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5.xml.rels" ContentType="application/vnd.openxmlformats-package.relationships+xml"/>
  <Override PartName="/xl/drawings/_rels/drawing14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33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22.xml" ContentType="application/vnd.openxmlformats-officedocument.drawingml.chart+xml"/>
  <Override PartName="/xl/charts/chart19.xml" ContentType="application/vnd.openxmlformats-officedocument.drawingml.chart+xml"/>
  <Override PartName="/xl/charts/chart2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tag 011" sheetId="1" state="visible" r:id="rId2"/>
    <sheet name="tag 021" sheetId="2" state="visible" r:id="rId3"/>
    <sheet name="tag 031" sheetId="3" state="visible" r:id="rId4"/>
    <sheet name="tag 041" sheetId="4" state="visible" r:id="rId5"/>
    <sheet name="tag 051" sheetId="5" state="visible" r:id="rId6"/>
    <sheet name="tag 061" sheetId="6" state="visible" r:id="rId7"/>
    <sheet name="tag 071" sheetId="7" state="visible" r:id="rId8"/>
    <sheet name="tag 081" sheetId="8" state="visible" r:id="rId9"/>
    <sheet name="tag 091" sheetId="9" state="visible" r:id="rId10"/>
    <sheet name="tag 101" sheetId="10" state="visible" r:id="rId11"/>
    <sheet name="tag 111" sheetId="11" state="visible" r:id="rId12"/>
    <sheet name="tag 121" sheetId="12" state="visible" r:id="rId13"/>
    <sheet name="Summary" sheetId="13" state="visible" r:id="rId14"/>
    <sheet name="Sheet2" sheetId="14" state="visible" r:id="rId15"/>
  </sheets>
  <definedNames>
    <definedName function="false" hidden="false" localSheetId="0" name="tag0011_" vbProcedure="false">'tag 011'!$A$1:$B$1024</definedName>
    <definedName function="false" hidden="false" localSheetId="1" name="tag0021_" vbProcedure="false">'tag 021'!$A$1:$B$1024</definedName>
    <definedName function="false" hidden="false" localSheetId="2" name="tag0031_" vbProcedure="false">'tag 031'!$A$1:$B$1024</definedName>
    <definedName function="false" hidden="false" localSheetId="3" name="tag0041_" vbProcedure="false">'tag 041'!$A$1:$B$1024</definedName>
    <definedName function="false" hidden="false" localSheetId="4" name="tag0051_" vbProcedure="false">'tag 051'!$A$1:$B$1024</definedName>
    <definedName function="false" hidden="false" localSheetId="5" name="tag0061_" vbProcedure="false">'tag 061'!$A$1:$B$1024</definedName>
    <definedName function="false" hidden="false" localSheetId="6" name="tag0071_" vbProcedure="false">'tag 071'!$A$1:$B$1024</definedName>
    <definedName function="false" hidden="false" localSheetId="7" name="tag0081_" vbProcedure="false">'tag 081'!$A$1:$B$1024</definedName>
    <definedName function="false" hidden="false" localSheetId="8" name="tag0091_" vbProcedure="false">'tag 091'!$A$1:$B$1024</definedName>
    <definedName function="false" hidden="false" localSheetId="9" name="tag0101_" vbProcedure="false">'tag 101'!$A$1:$B$1024</definedName>
    <definedName function="false" hidden="false" localSheetId="10" name="tag0111_" vbProcedure="false">'tag 111'!$A$1:$B$1024</definedName>
    <definedName function="false" hidden="false" localSheetId="11" name="tag0121_" vbProcedure="false">'tag 121'!$A$1:$B$1024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<sst xmlns="http://schemas.openxmlformats.org/spreadsheetml/2006/main" count="319" uniqueCount="41">
  <si>
    <t xml:space="preserve">Mean</t>
  </si>
  <si>
    <t xml:space="preserve">RMS</t>
  </si>
  <si>
    <t xml:space="preserve">Error on Mean</t>
  </si>
  <si>
    <t xml:space="preserve">counts</t>
  </si>
  <si>
    <t xml:space="preserve">error on counts</t>
  </si>
  <si>
    <t xml:space="preserve">Tag 1</t>
  </si>
  <si>
    <t xml:space="preserve">Tag 2</t>
  </si>
  <si>
    <t xml:space="preserve">Tag 3</t>
  </si>
  <si>
    <t xml:space="preserve">Tag 4</t>
  </si>
  <si>
    <t xml:space="preserve">Tag 5</t>
  </si>
  <si>
    <t xml:space="preserve">Tag 6</t>
  </si>
  <si>
    <t xml:space="preserve">Tag 7</t>
  </si>
  <si>
    <t xml:space="preserve">Tag 8</t>
  </si>
  <si>
    <t xml:space="preserve">Tag 9</t>
  </si>
  <si>
    <t xml:space="preserve">Tag 10</t>
  </si>
  <si>
    <t xml:space="preserve">Tag 11</t>
  </si>
  <si>
    <t xml:space="preserve">Tag 12</t>
  </si>
  <si>
    <t xml:space="preserve">Det. Angle</t>
  </si>
  <si>
    <t xml:space="preserve">Beam Right</t>
  </si>
  <si>
    <t xml:space="preserve">Beam Left</t>
  </si>
  <si>
    <t xml:space="preserve">Charge</t>
  </si>
  <si>
    <t xml:space="preserve">Charge Err</t>
  </si>
  <si>
    <t xml:space="preserve">Alphas</t>
  </si>
  <si>
    <t xml:space="preserve">Alphas Err</t>
  </si>
  <si>
    <t xml:space="preserve">Deadtime Left</t>
  </si>
  <si>
    <t xml:space="preserve">Solid Angle</t>
  </si>
  <si>
    <t xml:space="preserve">Solid Angle Err</t>
  </si>
  <si>
    <t xml:space="preserve">theta_target</t>
  </si>
  <si>
    <t xml:space="preserve">n_0</t>
  </si>
  <si>
    <t xml:space="preserve">n_0 Error</t>
  </si>
  <si>
    <t xml:space="preserve">Cross Section</t>
  </si>
  <si>
    <t xml:space="preserve">Ptwise Error</t>
  </si>
  <si>
    <t xml:space="preserve">Total Error</t>
  </si>
  <si>
    <t xml:space="preserve">Systmtc +ptwise</t>
  </si>
  <si>
    <t xml:space="preserve">Theta Detector</t>
  </si>
  <si>
    <t xml:space="preserve">Theory:</t>
  </si>
  <si>
    <t xml:space="preserve">Gold Section</t>
  </si>
  <si>
    <t xml:space="preserve">Silver Section</t>
  </si>
  <si>
    <t xml:space="preserve">Copper Section</t>
  </si>
  <si>
    <t xml:space="preserve">Total Section</t>
  </si>
  <si>
    <t xml:space="preserve">Residuals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</si>
</sst>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E+00"/>
    <numFmt numFmtId="166" formatCode="0.000"/>
    <numFmt numFmtId="167" formatCode="0.00"/>
    <numFmt numFmtId="168" formatCode="0"/>
    <numFmt numFmtId="169" formatCode="0.0000E+00"/>
    <numFmt numFmtId="170" formatCode="0.0E+00"/>
    <numFmt numFmtId="171" formatCode="0.00%"/>
    <numFmt numFmtId="172" formatCode="0.000E+00"/>
    <numFmt numFmtId="173" formatCode="#,##0.0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0"/>
      <name val="Arial"/>
      <family val="2"/>
    </font>
    <font>
      <sz val="11"/>
      <name val="Cambria"/>
      <family val="0"/>
      <charset val="1"/>
    </font>
    <font>
      <b val="true"/>
      <sz val="12"/>
      <color rgb="FF222222"/>
      <name val="Arial"/>
      <family val="2"/>
    </font>
    <font>
      <sz val="11"/>
      <color rgb="FF222222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DC3912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011'!$A$300:$A$434</c:f>
              <c:strCache>
                <c:ptCount val="135"/>
                <c:pt idx="0">
                  <c:v>299</c:v>
                </c:pt>
                <c:pt idx="1">
                  <c:v>300</c:v>
                </c:pt>
                <c:pt idx="2">
                  <c:v>301</c:v>
                </c:pt>
                <c:pt idx="3">
                  <c:v>302</c:v>
                </c:pt>
                <c:pt idx="4">
                  <c:v>303</c:v>
                </c:pt>
                <c:pt idx="5">
                  <c:v>304</c:v>
                </c:pt>
                <c:pt idx="6">
                  <c:v>305</c:v>
                </c:pt>
                <c:pt idx="7">
                  <c:v>306</c:v>
                </c:pt>
                <c:pt idx="8">
                  <c:v>307</c:v>
                </c:pt>
                <c:pt idx="9">
                  <c:v>308</c:v>
                </c:pt>
                <c:pt idx="10">
                  <c:v>309</c:v>
                </c:pt>
                <c:pt idx="11">
                  <c:v>310</c:v>
                </c:pt>
                <c:pt idx="12">
                  <c:v>311</c:v>
                </c:pt>
                <c:pt idx="13">
                  <c:v>312</c:v>
                </c:pt>
                <c:pt idx="14">
                  <c:v>313</c:v>
                </c:pt>
                <c:pt idx="15">
                  <c:v>314</c:v>
                </c:pt>
                <c:pt idx="16">
                  <c:v>315</c:v>
                </c:pt>
                <c:pt idx="17">
                  <c:v>316</c:v>
                </c:pt>
                <c:pt idx="18">
                  <c:v>317</c:v>
                </c:pt>
                <c:pt idx="19">
                  <c:v>318</c:v>
                </c:pt>
                <c:pt idx="20">
                  <c:v>319</c:v>
                </c:pt>
                <c:pt idx="21">
                  <c:v>320</c:v>
                </c:pt>
                <c:pt idx="22">
                  <c:v>321</c:v>
                </c:pt>
                <c:pt idx="23">
                  <c:v>322</c:v>
                </c:pt>
                <c:pt idx="24">
                  <c:v>323</c:v>
                </c:pt>
                <c:pt idx="25">
                  <c:v>324</c:v>
                </c:pt>
                <c:pt idx="26">
                  <c:v>325</c:v>
                </c:pt>
                <c:pt idx="27">
                  <c:v>326</c:v>
                </c:pt>
                <c:pt idx="28">
                  <c:v>327</c:v>
                </c:pt>
                <c:pt idx="29">
                  <c:v>328</c:v>
                </c:pt>
                <c:pt idx="30">
                  <c:v>329</c:v>
                </c:pt>
                <c:pt idx="31">
                  <c:v>330</c:v>
                </c:pt>
                <c:pt idx="32">
                  <c:v>331</c:v>
                </c:pt>
                <c:pt idx="33">
                  <c:v>332</c:v>
                </c:pt>
                <c:pt idx="34">
                  <c:v>333</c:v>
                </c:pt>
                <c:pt idx="35">
                  <c:v>334</c:v>
                </c:pt>
                <c:pt idx="36">
                  <c:v>335</c:v>
                </c:pt>
                <c:pt idx="37">
                  <c:v>336</c:v>
                </c:pt>
                <c:pt idx="38">
                  <c:v>337</c:v>
                </c:pt>
                <c:pt idx="39">
                  <c:v>338</c:v>
                </c:pt>
                <c:pt idx="40">
                  <c:v>339</c:v>
                </c:pt>
                <c:pt idx="41">
                  <c:v>340</c:v>
                </c:pt>
                <c:pt idx="42">
                  <c:v>341</c:v>
                </c:pt>
                <c:pt idx="43">
                  <c:v>342</c:v>
                </c:pt>
                <c:pt idx="44">
                  <c:v>343</c:v>
                </c:pt>
                <c:pt idx="45">
                  <c:v>344</c:v>
                </c:pt>
                <c:pt idx="46">
                  <c:v>345</c:v>
                </c:pt>
                <c:pt idx="47">
                  <c:v>346</c:v>
                </c:pt>
                <c:pt idx="48">
                  <c:v>347</c:v>
                </c:pt>
                <c:pt idx="49">
                  <c:v>348</c:v>
                </c:pt>
                <c:pt idx="50">
                  <c:v>349</c:v>
                </c:pt>
                <c:pt idx="51">
                  <c:v>350</c:v>
                </c:pt>
                <c:pt idx="52">
                  <c:v>351</c:v>
                </c:pt>
                <c:pt idx="53">
                  <c:v>352</c:v>
                </c:pt>
                <c:pt idx="54">
                  <c:v>353</c:v>
                </c:pt>
                <c:pt idx="55">
                  <c:v>354</c:v>
                </c:pt>
                <c:pt idx="56">
                  <c:v>355</c:v>
                </c:pt>
                <c:pt idx="57">
                  <c:v>356</c:v>
                </c:pt>
                <c:pt idx="58">
                  <c:v>357</c:v>
                </c:pt>
                <c:pt idx="59">
                  <c:v>358</c:v>
                </c:pt>
                <c:pt idx="60">
                  <c:v>359</c:v>
                </c:pt>
                <c:pt idx="61">
                  <c:v>360</c:v>
                </c:pt>
                <c:pt idx="62">
                  <c:v>361</c:v>
                </c:pt>
                <c:pt idx="63">
                  <c:v>362</c:v>
                </c:pt>
                <c:pt idx="64">
                  <c:v>363</c:v>
                </c:pt>
                <c:pt idx="65">
                  <c:v>364</c:v>
                </c:pt>
                <c:pt idx="66">
                  <c:v>365</c:v>
                </c:pt>
                <c:pt idx="67">
                  <c:v>366</c:v>
                </c:pt>
                <c:pt idx="68">
                  <c:v>367</c:v>
                </c:pt>
                <c:pt idx="69">
                  <c:v>368</c:v>
                </c:pt>
                <c:pt idx="70">
                  <c:v>369</c:v>
                </c:pt>
                <c:pt idx="71">
                  <c:v>370</c:v>
                </c:pt>
                <c:pt idx="72">
                  <c:v>371</c:v>
                </c:pt>
                <c:pt idx="73">
                  <c:v>372</c:v>
                </c:pt>
                <c:pt idx="74">
                  <c:v>373</c:v>
                </c:pt>
                <c:pt idx="75">
                  <c:v>374</c:v>
                </c:pt>
                <c:pt idx="76">
                  <c:v>375</c:v>
                </c:pt>
                <c:pt idx="77">
                  <c:v>376</c:v>
                </c:pt>
                <c:pt idx="78">
                  <c:v>377</c:v>
                </c:pt>
                <c:pt idx="79">
                  <c:v>378</c:v>
                </c:pt>
                <c:pt idx="80">
                  <c:v>379</c:v>
                </c:pt>
                <c:pt idx="81">
                  <c:v>380</c:v>
                </c:pt>
                <c:pt idx="82">
                  <c:v>381</c:v>
                </c:pt>
                <c:pt idx="83">
                  <c:v>382</c:v>
                </c:pt>
                <c:pt idx="84">
                  <c:v>383</c:v>
                </c:pt>
                <c:pt idx="85">
                  <c:v>384</c:v>
                </c:pt>
                <c:pt idx="86">
                  <c:v>385</c:v>
                </c:pt>
                <c:pt idx="87">
                  <c:v>386</c:v>
                </c:pt>
                <c:pt idx="88">
                  <c:v>387</c:v>
                </c:pt>
                <c:pt idx="89">
                  <c:v>388</c:v>
                </c:pt>
                <c:pt idx="90">
                  <c:v>389</c:v>
                </c:pt>
                <c:pt idx="91">
                  <c:v>390</c:v>
                </c:pt>
                <c:pt idx="92">
                  <c:v>391</c:v>
                </c:pt>
                <c:pt idx="93">
                  <c:v>392</c:v>
                </c:pt>
                <c:pt idx="94">
                  <c:v>393</c:v>
                </c:pt>
                <c:pt idx="95">
                  <c:v>394</c:v>
                </c:pt>
                <c:pt idx="96">
                  <c:v>395</c:v>
                </c:pt>
                <c:pt idx="97">
                  <c:v>396</c:v>
                </c:pt>
                <c:pt idx="98">
                  <c:v>397</c:v>
                </c:pt>
                <c:pt idx="99">
                  <c:v>398</c:v>
                </c:pt>
                <c:pt idx="100">
                  <c:v>399</c:v>
                </c:pt>
                <c:pt idx="101">
                  <c:v>400</c:v>
                </c:pt>
                <c:pt idx="102">
                  <c:v>401</c:v>
                </c:pt>
                <c:pt idx="103">
                  <c:v>402</c:v>
                </c:pt>
                <c:pt idx="104">
                  <c:v>403</c:v>
                </c:pt>
                <c:pt idx="105">
                  <c:v>404</c:v>
                </c:pt>
                <c:pt idx="106">
                  <c:v>405</c:v>
                </c:pt>
                <c:pt idx="107">
                  <c:v>406</c:v>
                </c:pt>
                <c:pt idx="108">
                  <c:v>407</c:v>
                </c:pt>
                <c:pt idx="109">
                  <c:v>408</c:v>
                </c:pt>
                <c:pt idx="110">
                  <c:v>409</c:v>
                </c:pt>
                <c:pt idx="111">
                  <c:v>410</c:v>
                </c:pt>
                <c:pt idx="112">
                  <c:v>411</c:v>
                </c:pt>
                <c:pt idx="113">
                  <c:v>412</c:v>
                </c:pt>
                <c:pt idx="114">
                  <c:v>413</c:v>
                </c:pt>
                <c:pt idx="115">
                  <c:v>414</c:v>
                </c:pt>
                <c:pt idx="116">
                  <c:v>415</c:v>
                </c:pt>
                <c:pt idx="117">
                  <c:v>416</c:v>
                </c:pt>
                <c:pt idx="118">
                  <c:v>417</c:v>
                </c:pt>
                <c:pt idx="119">
                  <c:v>418</c:v>
                </c:pt>
                <c:pt idx="120">
                  <c:v>419</c:v>
                </c:pt>
                <c:pt idx="121">
                  <c:v>420</c:v>
                </c:pt>
                <c:pt idx="122">
                  <c:v>421</c:v>
                </c:pt>
                <c:pt idx="123">
                  <c:v>422</c:v>
                </c:pt>
                <c:pt idx="124">
                  <c:v>423</c:v>
                </c:pt>
                <c:pt idx="125">
                  <c:v>424</c:v>
                </c:pt>
                <c:pt idx="126">
                  <c:v>425</c:v>
                </c:pt>
                <c:pt idx="127">
                  <c:v>426</c:v>
                </c:pt>
                <c:pt idx="128">
                  <c:v>427</c:v>
                </c:pt>
                <c:pt idx="129">
                  <c:v>428</c:v>
                </c:pt>
                <c:pt idx="130">
                  <c:v>429</c:v>
                </c:pt>
                <c:pt idx="131">
                  <c:v>430</c:v>
                </c:pt>
                <c:pt idx="132">
                  <c:v>431</c:v>
                </c:pt>
                <c:pt idx="133">
                  <c:v>432</c:v>
                </c:pt>
                <c:pt idx="134">
                  <c:v>433</c:v>
                </c:pt>
              </c:strCache>
            </c:strRef>
          </c:cat>
          <c:val>
            <c:numRef>
              <c:f>'tag 011'!$B$300:$B$434</c:f>
              <c:numCache>
                <c:formatCode>General</c:formatCode>
                <c:ptCount val="135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5</c:v>
                </c:pt>
                <c:pt idx="17">
                  <c:v>10</c:v>
                </c:pt>
                <c:pt idx="18">
                  <c:v>4</c:v>
                </c:pt>
                <c:pt idx="19">
                  <c:v>14</c:v>
                </c:pt>
                <c:pt idx="20">
                  <c:v>5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8</c:v>
                </c:pt>
                <c:pt idx="25">
                  <c:v>9</c:v>
                </c:pt>
                <c:pt idx="26">
                  <c:v>11</c:v>
                </c:pt>
                <c:pt idx="27">
                  <c:v>15</c:v>
                </c:pt>
                <c:pt idx="28">
                  <c:v>7</c:v>
                </c:pt>
                <c:pt idx="29">
                  <c:v>18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8</c:v>
                </c:pt>
                <c:pt idx="36">
                  <c:v>15</c:v>
                </c:pt>
                <c:pt idx="37">
                  <c:v>18</c:v>
                </c:pt>
                <c:pt idx="38">
                  <c:v>13</c:v>
                </c:pt>
                <c:pt idx="39">
                  <c:v>9</c:v>
                </c:pt>
                <c:pt idx="40">
                  <c:v>13</c:v>
                </c:pt>
                <c:pt idx="41">
                  <c:v>11</c:v>
                </c:pt>
                <c:pt idx="42">
                  <c:v>10</c:v>
                </c:pt>
                <c:pt idx="43">
                  <c:v>9</c:v>
                </c:pt>
                <c:pt idx="44">
                  <c:v>14</c:v>
                </c:pt>
                <c:pt idx="45">
                  <c:v>16</c:v>
                </c:pt>
                <c:pt idx="46">
                  <c:v>16</c:v>
                </c:pt>
                <c:pt idx="47">
                  <c:v>10</c:v>
                </c:pt>
                <c:pt idx="48">
                  <c:v>8</c:v>
                </c:pt>
                <c:pt idx="49">
                  <c:v>24</c:v>
                </c:pt>
                <c:pt idx="50">
                  <c:v>20</c:v>
                </c:pt>
                <c:pt idx="51">
                  <c:v>13</c:v>
                </c:pt>
                <c:pt idx="52">
                  <c:v>30</c:v>
                </c:pt>
                <c:pt idx="53">
                  <c:v>41</c:v>
                </c:pt>
                <c:pt idx="54">
                  <c:v>35</c:v>
                </c:pt>
                <c:pt idx="55">
                  <c:v>38</c:v>
                </c:pt>
                <c:pt idx="56">
                  <c:v>53</c:v>
                </c:pt>
                <c:pt idx="57">
                  <c:v>47</c:v>
                </c:pt>
                <c:pt idx="58">
                  <c:v>48</c:v>
                </c:pt>
                <c:pt idx="59">
                  <c:v>38</c:v>
                </c:pt>
                <c:pt idx="60">
                  <c:v>39</c:v>
                </c:pt>
                <c:pt idx="61">
                  <c:v>56</c:v>
                </c:pt>
                <c:pt idx="62">
                  <c:v>60</c:v>
                </c:pt>
                <c:pt idx="63">
                  <c:v>69</c:v>
                </c:pt>
                <c:pt idx="64">
                  <c:v>66</c:v>
                </c:pt>
                <c:pt idx="65">
                  <c:v>65</c:v>
                </c:pt>
                <c:pt idx="66">
                  <c:v>82</c:v>
                </c:pt>
                <c:pt idx="67">
                  <c:v>78</c:v>
                </c:pt>
                <c:pt idx="68">
                  <c:v>79</c:v>
                </c:pt>
                <c:pt idx="69">
                  <c:v>84</c:v>
                </c:pt>
                <c:pt idx="70">
                  <c:v>101</c:v>
                </c:pt>
                <c:pt idx="71">
                  <c:v>121</c:v>
                </c:pt>
                <c:pt idx="72">
                  <c:v>137</c:v>
                </c:pt>
                <c:pt idx="73">
                  <c:v>157</c:v>
                </c:pt>
                <c:pt idx="74">
                  <c:v>188</c:v>
                </c:pt>
                <c:pt idx="75">
                  <c:v>224</c:v>
                </c:pt>
                <c:pt idx="76">
                  <c:v>322</c:v>
                </c:pt>
                <c:pt idx="77">
                  <c:v>406</c:v>
                </c:pt>
                <c:pt idx="78">
                  <c:v>444</c:v>
                </c:pt>
                <c:pt idx="79">
                  <c:v>584</c:v>
                </c:pt>
                <c:pt idx="80">
                  <c:v>585</c:v>
                </c:pt>
                <c:pt idx="81">
                  <c:v>614</c:v>
                </c:pt>
                <c:pt idx="82">
                  <c:v>638</c:v>
                </c:pt>
                <c:pt idx="83">
                  <c:v>685</c:v>
                </c:pt>
                <c:pt idx="84">
                  <c:v>640</c:v>
                </c:pt>
                <c:pt idx="85">
                  <c:v>746</c:v>
                </c:pt>
                <c:pt idx="86">
                  <c:v>747</c:v>
                </c:pt>
                <c:pt idx="87">
                  <c:v>675</c:v>
                </c:pt>
                <c:pt idx="88">
                  <c:v>752</c:v>
                </c:pt>
                <c:pt idx="89">
                  <c:v>736</c:v>
                </c:pt>
                <c:pt idx="90">
                  <c:v>738</c:v>
                </c:pt>
                <c:pt idx="91">
                  <c:v>751</c:v>
                </c:pt>
                <c:pt idx="92">
                  <c:v>657</c:v>
                </c:pt>
                <c:pt idx="93">
                  <c:v>727</c:v>
                </c:pt>
                <c:pt idx="94">
                  <c:v>692</c:v>
                </c:pt>
                <c:pt idx="95">
                  <c:v>559</c:v>
                </c:pt>
                <c:pt idx="96">
                  <c:v>383</c:v>
                </c:pt>
                <c:pt idx="97">
                  <c:v>170</c:v>
                </c:pt>
                <c:pt idx="98">
                  <c:v>36</c:v>
                </c:pt>
                <c:pt idx="99">
                  <c:v>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830108"/>
        <c:axId val="49238510"/>
      </c:lineChart>
      <c:catAx>
        <c:axId val="628301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238510"/>
        <c:crosses val="autoZero"/>
        <c:auto val="1"/>
        <c:lblAlgn val="ctr"/>
        <c:lblOffset val="100"/>
      </c:catAx>
      <c:valAx>
        <c:axId val="49238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83010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021'!$A$1:$A$1024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021'!$B$1:$B$1024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39</c:v>
                </c:pt>
                <c:pt idx="17">
                  <c:v>356</c:v>
                </c:pt>
                <c:pt idx="18">
                  <c:v>336</c:v>
                </c:pt>
                <c:pt idx="19">
                  <c:v>340</c:v>
                </c:pt>
                <c:pt idx="20">
                  <c:v>300</c:v>
                </c:pt>
                <c:pt idx="21">
                  <c:v>303</c:v>
                </c:pt>
                <c:pt idx="22">
                  <c:v>257</c:v>
                </c:pt>
                <c:pt idx="23">
                  <c:v>256</c:v>
                </c:pt>
                <c:pt idx="24">
                  <c:v>241</c:v>
                </c:pt>
                <c:pt idx="25">
                  <c:v>208</c:v>
                </c:pt>
                <c:pt idx="26">
                  <c:v>202</c:v>
                </c:pt>
                <c:pt idx="27">
                  <c:v>197</c:v>
                </c:pt>
                <c:pt idx="28">
                  <c:v>184</c:v>
                </c:pt>
                <c:pt idx="29">
                  <c:v>210</c:v>
                </c:pt>
                <c:pt idx="30">
                  <c:v>169</c:v>
                </c:pt>
                <c:pt idx="31">
                  <c:v>182</c:v>
                </c:pt>
                <c:pt idx="32">
                  <c:v>166</c:v>
                </c:pt>
                <c:pt idx="33">
                  <c:v>142</c:v>
                </c:pt>
                <c:pt idx="34">
                  <c:v>122</c:v>
                </c:pt>
                <c:pt idx="35">
                  <c:v>139</c:v>
                </c:pt>
                <c:pt idx="36">
                  <c:v>158</c:v>
                </c:pt>
                <c:pt idx="37">
                  <c:v>139</c:v>
                </c:pt>
                <c:pt idx="38">
                  <c:v>120</c:v>
                </c:pt>
                <c:pt idx="39">
                  <c:v>117</c:v>
                </c:pt>
                <c:pt idx="40">
                  <c:v>107</c:v>
                </c:pt>
                <c:pt idx="41">
                  <c:v>108</c:v>
                </c:pt>
                <c:pt idx="42">
                  <c:v>111</c:v>
                </c:pt>
                <c:pt idx="43">
                  <c:v>96</c:v>
                </c:pt>
                <c:pt idx="44">
                  <c:v>104</c:v>
                </c:pt>
                <c:pt idx="45">
                  <c:v>90</c:v>
                </c:pt>
                <c:pt idx="46">
                  <c:v>96</c:v>
                </c:pt>
                <c:pt idx="47">
                  <c:v>94</c:v>
                </c:pt>
                <c:pt idx="48">
                  <c:v>70</c:v>
                </c:pt>
                <c:pt idx="49">
                  <c:v>78</c:v>
                </c:pt>
                <c:pt idx="50">
                  <c:v>89</c:v>
                </c:pt>
                <c:pt idx="51">
                  <c:v>72</c:v>
                </c:pt>
                <c:pt idx="52">
                  <c:v>71</c:v>
                </c:pt>
                <c:pt idx="53">
                  <c:v>85</c:v>
                </c:pt>
                <c:pt idx="54">
                  <c:v>73</c:v>
                </c:pt>
                <c:pt idx="55">
                  <c:v>64</c:v>
                </c:pt>
                <c:pt idx="56">
                  <c:v>77</c:v>
                </c:pt>
                <c:pt idx="57">
                  <c:v>59</c:v>
                </c:pt>
                <c:pt idx="58">
                  <c:v>69</c:v>
                </c:pt>
                <c:pt idx="59">
                  <c:v>61</c:v>
                </c:pt>
                <c:pt idx="60">
                  <c:v>61</c:v>
                </c:pt>
                <c:pt idx="61">
                  <c:v>60</c:v>
                </c:pt>
                <c:pt idx="62">
                  <c:v>55</c:v>
                </c:pt>
                <c:pt idx="63">
                  <c:v>60</c:v>
                </c:pt>
                <c:pt idx="64">
                  <c:v>49</c:v>
                </c:pt>
                <c:pt idx="65">
                  <c:v>51</c:v>
                </c:pt>
                <c:pt idx="66">
                  <c:v>45</c:v>
                </c:pt>
                <c:pt idx="67">
                  <c:v>49</c:v>
                </c:pt>
                <c:pt idx="68">
                  <c:v>47</c:v>
                </c:pt>
                <c:pt idx="69">
                  <c:v>48</c:v>
                </c:pt>
                <c:pt idx="70">
                  <c:v>55</c:v>
                </c:pt>
                <c:pt idx="71">
                  <c:v>43</c:v>
                </c:pt>
                <c:pt idx="72">
                  <c:v>39</c:v>
                </c:pt>
                <c:pt idx="73">
                  <c:v>51</c:v>
                </c:pt>
                <c:pt idx="74">
                  <c:v>54</c:v>
                </c:pt>
                <c:pt idx="75">
                  <c:v>41</c:v>
                </c:pt>
                <c:pt idx="76">
                  <c:v>48</c:v>
                </c:pt>
                <c:pt idx="77">
                  <c:v>40</c:v>
                </c:pt>
                <c:pt idx="78">
                  <c:v>38</c:v>
                </c:pt>
                <c:pt idx="79">
                  <c:v>27</c:v>
                </c:pt>
                <c:pt idx="80">
                  <c:v>39</c:v>
                </c:pt>
                <c:pt idx="81">
                  <c:v>36</c:v>
                </c:pt>
                <c:pt idx="82">
                  <c:v>35</c:v>
                </c:pt>
                <c:pt idx="83">
                  <c:v>45</c:v>
                </c:pt>
                <c:pt idx="84">
                  <c:v>28</c:v>
                </c:pt>
                <c:pt idx="85">
                  <c:v>31</c:v>
                </c:pt>
                <c:pt idx="86">
                  <c:v>40</c:v>
                </c:pt>
                <c:pt idx="87">
                  <c:v>44</c:v>
                </c:pt>
                <c:pt idx="88">
                  <c:v>21</c:v>
                </c:pt>
                <c:pt idx="89">
                  <c:v>30</c:v>
                </c:pt>
                <c:pt idx="90">
                  <c:v>27</c:v>
                </c:pt>
                <c:pt idx="91">
                  <c:v>31</c:v>
                </c:pt>
                <c:pt idx="92">
                  <c:v>28</c:v>
                </c:pt>
                <c:pt idx="93">
                  <c:v>30</c:v>
                </c:pt>
                <c:pt idx="94">
                  <c:v>35</c:v>
                </c:pt>
                <c:pt idx="95">
                  <c:v>35</c:v>
                </c:pt>
                <c:pt idx="96">
                  <c:v>20</c:v>
                </c:pt>
                <c:pt idx="97">
                  <c:v>20</c:v>
                </c:pt>
                <c:pt idx="98">
                  <c:v>24</c:v>
                </c:pt>
                <c:pt idx="99">
                  <c:v>19</c:v>
                </c:pt>
                <c:pt idx="100">
                  <c:v>21</c:v>
                </c:pt>
                <c:pt idx="101">
                  <c:v>20</c:v>
                </c:pt>
                <c:pt idx="102">
                  <c:v>19</c:v>
                </c:pt>
                <c:pt idx="103">
                  <c:v>32</c:v>
                </c:pt>
                <c:pt idx="104">
                  <c:v>23</c:v>
                </c:pt>
                <c:pt idx="105">
                  <c:v>23</c:v>
                </c:pt>
                <c:pt idx="106">
                  <c:v>28</c:v>
                </c:pt>
                <c:pt idx="107">
                  <c:v>21</c:v>
                </c:pt>
                <c:pt idx="108">
                  <c:v>26</c:v>
                </c:pt>
                <c:pt idx="109">
                  <c:v>16</c:v>
                </c:pt>
                <c:pt idx="110">
                  <c:v>26</c:v>
                </c:pt>
                <c:pt idx="111">
                  <c:v>20</c:v>
                </c:pt>
                <c:pt idx="112">
                  <c:v>20</c:v>
                </c:pt>
                <c:pt idx="113">
                  <c:v>22</c:v>
                </c:pt>
                <c:pt idx="114">
                  <c:v>27</c:v>
                </c:pt>
                <c:pt idx="115">
                  <c:v>17</c:v>
                </c:pt>
                <c:pt idx="116">
                  <c:v>17</c:v>
                </c:pt>
                <c:pt idx="117">
                  <c:v>28</c:v>
                </c:pt>
                <c:pt idx="118">
                  <c:v>21</c:v>
                </c:pt>
                <c:pt idx="119">
                  <c:v>24</c:v>
                </c:pt>
                <c:pt idx="120">
                  <c:v>22</c:v>
                </c:pt>
                <c:pt idx="121">
                  <c:v>19</c:v>
                </c:pt>
                <c:pt idx="122">
                  <c:v>26</c:v>
                </c:pt>
                <c:pt idx="123">
                  <c:v>20</c:v>
                </c:pt>
                <c:pt idx="124">
                  <c:v>14</c:v>
                </c:pt>
                <c:pt idx="125">
                  <c:v>21</c:v>
                </c:pt>
                <c:pt idx="126">
                  <c:v>16</c:v>
                </c:pt>
                <c:pt idx="127">
                  <c:v>23</c:v>
                </c:pt>
                <c:pt idx="128">
                  <c:v>29</c:v>
                </c:pt>
                <c:pt idx="129">
                  <c:v>23</c:v>
                </c:pt>
                <c:pt idx="130">
                  <c:v>13</c:v>
                </c:pt>
                <c:pt idx="131">
                  <c:v>15</c:v>
                </c:pt>
                <c:pt idx="132">
                  <c:v>16</c:v>
                </c:pt>
                <c:pt idx="133">
                  <c:v>21</c:v>
                </c:pt>
                <c:pt idx="134">
                  <c:v>16</c:v>
                </c:pt>
                <c:pt idx="135">
                  <c:v>17</c:v>
                </c:pt>
                <c:pt idx="136">
                  <c:v>11</c:v>
                </c:pt>
                <c:pt idx="137">
                  <c:v>18</c:v>
                </c:pt>
                <c:pt idx="138">
                  <c:v>14</c:v>
                </c:pt>
                <c:pt idx="139">
                  <c:v>21</c:v>
                </c:pt>
                <c:pt idx="140">
                  <c:v>23</c:v>
                </c:pt>
                <c:pt idx="141">
                  <c:v>20</c:v>
                </c:pt>
                <c:pt idx="142">
                  <c:v>12</c:v>
                </c:pt>
                <c:pt idx="143">
                  <c:v>11</c:v>
                </c:pt>
                <c:pt idx="144">
                  <c:v>12</c:v>
                </c:pt>
                <c:pt idx="145">
                  <c:v>13</c:v>
                </c:pt>
                <c:pt idx="146">
                  <c:v>22</c:v>
                </c:pt>
                <c:pt idx="147">
                  <c:v>17</c:v>
                </c:pt>
                <c:pt idx="148">
                  <c:v>19</c:v>
                </c:pt>
                <c:pt idx="149">
                  <c:v>15</c:v>
                </c:pt>
                <c:pt idx="150">
                  <c:v>16</c:v>
                </c:pt>
                <c:pt idx="151">
                  <c:v>11</c:v>
                </c:pt>
                <c:pt idx="152">
                  <c:v>9</c:v>
                </c:pt>
                <c:pt idx="153">
                  <c:v>16</c:v>
                </c:pt>
                <c:pt idx="154">
                  <c:v>14</c:v>
                </c:pt>
                <c:pt idx="155">
                  <c:v>15</c:v>
                </c:pt>
                <c:pt idx="156">
                  <c:v>6</c:v>
                </c:pt>
                <c:pt idx="157">
                  <c:v>12</c:v>
                </c:pt>
                <c:pt idx="158">
                  <c:v>21</c:v>
                </c:pt>
                <c:pt idx="159">
                  <c:v>12</c:v>
                </c:pt>
                <c:pt idx="160">
                  <c:v>21</c:v>
                </c:pt>
                <c:pt idx="161">
                  <c:v>10</c:v>
                </c:pt>
                <c:pt idx="162">
                  <c:v>9</c:v>
                </c:pt>
                <c:pt idx="163">
                  <c:v>11</c:v>
                </c:pt>
                <c:pt idx="164">
                  <c:v>15</c:v>
                </c:pt>
                <c:pt idx="165">
                  <c:v>13</c:v>
                </c:pt>
                <c:pt idx="166">
                  <c:v>11</c:v>
                </c:pt>
                <c:pt idx="167">
                  <c:v>7</c:v>
                </c:pt>
                <c:pt idx="168">
                  <c:v>9</c:v>
                </c:pt>
                <c:pt idx="169">
                  <c:v>7</c:v>
                </c:pt>
                <c:pt idx="170">
                  <c:v>12</c:v>
                </c:pt>
                <c:pt idx="171">
                  <c:v>10</c:v>
                </c:pt>
                <c:pt idx="172">
                  <c:v>13</c:v>
                </c:pt>
                <c:pt idx="173">
                  <c:v>11</c:v>
                </c:pt>
                <c:pt idx="174">
                  <c:v>15</c:v>
                </c:pt>
                <c:pt idx="175">
                  <c:v>10</c:v>
                </c:pt>
                <c:pt idx="176">
                  <c:v>19</c:v>
                </c:pt>
                <c:pt idx="177">
                  <c:v>19</c:v>
                </c:pt>
                <c:pt idx="178">
                  <c:v>23</c:v>
                </c:pt>
                <c:pt idx="179">
                  <c:v>18</c:v>
                </c:pt>
                <c:pt idx="180">
                  <c:v>16</c:v>
                </c:pt>
                <c:pt idx="181">
                  <c:v>11</c:v>
                </c:pt>
                <c:pt idx="182">
                  <c:v>20</c:v>
                </c:pt>
                <c:pt idx="183">
                  <c:v>11</c:v>
                </c:pt>
                <c:pt idx="184">
                  <c:v>15</c:v>
                </c:pt>
                <c:pt idx="185">
                  <c:v>11</c:v>
                </c:pt>
                <c:pt idx="186">
                  <c:v>19</c:v>
                </c:pt>
                <c:pt idx="187">
                  <c:v>18</c:v>
                </c:pt>
                <c:pt idx="188">
                  <c:v>13</c:v>
                </c:pt>
                <c:pt idx="189">
                  <c:v>7</c:v>
                </c:pt>
                <c:pt idx="190">
                  <c:v>17</c:v>
                </c:pt>
                <c:pt idx="191">
                  <c:v>8</c:v>
                </c:pt>
                <c:pt idx="192">
                  <c:v>14</c:v>
                </c:pt>
                <c:pt idx="193">
                  <c:v>20</c:v>
                </c:pt>
                <c:pt idx="194">
                  <c:v>12</c:v>
                </c:pt>
                <c:pt idx="195">
                  <c:v>15</c:v>
                </c:pt>
                <c:pt idx="196">
                  <c:v>15</c:v>
                </c:pt>
                <c:pt idx="197">
                  <c:v>10</c:v>
                </c:pt>
                <c:pt idx="198">
                  <c:v>17</c:v>
                </c:pt>
                <c:pt idx="199">
                  <c:v>11</c:v>
                </c:pt>
                <c:pt idx="200">
                  <c:v>14</c:v>
                </c:pt>
                <c:pt idx="201">
                  <c:v>10</c:v>
                </c:pt>
                <c:pt idx="202">
                  <c:v>14</c:v>
                </c:pt>
                <c:pt idx="203">
                  <c:v>13</c:v>
                </c:pt>
                <c:pt idx="204">
                  <c:v>12</c:v>
                </c:pt>
                <c:pt idx="205">
                  <c:v>17</c:v>
                </c:pt>
                <c:pt idx="206">
                  <c:v>16</c:v>
                </c:pt>
                <c:pt idx="207">
                  <c:v>12</c:v>
                </c:pt>
                <c:pt idx="208">
                  <c:v>23</c:v>
                </c:pt>
                <c:pt idx="209">
                  <c:v>29</c:v>
                </c:pt>
                <c:pt idx="210">
                  <c:v>16</c:v>
                </c:pt>
                <c:pt idx="211">
                  <c:v>14</c:v>
                </c:pt>
                <c:pt idx="212">
                  <c:v>10</c:v>
                </c:pt>
                <c:pt idx="213">
                  <c:v>13</c:v>
                </c:pt>
                <c:pt idx="214">
                  <c:v>5</c:v>
                </c:pt>
                <c:pt idx="215">
                  <c:v>9</c:v>
                </c:pt>
                <c:pt idx="216">
                  <c:v>17</c:v>
                </c:pt>
                <c:pt idx="217">
                  <c:v>10</c:v>
                </c:pt>
                <c:pt idx="218">
                  <c:v>14</c:v>
                </c:pt>
                <c:pt idx="219">
                  <c:v>13</c:v>
                </c:pt>
                <c:pt idx="220">
                  <c:v>11</c:v>
                </c:pt>
                <c:pt idx="221">
                  <c:v>9</c:v>
                </c:pt>
                <c:pt idx="222">
                  <c:v>11</c:v>
                </c:pt>
                <c:pt idx="223">
                  <c:v>13</c:v>
                </c:pt>
                <c:pt idx="224">
                  <c:v>9</c:v>
                </c:pt>
                <c:pt idx="225">
                  <c:v>12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11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14</c:v>
                </c:pt>
                <c:pt idx="234">
                  <c:v>12</c:v>
                </c:pt>
                <c:pt idx="235">
                  <c:v>10</c:v>
                </c:pt>
                <c:pt idx="236">
                  <c:v>10</c:v>
                </c:pt>
                <c:pt idx="237">
                  <c:v>14</c:v>
                </c:pt>
                <c:pt idx="238">
                  <c:v>10</c:v>
                </c:pt>
                <c:pt idx="239">
                  <c:v>9</c:v>
                </c:pt>
                <c:pt idx="240">
                  <c:v>6</c:v>
                </c:pt>
                <c:pt idx="241">
                  <c:v>11</c:v>
                </c:pt>
                <c:pt idx="242">
                  <c:v>16</c:v>
                </c:pt>
                <c:pt idx="243">
                  <c:v>21</c:v>
                </c:pt>
                <c:pt idx="244">
                  <c:v>11</c:v>
                </c:pt>
                <c:pt idx="245">
                  <c:v>11</c:v>
                </c:pt>
                <c:pt idx="246">
                  <c:v>10</c:v>
                </c:pt>
                <c:pt idx="247">
                  <c:v>8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14</c:v>
                </c:pt>
                <c:pt idx="252">
                  <c:v>13</c:v>
                </c:pt>
                <c:pt idx="253">
                  <c:v>10</c:v>
                </c:pt>
                <c:pt idx="254">
                  <c:v>9</c:v>
                </c:pt>
                <c:pt idx="255">
                  <c:v>12</c:v>
                </c:pt>
                <c:pt idx="256">
                  <c:v>15</c:v>
                </c:pt>
                <c:pt idx="257">
                  <c:v>13</c:v>
                </c:pt>
                <c:pt idx="258">
                  <c:v>12</c:v>
                </c:pt>
                <c:pt idx="259">
                  <c:v>14</c:v>
                </c:pt>
                <c:pt idx="260">
                  <c:v>5</c:v>
                </c:pt>
                <c:pt idx="261">
                  <c:v>7</c:v>
                </c:pt>
                <c:pt idx="262">
                  <c:v>9</c:v>
                </c:pt>
                <c:pt idx="263">
                  <c:v>7</c:v>
                </c:pt>
                <c:pt idx="264">
                  <c:v>10</c:v>
                </c:pt>
                <c:pt idx="265">
                  <c:v>6</c:v>
                </c:pt>
                <c:pt idx="266">
                  <c:v>13</c:v>
                </c:pt>
                <c:pt idx="267">
                  <c:v>12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8</c:v>
                </c:pt>
                <c:pt idx="272">
                  <c:v>5</c:v>
                </c:pt>
                <c:pt idx="273">
                  <c:v>16</c:v>
                </c:pt>
                <c:pt idx="274">
                  <c:v>10</c:v>
                </c:pt>
                <c:pt idx="275">
                  <c:v>11</c:v>
                </c:pt>
                <c:pt idx="276">
                  <c:v>8</c:v>
                </c:pt>
                <c:pt idx="277">
                  <c:v>11</c:v>
                </c:pt>
                <c:pt idx="278">
                  <c:v>13</c:v>
                </c:pt>
                <c:pt idx="279">
                  <c:v>10</c:v>
                </c:pt>
                <c:pt idx="280">
                  <c:v>12</c:v>
                </c:pt>
                <c:pt idx="281">
                  <c:v>12</c:v>
                </c:pt>
                <c:pt idx="282">
                  <c:v>9</c:v>
                </c:pt>
                <c:pt idx="283">
                  <c:v>10</c:v>
                </c:pt>
                <c:pt idx="284">
                  <c:v>10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12</c:v>
                </c:pt>
                <c:pt idx="289">
                  <c:v>8</c:v>
                </c:pt>
                <c:pt idx="290">
                  <c:v>13</c:v>
                </c:pt>
                <c:pt idx="291">
                  <c:v>11</c:v>
                </c:pt>
                <c:pt idx="292">
                  <c:v>11</c:v>
                </c:pt>
                <c:pt idx="293">
                  <c:v>13</c:v>
                </c:pt>
                <c:pt idx="294">
                  <c:v>16</c:v>
                </c:pt>
                <c:pt idx="295">
                  <c:v>13</c:v>
                </c:pt>
                <c:pt idx="296">
                  <c:v>12</c:v>
                </c:pt>
                <c:pt idx="297">
                  <c:v>10</c:v>
                </c:pt>
                <c:pt idx="298">
                  <c:v>21</c:v>
                </c:pt>
                <c:pt idx="299">
                  <c:v>14</c:v>
                </c:pt>
                <c:pt idx="300">
                  <c:v>10</c:v>
                </c:pt>
                <c:pt idx="301">
                  <c:v>11</c:v>
                </c:pt>
                <c:pt idx="302">
                  <c:v>9</c:v>
                </c:pt>
                <c:pt idx="303">
                  <c:v>10</c:v>
                </c:pt>
                <c:pt idx="304">
                  <c:v>19</c:v>
                </c:pt>
                <c:pt idx="305">
                  <c:v>15</c:v>
                </c:pt>
                <c:pt idx="306">
                  <c:v>13</c:v>
                </c:pt>
                <c:pt idx="307">
                  <c:v>10</c:v>
                </c:pt>
                <c:pt idx="308">
                  <c:v>8</c:v>
                </c:pt>
                <c:pt idx="309">
                  <c:v>19</c:v>
                </c:pt>
                <c:pt idx="310">
                  <c:v>14</c:v>
                </c:pt>
                <c:pt idx="311">
                  <c:v>16</c:v>
                </c:pt>
                <c:pt idx="312">
                  <c:v>15</c:v>
                </c:pt>
                <c:pt idx="313">
                  <c:v>10</c:v>
                </c:pt>
                <c:pt idx="314">
                  <c:v>19</c:v>
                </c:pt>
                <c:pt idx="315">
                  <c:v>9</c:v>
                </c:pt>
                <c:pt idx="316">
                  <c:v>13</c:v>
                </c:pt>
                <c:pt idx="317">
                  <c:v>14</c:v>
                </c:pt>
                <c:pt idx="318">
                  <c:v>21</c:v>
                </c:pt>
                <c:pt idx="319">
                  <c:v>20</c:v>
                </c:pt>
                <c:pt idx="320">
                  <c:v>17</c:v>
                </c:pt>
                <c:pt idx="321">
                  <c:v>21</c:v>
                </c:pt>
                <c:pt idx="322">
                  <c:v>16</c:v>
                </c:pt>
                <c:pt idx="323">
                  <c:v>20</c:v>
                </c:pt>
                <c:pt idx="324">
                  <c:v>20</c:v>
                </c:pt>
                <c:pt idx="325">
                  <c:v>18</c:v>
                </c:pt>
                <c:pt idx="326">
                  <c:v>19</c:v>
                </c:pt>
                <c:pt idx="327">
                  <c:v>16</c:v>
                </c:pt>
                <c:pt idx="328">
                  <c:v>20</c:v>
                </c:pt>
                <c:pt idx="329">
                  <c:v>20</c:v>
                </c:pt>
                <c:pt idx="330">
                  <c:v>25</c:v>
                </c:pt>
                <c:pt idx="331">
                  <c:v>23</c:v>
                </c:pt>
                <c:pt idx="332">
                  <c:v>14</c:v>
                </c:pt>
                <c:pt idx="333">
                  <c:v>30</c:v>
                </c:pt>
                <c:pt idx="334">
                  <c:v>25</c:v>
                </c:pt>
                <c:pt idx="335">
                  <c:v>23</c:v>
                </c:pt>
                <c:pt idx="336">
                  <c:v>30</c:v>
                </c:pt>
                <c:pt idx="337">
                  <c:v>34</c:v>
                </c:pt>
                <c:pt idx="338">
                  <c:v>21</c:v>
                </c:pt>
                <c:pt idx="339">
                  <c:v>35</c:v>
                </c:pt>
                <c:pt idx="340">
                  <c:v>25</c:v>
                </c:pt>
                <c:pt idx="341">
                  <c:v>28</c:v>
                </c:pt>
                <c:pt idx="342">
                  <c:v>28</c:v>
                </c:pt>
                <c:pt idx="343">
                  <c:v>38</c:v>
                </c:pt>
                <c:pt idx="344">
                  <c:v>42</c:v>
                </c:pt>
                <c:pt idx="345">
                  <c:v>34</c:v>
                </c:pt>
                <c:pt idx="346">
                  <c:v>34</c:v>
                </c:pt>
                <c:pt idx="347">
                  <c:v>46</c:v>
                </c:pt>
                <c:pt idx="348">
                  <c:v>47</c:v>
                </c:pt>
                <c:pt idx="349">
                  <c:v>41</c:v>
                </c:pt>
                <c:pt idx="350">
                  <c:v>70</c:v>
                </c:pt>
                <c:pt idx="351">
                  <c:v>52</c:v>
                </c:pt>
                <c:pt idx="352">
                  <c:v>74</c:v>
                </c:pt>
                <c:pt idx="353">
                  <c:v>55</c:v>
                </c:pt>
                <c:pt idx="354">
                  <c:v>80</c:v>
                </c:pt>
                <c:pt idx="355">
                  <c:v>83</c:v>
                </c:pt>
                <c:pt idx="356">
                  <c:v>82</c:v>
                </c:pt>
                <c:pt idx="357">
                  <c:v>101</c:v>
                </c:pt>
                <c:pt idx="358">
                  <c:v>105</c:v>
                </c:pt>
                <c:pt idx="359">
                  <c:v>91</c:v>
                </c:pt>
                <c:pt idx="360">
                  <c:v>96</c:v>
                </c:pt>
                <c:pt idx="361">
                  <c:v>123</c:v>
                </c:pt>
                <c:pt idx="362">
                  <c:v>105</c:v>
                </c:pt>
                <c:pt idx="363">
                  <c:v>134</c:v>
                </c:pt>
                <c:pt idx="364">
                  <c:v>124</c:v>
                </c:pt>
                <c:pt idx="365">
                  <c:v>140</c:v>
                </c:pt>
                <c:pt idx="366">
                  <c:v>132</c:v>
                </c:pt>
                <c:pt idx="367">
                  <c:v>147</c:v>
                </c:pt>
                <c:pt idx="368">
                  <c:v>170</c:v>
                </c:pt>
                <c:pt idx="369">
                  <c:v>189</c:v>
                </c:pt>
                <c:pt idx="370">
                  <c:v>187</c:v>
                </c:pt>
                <c:pt idx="371">
                  <c:v>210</c:v>
                </c:pt>
                <c:pt idx="372">
                  <c:v>218</c:v>
                </c:pt>
                <c:pt idx="373">
                  <c:v>259</c:v>
                </c:pt>
                <c:pt idx="374">
                  <c:v>288</c:v>
                </c:pt>
                <c:pt idx="375">
                  <c:v>288</c:v>
                </c:pt>
                <c:pt idx="376">
                  <c:v>333</c:v>
                </c:pt>
                <c:pt idx="377">
                  <c:v>353</c:v>
                </c:pt>
                <c:pt idx="378">
                  <c:v>416</c:v>
                </c:pt>
                <c:pt idx="379">
                  <c:v>456</c:v>
                </c:pt>
                <c:pt idx="380">
                  <c:v>563</c:v>
                </c:pt>
                <c:pt idx="381">
                  <c:v>684</c:v>
                </c:pt>
                <c:pt idx="382">
                  <c:v>856</c:v>
                </c:pt>
                <c:pt idx="383">
                  <c:v>1074</c:v>
                </c:pt>
                <c:pt idx="384">
                  <c:v>1186</c:v>
                </c:pt>
                <c:pt idx="385">
                  <c:v>1446</c:v>
                </c:pt>
                <c:pt idx="386">
                  <c:v>1665</c:v>
                </c:pt>
                <c:pt idx="387">
                  <c:v>1898</c:v>
                </c:pt>
                <c:pt idx="388">
                  <c:v>2022</c:v>
                </c:pt>
                <c:pt idx="389">
                  <c:v>2256</c:v>
                </c:pt>
                <c:pt idx="390">
                  <c:v>2284</c:v>
                </c:pt>
                <c:pt idx="391">
                  <c:v>2286</c:v>
                </c:pt>
                <c:pt idx="392">
                  <c:v>2227</c:v>
                </c:pt>
                <c:pt idx="393">
                  <c:v>2325</c:v>
                </c:pt>
                <c:pt idx="394">
                  <c:v>2407</c:v>
                </c:pt>
                <c:pt idx="395">
                  <c:v>2347</c:v>
                </c:pt>
                <c:pt idx="396">
                  <c:v>2247</c:v>
                </c:pt>
                <c:pt idx="397">
                  <c:v>2249</c:v>
                </c:pt>
                <c:pt idx="398">
                  <c:v>2160</c:v>
                </c:pt>
                <c:pt idx="399">
                  <c:v>2128</c:v>
                </c:pt>
                <c:pt idx="400">
                  <c:v>2121</c:v>
                </c:pt>
                <c:pt idx="401">
                  <c:v>2191</c:v>
                </c:pt>
                <c:pt idx="402">
                  <c:v>2144</c:v>
                </c:pt>
                <c:pt idx="403">
                  <c:v>2171</c:v>
                </c:pt>
                <c:pt idx="404">
                  <c:v>2222</c:v>
                </c:pt>
                <c:pt idx="405">
                  <c:v>2085</c:v>
                </c:pt>
                <c:pt idx="406">
                  <c:v>1916</c:v>
                </c:pt>
                <c:pt idx="407">
                  <c:v>1492</c:v>
                </c:pt>
                <c:pt idx="408">
                  <c:v>883</c:v>
                </c:pt>
                <c:pt idx="409">
                  <c:v>347</c:v>
                </c:pt>
                <c:pt idx="410">
                  <c:v>61</c:v>
                </c:pt>
                <c:pt idx="411">
                  <c:v>9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2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1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085139"/>
        <c:axId val="29646306"/>
      </c:lineChart>
      <c:catAx>
        <c:axId val="60085139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646306"/>
        <c:crosses val="autoZero"/>
        <c:auto val="1"/>
        <c:lblAlgn val="ctr"/>
        <c:lblOffset val="100"/>
      </c:catAx>
      <c:valAx>
        <c:axId val="29646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08513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031'!$A$1:$A$1024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031'!$B$1:$B$1024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42</c:v>
                </c:pt>
                <c:pt idx="18">
                  <c:v>51</c:v>
                </c:pt>
                <c:pt idx="19">
                  <c:v>46</c:v>
                </c:pt>
                <c:pt idx="20">
                  <c:v>42</c:v>
                </c:pt>
                <c:pt idx="21">
                  <c:v>28</c:v>
                </c:pt>
                <c:pt idx="22">
                  <c:v>34</c:v>
                </c:pt>
                <c:pt idx="23">
                  <c:v>26</c:v>
                </c:pt>
                <c:pt idx="24">
                  <c:v>35</c:v>
                </c:pt>
                <c:pt idx="25">
                  <c:v>41</c:v>
                </c:pt>
                <c:pt idx="26">
                  <c:v>29</c:v>
                </c:pt>
                <c:pt idx="27">
                  <c:v>25</c:v>
                </c:pt>
                <c:pt idx="28">
                  <c:v>30</c:v>
                </c:pt>
                <c:pt idx="29">
                  <c:v>31</c:v>
                </c:pt>
                <c:pt idx="30">
                  <c:v>20</c:v>
                </c:pt>
                <c:pt idx="31">
                  <c:v>22</c:v>
                </c:pt>
                <c:pt idx="32">
                  <c:v>34</c:v>
                </c:pt>
                <c:pt idx="33">
                  <c:v>20</c:v>
                </c:pt>
                <c:pt idx="34">
                  <c:v>27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20</c:v>
                </c:pt>
                <c:pt idx="39">
                  <c:v>14</c:v>
                </c:pt>
                <c:pt idx="40">
                  <c:v>16</c:v>
                </c:pt>
                <c:pt idx="41">
                  <c:v>12</c:v>
                </c:pt>
                <c:pt idx="42">
                  <c:v>21</c:v>
                </c:pt>
                <c:pt idx="43">
                  <c:v>13</c:v>
                </c:pt>
                <c:pt idx="44">
                  <c:v>8</c:v>
                </c:pt>
                <c:pt idx="45">
                  <c:v>18</c:v>
                </c:pt>
                <c:pt idx="46">
                  <c:v>22</c:v>
                </c:pt>
                <c:pt idx="47">
                  <c:v>14</c:v>
                </c:pt>
                <c:pt idx="48">
                  <c:v>15</c:v>
                </c:pt>
                <c:pt idx="49">
                  <c:v>14</c:v>
                </c:pt>
                <c:pt idx="50">
                  <c:v>7</c:v>
                </c:pt>
                <c:pt idx="51">
                  <c:v>12</c:v>
                </c:pt>
                <c:pt idx="52">
                  <c:v>13</c:v>
                </c:pt>
                <c:pt idx="53">
                  <c:v>12</c:v>
                </c:pt>
                <c:pt idx="54">
                  <c:v>12</c:v>
                </c:pt>
                <c:pt idx="55">
                  <c:v>8</c:v>
                </c:pt>
                <c:pt idx="56">
                  <c:v>11</c:v>
                </c:pt>
                <c:pt idx="57">
                  <c:v>9</c:v>
                </c:pt>
                <c:pt idx="58">
                  <c:v>11</c:v>
                </c:pt>
                <c:pt idx="59">
                  <c:v>11</c:v>
                </c:pt>
                <c:pt idx="60">
                  <c:v>9</c:v>
                </c:pt>
                <c:pt idx="61">
                  <c:v>10</c:v>
                </c:pt>
                <c:pt idx="62">
                  <c:v>7</c:v>
                </c:pt>
                <c:pt idx="63">
                  <c:v>10</c:v>
                </c:pt>
                <c:pt idx="64">
                  <c:v>11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11</c:v>
                </c:pt>
                <c:pt idx="71">
                  <c:v>5</c:v>
                </c:pt>
                <c:pt idx="72">
                  <c:v>8</c:v>
                </c:pt>
                <c:pt idx="73">
                  <c:v>7</c:v>
                </c:pt>
                <c:pt idx="74">
                  <c:v>8</c:v>
                </c:pt>
                <c:pt idx="75">
                  <c:v>11</c:v>
                </c:pt>
                <c:pt idx="76">
                  <c:v>3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7</c:v>
                </c:pt>
                <c:pt idx="81">
                  <c:v>5</c:v>
                </c:pt>
                <c:pt idx="82">
                  <c:v>7</c:v>
                </c:pt>
                <c:pt idx="83">
                  <c:v>9</c:v>
                </c:pt>
                <c:pt idx="84">
                  <c:v>6</c:v>
                </c:pt>
                <c:pt idx="85">
                  <c:v>7</c:v>
                </c:pt>
                <c:pt idx="86">
                  <c:v>7</c:v>
                </c:pt>
                <c:pt idx="87">
                  <c:v>11</c:v>
                </c:pt>
                <c:pt idx="88">
                  <c:v>6</c:v>
                </c:pt>
                <c:pt idx="89">
                  <c:v>8</c:v>
                </c:pt>
                <c:pt idx="90">
                  <c:v>6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5</c:v>
                </c:pt>
                <c:pt idx="95">
                  <c:v>3</c:v>
                </c:pt>
                <c:pt idx="96">
                  <c:v>7</c:v>
                </c:pt>
                <c:pt idx="97">
                  <c:v>10</c:v>
                </c:pt>
                <c:pt idx="98">
                  <c:v>8</c:v>
                </c:pt>
                <c:pt idx="99">
                  <c:v>7</c:v>
                </c:pt>
                <c:pt idx="100">
                  <c:v>5</c:v>
                </c:pt>
                <c:pt idx="101">
                  <c:v>2</c:v>
                </c:pt>
                <c:pt idx="102">
                  <c:v>5</c:v>
                </c:pt>
                <c:pt idx="103">
                  <c:v>6</c:v>
                </c:pt>
                <c:pt idx="104">
                  <c:v>4</c:v>
                </c:pt>
                <c:pt idx="105">
                  <c:v>5</c:v>
                </c:pt>
                <c:pt idx="106">
                  <c:v>4</c:v>
                </c:pt>
                <c:pt idx="107">
                  <c:v>4</c:v>
                </c:pt>
                <c:pt idx="108">
                  <c:v>7</c:v>
                </c:pt>
                <c:pt idx="109">
                  <c:v>5</c:v>
                </c:pt>
                <c:pt idx="110">
                  <c:v>9</c:v>
                </c:pt>
                <c:pt idx="111">
                  <c:v>2</c:v>
                </c:pt>
                <c:pt idx="112">
                  <c:v>5</c:v>
                </c:pt>
                <c:pt idx="113">
                  <c:v>5</c:v>
                </c:pt>
                <c:pt idx="114">
                  <c:v>6</c:v>
                </c:pt>
                <c:pt idx="115">
                  <c:v>2</c:v>
                </c:pt>
                <c:pt idx="116">
                  <c:v>10</c:v>
                </c:pt>
                <c:pt idx="117">
                  <c:v>10</c:v>
                </c:pt>
                <c:pt idx="118">
                  <c:v>7</c:v>
                </c:pt>
                <c:pt idx="119">
                  <c:v>2</c:v>
                </c:pt>
                <c:pt idx="120">
                  <c:v>8</c:v>
                </c:pt>
                <c:pt idx="121">
                  <c:v>9</c:v>
                </c:pt>
                <c:pt idx="122">
                  <c:v>6</c:v>
                </c:pt>
                <c:pt idx="123">
                  <c:v>1</c:v>
                </c:pt>
                <c:pt idx="124">
                  <c:v>5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6</c:v>
                </c:pt>
                <c:pt idx="132">
                  <c:v>4</c:v>
                </c:pt>
                <c:pt idx="133">
                  <c:v>2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6</c:v>
                </c:pt>
                <c:pt idx="138">
                  <c:v>4</c:v>
                </c:pt>
                <c:pt idx="139">
                  <c:v>7</c:v>
                </c:pt>
                <c:pt idx="140">
                  <c:v>3</c:v>
                </c:pt>
                <c:pt idx="141">
                  <c:v>2</c:v>
                </c:pt>
                <c:pt idx="142">
                  <c:v>6</c:v>
                </c:pt>
                <c:pt idx="143">
                  <c:v>6</c:v>
                </c:pt>
                <c:pt idx="144">
                  <c:v>4</c:v>
                </c:pt>
                <c:pt idx="145">
                  <c:v>4</c:v>
                </c:pt>
                <c:pt idx="146">
                  <c:v>3</c:v>
                </c:pt>
                <c:pt idx="147">
                  <c:v>5</c:v>
                </c:pt>
                <c:pt idx="148">
                  <c:v>0</c:v>
                </c:pt>
                <c:pt idx="149">
                  <c:v>5</c:v>
                </c:pt>
                <c:pt idx="150">
                  <c:v>13</c:v>
                </c:pt>
                <c:pt idx="151">
                  <c:v>5</c:v>
                </c:pt>
                <c:pt idx="152">
                  <c:v>6</c:v>
                </c:pt>
                <c:pt idx="153">
                  <c:v>5</c:v>
                </c:pt>
                <c:pt idx="154">
                  <c:v>2</c:v>
                </c:pt>
                <c:pt idx="155">
                  <c:v>6</c:v>
                </c:pt>
                <c:pt idx="156">
                  <c:v>5</c:v>
                </c:pt>
                <c:pt idx="157">
                  <c:v>1</c:v>
                </c:pt>
                <c:pt idx="158">
                  <c:v>0</c:v>
                </c:pt>
                <c:pt idx="159">
                  <c:v>8</c:v>
                </c:pt>
                <c:pt idx="160">
                  <c:v>3</c:v>
                </c:pt>
                <c:pt idx="161">
                  <c:v>4</c:v>
                </c:pt>
                <c:pt idx="162">
                  <c:v>4</c:v>
                </c:pt>
                <c:pt idx="163">
                  <c:v>5</c:v>
                </c:pt>
                <c:pt idx="164">
                  <c:v>3</c:v>
                </c:pt>
                <c:pt idx="165">
                  <c:v>3</c:v>
                </c:pt>
                <c:pt idx="166">
                  <c:v>5</c:v>
                </c:pt>
                <c:pt idx="167">
                  <c:v>1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4</c:v>
                </c:pt>
                <c:pt idx="173">
                  <c:v>1</c:v>
                </c:pt>
                <c:pt idx="174">
                  <c:v>4</c:v>
                </c:pt>
                <c:pt idx="175">
                  <c:v>11</c:v>
                </c:pt>
                <c:pt idx="176">
                  <c:v>7</c:v>
                </c:pt>
                <c:pt idx="177">
                  <c:v>5</c:v>
                </c:pt>
                <c:pt idx="178">
                  <c:v>6</c:v>
                </c:pt>
                <c:pt idx="179">
                  <c:v>8</c:v>
                </c:pt>
                <c:pt idx="180">
                  <c:v>6</c:v>
                </c:pt>
                <c:pt idx="181">
                  <c:v>8</c:v>
                </c:pt>
                <c:pt idx="182">
                  <c:v>8</c:v>
                </c:pt>
                <c:pt idx="183">
                  <c:v>3</c:v>
                </c:pt>
                <c:pt idx="184">
                  <c:v>12</c:v>
                </c:pt>
                <c:pt idx="185">
                  <c:v>10</c:v>
                </c:pt>
                <c:pt idx="186">
                  <c:v>7</c:v>
                </c:pt>
                <c:pt idx="187">
                  <c:v>5</c:v>
                </c:pt>
                <c:pt idx="188">
                  <c:v>13</c:v>
                </c:pt>
                <c:pt idx="189">
                  <c:v>12</c:v>
                </c:pt>
                <c:pt idx="190">
                  <c:v>7</c:v>
                </c:pt>
                <c:pt idx="191">
                  <c:v>8</c:v>
                </c:pt>
                <c:pt idx="192">
                  <c:v>10</c:v>
                </c:pt>
                <c:pt idx="193">
                  <c:v>10</c:v>
                </c:pt>
                <c:pt idx="194">
                  <c:v>4</c:v>
                </c:pt>
                <c:pt idx="195">
                  <c:v>5</c:v>
                </c:pt>
                <c:pt idx="196">
                  <c:v>11</c:v>
                </c:pt>
                <c:pt idx="197">
                  <c:v>9</c:v>
                </c:pt>
                <c:pt idx="198">
                  <c:v>5</c:v>
                </c:pt>
                <c:pt idx="199">
                  <c:v>13</c:v>
                </c:pt>
                <c:pt idx="200">
                  <c:v>9</c:v>
                </c:pt>
                <c:pt idx="201">
                  <c:v>12</c:v>
                </c:pt>
                <c:pt idx="202">
                  <c:v>10</c:v>
                </c:pt>
                <c:pt idx="203">
                  <c:v>12</c:v>
                </c:pt>
                <c:pt idx="204">
                  <c:v>11</c:v>
                </c:pt>
                <c:pt idx="205">
                  <c:v>10</c:v>
                </c:pt>
                <c:pt idx="206">
                  <c:v>8</c:v>
                </c:pt>
                <c:pt idx="207">
                  <c:v>9</c:v>
                </c:pt>
                <c:pt idx="208">
                  <c:v>7</c:v>
                </c:pt>
                <c:pt idx="209">
                  <c:v>8</c:v>
                </c:pt>
                <c:pt idx="210">
                  <c:v>5</c:v>
                </c:pt>
                <c:pt idx="211">
                  <c:v>6</c:v>
                </c:pt>
                <c:pt idx="212">
                  <c:v>4</c:v>
                </c:pt>
                <c:pt idx="213">
                  <c:v>4</c:v>
                </c:pt>
                <c:pt idx="214">
                  <c:v>5</c:v>
                </c:pt>
                <c:pt idx="215">
                  <c:v>6</c:v>
                </c:pt>
                <c:pt idx="216">
                  <c:v>12</c:v>
                </c:pt>
                <c:pt idx="217">
                  <c:v>10</c:v>
                </c:pt>
                <c:pt idx="218">
                  <c:v>7</c:v>
                </c:pt>
                <c:pt idx="219">
                  <c:v>9</c:v>
                </c:pt>
                <c:pt idx="220">
                  <c:v>7</c:v>
                </c:pt>
                <c:pt idx="221">
                  <c:v>7</c:v>
                </c:pt>
                <c:pt idx="222">
                  <c:v>2</c:v>
                </c:pt>
                <c:pt idx="223">
                  <c:v>6</c:v>
                </c:pt>
                <c:pt idx="224">
                  <c:v>7</c:v>
                </c:pt>
                <c:pt idx="225">
                  <c:v>6</c:v>
                </c:pt>
                <c:pt idx="226">
                  <c:v>9</c:v>
                </c:pt>
                <c:pt idx="227">
                  <c:v>9</c:v>
                </c:pt>
                <c:pt idx="228">
                  <c:v>4</c:v>
                </c:pt>
                <c:pt idx="229">
                  <c:v>11</c:v>
                </c:pt>
                <c:pt idx="230">
                  <c:v>4</c:v>
                </c:pt>
                <c:pt idx="231">
                  <c:v>7</c:v>
                </c:pt>
                <c:pt idx="232">
                  <c:v>6</c:v>
                </c:pt>
                <c:pt idx="233">
                  <c:v>7</c:v>
                </c:pt>
                <c:pt idx="234">
                  <c:v>9</c:v>
                </c:pt>
                <c:pt idx="235">
                  <c:v>7</c:v>
                </c:pt>
                <c:pt idx="236">
                  <c:v>10</c:v>
                </c:pt>
                <c:pt idx="237">
                  <c:v>9</c:v>
                </c:pt>
                <c:pt idx="238">
                  <c:v>4</c:v>
                </c:pt>
                <c:pt idx="239">
                  <c:v>9</c:v>
                </c:pt>
                <c:pt idx="240">
                  <c:v>4</c:v>
                </c:pt>
                <c:pt idx="241">
                  <c:v>10</c:v>
                </c:pt>
                <c:pt idx="242">
                  <c:v>7</c:v>
                </c:pt>
                <c:pt idx="243">
                  <c:v>12</c:v>
                </c:pt>
                <c:pt idx="244">
                  <c:v>10</c:v>
                </c:pt>
                <c:pt idx="245">
                  <c:v>4</c:v>
                </c:pt>
                <c:pt idx="246">
                  <c:v>10</c:v>
                </c:pt>
                <c:pt idx="247">
                  <c:v>10</c:v>
                </c:pt>
                <c:pt idx="248">
                  <c:v>5</c:v>
                </c:pt>
                <c:pt idx="249">
                  <c:v>4</c:v>
                </c:pt>
                <c:pt idx="250">
                  <c:v>9</c:v>
                </c:pt>
                <c:pt idx="251">
                  <c:v>3</c:v>
                </c:pt>
                <c:pt idx="252">
                  <c:v>3</c:v>
                </c:pt>
                <c:pt idx="253">
                  <c:v>7</c:v>
                </c:pt>
                <c:pt idx="254">
                  <c:v>5</c:v>
                </c:pt>
                <c:pt idx="255">
                  <c:v>8</c:v>
                </c:pt>
                <c:pt idx="256">
                  <c:v>1</c:v>
                </c:pt>
                <c:pt idx="257">
                  <c:v>4</c:v>
                </c:pt>
                <c:pt idx="258">
                  <c:v>7</c:v>
                </c:pt>
                <c:pt idx="259">
                  <c:v>9</c:v>
                </c:pt>
                <c:pt idx="260">
                  <c:v>9</c:v>
                </c:pt>
                <c:pt idx="261">
                  <c:v>6</c:v>
                </c:pt>
                <c:pt idx="262">
                  <c:v>8</c:v>
                </c:pt>
                <c:pt idx="263">
                  <c:v>4</c:v>
                </c:pt>
                <c:pt idx="264">
                  <c:v>6</c:v>
                </c:pt>
                <c:pt idx="265">
                  <c:v>5</c:v>
                </c:pt>
                <c:pt idx="266">
                  <c:v>12</c:v>
                </c:pt>
                <c:pt idx="267">
                  <c:v>10</c:v>
                </c:pt>
                <c:pt idx="268">
                  <c:v>5</c:v>
                </c:pt>
                <c:pt idx="269">
                  <c:v>7</c:v>
                </c:pt>
                <c:pt idx="270">
                  <c:v>8</c:v>
                </c:pt>
                <c:pt idx="271">
                  <c:v>5</c:v>
                </c:pt>
                <c:pt idx="272">
                  <c:v>9</c:v>
                </c:pt>
                <c:pt idx="273">
                  <c:v>8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8</c:v>
                </c:pt>
                <c:pt idx="278">
                  <c:v>6</c:v>
                </c:pt>
                <c:pt idx="279">
                  <c:v>9</c:v>
                </c:pt>
                <c:pt idx="280">
                  <c:v>10</c:v>
                </c:pt>
                <c:pt idx="281">
                  <c:v>8</c:v>
                </c:pt>
                <c:pt idx="282">
                  <c:v>7</c:v>
                </c:pt>
                <c:pt idx="283">
                  <c:v>10</c:v>
                </c:pt>
                <c:pt idx="284">
                  <c:v>3</c:v>
                </c:pt>
                <c:pt idx="285">
                  <c:v>8</c:v>
                </c:pt>
                <c:pt idx="286">
                  <c:v>6</c:v>
                </c:pt>
                <c:pt idx="287">
                  <c:v>6</c:v>
                </c:pt>
                <c:pt idx="288">
                  <c:v>12</c:v>
                </c:pt>
                <c:pt idx="289">
                  <c:v>15</c:v>
                </c:pt>
                <c:pt idx="290">
                  <c:v>9</c:v>
                </c:pt>
                <c:pt idx="291">
                  <c:v>7</c:v>
                </c:pt>
                <c:pt idx="292">
                  <c:v>4</c:v>
                </c:pt>
                <c:pt idx="293">
                  <c:v>7</c:v>
                </c:pt>
                <c:pt idx="294">
                  <c:v>9</c:v>
                </c:pt>
                <c:pt idx="295">
                  <c:v>10</c:v>
                </c:pt>
                <c:pt idx="296">
                  <c:v>8</c:v>
                </c:pt>
                <c:pt idx="297">
                  <c:v>9</c:v>
                </c:pt>
                <c:pt idx="298">
                  <c:v>12</c:v>
                </c:pt>
                <c:pt idx="299">
                  <c:v>16</c:v>
                </c:pt>
                <c:pt idx="300">
                  <c:v>6</c:v>
                </c:pt>
                <c:pt idx="301">
                  <c:v>5</c:v>
                </c:pt>
                <c:pt idx="302">
                  <c:v>11</c:v>
                </c:pt>
                <c:pt idx="303">
                  <c:v>5</c:v>
                </c:pt>
                <c:pt idx="304">
                  <c:v>14</c:v>
                </c:pt>
                <c:pt idx="305">
                  <c:v>8</c:v>
                </c:pt>
                <c:pt idx="306">
                  <c:v>11</c:v>
                </c:pt>
                <c:pt idx="307">
                  <c:v>12</c:v>
                </c:pt>
                <c:pt idx="308">
                  <c:v>10</c:v>
                </c:pt>
                <c:pt idx="309">
                  <c:v>14</c:v>
                </c:pt>
                <c:pt idx="310">
                  <c:v>4</c:v>
                </c:pt>
                <c:pt idx="311">
                  <c:v>8</c:v>
                </c:pt>
                <c:pt idx="312">
                  <c:v>8</c:v>
                </c:pt>
                <c:pt idx="313">
                  <c:v>10</c:v>
                </c:pt>
                <c:pt idx="314">
                  <c:v>12</c:v>
                </c:pt>
                <c:pt idx="315">
                  <c:v>9</c:v>
                </c:pt>
                <c:pt idx="316">
                  <c:v>8</c:v>
                </c:pt>
                <c:pt idx="317">
                  <c:v>13</c:v>
                </c:pt>
                <c:pt idx="318">
                  <c:v>8</c:v>
                </c:pt>
                <c:pt idx="319">
                  <c:v>8</c:v>
                </c:pt>
                <c:pt idx="320">
                  <c:v>12</c:v>
                </c:pt>
                <c:pt idx="321">
                  <c:v>11</c:v>
                </c:pt>
                <c:pt idx="322">
                  <c:v>15</c:v>
                </c:pt>
                <c:pt idx="323">
                  <c:v>16</c:v>
                </c:pt>
                <c:pt idx="324">
                  <c:v>10</c:v>
                </c:pt>
                <c:pt idx="325">
                  <c:v>7</c:v>
                </c:pt>
                <c:pt idx="326">
                  <c:v>16</c:v>
                </c:pt>
                <c:pt idx="327">
                  <c:v>13</c:v>
                </c:pt>
                <c:pt idx="328">
                  <c:v>10</c:v>
                </c:pt>
                <c:pt idx="329">
                  <c:v>15</c:v>
                </c:pt>
                <c:pt idx="330">
                  <c:v>15</c:v>
                </c:pt>
                <c:pt idx="331">
                  <c:v>9</c:v>
                </c:pt>
                <c:pt idx="332">
                  <c:v>12</c:v>
                </c:pt>
                <c:pt idx="333">
                  <c:v>12</c:v>
                </c:pt>
                <c:pt idx="334">
                  <c:v>17</c:v>
                </c:pt>
                <c:pt idx="335">
                  <c:v>20</c:v>
                </c:pt>
                <c:pt idx="336">
                  <c:v>17</c:v>
                </c:pt>
                <c:pt idx="337">
                  <c:v>20</c:v>
                </c:pt>
                <c:pt idx="338">
                  <c:v>18</c:v>
                </c:pt>
                <c:pt idx="339">
                  <c:v>21</c:v>
                </c:pt>
                <c:pt idx="340">
                  <c:v>15</c:v>
                </c:pt>
                <c:pt idx="341">
                  <c:v>10</c:v>
                </c:pt>
                <c:pt idx="342">
                  <c:v>21</c:v>
                </c:pt>
                <c:pt idx="343">
                  <c:v>16</c:v>
                </c:pt>
                <c:pt idx="344">
                  <c:v>27</c:v>
                </c:pt>
                <c:pt idx="345">
                  <c:v>23</c:v>
                </c:pt>
                <c:pt idx="346">
                  <c:v>24</c:v>
                </c:pt>
                <c:pt idx="347">
                  <c:v>31</c:v>
                </c:pt>
                <c:pt idx="348">
                  <c:v>25</c:v>
                </c:pt>
                <c:pt idx="349">
                  <c:v>25</c:v>
                </c:pt>
                <c:pt idx="350">
                  <c:v>30</c:v>
                </c:pt>
                <c:pt idx="351">
                  <c:v>40</c:v>
                </c:pt>
                <c:pt idx="352">
                  <c:v>56</c:v>
                </c:pt>
                <c:pt idx="353">
                  <c:v>52</c:v>
                </c:pt>
                <c:pt idx="354">
                  <c:v>50</c:v>
                </c:pt>
                <c:pt idx="355">
                  <c:v>54</c:v>
                </c:pt>
                <c:pt idx="356">
                  <c:v>68</c:v>
                </c:pt>
                <c:pt idx="357">
                  <c:v>61</c:v>
                </c:pt>
                <c:pt idx="358">
                  <c:v>79</c:v>
                </c:pt>
                <c:pt idx="359">
                  <c:v>93</c:v>
                </c:pt>
                <c:pt idx="360">
                  <c:v>109</c:v>
                </c:pt>
                <c:pt idx="361">
                  <c:v>113</c:v>
                </c:pt>
                <c:pt idx="362">
                  <c:v>107</c:v>
                </c:pt>
                <c:pt idx="363">
                  <c:v>124</c:v>
                </c:pt>
                <c:pt idx="364">
                  <c:v>110</c:v>
                </c:pt>
                <c:pt idx="365">
                  <c:v>113</c:v>
                </c:pt>
                <c:pt idx="366">
                  <c:v>92</c:v>
                </c:pt>
                <c:pt idx="367">
                  <c:v>97</c:v>
                </c:pt>
                <c:pt idx="368">
                  <c:v>98</c:v>
                </c:pt>
                <c:pt idx="369">
                  <c:v>122</c:v>
                </c:pt>
                <c:pt idx="370">
                  <c:v>126</c:v>
                </c:pt>
                <c:pt idx="371">
                  <c:v>124</c:v>
                </c:pt>
                <c:pt idx="372">
                  <c:v>162</c:v>
                </c:pt>
                <c:pt idx="373">
                  <c:v>201</c:v>
                </c:pt>
                <c:pt idx="374">
                  <c:v>174</c:v>
                </c:pt>
                <c:pt idx="375">
                  <c:v>252</c:v>
                </c:pt>
                <c:pt idx="376">
                  <c:v>259</c:v>
                </c:pt>
                <c:pt idx="377">
                  <c:v>355</c:v>
                </c:pt>
                <c:pt idx="378">
                  <c:v>394</c:v>
                </c:pt>
                <c:pt idx="379">
                  <c:v>490</c:v>
                </c:pt>
                <c:pt idx="380">
                  <c:v>565</c:v>
                </c:pt>
                <c:pt idx="381">
                  <c:v>656</c:v>
                </c:pt>
                <c:pt idx="382">
                  <c:v>721</c:v>
                </c:pt>
                <c:pt idx="383">
                  <c:v>723</c:v>
                </c:pt>
                <c:pt idx="384">
                  <c:v>772</c:v>
                </c:pt>
                <c:pt idx="385">
                  <c:v>740</c:v>
                </c:pt>
                <c:pt idx="386">
                  <c:v>769</c:v>
                </c:pt>
                <c:pt idx="387">
                  <c:v>823</c:v>
                </c:pt>
                <c:pt idx="388">
                  <c:v>966</c:v>
                </c:pt>
                <c:pt idx="389">
                  <c:v>1253</c:v>
                </c:pt>
                <c:pt idx="390">
                  <c:v>1622</c:v>
                </c:pt>
                <c:pt idx="391">
                  <c:v>2297</c:v>
                </c:pt>
                <c:pt idx="392">
                  <c:v>3188</c:v>
                </c:pt>
                <c:pt idx="393">
                  <c:v>4289</c:v>
                </c:pt>
                <c:pt idx="394">
                  <c:v>5526</c:v>
                </c:pt>
                <c:pt idx="395">
                  <c:v>6709</c:v>
                </c:pt>
                <c:pt idx="396">
                  <c:v>7296</c:v>
                </c:pt>
                <c:pt idx="397">
                  <c:v>6737</c:v>
                </c:pt>
                <c:pt idx="398">
                  <c:v>5299</c:v>
                </c:pt>
                <c:pt idx="399">
                  <c:v>3323</c:v>
                </c:pt>
                <c:pt idx="400">
                  <c:v>1628</c:v>
                </c:pt>
                <c:pt idx="401">
                  <c:v>683</c:v>
                </c:pt>
                <c:pt idx="402">
                  <c:v>224</c:v>
                </c:pt>
                <c:pt idx="403">
                  <c:v>69</c:v>
                </c:pt>
                <c:pt idx="404">
                  <c:v>19</c:v>
                </c:pt>
                <c:pt idx="405">
                  <c:v>11</c:v>
                </c:pt>
                <c:pt idx="406">
                  <c:v>3</c:v>
                </c:pt>
                <c:pt idx="407">
                  <c:v>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2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0</c:v>
                </c:pt>
                <c:pt idx="681">
                  <c:v>2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2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1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3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840707"/>
        <c:axId val="69283"/>
      </c:lineChart>
      <c:catAx>
        <c:axId val="7084070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83"/>
        <c:crosses val="autoZero"/>
        <c:auto val="1"/>
        <c:lblAlgn val="ctr"/>
        <c:lblOffset val="100"/>
      </c:catAx>
      <c:valAx>
        <c:axId val="69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84070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041'!$A$1:$A$1024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041'!$B$1:$B$1024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60</c:v>
                </c:pt>
                <c:pt idx="17">
                  <c:v>406</c:v>
                </c:pt>
                <c:pt idx="18">
                  <c:v>477</c:v>
                </c:pt>
                <c:pt idx="19">
                  <c:v>407</c:v>
                </c:pt>
                <c:pt idx="20">
                  <c:v>437</c:v>
                </c:pt>
                <c:pt idx="21">
                  <c:v>420</c:v>
                </c:pt>
                <c:pt idx="22">
                  <c:v>361</c:v>
                </c:pt>
                <c:pt idx="23">
                  <c:v>337</c:v>
                </c:pt>
                <c:pt idx="24">
                  <c:v>334</c:v>
                </c:pt>
                <c:pt idx="25">
                  <c:v>306</c:v>
                </c:pt>
                <c:pt idx="26">
                  <c:v>258</c:v>
                </c:pt>
                <c:pt idx="27">
                  <c:v>242</c:v>
                </c:pt>
                <c:pt idx="28">
                  <c:v>194</c:v>
                </c:pt>
                <c:pt idx="29">
                  <c:v>179</c:v>
                </c:pt>
                <c:pt idx="30">
                  <c:v>135</c:v>
                </c:pt>
                <c:pt idx="31">
                  <c:v>120</c:v>
                </c:pt>
                <c:pt idx="32">
                  <c:v>101</c:v>
                </c:pt>
                <c:pt idx="33">
                  <c:v>86</c:v>
                </c:pt>
                <c:pt idx="34">
                  <c:v>74</c:v>
                </c:pt>
                <c:pt idx="35">
                  <c:v>56</c:v>
                </c:pt>
                <c:pt idx="36">
                  <c:v>58</c:v>
                </c:pt>
                <c:pt idx="37">
                  <c:v>54</c:v>
                </c:pt>
                <c:pt idx="38">
                  <c:v>57</c:v>
                </c:pt>
                <c:pt idx="39">
                  <c:v>44</c:v>
                </c:pt>
                <c:pt idx="40">
                  <c:v>45</c:v>
                </c:pt>
                <c:pt idx="41">
                  <c:v>35</c:v>
                </c:pt>
                <c:pt idx="42">
                  <c:v>36</c:v>
                </c:pt>
                <c:pt idx="43">
                  <c:v>35</c:v>
                </c:pt>
                <c:pt idx="44">
                  <c:v>33</c:v>
                </c:pt>
                <c:pt idx="45">
                  <c:v>41</c:v>
                </c:pt>
                <c:pt idx="46">
                  <c:v>33</c:v>
                </c:pt>
                <c:pt idx="47">
                  <c:v>24</c:v>
                </c:pt>
                <c:pt idx="48">
                  <c:v>32</c:v>
                </c:pt>
                <c:pt idx="49">
                  <c:v>22</c:v>
                </c:pt>
                <c:pt idx="50">
                  <c:v>28</c:v>
                </c:pt>
                <c:pt idx="51">
                  <c:v>34</c:v>
                </c:pt>
                <c:pt idx="52">
                  <c:v>24</c:v>
                </c:pt>
                <c:pt idx="53">
                  <c:v>23</c:v>
                </c:pt>
                <c:pt idx="54">
                  <c:v>30</c:v>
                </c:pt>
                <c:pt idx="55">
                  <c:v>21</c:v>
                </c:pt>
                <c:pt idx="56">
                  <c:v>20</c:v>
                </c:pt>
                <c:pt idx="57">
                  <c:v>18</c:v>
                </c:pt>
                <c:pt idx="58">
                  <c:v>24</c:v>
                </c:pt>
                <c:pt idx="59">
                  <c:v>16</c:v>
                </c:pt>
                <c:pt idx="60">
                  <c:v>29</c:v>
                </c:pt>
                <c:pt idx="61">
                  <c:v>26</c:v>
                </c:pt>
                <c:pt idx="62">
                  <c:v>15</c:v>
                </c:pt>
                <c:pt idx="63">
                  <c:v>23</c:v>
                </c:pt>
                <c:pt idx="64">
                  <c:v>19</c:v>
                </c:pt>
                <c:pt idx="65">
                  <c:v>17</c:v>
                </c:pt>
                <c:pt idx="66">
                  <c:v>22</c:v>
                </c:pt>
                <c:pt idx="67">
                  <c:v>17</c:v>
                </c:pt>
                <c:pt idx="68">
                  <c:v>18</c:v>
                </c:pt>
                <c:pt idx="69">
                  <c:v>13</c:v>
                </c:pt>
                <c:pt idx="70">
                  <c:v>11</c:v>
                </c:pt>
                <c:pt idx="71">
                  <c:v>12</c:v>
                </c:pt>
                <c:pt idx="72">
                  <c:v>20</c:v>
                </c:pt>
                <c:pt idx="73">
                  <c:v>19</c:v>
                </c:pt>
                <c:pt idx="74">
                  <c:v>19</c:v>
                </c:pt>
                <c:pt idx="75">
                  <c:v>24</c:v>
                </c:pt>
                <c:pt idx="76">
                  <c:v>17</c:v>
                </c:pt>
                <c:pt idx="77">
                  <c:v>15</c:v>
                </c:pt>
                <c:pt idx="78">
                  <c:v>17</c:v>
                </c:pt>
                <c:pt idx="79">
                  <c:v>12</c:v>
                </c:pt>
                <c:pt idx="80">
                  <c:v>11</c:v>
                </c:pt>
                <c:pt idx="81">
                  <c:v>16</c:v>
                </c:pt>
                <c:pt idx="82">
                  <c:v>15</c:v>
                </c:pt>
                <c:pt idx="83">
                  <c:v>14</c:v>
                </c:pt>
                <c:pt idx="84">
                  <c:v>8</c:v>
                </c:pt>
                <c:pt idx="85">
                  <c:v>13</c:v>
                </c:pt>
                <c:pt idx="86">
                  <c:v>12</c:v>
                </c:pt>
                <c:pt idx="87">
                  <c:v>11</c:v>
                </c:pt>
                <c:pt idx="88">
                  <c:v>14</c:v>
                </c:pt>
                <c:pt idx="89">
                  <c:v>11</c:v>
                </c:pt>
                <c:pt idx="90">
                  <c:v>12</c:v>
                </c:pt>
                <c:pt idx="91">
                  <c:v>19</c:v>
                </c:pt>
                <c:pt idx="92">
                  <c:v>14</c:v>
                </c:pt>
                <c:pt idx="93">
                  <c:v>16</c:v>
                </c:pt>
                <c:pt idx="94">
                  <c:v>12</c:v>
                </c:pt>
                <c:pt idx="95">
                  <c:v>10</c:v>
                </c:pt>
                <c:pt idx="96">
                  <c:v>13</c:v>
                </c:pt>
                <c:pt idx="97">
                  <c:v>6</c:v>
                </c:pt>
                <c:pt idx="98">
                  <c:v>9</c:v>
                </c:pt>
                <c:pt idx="99">
                  <c:v>11</c:v>
                </c:pt>
                <c:pt idx="100">
                  <c:v>13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11</c:v>
                </c:pt>
                <c:pt idx="105">
                  <c:v>5</c:v>
                </c:pt>
                <c:pt idx="106">
                  <c:v>7</c:v>
                </c:pt>
                <c:pt idx="107">
                  <c:v>10</c:v>
                </c:pt>
                <c:pt idx="108">
                  <c:v>11</c:v>
                </c:pt>
                <c:pt idx="109">
                  <c:v>7</c:v>
                </c:pt>
                <c:pt idx="110">
                  <c:v>11</c:v>
                </c:pt>
                <c:pt idx="111">
                  <c:v>10</c:v>
                </c:pt>
                <c:pt idx="112">
                  <c:v>11</c:v>
                </c:pt>
                <c:pt idx="113">
                  <c:v>7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6</c:v>
                </c:pt>
                <c:pt idx="118">
                  <c:v>7</c:v>
                </c:pt>
                <c:pt idx="119">
                  <c:v>4</c:v>
                </c:pt>
                <c:pt idx="120">
                  <c:v>14</c:v>
                </c:pt>
                <c:pt idx="121">
                  <c:v>16</c:v>
                </c:pt>
                <c:pt idx="122">
                  <c:v>10</c:v>
                </c:pt>
                <c:pt idx="123">
                  <c:v>15</c:v>
                </c:pt>
                <c:pt idx="124">
                  <c:v>7</c:v>
                </c:pt>
                <c:pt idx="125">
                  <c:v>10</c:v>
                </c:pt>
                <c:pt idx="126">
                  <c:v>9</c:v>
                </c:pt>
                <c:pt idx="127">
                  <c:v>5</c:v>
                </c:pt>
                <c:pt idx="128">
                  <c:v>14</c:v>
                </c:pt>
                <c:pt idx="129">
                  <c:v>10</c:v>
                </c:pt>
                <c:pt idx="130">
                  <c:v>12</c:v>
                </c:pt>
                <c:pt idx="131">
                  <c:v>5</c:v>
                </c:pt>
                <c:pt idx="132">
                  <c:v>9</c:v>
                </c:pt>
                <c:pt idx="133">
                  <c:v>16</c:v>
                </c:pt>
                <c:pt idx="134">
                  <c:v>11</c:v>
                </c:pt>
                <c:pt idx="135">
                  <c:v>9</c:v>
                </c:pt>
                <c:pt idx="136">
                  <c:v>7</c:v>
                </c:pt>
                <c:pt idx="137">
                  <c:v>9</c:v>
                </c:pt>
                <c:pt idx="138">
                  <c:v>8</c:v>
                </c:pt>
                <c:pt idx="139">
                  <c:v>17</c:v>
                </c:pt>
                <c:pt idx="140">
                  <c:v>10</c:v>
                </c:pt>
                <c:pt idx="141">
                  <c:v>9</c:v>
                </c:pt>
                <c:pt idx="142">
                  <c:v>7</c:v>
                </c:pt>
                <c:pt idx="143">
                  <c:v>10</c:v>
                </c:pt>
                <c:pt idx="144">
                  <c:v>7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8</c:v>
                </c:pt>
                <c:pt idx="149">
                  <c:v>10</c:v>
                </c:pt>
                <c:pt idx="150">
                  <c:v>9</c:v>
                </c:pt>
                <c:pt idx="151">
                  <c:v>7</c:v>
                </c:pt>
                <c:pt idx="152">
                  <c:v>6</c:v>
                </c:pt>
                <c:pt idx="153">
                  <c:v>7</c:v>
                </c:pt>
                <c:pt idx="154">
                  <c:v>14</c:v>
                </c:pt>
                <c:pt idx="155">
                  <c:v>3</c:v>
                </c:pt>
                <c:pt idx="156">
                  <c:v>6</c:v>
                </c:pt>
                <c:pt idx="157">
                  <c:v>8</c:v>
                </c:pt>
                <c:pt idx="158">
                  <c:v>4</c:v>
                </c:pt>
                <c:pt idx="159">
                  <c:v>4</c:v>
                </c:pt>
                <c:pt idx="160">
                  <c:v>7</c:v>
                </c:pt>
                <c:pt idx="161">
                  <c:v>5</c:v>
                </c:pt>
                <c:pt idx="162">
                  <c:v>6</c:v>
                </c:pt>
                <c:pt idx="163">
                  <c:v>9</c:v>
                </c:pt>
                <c:pt idx="164">
                  <c:v>5</c:v>
                </c:pt>
                <c:pt idx="165">
                  <c:v>10</c:v>
                </c:pt>
                <c:pt idx="166">
                  <c:v>12</c:v>
                </c:pt>
                <c:pt idx="167">
                  <c:v>5</c:v>
                </c:pt>
                <c:pt idx="168">
                  <c:v>9</c:v>
                </c:pt>
                <c:pt idx="169">
                  <c:v>9</c:v>
                </c:pt>
                <c:pt idx="170">
                  <c:v>7</c:v>
                </c:pt>
                <c:pt idx="171">
                  <c:v>6</c:v>
                </c:pt>
                <c:pt idx="172">
                  <c:v>10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9</c:v>
                </c:pt>
                <c:pt idx="177">
                  <c:v>6</c:v>
                </c:pt>
                <c:pt idx="178">
                  <c:v>3</c:v>
                </c:pt>
                <c:pt idx="179">
                  <c:v>5</c:v>
                </c:pt>
                <c:pt idx="180">
                  <c:v>10</c:v>
                </c:pt>
                <c:pt idx="181">
                  <c:v>9</c:v>
                </c:pt>
                <c:pt idx="182">
                  <c:v>8</c:v>
                </c:pt>
                <c:pt idx="183">
                  <c:v>9</c:v>
                </c:pt>
                <c:pt idx="184">
                  <c:v>6</c:v>
                </c:pt>
                <c:pt idx="185">
                  <c:v>3</c:v>
                </c:pt>
                <c:pt idx="186">
                  <c:v>10</c:v>
                </c:pt>
                <c:pt idx="187">
                  <c:v>7</c:v>
                </c:pt>
                <c:pt idx="188">
                  <c:v>6</c:v>
                </c:pt>
                <c:pt idx="189">
                  <c:v>5</c:v>
                </c:pt>
                <c:pt idx="190">
                  <c:v>2</c:v>
                </c:pt>
                <c:pt idx="191">
                  <c:v>8</c:v>
                </c:pt>
                <c:pt idx="192">
                  <c:v>7</c:v>
                </c:pt>
                <c:pt idx="193">
                  <c:v>5</c:v>
                </c:pt>
                <c:pt idx="194">
                  <c:v>7</c:v>
                </c:pt>
                <c:pt idx="195">
                  <c:v>6</c:v>
                </c:pt>
                <c:pt idx="196">
                  <c:v>7</c:v>
                </c:pt>
                <c:pt idx="197">
                  <c:v>9</c:v>
                </c:pt>
                <c:pt idx="198">
                  <c:v>10</c:v>
                </c:pt>
                <c:pt idx="199">
                  <c:v>6</c:v>
                </c:pt>
                <c:pt idx="200">
                  <c:v>9</c:v>
                </c:pt>
                <c:pt idx="201">
                  <c:v>2</c:v>
                </c:pt>
                <c:pt idx="202">
                  <c:v>7</c:v>
                </c:pt>
                <c:pt idx="203">
                  <c:v>8</c:v>
                </c:pt>
                <c:pt idx="204">
                  <c:v>5</c:v>
                </c:pt>
                <c:pt idx="205">
                  <c:v>4</c:v>
                </c:pt>
                <c:pt idx="206">
                  <c:v>7</c:v>
                </c:pt>
                <c:pt idx="207">
                  <c:v>6</c:v>
                </c:pt>
                <c:pt idx="208">
                  <c:v>10</c:v>
                </c:pt>
                <c:pt idx="209">
                  <c:v>10</c:v>
                </c:pt>
                <c:pt idx="210">
                  <c:v>7</c:v>
                </c:pt>
                <c:pt idx="211">
                  <c:v>10</c:v>
                </c:pt>
                <c:pt idx="212">
                  <c:v>10</c:v>
                </c:pt>
                <c:pt idx="213">
                  <c:v>6</c:v>
                </c:pt>
                <c:pt idx="214">
                  <c:v>9</c:v>
                </c:pt>
                <c:pt idx="215">
                  <c:v>6</c:v>
                </c:pt>
                <c:pt idx="216">
                  <c:v>7</c:v>
                </c:pt>
                <c:pt idx="217">
                  <c:v>8</c:v>
                </c:pt>
                <c:pt idx="218">
                  <c:v>9</c:v>
                </c:pt>
                <c:pt idx="219">
                  <c:v>6</c:v>
                </c:pt>
                <c:pt idx="220">
                  <c:v>4</c:v>
                </c:pt>
                <c:pt idx="221">
                  <c:v>12</c:v>
                </c:pt>
                <c:pt idx="222">
                  <c:v>11</c:v>
                </c:pt>
                <c:pt idx="223">
                  <c:v>8</c:v>
                </c:pt>
                <c:pt idx="224">
                  <c:v>14</c:v>
                </c:pt>
                <c:pt idx="225">
                  <c:v>12</c:v>
                </c:pt>
                <c:pt idx="226">
                  <c:v>7</c:v>
                </c:pt>
                <c:pt idx="227">
                  <c:v>6</c:v>
                </c:pt>
                <c:pt idx="228">
                  <c:v>6</c:v>
                </c:pt>
                <c:pt idx="229">
                  <c:v>9</c:v>
                </c:pt>
                <c:pt idx="230">
                  <c:v>13</c:v>
                </c:pt>
                <c:pt idx="231">
                  <c:v>7</c:v>
                </c:pt>
                <c:pt idx="232">
                  <c:v>7</c:v>
                </c:pt>
                <c:pt idx="233">
                  <c:v>11</c:v>
                </c:pt>
                <c:pt idx="234">
                  <c:v>13</c:v>
                </c:pt>
                <c:pt idx="235">
                  <c:v>7</c:v>
                </c:pt>
                <c:pt idx="236">
                  <c:v>12</c:v>
                </c:pt>
                <c:pt idx="237">
                  <c:v>17</c:v>
                </c:pt>
                <c:pt idx="238">
                  <c:v>14</c:v>
                </c:pt>
                <c:pt idx="239">
                  <c:v>12</c:v>
                </c:pt>
                <c:pt idx="240">
                  <c:v>10</c:v>
                </c:pt>
                <c:pt idx="241">
                  <c:v>11</c:v>
                </c:pt>
                <c:pt idx="242">
                  <c:v>11</c:v>
                </c:pt>
                <c:pt idx="243">
                  <c:v>21</c:v>
                </c:pt>
                <c:pt idx="244">
                  <c:v>18</c:v>
                </c:pt>
                <c:pt idx="245">
                  <c:v>13</c:v>
                </c:pt>
                <c:pt idx="246">
                  <c:v>22</c:v>
                </c:pt>
                <c:pt idx="247">
                  <c:v>19</c:v>
                </c:pt>
                <c:pt idx="248">
                  <c:v>21</c:v>
                </c:pt>
                <c:pt idx="249">
                  <c:v>18</c:v>
                </c:pt>
                <c:pt idx="250">
                  <c:v>18</c:v>
                </c:pt>
                <c:pt idx="251">
                  <c:v>21</c:v>
                </c:pt>
                <c:pt idx="252">
                  <c:v>18</c:v>
                </c:pt>
                <c:pt idx="253">
                  <c:v>21</c:v>
                </c:pt>
                <c:pt idx="254">
                  <c:v>30</c:v>
                </c:pt>
                <c:pt idx="255">
                  <c:v>22</c:v>
                </c:pt>
                <c:pt idx="256">
                  <c:v>18</c:v>
                </c:pt>
                <c:pt idx="257">
                  <c:v>28</c:v>
                </c:pt>
                <c:pt idx="258">
                  <c:v>25</c:v>
                </c:pt>
                <c:pt idx="259">
                  <c:v>25</c:v>
                </c:pt>
                <c:pt idx="260">
                  <c:v>23</c:v>
                </c:pt>
                <c:pt idx="261">
                  <c:v>16</c:v>
                </c:pt>
                <c:pt idx="262">
                  <c:v>16</c:v>
                </c:pt>
                <c:pt idx="263">
                  <c:v>24</c:v>
                </c:pt>
                <c:pt idx="264">
                  <c:v>24</c:v>
                </c:pt>
                <c:pt idx="265">
                  <c:v>13</c:v>
                </c:pt>
                <c:pt idx="266">
                  <c:v>28</c:v>
                </c:pt>
                <c:pt idx="267">
                  <c:v>21</c:v>
                </c:pt>
                <c:pt idx="268">
                  <c:v>16</c:v>
                </c:pt>
                <c:pt idx="269">
                  <c:v>14</c:v>
                </c:pt>
                <c:pt idx="270">
                  <c:v>16</c:v>
                </c:pt>
                <c:pt idx="271">
                  <c:v>22</c:v>
                </c:pt>
                <c:pt idx="272">
                  <c:v>19</c:v>
                </c:pt>
                <c:pt idx="273">
                  <c:v>13</c:v>
                </c:pt>
                <c:pt idx="274">
                  <c:v>11</c:v>
                </c:pt>
                <c:pt idx="275">
                  <c:v>18</c:v>
                </c:pt>
                <c:pt idx="276">
                  <c:v>17</c:v>
                </c:pt>
                <c:pt idx="277">
                  <c:v>9</c:v>
                </c:pt>
                <c:pt idx="278">
                  <c:v>21</c:v>
                </c:pt>
                <c:pt idx="279">
                  <c:v>8</c:v>
                </c:pt>
                <c:pt idx="280">
                  <c:v>12</c:v>
                </c:pt>
                <c:pt idx="281">
                  <c:v>10</c:v>
                </c:pt>
                <c:pt idx="282">
                  <c:v>14</c:v>
                </c:pt>
                <c:pt idx="283">
                  <c:v>23</c:v>
                </c:pt>
                <c:pt idx="284">
                  <c:v>15</c:v>
                </c:pt>
                <c:pt idx="285">
                  <c:v>16</c:v>
                </c:pt>
                <c:pt idx="286">
                  <c:v>21</c:v>
                </c:pt>
                <c:pt idx="287">
                  <c:v>20</c:v>
                </c:pt>
                <c:pt idx="288">
                  <c:v>20</c:v>
                </c:pt>
                <c:pt idx="289">
                  <c:v>28</c:v>
                </c:pt>
                <c:pt idx="290">
                  <c:v>11</c:v>
                </c:pt>
                <c:pt idx="291">
                  <c:v>21</c:v>
                </c:pt>
                <c:pt idx="292">
                  <c:v>20</c:v>
                </c:pt>
                <c:pt idx="293">
                  <c:v>18</c:v>
                </c:pt>
                <c:pt idx="294">
                  <c:v>24</c:v>
                </c:pt>
                <c:pt idx="295">
                  <c:v>21</c:v>
                </c:pt>
                <c:pt idx="296">
                  <c:v>13</c:v>
                </c:pt>
                <c:pt idx="297">
                  <c:v>18</c:v>
                </c:pt>
                <c:pt idx="298">
                  <c:v>17</c:v>
                </c:pt>
                <c:pt idx="299">
                  <c:v>14</c:v>
                </c:pt>
                <c:pt idx="300">
                  <c:v>14</c:v>
                </c:pt>
                <c:pt idx="301">
                  <c:v>9</c:v>
                </c:pt>
                <c:pt idx="302">
                  <c:v>11</c:v>
                </c:pt>
                <c:pt idx="303">
                  <c:v>14</c:v>
                </c:pt>
                <c:pt idx="304">
                  <c:v>12</c:v>
                </c:pt>
                <c:pt idx="305">
                  <c:v>12</c:v>
                </c:pt>
                <c:pt idx="306">
                  <c:v>15</c:v>
                </c:pt>
                <c:pt idx="307">
                  <c:v>14</c:v>
                </c:pt>
                <c:pt idx="308">
                  <c:v>17</c:v>
                </c:pt>
                <c:pt idx="309">
                  <c:v>14</c:v>
                </c:pt>
                <c:pt idx="310">
                  <c:v>17</c:v>
                </c:pt>
                <c:pt idx="311">
                  <c:v>21</c:v>
                </c:pt>
                <c:pt idx="312">
                  <c:v>18</c:v>
                </c:pt>
                <c:pt idx="313">
                  <c:v>12</c:v>
                </c:pt>
                <c:pt idx="314">
                  <c:v>16</c:v>
                </c:pt>
                <c:pt idx="315">
                  <c:v>16</c:v>
                </c:pt>
                <c:pt idx="316">
                  <c:v>13</c:v>
                </c:pt>
                <c:pt idx="317">
                  <c:v>14</c:v>
                </c:pt>
                <c:pt idx="318">
                  <c:v>15</c:v>
                </c:pt>
                <c:pt idx="319">
                  <c:v>21</c:v>
                </c:pt>
                <c:pt idx="320">
                  <c:v>20</c:v>
                </c:pt>
                <c:pt idx="321">
                  <c:v>14</c:v>
                </c:pt>
                <c:pt idx="322">
                  <c:v>19</c:v>
                </c:pt>
                <c:pt idx="323">
                  <c:v>19</c:v>
                </c:pt>
                <c:pt idx="324">
                  <c:v>27</c:v>
                </c:pt>
                <c:pt idx="325">
                  <c:v>20</c:v>
                </c:pt>
                <c:pt idx="326">
                  <c:v>26</c:v>
                </c:pt>
                <c:pt idx="327">
                  <c:v>21</c:v>
                </c:pt>
                <c:pt idx="328">
                  <c:v>20</c:v>
                </c:pt>
                <c:pt idx="329">
                  <c:v>23</c:v>
                </c:pt>
                <c:pt idx="330">
                  <c:v>28</c:v>
                </c:pt>
                <c:pt idx="331">
                  <c:v>20</c:v>
                </c:pt>
                <c:pt idx="332">
                  <c:v>32</c:v>
                </c:pt>
                <c:pt idx="333">
                  <c:v>22</c:v>
                </c:pt>
                <c:pt idx="334">
                  <c:v>30</c:v>
                </c:pt>
                <c:pt idx="335">
                  <c:v>25</c:v>
                </c:pt>
                <c:pt idx="336">
                  <c:v>30</c:v>
                </c:pt>
                <c:pt idx="337">
                  <c:v>28</c:v>
                </c:pt>
                <c:pt idx="338">
                  <c:v>29</c:v>
                </c:pt>
                <c:pt idx="339">
                  <c:v>21</c:v>
                </c:pt>
                <c:pt idx="340">
                  <c:v>28</c:v>
                </c:pt>
                <c:pt idx="341">
                  <c:v>33</c:v>
                </c:pt>
                <c:pt idx="342">
                  <c:v>27</c:v>
                </c:pt>
                <c:pt idx="343">
                  <c:v>34</c:v>
                </c:pt>
                <c:pt idx="344">
                  <c:v>31</c:v>
                </c:pt>
                <c:pt idx="345">
                  <c:v>22</c:v>
                </c:pt>
                <c:pt idx="346">
                  <c:v>33</c:v>
                </c:pt>
                <c:pt idx="347">
                  <c:v>35</c:v>
                </c:pt>
                <c:pt idx="348">
                  <c:v>22</c:v>
                </c:pt>
                <c:pt idx="349">
                  <c:v>30</c:v>
                </c:pt>
                <c:pt idx="350">
                  <c:v>35</c:v>
                </c:pt>
                <c:pt idx="351">
                  <c:v>35</c:v>
                </c:pt>
                <c:pt idx="352">
                  <c:v>30</c:v>
                </c:pt>
                <c:pt idx="353">
                  <c:v>41</c:v>
                </c:pt>
                <c:pt idx="354">
                  <c:v>33</c:v>
                </c:pt>
                <c:pt idx="355">
                  <c:v>36</c:v>
                </c:pt>
                <c:pt idx="356">
                  <c:v>45</c:v>
                </c:pt>
                <c:pt idx="357">
                  <c:v>40</c:v>
                </c:pt>
                <c:pt idx="358">
                  <c:v>44</c:v>
                </c:pt>
                <c:pt idx="359">
                  <c:v>51</c:v>
                </c:pt>
                <c:pt idx="360">
                  <c:v>38</c:v>
                </c:pt>
                <c:pt idx="361">
                  <c:v>54</c:v>
                </c:pt>
                <c:pt idx="362">
                  <c:v>68</c:v>
                </c:pt>
                <c:pt idx="363">
                  <c:v>59</c:v>
                </c:pt>
                <c:pt idx="364">
                  <c:v>52</c:v>
                </c:pt>
                <c:pt idx="365">
                  <c:v>66</c:v>
                </c:pt>
                <c:pt idx="366">
                  <c:v>75</c:v>
                </c:pt>
                <c:pt idx="367">
                  <c:v>71</c:v>
                </c:pt>
                <c:pt idx="368">
                  <c:v>88</c:v>
                </c:pt>
                <c:pt idx="369">
                  <c:v>94</c:v>
                </c:pt>
                <c:pt idx="370">
                  <c:v>101</c:v>
                </c:pt>
                <c:pt idx="371">
                  <c:v>113</c:v>
                </c:pt>
                <c:pt idx="372">
                  <c:v>124</c:v>
                </c:pt>
                <c:pt idx="373">
                  <c:v>91</c:v>
                </c:pt>
                <c:pt idx="374">
                  <c:v>115</c:v>
                </c:pt>
                <c:pt idx="375">
                  <c:v>142</c:v>
                </c:pt>
                <c:pt idx="376">
                  <c:v>173</c:v>
                </c:pt>
                <c:pt idx="377">
                  <c:v>199</c:v>
                </c:pt>
                <c:pt idx="378">
                  <c:v>218</c:v>
                </c:pt>
                <c:pt idx="379">
                  <c:v>287</c:v>
                </c:pt>
                <c:pt idx="380">
                  <c:v>315</c:v>
                </c:pt>
                <c:pt idx="381">
                  <c:v>343</c:v>
                </c:pt>
                <c:pt idx="382">
                  <c:v>351</c:v>
                </c:pt>
                <c:pt idx="383">
                  <c:v>416</c:v>
                </c:pt>
                <c:pt idx="384">
                  <c:v>395</c:v>
                </c:pt>
                <c:pt idx="385">
                  <c:v>414</c:v>
                </c:pt>
                <c:pt idx="386">
                  <c:v>502</c:v>
                </c:pt>
                <c:pt idx="387">
                  <c:v>520</c:v>
                </c:pt>
                <c:pt idx="388">
                  <c:v>650</c:v>
                </c:pt>
                <c:pt idx="389">
                  <c:v>720</c:v>
                </c:pt>
                <c:pt idx="390">
                  <c:v>870</c:v>
                </c:pt>
                <c:pt idx="391">
                  <c:v>1059</c:v>
                </c:pt>
                <c:pt idx="392">
                  <c:v>1271</c:v>
                </c:pt>
                <c:pt idx="393">
                  <c:v>1654</c:v>
                </c:pt>
                <c:pt idx="394">
                  <c:v>1825</c:v>
                </c:pt>
                <c:pt idx="395">
                  <c:v>1968</c:v>
                </c:pt>
                <c:pt idx="396">
                  <c:v>2056</c:v>
                </c:pt>
                <c:pt idx="397">
                  <c:v>2259</c:v>
                </c:pt>
                <c:pt idx="398">
                  <c:v>2726</c:v>
                </c:pt>
                <c:pt idx="399">
                  <c:v>3942</c:v>
                </c:pt>
                <c:pt idx="400">
                  <c:v>6023</c:v>
                </c:pt>
                <c:pt idx="401">
                  <c:v>9240</c:v>
                </c:pt>
                <c:pt idx="402">
                  <c:v>13568</c:v>
                </c:pt>
                <c:pt idx="403">
                  <c:v>16898</c:v>
                </c:pt>
                <c:pt idx="404">
                  <c:v>17865</c:v>
                </c:pt>
                <c:pt idx="405">
                  <c:v>15000</c:v>
                </c:pt>
                <c:pt idx="406">
                  <c:v>9774</c:v>
                </c:pt>
                <c:pt idx="407">
                  <c:v>4962</c:v>
                </c:pt>
                <c:pt idx="408">
                  <c:v>1848</c:v>
                </c:pt>
                <c:pt idx="409">
                  <c:v>567</c:v>
                </c:pt>
                <c:pt idx="410">
                  <c:v>120</c:v>
                </c:pt>
                <c:pt idx="411">
                  <c:v>38</c:v>
                </c:pt>
                <c:pt idx="412">
                  <c:v>10</c:v>
                </c:pt>
                <c:pt idx="413">
                  <c:v>6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2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2</c:v>
                </c:pt>
                <c:pt idx="619">
                  <c:v>0</c:v>
                </c:pt>
                <c:pt idx="620">
                  <c:v>2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2</c:v>
                </c:pt>
                <c:pt idx="638">
                  <c:v>0</c:v>
                </c:pt>
                <c:pt idx="639">
                  <c:v>2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0</c:v>
                </c:pt>
                <c:pt idx="705">
                  <c:v>1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2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1</c:v>
                </c:pt>
                <c:pt idx="739">
                  <c:v>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3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1</c:v>
                </c:pt>
                <c:pt idx="775">
                  <c:v>2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2</c:v>
                </c:pt>
                <c:pt idx="781">
                  <c:v>0</c:v>
                </c:pt>
                <c:pt idx="782">
                  <c:v>1</c:v>
                </c:pt>
                <c:pt idx="783">
                  <c:v>1</c:v>
                </c:pt>
                <c:pt idx="784">
                  <c:v>3</c:v>
                </c:pt>
                <c:pt idx="785">
                  <c:v>1</c:v>
                </c:pt>
                <c:pt idx="786">
                  <c:v>1</c:v>
                </c:pt>
                <c:pt idx="787">
                  <c:v>0</c:v>
                </c:pt>
                <c:pt idx="788">
                  <c:v>2</c:v>
                </c:pt>
                <c:pt idx="789">
                  <c:v>2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3</c:v>
                </c:pt>
                <c:pt idx="794">
                  <c:v>0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2</c:v>
                </c:pt>
                <c:pt idx="805">
                  <c:v>2</c:v>
                </c:pt>
                <c:pt idx="806">
                  <c:v>0</c:v>
                </c:pt>
                <c:pt idx="807">
                  <c:v>2</c:v>
                </c:pt>
                <c:pt idx="808">
                  <c:v>0</c:v>
                </c:pt>
                <c:pt idx="809">
                  <c:v>1</c:v>
                </c:pt>
                <c:pt idx="810">
                  <c:v>4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622501"/>
        <c:axId val="45228977"/>
      </c:lineChart>
      <c:catAx>
        <c:axId val="2162250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228977"/>
        <c:crosses val="autoZero"/>
        <c:auto val="1"/>
        <c:lblAlgn val="ctr"/>
        <c:lblOffset val="100"/>
      </c:catAx>
      <c:valAx>
        <c:axId val="45228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622501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051'!$A$1:$A$1024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051'!$B$1:$B$1024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265</c:v>
                </c:pt>
                <c:pt idx="17">
                  <c:v>1325</c:v>
                </c:pt>
                <c:pt idx="18">
                  <c:v>1399</c:v>
                </c:pt>
                <c:pt idx="19">
                  <c:v>1290</c:v>
                </c:pt>
                <c:pt idx="20">
                  <c:v>1254</c:v>
                </c:pt>
                <c:pt idx="21">
                  <c:v>1177</c:v>
                </c:pt>
                <c:pt idx="22">
                  <c:v>1113</c:v>
                </c:pt>
                <c:pt idx="23">
                  <c:v>1091</c:v>
                </c:pt>
                <c:pt idx="24">
                  <c:v>1123</c:v>
                </c:pt>
                <c:pt idx="25">
                  <c:v>1083</c:v>
                </c:pt>
                <c:pt idx="26">
                  <c:v>980</c:v>
                </c:pt>
                <c:pt idx="27">
                  <c:v>986</c:v>
                </c:pt>
                <c:pt idx="28">
                  <c:v>950</c:v>
                </c:pt>
                <c:pt idx="29">
                  <c:v>877</c:v>
                </c:pt>
                <c:pt idx="30">
                  <c:v>930</c:v>
                </c:pt>
                <c:pt idx="31">
                  <c:v>849</c:v>
                </c:pt>
                <c:pt idx="32">
                  <c:v>900</c:v>
                </c:pt>
                <c:pt idx="33">
                  <c:v>828</c:v>
                </c:pt>
                <c:pt idx="34">
                  <c:v>815</c:v>
                </c:pt>
                <c:pt idx="35">
                  <c:v>772</c:v>
                </c:pt>
                <c:pt idx="36">
                  <c:v>707</c:v>
                </c:pt>
                <c:pt idx="37">
                  <c:v>728</c:v>
                </c:pt>
                <c:pt idx="38">
                  <c:v>760</c:v>
                </c:pt>
                <c:pt idx="39">
                  <c:v>770</c:v>
                </c:pt>
                <c:pt idx="40">
                  <c:v>714</c:v>
                </c:pt>
                <c:pt idx="41">
                  <c:v>696</c:v>
                </c:pt>
                <c:pt idx="42">
                  <c:v>693</c:v>
                </c:pt>
                <c:pt idx="43">
                  <c:v>618</c:v>
                </c:pt>
                <c:pt idx="44">
                  <c:v>618</c:v>
                </c:pt>
                <c:pt idx="45">
                  <c:v>637</c:v>
                </c:pt>
                <c:pt idx="46">
                  <c:v>604</c:v>
                </c:pt>
                <c:pt idx="47">
                  <c:v>609</c:v>
                </c:pt>
                <c:pt idx="48">
                  <c:v>584</c:v>
                </c:pt>
                <c:pt idx="49">
                  <c:v>591</c:v>
                </c:pt>
                <c:pt idx="50">
                  <c:v>571</c:v>
                </c:pt>
                <c:pt idx="51">
                  <c:v>565</c:v>
                </c:pt>
                <c:pt idx="52">
                  <c:v>546</c:v>
                </c:pt>
                <c:pt idx="53">
                  <c:v>525</c:v>
                </c:pt>
                <c:pt idx="54">
                  <c:v>533</c:v>
                </c:pt>
                <c:pt idx="55">
                  <c:v>492</c:v>
                </c:pt>
                <c:pt idx="56">
                  <c:v>521</c:v>
                </c:pt>
                <c:pt idx="57">
                  <c:v>514</c:v>
                </c:pt>
                <c:pt idx="58">
                  <c:v>483</c:v>
                </c:pt>
                <c:pt idx="59">
                  <c:v>479</c:v>
                </c:pt>
                <c:pt idx="60">
                  <c:v>476</c:v>
                </c:pt>
                <c:pt idx="61">
                  <c:v>458</c:v>
                </c:pt>
                <c:pt idx="62">
                  <c:v>444</c:v>
                </c:pt>
                <c:pt idx="63">
                  <c:v>460</c:v>
                </c:pt>
                <c:pt idx="64">
                  <c:v>457</c:v>
                </c:pt>
                <c:pt idx="65">
                  <c:v>447</c:v>
                </c:pt>
                <c:pt idx="66">
                  <c:v>451</c:v>
                </c:pt>
                <c:pt idx="67">
                  <c:v>413</c:v>
                </c:pt>
                <c:pt idx="68">
                  <c:v>432</c:v>
                </c:pt>
                <c:pt idx="69">
                  <c:v>418</c:v>
                </c:pt>
                <c:pt idx="70">
                  <c:v>414</c:v>
                </c:pt>
                <c:pt idx="71">
                  <c:v>433</c:v>
                </c:pt>
                <c:pt idx="72">
                  <c:v>363</c:v>
                </c:pt>
                <c:pt idx="73">
                  <c:v>390</c:v>
                </c:pt>
                <c:pt idx="74">
                  <c:v>380</c:v>
                </c:pt>
                <c:pt idx="75">
                  <c:v>397</c:v>
                </c:pt>
                <c:pt idx="76">
                  <c:v>383</c:v>
                </c:pt>
                <c:pt idx="77">
                  <c:v>364</c:v>
                </c:pt>
                <c:pt idx="78">
                  <c:v>323</c:v>
                </c:pt>
                <c:pt idx="79">
                  <c:v>329</c:v>
                </c:pt>
                <c:pt idx="80">
                  <c:v>352</c:v>
                </c:pt>
                <c:pt idx="81">
                  <c:v>353</c:v>
                </c:pt>
                <c:pt idx="82">
                  <c:v>322</c:v>
                </c:pt>
                <c:pt idx="83">
                  <c:v>310</c:v>
                </c:pt>
                <c:pt idx="84">
                  <c:v>347</c:v>
                </c:pt>
                <c:pt idx="85">
                  <c:v>350</c:v>
                </c:pt>
                <c:pt idx="86">
                  <c:v>269</c:v>
                </c:pt>
                <c:pt idx="87">
                  <c:v>328</c:v>
                </c:pt>
                <c:pt idx="88">
                  <c:v>298</c:v>
                </c:pt>
                <c:pt idx="89">
                  <c:v>303</c:v>
                </c:pt>
                <c:pt idx="90">
                  <c:v>323</c:v>
                </c:pt>
                <c:pt idx="91">
                  <c:v>303</c:v>
                </c:pt>
                <c:pt idx="92">
                  <c:v>293</c:v>
                </c:pt>
                <c:pt idx="93">
                  <c:v>300</c:v>
                </c:pt>
                <c:pt idx="94">
                  <c:v>287</c:v>
                </c:pt>
                <c:pt idx="95">
                  <c:v>283</c:v>
                </c:pt>
                <c:pt idx="96">
                  <c:v>285</c:v>
                </c:pt>
                <c:pt idx="97">
                  <c:v>315</c:v>
                </c:pt>
                <c:pt idx="98">
                  <c:v>299</c:v>
                </c:pt>
                <c:pt idx="99">
                  <c:v>272</c:v>
                </c:pt>
                <c:pt idx="100">
                  <c:v>282</c:v>
                </c:pt>
                <c:pt idx="101">
                  <c:v>309</c:v>
                </c:pt>
                <c:pt idx="102">
                  <c:v>305</c:v>
                </c:pt>
                <c:pt idx="103">
                  <c:v>275</c:v>
                </c:pt>
                <c:pt idx="104">
                  <c:v>279</c:v>
                </c:pt>
                <c:pt idx="105">
                  <c:v>283</c:v>
                </c:pt>
                <c:pt idx="106">
                  <c:v>301</c:v>
                </c:pt>
                <c:pt idx="107">
                  <c:v>296</c:v>
                </c:pt>
                <c:pt idx="108">
                  <c:v>255</c:v>
                </c:pt>
                <c:pt idx="109">
                  <c:v>272</c:v>
                </c:pt>
                <c:pt idx="110">
                  <c:v>260</c:v>
                </c:pt>
                <c:pt idx="111">
                  <c:v>267</c:v>
                </c:pt>
                <c:pt idx="112">
                  <c:v>252</c:v>
                </c:pt>
                <c:pt idx="113">
                  <c:v>225</c:v>
                </c:pt>
                <c:pt idx="114">
                  <c:v>236</c:v>
                </c:pt>
                <c:pt idx="115">
                  <c:v>232</c:v>
                </c:pt>
                <c:pt idx="116">
                  <c:v>223</c:v>
                </c:pt>
                <c:pt idx="117">
                  <c:v>218</c:v>
                </c:pt>
                <c:pt idx="118">
                  <c:v>241</c:v>
                </c:pt>
                <c:pt idx="119">
                  <c:v>198</c:v>
                </c:pt>
                <c:pt idx="120">
                  <c:v>216</c:v>
                </c:pt>
                <c:pt idx="121">
                  <c:v>205</c:v>
                </c:pt>
                <c:pt idx="122">
                  <c:v>218</c:v>
                </c:pt>
                <c:pt idx="123">
                  <c:v>218</c:v>
                </c:pt>
                <c:pt idx="124">
                  <c:v>213</c:v>
                </c:pt>
                <c:pt idx="125">
                  <c:v>181</c:v>
                </c:pt>
                <c:pt idx="126">
                  <c:v>205</c:v>
                </c:pt>
                <c:pt idx="127">
                  <c:v>194</c:v>
                </c:pt>
                <c:pt idx="128">
                  <c:v>173</c:v>
                </c:pt>
                <c:pt idx="129">
                  <c:v>199</c:v>
                </c:pt>
                <c:pt idx="130">
                  <c:v>184</c:v>
                </c:pt>
                <c:pt idx="131">
                  <c:v>186</c:v>
                </c:pt>
                <c:pt idx="132">
                  <c:v>178</c:v>
                </c:pt>
                <c:pt idx="133">
                  <c:v>166</c:v>
                </c:pt>
                <c:pt idx="134">
                  <c:v>202</c:v>
                </c:pt>
                <c:pt idx="135">
                  <c:v>166</c:v>
                </c:pt>
                <c:pt idx="136">
                  <c:v>174</c:v>
                </c:pt>
                <c:pt idx="137">
                  <c:v>177</c:v>
                </c:pt>
                <c:pt idx="138">
                  <c:v>148</c:v>
                </c:pt>
                <c:pt idx="139">
                  <c:v>180</c:v>
                </c:pt>
                <c:pt idx="140">
                  <c:v>155</c:v>
                </c:pt>
                <c:pt idx="141">
                  <c:v>166</c:v>
                </c:pt>
                <c:pt idx="142">
                  <c:v>161</c:v>
                </c:pt>
                <c:pt idx="143">
                  <c:v>177</c:v>
                </c:pt>
                <c:pt idx="144">
                  <c:v>163</c:v>
                </c:pt>
                <c:pt idx="145">
                  <c:v>150</c:v>
                </c:pt>
                <c:pt idx="146">
                  <c:v>167</c:v>
                </c:pt>
                <c:pt idx="147">
                  <c:v>149</c:v>
                </c:pt>
                <c:pt idx="148">
                  <c:v>148</c:v>
                </c:pt>
                <c:pt idx="149">
                  <c:v>136</c:v>
                </c:pt>
                <c:pt idx="150">
                  <c:v>160</c:v>
                </c:pt>
                <c:pt idx="151">
                  <c:v>171</c:v>
                </c:pt>
                <c:pt idx="152">
                  <c:v>138</c:v>
                </c:pt>
                <c:pt idx="153">
                  <c:v>144</c:v>
                </c:pt>
                <c:pt idx="154">
                  <c:v>146</c:v>
                </c:pt>
                <c:pt idx="155">
                  <c:v>136</c:v>
                </c:pt>
                <c:pt idx="156">
                  <c:v>165</c:v>
                </c:pt>
                <c:pt idx="157">
                  <c:v>138</c:v>
                </c:pt>
                <c:pt idx="158">
                  <c:v>151</c:v>
                </c:pt>
                <c:pt idx="159">
                  <c:v>158</c:v>
                </c:pt>
                <c:pt idx="160">
                  <c:v>139</c:v>
                </c:pt>
                <c:pt idx="161">
                  <c:v>124</c:v>
                </c:pt>
                <c:pt idx="162">
                  <c:v>112</c:v>
                </c:pt>
                <c:pt idx="163">
                  <c:v>114</c:v>
                </c:pt>
                <c:pt idx="164">
                  <c:v>124</c:v>
                </c:pt>
                <c:pt idx="165">
                  <c:v>135</c:v>
                </c:pt>
                <c:pt idx="166">
                  <c:v>128</c:v>
                </c:pt>
                <c:pt idx="167">
                  <c:v>143</c:v>
                </c:pt>
                <c:pt idx="168">
                  <c:v>140</c:v>
                </c:pt>
                <c:pt idx="169">
                  <c:v>116</c:v>
                </c:pt>
                <c:pt idx="170">
                  <c:v>125</c:v>
                </c:pt>
                <c:pt idx="171">
                  <c:v>118</c:v>
                </c:pt>
                <c:pt idx="172">
                  <c:v>122</c:v>
                </c:pt>
                <c:pt idx="173">
                  <c:v>117</c:v>
                </c:pt>
                <c:pt idx="174">
                  <c:v>120</c:v>
                </c:pt>
                <c:pt idx="175">
                  <c:v>129</c:v>
                </c:pt>
                <c:pt idx="176">
                  <c:v>97</c:v>
                </c:pt>
                <c:pt idx="177">
                  <c:v>101</c:v>
                </c:pt>
                <c:pt idx="178">
                  <c:v>130</c:v>
                </c:pt>
                <c:pt idx="179">
                  <c:v>107</c:v>
                </c:pt>
                <c:pt idx="180">
                  <c:v>125</c:v>
                </c:pt>
                <c:pt idx="181">
                  <c:v>134</c:v>
                </c:pt>
                <c:pt idx="182">
                  <c:v>119</c:v>
                </c:pt>
                <c:pt idx="183">
                  <c:v>123</c:v>
                </c:pt>
                <c:pt idx="184">
                  <c:v>133</c:v>
                </c:pt>
                <c:pt idx="185">
                  <c:v>116</c:v>
                </c:pt>
                <c:pt idx="186">
                  <c:v>134</c:v>
                </c:pt>
                <c:pt idx="187">
                  <c:v>112</c:v>
                </c:pt>
                <c:pt idx="188">
                  <c:v>108</c:v>
                </c:pt>
                <c:pt idx="189">
                  <c:v>106</c:v>
                </c:pt>
                <c:pt idx="190">
                  <c:v>99</c:v>
                </c:pt>
                <c:pt idx="191">
                  <c:v>93</c:v>
                </c:pt>
                <c:pt idx="192">
                  <c:v>116</c:v>
                </c:pt>
                <c:pt idx="193">
                  <c:v>103</c:v>
                </c:pt>
                <c:pt idx="194">
                  <c:v>106</c:v>
                </c:pt>
                <c:pt idx="195">
                  <c:v>100</c:v>
                </c:pt>
                <c:pt idx="196">
                  <c:v>111</c:v>
                </c:pt>
                <c:pt idx="197">
                  <c:v>103</c:v>
                </c:pt>
                <c:pt idx="198">
                  <c:v>89</c:v>
                </c:pt>
                <c:pt idx="199">
                  <c:v>106</c:v>
                </c:pt>
                <c:pt idx="200">
                  <c:v>91</c:v>
                </c:pt>
                <c:pt idx="201">
                  <c:v>94</c:v>
                </c:pt>
                <c:pt idx="202">
                  <c:v>92</c:v>
                </c:pt>
                <c:pt idx="203">
                  <c:v>88</c:v>
                </c:pt>
                <c:pt idx="204">
                  <c:v>94</c:v>
                </c:pt>
                <c:pt idx="205">
                  <c:v>95</c:v>
                </c:pt>
                <c:pt idx="206">
                  <c:v>91</c:v>
                </c:pt>
                <c:pt idx="207">
                  <c:v>96</c:v>
                </c:pt>
                <c:pt idx="208">
                  <c:v>87</c:v>
                </c:pt>
                <c:pt idx="209">
                  <c:v>99</c:v>
                </c:pt>
                <c:pt idx="210">
                  <c:v>83</c:v>
                </c:pt>
                <c:pt idx="211">
                  <c:v>85</c:v>
                </c:pt>
                <c:pt idx="212">
                  <c:v>95</c:v>
                </c:pt>
                <c:pt idx="213">
                  <c:v>79</c:v>
                </c:pt>
                <c:pt idx="214">
                  <c:v>77</c:v>
                </c:pt>
                <c:pt idx="215">
                  <c:v>91</c:v>
                </c:pt>
                <c:pt idx="216">
                  <c:v>85</c:v>
                </c:pt>
                <c:pt idx="217">
                  <c:v>110</c:v>
                </c:pt>
                <c:pt idx="218">
                  <c:v>78</c:v>
                </c:pt>
                <c:pt idx="219">
                  <c:v>89</c:v>
                </c:pt>
                <c:pt idx="220">
                  <c:v>86</c:v>
                </c:pt>
                <c:pt idx="221">
                  <c:v>68</c:v>
                </c:pt>
                <c:pt idx="222">
                  <c:v>72</c:v>
                </c:pt>
                <c:pt idx="223">
                  <c:v>85</c:v>
                </c:pt>
                <c:pt idx="224">
                  <c:v>91</c:v>
                </c:pt>
                <c:pt idx="225">
                  <c:v>76</c:v>
                </c:pt>
                <c:pt idx="226">
                  <c:v>61</c:v>
                </c:pt>
                <c:pt idx="227">
                  <c:v>69</c:v>
                </c:pt>
                <c:pt idx="228">
                  <c:v>74</c:v>
                </c:pt>
                <c:pt idx="229">
                  <c:v>94</c:v>
                </c:pt>
                <c:pt idx="230">
                  <c:v>86</c:v>
                </c:pt>
                <c:pt idx="231">
                  <c:v>79</c:v>
                </c:pt>
                <c:pt idx="232">
                  <c:v>93</c:v>
                </c:pt>
                <c:pt idx="233">
                  <c:v>74</c:v>
                </c:pt>
                <c:pt idx="234">
                  <c:v>95</c:v>
                </c:pt>
                <c:pt idx="235">
                  <c:v>89</c:v>
                </c:pt>
                <c:pt idx="236">
                  <c:v>73</c:v>
                </c:pt>
                <c:pt idx="237">
                  <c:v>85</c:v>
                </c:pt>
                <c:pt idx="238">
                  <c:v>75</c:v>
                </c:pt>
                <c:pt idx="239">
                  <c:v>74</c:v>
                </c:pt>
                <c:pt idx="240">
                  <c:v>78</c:v>
                </c:pt>
                <c:pt idx="241">
                  <c:v>60</c:v>
                </c:pt>
                <c:pt idx="242">
                  <c:v>57</c:v>
                </c:pt>
                <c:pt idx="243">
                  <c:v>62</c:v>
                </c:pt>
                <c:pt idx="244">
                  <c:v>65</c:v>
                </c:pt>
                <c:pt idx="245">
                  <c:v>62</c:v>
                </c:pt>
                <c:pt idx="246">
                  <c:v>64</c:v>
                </c:pt>
                <c:pt idx="247">
                  <c:v>74</c:v>
                </c:pt>
                <c:pt idx="248">
                  <c:v>47</c:v>
                </c:pt>
                <c:pt idx="249">
                  <c:v>81</c:v>
                </c:pt>
                <c:pt idx="250">
                  <c:v>70</c:v>
                </c:pt>
                <c:pt idx="251">
                  <c:v>72</c:v>
                </c:pt>
                <c:pt idx="252">
                  <c:v>76</c:v>
                </c:pt>
                <c:pt idx="253">
                  <c:v>60</c:v>
                </c:pt>
                <c:pt idx="254">
                  <c:v>70</c:v>
                </c:pt>
                <c:pt idx="255">
                  <c:v>57</c:v>
                </c:pt>
                <c:pt idx="256">
                  <c:v>50</c:v>
                </c:pt>
                <c:pt idx="257">
                  <c:v>59</c:v>
                </c:pt>
                <c:pt idx="258">
                  <c:v>56</c:v>
                </c:pt>
                <c:pt idx="259">
                  <c:v>58</c:v>
                </c:pt>
                <c:pt idx="260">
                  <c:v>61</c:v>
                </c:pt>
                <c:pt idx="261">
                  <c:v>54</c:v>
                </c:pt>
                <c:pt idx="262">
                  <c:v>60</c:v>
                </c:pt>
                <c:pt idx="263">
                  <c:v>66</c:v>
                </c:pt>
                <c:pt idx="264">
                  <c:v>48</c:v>
                </c:pt>
                <c:pt idx="265">
                  <c:v>59</c:v>
                </c:pt>
                <c:pt idx="266">
                  <c:v>60</c:v>
                </c:pt>
                <c:pt idx="267">
                  <c:v>60</c:v>
                </c:pt>
                <c:pt idx="268">
                  <c:v>63</c:v>
                </c:pt>
                <c:pt idx="269">
                  <c:v>50</c:v>
                </c:pt>
                <c:pt idx="270">
                  <c:v>63</c:v>
                </c:pt>
                <c:pt idx="271">
                  <c:v>55</c:v>
                </c:pt>
                <c:pt idx="272">
                  <c:v>63</c:v>
                </c:pt>
                <c:pt idx="273">
                  <c:v>62</c:v>
                </c:pt>
                <c:pt idx="274">
                  <c:v>56</c:v>
                </c:pt>
                <c:pt idx="275">
                  <c:v>56</c:v>
                </c:pt>
                <c:pt idx="276">
                  <c:v>56</c:v>
                </c:pt>
                <c:pt idx="277">
                  <c:v>58</c:v>
                </c:pt>
                <c:pt idx="278">
                  <c:v>61</c:v>
                </c:pt>
                <c:pt idx="279">
                  <c:v>57</c:v>
                </c:pt>
                <c:pt idx="280">
                  <c:v>53</c:v>
                </c:pt>
                <c:pt idx="281">
                  <c:v>60</c:v>
                </c:pt>
                <c:pt idx="282">
                  <c:v>52</c:v>
                </c:pt>
                <c:pt idx="283">
                  <c:v>62</c:v>
                </c:pt>
                <c:pt idx="284">
                  <c:v>45</c:v>
                </c:pt>
                <c:pt idx="285">
                  <c:v>70</c:v>
                </c:pt>
                <c:pt idx="286">
                  <c:v>60</c:v>
                </c:pt>
                <c:pt idx="287">
                  <c:v>65</c:v>
                </c:pt>
                <c:pt idx="288">
                  <c:v>59</c:v>
                </c:pt>
                <c:pt idx="289">
                  <c:v>62</c:v>
                </c:pt>
                <c:pt idx="290">
                  <c:v>53</c:v>
                </c:pt>
                <c:pt idx="291">
                  <c:v>50</c:v>
                </c:pt>
                <c:pt idx="292">
                  <c:v>48</c:v>
                </c:pt>
                <c:pt idx="293">
                  <c:v>60</c:v>
                </c:pt>
                <c:pt idx="294">
                  <c:v>51</c:v>
                </c:pt>
                <c:pt idx="295">
                  <c:v>47</c:v>
                </c:pt>
                <c:pt idx="296">
                  <c:v>50</c:v>
                </c:pt>
                <c:pt idx="297">
                  <c:v>50</c:v>
                </c:pt>
                <c:pt idx="298">
                  <c:v>56</c:v>
                </c:pt>
                <c:pt idx="299">
                  <c:v>43</c:v>
                </c:pt>
                <c:pt idx="300">
                  <c:v>53</c:v>
                </c:pt>
                <c:pt idx="301">
                  <c:v>57</c:v>
                </c:pt>
                <c:pt idx="302">
                  <c:v>50</c:v>
                </c:pt>
                <c:pt idx="303">
                  <c:v>42</c:v>
                </c:pt>
                <c:pt idx="304">
                  <c:v>60</c:v>
                </c:pt>
                <c:pt idx="305">
                  <c:v>51</c:v>
                </c:pt>
                <c:pt idx="306">
                  <c:v>56</c:v>
                </c:pt>
                <c:pt idx="307">
                  <c:v>60</c:v>
                </c:pt>
                <c:pt idx="308">
                  <c:v>59</c:v>
                </c:pt>
                <c:pt idx="309">
                  <c:v>58</c:v>
                </c:pt>
                <c:pt idx="310">
                  <c:v>47</c:v>
                </c:pt>
                <c:pt idx="311">
                  <c:v>60</c:v>
                </c:pt>
                <c:pt idx="312">
                  <c:v>56</c:v>
                </c:pt>
                <c:pt idx="313">
                  <c:v>49</c:v>
                </c:pt>
                <c:pt idx="314">
                  <c:v>63</c:v>
                </c:pt>
                <c:pt idx="315">
                  <c:v>81</c:v>
                </c:pt>
                <c:pt idx="316">
                  <c:v>59</c:v>
                </c:pt>
                <c:pt idx="317">
                  <c:v>68</c:v>
                </c:pt>
                <c:pt idx="318">
                  <c:v>73</c:v>
                </c:pt>
                <c:pt idx="319">
                  <c:v>47</c:v>
                </c:pt>
                <c:pt idx="320">
                  <c:v>70</c:v>
                </c:pt>
                <c:pt idx="321">
                  <c:v>79</c:v>
                </c:pt>
                <c:pt idx="322">
                  <c:v>68</c:v>
                </c:pt>
                <c:pt idx="323">
                  <c:v>90</c:v>
                </c:pt>
                <c:pt idx="324">
                  <c:v>86</c:v>
                </c:pt>
                <c:pt idx="325">
                  <c:v>69</c:v>
                </c:pt>
                <c:pt idx="326">
                  <c:v>76</c:v>
                </c:pt>
                <c:pt idx="327">
                  <c:v>55</c:v>
                </c:pt>
                <c:pt idx="328">
                  <c:v>63</c:v>
                </c:pt>
                <c:pt idx="329">
                  <c:v>71</c:v>
                </c:pt>
                <c:pt idx="330">
                  <c:v>57</c:v>
                </c:pt>
                <c:pt idx="331">
                  <c:v>61</c:v>
                </c:pt>
                <c:pt idx="332">
                  <c:v>55</c:v>
                </c:pt>
                <c:pt idx="333">
                  <c:v>59</c:v>
                </c:pt>
                <c:pt idx="334">
                  <c:v>61</c:v>
                </c:pt>
                <c:pt idx="335">
                  <c:v>50</c:v>
                </c:pt>
                <c:pt idx="336">
                  <c:v>51</c:v>
                </c:pt>
                <c:pt idx="337">
                  <c:v>69</c:v>
                </c:pt>
                <c:pt idx="338">
                  <c:v>61</c:v>
                </c:pt>
                <c:pt idx="339">
                  <c:v>59</c:v>
                </c:pt>
                <c:pt idx="340">
                  <c:v>65</c:v>
                </c:pt>
                <c:pt idx="341">
                  <c:v>59</c:v>
                </c:pt>
                <c:pt idx="342">
                  <c:v>52</c:v>
                </c:pt>
                <c:pt idx="343">
                  <c:v>83</c:v>
                </c:pt>
                <c:pt idx="344">
                  <c:v>66</c:v>
                </c:pt>
                <c:pt idx="345">
                  <c:v>55</c:v>
                </c:pt>
                <c:pt idx="346">
                  <c:v>85</c:v>
                </c:pt>
                <c:pt idx="347">
                  <c:v>67</c:v>
                </c:pt>
                <c:pt idx="348">
                  <c:v>48</c:v>
                </c:pt>
                <c:pt idx="349">
                  <c:v>66</c:v>
                </c:pt>
                <c:pt idx="350">
                  <c:v>59</c:v>
                </c:pt>
                <c:pt idx="351">
                  <c:v>69</c:v>
                </c:pt>
                <c:pt idx="352">
                  <c:v>60</c:v>
                </c:pt>
                <c:pt idx="353">
                  <c:v>78</c:v>
                </c:pt>
                <c:pt idx="354">
                  <c:v>61</c:v>
                </c:pt>
                <c:pt idx="355">
                  <c:v>50</c:v>
                </c:pt>
                <c:pt idx="356">
                  <c:v>68</c:v>
                </c:pt>
                <c:pt idx="357">
                  <c:v>55</c:v>
                </c:pt>
                <c:pt idx="358">
                  <c:v>67</c:v>
                </c:pt>
                <c:pt idx="359">
                  <c:v>59</c:v>
                </c:pt>
                <c:pt idx="360">
                  <c:v>71</c:v>
                </c:pt>
                <c:pt idx="361">
                  <c:v>65</c:v>
                </c:pt>
                <c:pt idx="362">
                  <c:v>53</c:v>
                </c:pt>
                <c:pt idx="363">
                  <c:v>71</c:v>
                </c:pt>
                <c:pt idx="364">
                  <c:v>73</c:v>
                </c:pt>
                <c:pt idx="365">
                  <c:v>84</c:v>
                </c:pt>
                <c:pt idx="366">
                  <c:v>84</c:v>
                </c:pt>
                <c:pt idx="367">
                  <c:v>79</c:v>
                </c:pt>
                <c:pt idx="368">
                  <c:v>85</c:v>
                </c:pt>
                <c:pt idx="369">
                  <c:v>95</c:v>
                </c:pt>
                <c:pt idx="370">
                  <c:v>97</c:v>
                </c:pt>
                <c:pt idx="371">
                  <c:v>103</c:v>
                </c:pt>
                <c:pt idx="372">
                  <c:v>104</c:v>
                </c:pt>
                <c:pt idx="373">
                  <c:v>103</c:v>
                </c:pt>
                <c:pt idx="374">
                  <c:v>116</c:v>
                </c:pt>
                <c:pt idx="375">
                  <c:v>117</c:v>
                </c:pt>
                <c:pt idx="376">
                  <c:v>128</c:v>
                </c:pt>
                <c:pt idx="377">
                  <c:v>129</c:v>
                </c:pt>
                <c:pt idx="378">
                  <c:v>142</c:v>
                </c:pt>
                <c:pt idx="379">
                  <c:v>130</c:v>
                </c:pt>
                <c:pt idx="380">
                  <c:v>140</c:v>
                </c:pt>
                <c:pt idx="381">
                  <c:v>153</c:v>
                </c:pt>
                <c:pt idx="382">
                  <c:v>191</c:v>
                </c:pt>
                <c:pt idx="383">
                  <c:v>187</c:v>
                </c:pt>
                <c:pt idx="384">
                  <c:v>181</c:v>
                </c:pt>
                <c:pt idx="385">
                  <c:v>200</c:v>
                </c:pt>
                <c:pt idx="386">
                  <c:v>214</c:v>
                </c:pt>
                <c:pt idx="387">
                  <c:v>275</c:v>
                </c:pt>
                <c:pt idx="388">
                  <c:v>316</c:v>
                </c:pt>
                <c:pt idx="389">
                  <c:v>335</c:v>
                </c:pt>
                <c:pt idx="390">
                  <c:v>373</c:v>
                </c:pt>
                <c:pt idx="391">
                  <c:v>466</c:v>
                </c:pt>
                <c:pt idx="392">
                  <c:v>539</c:v>
                </c:pt>
                <c:pt idx="393">
                  <c:v>713</c:v>
                </c:pt>
                <c:pt idx="394">
                  <c:v>854</c:v>
                </c:pt>
                <c:pt idx="395">
                  <c:v>1118</c:v>
                </c:pt>
                <c:pt idx="396">
                  <c:v>1246</c:v>
                </c:pt>
                <c:pt idx="397">
                  <c:v>1493</c:v>
                </c:pt>
                <c:pt idx="398">
                  <c:v>1566</c:v>
                </c:pt>
                <c:pt idx="399">
                  <c:v>1710</c:v>
                </c:pt>
                <c:pt idx="400">
                  <c:v>1909</c:v>
                </c:pt>
                <c:pt idx="401">
                  <c:v>2165</c:v>
                </c:pt>
                <c:pt idx="402">
                  <c:v>2720</c:v>
                </c:pt>
                <c:pt idx="403">
                  <c:v>3385</c:v>
                </c:pt>
                <c:pt idx="404">
                  <c:v>4503</c:v>
                </c:pt>
                <c:pt idx="405">
                  <c:v>6062</c:v>
                </c:pt>
                <c:pt idx="406">
                  <c:v>8750</c:v>
                </c:pt>
                <c:pt idx="407">
                  <c:v>13806</c:v>
                </c:pt>
                <c:pt idx="408">
                  <c:v>20708</c:v>
                </c:pt>
                <c:pt idx="409">
                  <c:v>27942</c:v>
                </c:pt>
                <c:pt idx="410">
                  <c:v>30645</c:v>
                </c:pt>
                <c:pt idx="411">
                  <c:v>26190</c:v>
                </c:pt>
                <c:pt idx="412">
                  <c:v>16759</c:v>
                </c:pt>
                <c:pt idx="413">
                  <c:v>7679</c:v>
                </c:pt>
                <c:pt idx="414">
                  <c:v>2490</c:v>
                </c:pt>
                <c:pt idx="415">
                  <c:v>639</c:v>
                </c:pt>
                <c:pt idx="416">
                  <c:v>113</c:v>
                </c:pt>
                <c:pt idx="417">
                  <c:v>52</c:v>
                </c:pt>
                <c:pt idx="418">
                  <c:v>21</c:v>
                </c:pt>
                <c:pt idx="419">
                  <c:v>21</c:v>
                </c:pt>
                <c:pt idx="420">
                  <c:v>10</c:v>
                </c:pt>
                <c:pt idx="421">
                  <c:v>14</c:v>
                </c:pt>
                <c:pt idx="422">
                  <c:v>7</c:v>
                </c:pt>
                <c:pt idx="423">
                  <c:v>7</c:v>
                </c:pt>
                <c:pt idx="424">
                  <c:v>10</c:v>
                </c:pt>
                <c:pt idx="425">
                  <c:v>10</c:v>
                </c:pt>
                <c:pt idx="426">
                  <c:v>6</c:v>
                </c:pt>
                <c:pt idx="427">
                  <c:v>12</c:v>
                </c:pt>
                <c:pt idx="428">
                  <c:v>2</c:v>
                </c:pt>
                <c:pt idx="429">
                  <c:v>8</c:v>
                </c:pt>
                <c:pt idx="430">
                  <c:v>6</c:v>
                </c:pt>
                <c:pt idx="431">
                  <c:v>12</c:v>
                </c:pt>
                <c:pt idx="432">
                  <c:v>6</c:v>
                </c:pt>
                <c:pt idx="433">
                  <c:v>6</c:v>
                </c:pt>
                <c:pt idx="434">
                  <c:v>5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6</c:v>
                </c:pt>
                <c:pt idx="439">
                  <c:v>3</c:v>
                </c:pt>
                <c:pt idx="440">
                  <c:v>8</c:v>
                </c:pt>
                <c:pt idx="441">
                  <c:v>1</c:v>
                </c:pt>
                <c:pt idx="442">
                  <c:v>1</c:v>
                </c:pt>
                <c:pt idx="443">
                  <c:v>7</c:v>
                </c:pt>
                <c:pt idx="444">
                  <c:v>2</c:v>
                </c:pt>
                <c:pt idx="445">
                  <c:v>1</c:v>
                </c:pt>
                <c:pt idx="446">
                  <c:v>6</c:v>
                </c:pt>
                <c:pt idx="447">
                  <c:v>3</c:v>
                </c:pt>
                <c:pt idx="448">
                  <c:v>4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2</c:v>
                </c:pt>
                <c:pt idx="453">
                  <c:v>5</c:v>
                </c:pt>
                <c:pt idx="454">
                  <c:v>2</c:v>
                </c:pt>
                <c:pt idx="455">
                  <c:v>2</c:v>
                </c:pt>
                <c:pt idx="456">
                  <c:v>1</c:v>
                </c:pt>
                <c:pt idx="457">
                  <c:v>1</c:v>
                </c:pt>
                <c:pt idx="458">
                  <c:v>3</c:v>
                </c:pt>
                <c:pt idx="459">
                  <c:v>3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4</c:v>
                </c:pt>
                <c:pt idx="465">
                  <c:v>1</c:v>
                </c:pt>
                <c:pt idx="466">
                  <c:v>1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3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0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0</c:v>
                </c:pt>
                <c:pt idx="481">
                  <c:v>2</c:v>
                </c:pt>
                <c:pt idx="482">
                  <c:v>0</c:v>
                </c:pt>
                <c:pt idx="483">
                  <c:v>1</c:v>
                </c:pt>
                <c:pt idx="484">
                  <c:v>3</c:v>
                </c:pt>
                <c:pt idx="485">
                  <c:v>5</c:v>
                </c:pt>
                <c:pt idx="486">
                  <c:v>0</c:v>
                </c:pt>
                <c:pt idx="487">
                  <c:v>2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0</c:v>
                </c:pt>
                <c:pt idx="493">
                  <c:v>2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3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3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4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2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3</c:v>
                </c:pt>
                <c:pt idx="539">
                  <c:v>0</c:v>
                </c:pt>
                <c:pt idx="540">
                  <c:v>2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1</c:v>
                </c:pt>
                <c:pt idx="547">
                  <c:v>3</c:v>
                </c:pt>
                <c:pt idx="548">
                  <c:v>2</c:v>
                </c:pt>
                <c:pt idx="549">
                  <c:v>1</c:v>
                </c:pt>
                <c:pt idx="550">
                  <c:v>2</c:v>
                </c:pt>
                <c:pt idx="551">
                  <c:v>2</c:v>
                </c:pt>
                <c:pt idx="552">
                  <c:v>0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0</c:v>
                </c:pt>
                <c:pt idx="558">
                  <c:v>1</c:v>
                </c:pt>
                <c:pt idx="559">
                  <c:v>2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2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3</c:v>
                </c:pt>
                <c:pt idx="584">
                  <c:v>2</c:v>
                </c:pt>
                <c:pt idx="585">
                  <c:v>2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1</c:v>
                </c:pt>
                <c:pt idx="590">
                  <c:v>2</c:v>
                </c:pt>
                <c:pt idx="591">
                  <c:v>2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0</c:v>
                </c:pt>
                <c:pt idx="596">
                  <c:v>1</c:v>
                </c:pt>
                <c:pt idx="597">
                  <c:v>2</c:v>
                </c:pt>
                <c:pt idx="598">
                  <c:v>2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2</c:v>
                </c:pt>
                <c:pt idx="618">
                  <c:v>0</c:v>
                </c:pt>
                <c:pt idx="619">
                  <c:v>1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2</c:v>
                </c:pt>
                <c:pt idx="624">
                  <c:v>1</c:v>
                </c:pt>
                <c:pt idx="625">
                  <c:v>2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3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2</c:v>
                </c:pt>
                <c:pt idx="655">
                  <c:v>0</c:v>
                </c:pt>
                <c:pt idx="656">
                  <c:v>3</c:v>
                </c:pt>
                <c:pt idx="657">
                  <c:v>3</c:v>
                </c:pt>
                <c:pt idx="658">
                  <c:v>0</c:v>
                </c:pt>
                <c:pt idx="659">
                  <c:v>2</c:v>
                </c:pt>
                <c:pt idx="660">
                  <c:v>0</c:v>
                </c:pt>
                <c:pt idx="661">
                  <c:v>1</c:v>
                </c:pt>
                <c:pt idx="662">
                  <c:v>4</c:v>
                </c:pt>
                <c:pt idx="663">
                  <c:v>0</c:v>
                </c:pt>
                <c:pt idx="664">
                  <c:v>3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1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2</c:v>
                </c:pt>
                <c:pt idx="681">
                  <c:v>0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3</c:v>
                </c:pt>
                <c:pt idx="686">
                  <c:v>1</c:v>
                </c:pt>
                <c:pt idx="687">
                  <c:v>0</c:v>
                </c:pt>
                <c:pt idx="688">
                  <c:v>1</c:v>
                </c:pt>
                <c:pt idx="689">
                  <c:v>2</c:v>
                </c:pt>
                <c:pt idx="690">
                  <c:v>0</c:v>
                </c:pt>
                <c:pt idx="691">
                  <c:v>2</c:v>
                </c:pt>
                <c:pt idx="692">
                  <c:v>2</c:v>
                </c:pt>
                <c:pt idx="693">
                  <c:v>1</c:v>
                </c:pt>
                <c:pt idx="694">
                  <c:v>0</c:v>
                </c:pt>
                <c:pt idx="695">
                  <c:v>3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1</c:v>
                </c:pt>
                <c:pt idx="706">
                  <c:v>2</c:v>
                </c:pt>
                <c:pt idx="707">
                  <c:v>0</c:v>
                </c:pt>
                <c:pt idx="708">
                  <c:v>2</c:v>
                </c:pt>
                <c:pt idx="709">
                  <c:v>2</c:v>
                </c:pt>
                <c:pt idx="710">
                  <c:v>1</c:v>
                </c:pt>
                <c:pt idx="711">
                  <c:v>0</c:v>
                </c:pt>
                <c:pt idx="712">
                  <c:v>0</c:v>
                </c:pt>
                <c:pt idx="713">
                  <c:v>3</c:v>
                </c:pt>
                <c:pt idx="714">
                  <c:v>1</c:v>
                </c:pt>
                <c:pt idx="715">
                  <c:v>4</c:v>
                </c:pt>
                <c:pt idx="716">
                  <c:v>1</c:v>
                </c:pt>
                <c:pt idx="717">
                  <c:v>0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2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3</c:v>
                </c:pt>
                <c:pt idx="733">
                  <c:v>0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2</c:v>
                </c:pt>
                <c:pt idx="742">
                  <c:v>3</c:v>
                </c:pt>
                <c:pt idx="743">
                  <c:v>1</c:v>
                </c:pt>
                <c:pt idx="744">
                  <c:v>2</c:v>
                </c:pt>
                <c:pt idx="745">
                  <c:v>1</c:v>
                </c:pt>
                <c:pt idx="746">
                  <c:v>3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3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0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0</c:v>
                </c:pt>
                <c:pt idx="772">
                  <c:v>5</c:v>
                </c:pt>
                <c:pt idx="773">
                  <c:v>3</c:v>
                </c:pt>
                <c:pt idx="774">
                  <c:v>1</c:v>
                </c:pt>
                <c:pt idx="775">
                  <c:v>1</c:v>
                </c:pt>
                <c:pt idx="776">
                  <c:v>2</c:v>
                </c:pt>
                <c:pt idx="777">
                  <c:v>1</c:v>
                </c:pt>
                <c:pt idx="778">
                  <c:v>2</c:v>
                </c:pt>
                <c:pt idx="779">
                  <c:v>3</c:v>
                </c:pt>
                <c:pt idx="780">
                  <c:v>3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2</c:v>
                </c:pt>
                <c:pt idx="786">
                  <c:v>1</c:v>
                </c:pt>
                <c:pt idx="787">
                  <c:v>3</c:v>
                </c:pt>
                <c:pt idx="788">
                  <c:v>6</c:v>
                </c:pt>
                <c:pt idx="789">
                  <c:v>2</c:v>
                </c:pt>
                <c:pt idx="790">
                  <c:v>3</c:v>
                </c:pt>
                <c:pt idx="791">
                  <c:v>2</c:v>
                </c:pt>
                <c:pt idx="792">
                  <c:v>2</c:v>
                </c:pt>
                <c:pt idx="793">
                  <c:v>1</c:v>
                </c:pt>
                <c:pt idx="794">
                  <c:v>3</c:v>
                </c:pt>
                <c:pt idx="795">
                  <c:v>0</c:v>
                </c:pt>
                <c:pt idx="796">
                  <c:v>3</c:v>
                </c:pt>
                <c:pt idx="797">
                  <c:v>2</c:v>
                </c:pt>
                <c:pt idx="798">
                  <c:v>0</c:v>
                </c:pt>
                <c:pt idx="799">
                  <c:v>3</c:v>
                </c:pt>
                <c:pt idx="800">
                  <c:v>4</c:v>
                </c:pt>
                <c:pt idx="801">
                  <c:v>1</c:v>
                </c:pt>
                <c:pt idx="802">
                  <c:v>2</c:v>
                </c:pt>
                <c:pt idx="803">
                  <c:v>3</c:v>
                </c:pt>
                <c:pt idx="804">
                  <c:v>4</c:v>
                </c:pt>
                <c:pt idx="805">
                  <c:v>4</c:v>
                </c:pt>
                <c:pt idx="806">
                  <c:v>2</c:v>
                </c:pt>
                <c:pt idx="807">
                  <c:v>4</c:v>
                </c:pt>
                <c:pt idx="808">
                  <c:v>0</c:v>
                </c:pt>
                <c:pt idx="809">
                  <c:v>5</c:v>
                </c:pt>
                <c:pt idx="810">
                  <c:v>3</c:v>
                </c:pt>
                <c:pt idx="811">
                  <c:v>5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5</c:v>
                </c:pt>
                <c:pt idx="816">
                  <c:v>5</c:v>
                </c:pt>
                <c:pt idx="817">
                  <c:v>4</c:v>
                </c:pt>
                <c:pt idx="818">
                  <c:v>4</c:v>
                </c:pt>
                <c:pt idx="819">
                  <c:v>5</c:v>
                </c:pt>
                <c:pt idx="820">
                  <c:v>4</c:v>
                </c:pt>
                <c:pt idx="821">
                  <c:v>2</c:v>
                </c:pt>
                <c:pt idx="822">
                  <c:v>1</c:v>
                </c:pt>
                <c:pt idx="823">
                  <c:v>5</c:v>
                </c:pt>
                <c:pt idx="824">
                  <c:v>2</c:v>
                </c:pt>
                <c:pt idx="825">
                  <c:v>1</c:v>
                </c:pt>
                <c:pt idx="826">
                  <c:v>2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424718"/>
        <c:axId val="22750508"/>
      </c:lineChart>
      <c:catAx>
        <c:axId val="2742471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750508"/>
        <c:crosses val="autoZero"/>
        <c:auto val="1"/>
        <c:lblAlgn val="ctr"/>
        <c:lblOffset val="100"/>
      </c:catAx>
      <c:valAx>
        <c:axId val="22750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42471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061'!$A$1:$A$1024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061'!$B$1:$B$1024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17</c:v>
                </c:pt>
                <c:pt idx="16">
                  <c:v>838</c:v>
                </c:pt>
                <c:pt idx="17">
                  <c:v>4781</c:v>
                </c:pt>
                <c:pt idx="18">
                  <c:v>5159</c:v>
                </c:pt>
                <c:pt idx="19">
                  <c:v>4907</c:v>
                </c:pt>
                <c:pt idx="20">
                  <c:v>4641</c:v>
                </c:pt>
                <c:pt idx="21">
                  <c:v>4515</c:v>
                </c:pt>
                <c:pt idx="22">
                  <c:v>4289</c:v>
                </c:pt>
                <c:pt idx="23">
                  <c:v>4148</c:v>
                </c:pt>
                <c:pt idx="24">
                  <c:v>4062</c:v>
                </c:pt>
                <c:pt idx="25">
                  <c:v>3897</c:v>
                </c:pt>
                <c:pt idx="26">
                  <c:v>3824</c:v>
                </c:pt>
                <c:pt idx="27">
                  <c:v>3803</c:v>
                </c:pt>
                <c:pt idx="28">
                  <c:v>3510</c:v>
                </c:pt>
                <c:pt idx="29">
                  <c:v>3539</c:v>
                </c:pt>
                <c:pt idx="30">
                  <c:v>3441</c:v>
                </c:pt>
                <c:pt idx="31">
                  <c:v>3286</c:v>
                </c:pt>
                <c:pt idx="32">
                  <c:v>3104</c:v>
                </c:pt>
                <c:pt idx="33">
                  <c:v>3138</c:v>
                </c:pt>
                <c:pt idx="34">
                  <c:v>3148</c:v>
                </c:pt>
                <c:pt idx="35">
                  <c:v>3009</c:v>
                </c:pt>
                <c:pt idx="36">
                  <c:v>2998</c:v>
                </c:pt>
                <c:pt idx="37">
                  <c:v>2878</c:v>
                </c:pt>
                <c:pt idx="38">
                  <c:v>2870</c:v>
                </c:pt>
                <c:pt idx="39">
                  <c:v>2701</c:v>
                </c:pt>
                <c:pt idx="40">
                  <c:v>2716</c:v>
                </c:pt>
                <c:pt idx="41">
                  <c:v>2681</c:v>
                </c:pt>
                <c:pt idx="42">
                  <c:v>2547</c:v>
                </c:pt>
                <c:pt idx="43">
                  <c:v>2502</c:v>
                </c:pt>
                <c:pt idx="44">
                  <c:v>2441</c:v>
                </c:pt>
                <c:pt idx="45">
                  <c:v>2496</c:v>
                </c:pt>
                <c:pt idx="46">
                  <c:v>2408</c:v>
                </c:pt>
                <c:pt idx="47">
                  <c:v>2335</c:v>
                </c:pt>
                <c:pt idx="48">
                  <c:v>2277</c:v>
                </c:pt>
                <c:pt idx="49">
                  <c:v>2154</c:v>
                </c:pt>
                <c:pt idx="50">
                  <c:v>2260</c:v>
                </c:pt>
                <c:pt idx="51">
                  <c:v>2166</c:v>
                </c:pt>
                <c:pt idx="52">
                  <c:v>2145</c:v>
                </c:pt>
                <c:pt idx="53">
                  <c:v>2081</c:v>
                </c:pt>
                <c:pt idx="54">
                  <c:v>2136</c:v>
                </c:pt>
                <c:pt idx="55">
                  <c:v>2105</c:v>
                </c:pt>
                <c:pt idx="56">
                  <c:v>2118</c:v>
                </c:pt>
                <c:pt idx="57">
                  <c:v>2040</c:v>
                </c:pt>
                <c:pt idx="58">
                  <c:v>2079</c:v>
                </c:pt>
                <c:pt idx="59">
                  <c:v>2013</c:v>
                </c:pt>
                <c:pt idx="60">
                  <c:v>1857</c:v>
                </c:pt>
                <c:pt idx="61">
                  <c:v>1930</c:v>
                </c:pt>
                <c:pt idx="62">
                  <c:v>1840</c:v>
                </c:pt>
                <c:pt idx="63">
                  <c:v>1845</c:v>
                </c:pt>
                <c:pt idx="64">
                  <c:v>1785</c:v>
                </c:pt>
                <c:pt idx="65">
                  <c:v>1676</c:v>
                </c:pt>
                <c:pt idx="66">
                  <c:v>1740</c:v>
                </c:pt>
                <c:pt idx="67">
                  <c:v>1690</c:v>
                </c:pt>
                <c:pt idx="68">
                  <c:v>1720</c:v>
                </c:pt>
                <c:pt idx="69">
                  <c:v>1687</c:v>
                </c:pt>
                <c:pt idx="70">
                  <c:v>1715</c:v>
                </c:pt>
                <c:pt idx="71">
                  <c:v>1655</c:v>
                </c:pt>
                <c:pt idx="72">
                  <c:v>1710</c:v>
                </c:pt>
                <c:pt idx="73">
                  <c:v>1632</c:v>
                </c:pt>
                <c:pt idx="74">
                  <c:v>1520</c:v>
                </c:pt>
                <c:pt idx="75">
                  <c:v>1587</c:v>
                </c:pt>
                <c:pt idx="76">
                  <c:v>1586</c:v>
                </c:pt>
                <c:pt idx="77">
                  <c:v>1567</c:v>
                </c:pt>
                <c:pt idx="78">
                  <c:v>1564</c:v>
                </c:pt>
                <c:pt idx="79">
                  <c:v>1470</c:v>
                </c:pt>
                <c:pt idx="80">
                  <c:v>1479</c:v>
                </c:pt>
                <c:pt idx="81">
                  <c:v>1433</c:v>
                </c:pt>
                <c:pt idx="82">
                  <c:v>1486</c:v>
                </c:pt>
                <c:pt idx="83">
                  <c:v>1393</c:v>
                </c:pt>
                <c:pt idx="84">
                  <c:v>1407</c:v>
                </c:pt>
                <c:pt idx="85">
                  <c:v>1431</c:v>
                </c:pt>
                <c:pt idx="86">
                  <c:v>1405</c:v>
                </c:pt>
                <c:pt idx="87">
                  <c:v>1371</c:v>
                </c:pt>
                <c:pt idx="88">
                  <c:v>1332</c:v>
                </c:pt>
                <c:pt idx="89">
                  <c:v>1308</c:v>
                </c:pt>
                <c:pt idx="90">
                  <c:v>1359</c:v>
                </c:pt>
                <c:pt idx="91">
                  <c:v>1333</c:v>
                </c:pt>
                <c:pt idx="92">
                  <c:v>1341</c:v>
                </c:pt>
                <c:pt idx="93">
                  <c:v>1352</c:v>
                </c:pt>
                <c:pt idx="94">
                  <c:v>1238</c:v>
                </c:pt>
                <c:pt idx="95">
                  <c:v>1275</c:v>
                </c:pt>
                <c:pt idx="96">
                  <c:v>1227</c:v>
                </c:pt>
                <c:pt idx="97">
                  <c:v>1232</c:v>
                </c:pt>
                <c:pt idx="98">
                  <c:v>1304</c:v>
                </c:pt>
                <c:pt idx="99">
                  <c:v>1146</c:v>
                </c:pt>
                <c:pt idx="100">
                  <c:v>1198</c:v>
                </c:pt>
                <c:pt idx="101">
                  <c:v>1199</c:v>
                </c:pt>
                <c:pt idx="102">
                  <c:v>1244</c:v>
                </c:pt>
                <c:pt idx="103">
                  <c:v>1149</c:v>
                </c:pt>
                <c:pt idx="104">
                  <c:v>1138</c:v>
                </c:pt>
                <c:pt idx="105">
                  <c:v>1174</c:v>
                </c:pt>
                <c:pt idx="106">
                  <c:v>1098</c:v>
                </c:pt>
                <c:pt idx="107">
                  <c:v>1047</c:v>
                </c:pt>
                <c:pt idx="108">
                  <c:v>1138</c:v>
                </c:pt>
                <c:pt idx="109">
                  <c:v>1129</c:v>
                </c:pt>
                <c:pt idx="110">
                  <c:v>1101</c:v>
                </c:pt>
                <c:pt idx="111">
                  <c:v>1072</c:v>
                </c:pt>
                <c:pt idx="112">
                  <c:v>1029</c:v>
                </c:pt>
                <c:pt idx="113">
                  <c:v>1071</c:v>
                </c:pt>
                <c:pt idx="114">
                  <c:v>1060</c:v>
                </c:pt>
                <c:pt idx="115">
                  <c:v>1054</c:v>
                </c:pt>
                <c:pt idx="116">
                  <c:v>1066</c:v>
                </c:pt>
                <c:pt idx="117">
                  <c:v>1031</c:v>
                </c:pt>
                <c:pt idx="118">
                  <c:v>1059</c:v>
                </c:pt>
                <c:pt idx="119">
                  <c:v>954</c:v>
                </c:pt>
                <c:pt idx="120">
                  <c:v>989</c:v>
                </c:pt>
                <c:pt idx="121">
                  <c:v>995</c:v>
                </c:pt>
                <c:pt idx="122">
                  <c:v>1009</c:v>
                </c:pt>
                <c:pt idx="123">
                  <c:v>933</c:v>
                </c:pt>
                <c:pt idx="124">
                  <c:v>963</c:v>
                </c:pt>
                <c:pt idx="125">
                  <c:v>925</c:v>
                </c:pt>
                <c:pt idx="126">
                  <c:v>942</c:v>
                </c:pt>
                <c:pt idx="127">
                  <c:v>938</c:v>
                </c:pt>
                <c:pt idx="128">
                  <c:v>950</c:v>
                </c:pt>
                <c:pt idx="129">
                  <c:v>996</c:v>
                </c:pt>
                <c:pt idx="130">
                  <c:v>874</c:v>
                </c:pt>
                <c:pt idx="131">
                  <c:v>938</c:v>
                </c:pt>
                <c:pt idx="132">
                  <c:v>893</c:v>
                </c:pt>
                <c:pt idx="133">
                  <c:v>847</c:v>
                </c:pt>
                <c:pt idx="134">
                  <c:v>889</c:v>
                </c:pt>
                <c:pt idx="135">
                  <c:v>870</c:v>
                </c:pt>
                <c:pt idx="136">
                  <c:v>846</c:v>
                </c:pt>
                <c:pt idx="137">
                  <c:v>885</c:v>
                </c:pt>
                <c:pt idx="138">
                  <c:v>832</c:v>
                </c:pt>
                <c:pt idx="139">
                  <c:v>841</c:v>
                </c:pt>
                <c:pt idx="140">
                  <c:v>853</c:v>
                </c:pt>
                <c:pt idx="141">
                  <c:v>776</c:v>
                </c:pt>
                <c:pt idx="142">
                  <c:v>795</c:v>
                </c:pt>
                <c:pt idx="143">
                  <c:v>858</c:v>
                </c:pt>
                <c:pt idx="144">
                  <c:v>786</c:v>
                </c:pt>
                <c:pt idx="145">
                  <c:v>805</c:v>
                </c:pt>
                <c:pt idx="146">
                  <c:v>765</c:v>
                </c:pt>
                <c:pt idx="147">
                  <c:v>784</c:v>
                </c:pt>
                <c:pt idx="148">
                  <c:v>804</c:v>
                </c:pt>
                <c:pt idx="149">
                  <c:v>728</c:v>
                </c:pt>
                <c:pt idx="150">
                  <c:v>820</c:v>
                </c:pt>
                <c:pt idx="151">
                  <c:v>731</c:v>
                </c:pt>
                <c:pt idx="152">
                  <c:v>714</c:v>
                </c:pt>
                <c:pt idx="153">
                  <c:v>739</c:v>
                </c:pt>
                <c:pt idx="154">
                  <c:v>763</c:v>
                </c:pt>
                <c:pt idx="155">
                  <c:v>661</c:v>
                </c:pt>
                <c:pt idx="156">
                  <c:v>762</c:v>
                </c:pt>
                <c:pt idx="157">
                  <c:v>704</c:v>
                </c:pt>
                <c:pt idx="158">
                  <c:v>732</c:v>
                </c:pt>
                <c:pt idx="159">
                  <c:v>700</c:v>
                </c:pt>
                <c:pt idx="160">
                  <c:v>722</c:v>
                </c:pt>
                <c:pt idx="161">
                  <c:v>701</c:v>
                </c:pt>
                <c:pt idx="162">
                  <c:v>683</c:v>
                </c:pt>
                <c:pt idx="163">
                  <c:v>644</c:v>
                </c:pt>
                <c:pt idx="164">
                  <c:v>614</c:v>
                </c:pt>
                <c:pt idx="165">
                  <c:v>658</c:v>
                </c:pt>
                <c:pt idx="166">
                  <c:v>694</c:v>
                </c:pt>
                <c:pt idx="167">
                  <c:v>649</c:v>
                </c:pt>
                <c:pt idx="168">
                  <c:v>665</c:v>
                </c:pt>
                <c:pt idx="169">
                  <c:v>689</c:v>
                </c:pt>
                <c:pt idx="170">
                  <c:v>626</c:v>
                </c:pt>
                <c:pt idx="171">
                  <c:v>659</c:v>
                </c:pt>
                <c:pt idx="172">
                  <c:v>592</c:v>
                </c:pt>
                <c:pt idx="173">
                  <c:v>619</c:v>
                </c:pt>
                <c:pt idx="174">
                  <c:v>609</c:v>
                </c:pt>
                <c:pt idx="175">
                  <c:v>610</c:v>
                </c:pt>
                <c:pt idx="176">
                  <c:v>551</c:v>
                </c:pt>
                <c:pt idx="177">
                  <c:v>620</c:v>
                </c:pt>
                <c:pt idx="178">
                  <c:v>550</c:v>
                </c:pt>
                <c:pt idx="179">
                  <c:v>614</c:v>
                </c:pt>
                <c:pt idx="180">
                  <c:v>621</c:v>
                </c:pt>
                <c:pt idx="181">
                  <c:v>551</c:v>
                </c:pt>
                <c:pt idx="182">
                  <c:v>577</c:v>
                </c:pt>
                <c:pt idx="183">
                  <c:v>540</c:v>
                </c:pt>
                <c:pt idx="184">
                  <c:v>506</c:v>
                </c:pt>
                <c:pt idx="185">
                  <c:v>582</c:v>
                </c:pt>
                <c:pt idx="186">
                  <c:v>530</c:v>
                </c:pt>
                <c:pt idx="187">
                  <c:v>554</c:v>
                </c:pt>
                <c:pt idx="188">
                  <c:v>528</c:v>
                </c:pt>
                <c:pt idx="189">
                  <c:v>544</c:v>
                </c:pt>
                <c:pt idx="190">
                  <c:v>534</c:v>
                </c:pt>
                <c:pt idx="191">
                  <c:v>545</c:v>
                </c:pt>
                <c:pt idx="192">
                  <c:v>497</c:v>
                </c:pt>
                <c:pt idx="193">
                  <c:v>464</c:v>
                </c:pt>
                <c:pt idx="194">
                  <c:v>487</c:v>
                </c:pt>
                <c:pt idx="195">
                  <c:v>505</c:v>
                </c:pt>
                <c:pt idx="196">
                  <c:v>510</c:v>
                </c:pt>
                <c:pt idx="197">
                  <c:v>499</c:v>
                </c:pt>
                <c:pt idx="198">
                  <c:v>438</c:v>
                </c:pt>
                <c:pt idx="199">
                  <c:v>467</c:v>
                </c:pt>
                <c:pt idx="200">
                  <c:v>508</c:v>
                </c:pt>
                <c:pt idx="201">
                  <c:v>406</c:v>
                </c:pt>
                <c:pt idx="202">
                  <c:v>458</c:v>
                </c:pt>
                <c:pt idx="203">
                  <c:v>406</c:v>
                </c:pt>
                <c:pt idx="204">
                  <c:v>427</c:v>
                </c:pt>
                <c:pt idx="205">
                  <c:v>444</c:v>
                </c:pt>
                <c:pt idx="206">
                  <c:v>464</c:v>
                </c:pt>
                <c:pt idx="207">
                  <c:v>436</c:v>
                </c:pt>
                <c:pt idx="208">
                  <c:v>452</c:v>
                </c:pt>
                <c:pt idx="209">
                  <c:v>449</c:v>
                </c:pt>
                <c:pt idx="210">
                  <c:v>405</c:v>
                </c:pt>
                <c:pt idx="211">
                  <c:v>435</c:v>
                </c:pt>
                <c:pt idx="212">
                  <c:v>421</c:v>
                </c:pt>
                <c:pt idx="213">
                  <c:v>441</c:v>
                </c:pt>
                <c:pt idx="214">
                  <c:v>428</c:v>
                </c:pt>
                <c:pt idx="215">
                  <c:v>422</c:v>
                </c:pt>
                <c:pt idx="216">
                  <c:v>393</c:v>
                </c:pt>
                <c:pt idx="217">
                  <c:v>391</c:v>
                </c:pt>
                <c:pt idx="218">
                  <c:v>405</c:v>
                </c:pt>
                <c:pt idx="219">
                  <c:v>382</c:v>
                </c:pt>
                <c:pt idx="220">
                  <c:v>394</c:v>
                </c:pt>
                <c:pt idx="221">
                  <c:v>406</c:v>
                </c:pt>
                <c:pt idx="222">
                  <c:v>413</c:v>
                </c:pt>
                <c:pt idx="223">
                  <c:v>373</c:v>
                </c:pt>
                <c:pt idx="224">
                  <c:v>387</c:v>
                </c:pt>
                <c:pt idx="225">
                  <c:v>374</c:v>
                </c:pt>
                <c:pt idx="226">
                  <c:v>365</c:v>
                </c:pt>
                <c:pt idx="227">
                  <c:v>342</c:v>
                </c:pt>
                <c:pt idx="228">
                  <c:v>369</c:v>
                </c:pt>
                <c:pt idx="229">
                  <c:v>347</c:v>
                </c:pt>
                <c:pt idx="230">
                  <c:v>368</c:v>
                </c:pt>
                <c:pt idx="231">
                  <c:v>348</c:v>
                </c:pt>
                <c:pt idx="232">
                  <c:v>340</c:v>
                </c:pt>
                <c:pt idx="233">
                  <c:v>324</c:v>
                </c:pt>
                <c:pt idx="234">
                  <c:v>332</c:v>
                </c:pt>
                <c:pt idx="235">
                  <c:v>341</c:v>
                </c:pt>
                <c:pt idx="236">
                  <c:v>381</c:v>
                </c:pt>
                <c:pt idx="237">
                  <c:v>325</c:v>
                </c:pt>
                <c:pt idx="238">
                  <c:v>316</c:v>
                </c:pt>
                <c:pt idx="239">
                  <c:v>332</c:v>
                </c:pt>
                <c:pt idx="240">
                  <c:v>327</c:v>
                </c:pt>
                <c:pt idx="241">
                  <c:v>359</c:v>
                </c:pt>
                <c:pt idx="242">
                  <c:v>336</c:v>
                </c:pt>
                <c:pt idx="243">
                  <c:v>341</c:v>
                </c:pt>
                <c:pt idx="244">
                  <c:v>307</c:v>
                </c:pt>
                <c:pt idx="245">
                  <c:v>274</c:v>
                </c:pt>
                <c:pt idx="246">
                  <c:v>292</c:v>
                </c:pt>
                <c:pt idx="247">
                  <c:v>347</c:v>
                </c:pt>
                <c:pt idx="248">
                  <c:v>300</c:v>
                </c:pt>
                <c:pt idx="249">
                  <c:v>283</c:v>
                </c:pt>
                <c:pt idx="250">
                  <c:v>292</c:v>
                </c:pt>
                <c:pt idx="251">
                  <c:v>270</c:v>
                </c:pt>
                <c:pt idx="252">
                  <c:v>305</c:v>
                </c:pt>
                <c:pt idx="253">
                  <c:v>290</c:v>
                </c:pt>
                <c:pt idx="254">
                  <c:v>274</c:v>
                </c:pt>
                <c:pt idx="255">
                  <c:v>287</c:v>
                </c:pt>
                <c:pt idx="256">
                  <c:v>290</c:v>
                </c:pt>
                <c:pt idx="257">
                  <c:v>273</c:v>
                </c:pt>
                <c:pt idx="258">
                  <c:v>276</c:v>
                </c:pt>
                <c:pt idx="259">
                  <c:v>280</c:v>
                </c:pt>
                <c:pt idx="260">
                  <c:v>245</c:v>
                </c:pt>
                <c:pt idx="261">
                  <c:v>243</c:v>
                </c:pt>
                <c:pt idx="262">
                  <c:v>274</c:v>
                </c:pt>
                <c:pt idx="263">
                  <c:v>218</c:v>
                </c:pt>
                <c:pt idx="264">
                  <c:v>265</c:v>
                </c:pt>
                <c:pt idx="265">
                  <c:v>233</c:v>
                </c:pt>
                <c:pt idx="266">
                  <c:v>244</c:v>
                </c:pt>
                <c:pt idx="267">
                  <c:v>241</c:v>
                </c:pt>
                <c:pt idx="268">
                  <c:v>235</c:v>
                </c:pt>
                <c:pt idx="269">
                  <c:v>225</c:v>
                </c:pt>
                <c:pt idx="270">
                  <c:v>252</c:v>
                </c:pt>
                <c:pt idx="271">
                  <c:v>229</c:v>
                </c:pt>
                <c:pt idx="272">
                  <c:v>212</c:v>
                </c:pt>
                <c:pt idx="273">
                  <c:v>217</c:v>
                </c:pt>
                <c:pt idx="274">
                  <c:v>234</c:v>
                </c:pt>
                <c:pt idx="275">
                  <c:v>217</c:v>
                </c:pt>
                <c:pt idx="276">
                  <c:v>213</c:v>
                </c:pt>
                <c:pt idx="277">
                  <c:v>221</c:v>
                </c:pt>
                <c:pt idx="278">
                  <c:v>234</c:v>
                </c:pt>
                <c:pt idx="279">
                  <c:v>237</c:v>
                </c:pt>
                <c:pt idx="280">
                  <c:v>249</c:v>
                </c:pt>
                <c:pt idx="281">
                  <c:v>221</c:v>
                </c:pt>
                <c:pt idx="282">
                  <c:v>231</c:v>
                </c:pt>
                <c:pt idx="283">
                  <c:v>201</c:v>
                </c:pt>
                <c:pt idx="284">
                  <c:v>209</c:v>
                </c:pt>
                <c:pt idx="285">
                  <c:v>199</c:v>
                </c:pt>
                <c:pt idx="286">
                  <c:v>217</c:v>
                </c:pt>
                <c:pt idx="287">
                  <c:v>166</c:v>
                </c:pt>
                <c:pt idx="288">
                  <c:v>213</c:v>
                </c:pt>
                <c:pt idx="289">
                  <c:v>187</c:v>
                </c:pt>
                <c:pt idx="290">
                  <c:v>168</c:v>
                </c:pt>
                <c:pt idx="291">
                  <c:v>185</c:v>
                </c:pt>
                <c:pt idx="292">
                  <c:v>203</c:v>
                </c:pt>
                <c:pt idx="293">
                  <c:v>195</c:v>
                </c:pt>
                <c:pt idx="294">
                  <c:v>215</c:v>
                </c:pt>
                <c:pt idx="295">
                  <c:v>203</c:v>
                </c:pt>
                <c:pt idx="296">
                  <c:v>207</c:v>
                </c:pt>
                <c:pt idx="297">
                  <c:v>176</c:v>
                </c:pt>
                <c:pt idx="298">
                  <c:v>207</c:v>
                </c:pt>
                <c:pt idx="299">
                  <c:v>196</c:v>
                </c:pt>
                <c:pt idx="300">
                  <c:v>179</c:v>
                </c:pt>
                <c:pt idx="301">
                  <c:v>182</c:v>
                </c:pt>
                <c:pt idx="302">
                  <c:v>183</c:v>
                </c:pt>
                <c:pt idx="303">
                  <c:v>167</c:v>
                </c:pt>
                <c:pt idx="304">
                  <c:v>171</c:v>
                </c:pt>
                <c:pt idx="305">
                  <c:v>189</c:v>
                </c:pt>
                <c:pt idx="306">
                  <c:v>198</c:v>
                </c:pt>
                <c:pt idx="307">
                  <c:v>172</c:v>
                </c:pt>
                <c:pt idx="308">
                  <c:v>183</c:v>
                </c:pt>
                <c:pt idx="309">
                  <c:v>161</c:v>
                </c:pt>
                <c:pt idx="310">
                  <c:v>155</c:v>
                </c:pt>
                <c:pt idx="311">
                  <c:v>195</c:v>
                </c:pt>
                <c:pt idx="312">
                  <c:v>176</c:v>
                </c:pt>
                <c:pt idx="313">
                  <c:v>163</c:v>
                </c:pt>
                <c:pt idx="314">
                  <c:v>167</c:v>
                </c:pt>
                <c:pt idx="315">
                  <c:v>154</c:v>
                </c:pt>
                <c:pt idx="316">
                  <c:v>183</c:v>
                </c:pt>
                <c:pt idx="317">
                  <c:v>169</c:v>
                </c:pt>
                <c:pt idx="318">
                  <c:v>146</c:v>
                </c:pt>
                <c:pt idx="319">
                  <c:v>175</c:v>
                </c:pt>
                <c:pt idx="320">
                  <c:v>171</c:v>
                </c:pt>
                <c:pt idx="321">
                  <c:v>152</c:v>
                </c:pt>
                <c:pt idx="322">
                  <c:v>166</c:v>
                </c:pt>
                <c:pt idx="323">
                  <c:v>162</c:v>
                </c:pt>
                <c:pt idx="324">
                  <c:v>154</c:v>
                </c:pt>
                <c:pt idx="325">
                  <c:v>161</c:v>
                </c:pt>
                <c:pt idx="326">
                  <c:v>137</c:v>
                </c:pt>
                <c:pt idx="327">
                  <c:v>173</c:v>
                </c:pt>
                <c:pt idx="328">
                  <c:v>158</c:v>
                </c:pt>
                <c:pt idx="329">
                  <c:v>177</c:v>
                </c:pt>
                <c:pt idx="330">
                  <c:v>165</c:v>
                </c:pt>
                <c:pt idx="331">
                  <c:v>169</c:v>
                </c:pt>
                <c:pt idx="332">
                  <c:v>145</c:v>
                </c:pt>
                <c:pt idx="333">
                  <c:v>166</c:v>
                </c:pt>
                <c:pt idx="334">
                  <c:v>171</c:v>
                </c:pt>
                <c:pt idx="335">
                  <c:v>174</c:v>
                </c:pt>
                <c:pt idx="336">
                  <c:v>157</c:v>
                </c:pt>
                <c:pt idx="337">
                  <c:v>153</c:v>
                </c:pt>
                <c:pt idx="338">
                  <c:v>155</c:v>
                </c:pt>
                <c:pt idx="339">
                  <c:v>173</c:v>
                </c:pt>
                <c:pt idx="340">
                  <c:v>171</c:v>
                </c:pt>
                <c:pt idx="341">
                  <c:v>162</c:v>
                </c:pt>
                <c:pt idx="342">
                  <c:v>177</c:v>
                </c:pt>
                <c:pt idx="343">
                  <c:v>175</c:v>
                </c:pt>
                <c:pt idx="344">
                  <c:v>188</c:v>
                </c:pt>
                <c:pt idx="345">
                  <c:v>184</c:v>
                </c:pt>
                <c:pt idx="346">
                  <c:v>200</c:v>
                </c:pt>
                <c:pt idx="347">
                  <c:v>190</c:v>
                </c:pt>
                <c:pt idx="348">
                  <c:v>197</c:v>
                </c:pt>
                <c:pt idx="349">
                  <c:v>220</c:v>
                </c:pt>
                <c:pt idx="350">
                  <c:v>220</c:v>
                </c:pt>
                <c:pt idx="351">
                  <c:v>253</c:v>
                </c:pt>
                <c:pt idx="352">
                  <c:v>268</c:v>
                </c:pt>
                <c:pt idx="353">
                  <c:v>261</c:v>
                </c:pt>
                <c:pt idx="354">
                  <c:v>264</c:v>
                </c:pt>
                <c:pt idx="355">
                  <c:v>225</c:v>
                </c:pt>
                <c:pt idx="356">
                  <c:v>223</c:v>
                </c:pt>
                <c:pt idx="357">
                  <c:v>215</c:v>
                </c:pt>
                <c:pt idx="358">
                  <c:v>191</c:v>
                </c:pt>
                <c:pt idx="359">
                  <c:v>210</c:v>
                </c:pt>
                <c:pt idx="360">
                  <c:v>186</c:v>
                </c:pt>
                <c:pt idx="361">
                  <c:v>193</c:v>
                </c:pt>
                <c:pt idx="362">
                  <c:v>213</c:v>
                </c:pt>
                <c:pt idx="363">
                  <c:v>203</c:v>
                </c:pt>
                <c:pt idx="364">
                  <c:v>196</c:v>
                </c:pt>
                <c:pt idx="365">
                  <c:v>192</c:v>
                </c:pt>
                <c:pt idx="366">
                  <c:v>228</c:v>
                </c:pt>
                <c:pt idx="367">
                  <c:v>234</c:v>
                </c:pt>
                <c:pt idx="368">
                  <c:v>255</c:v>
                </c:pt>
                <c:pt idx="369">
                  <c:v>229</c:v>
                </c:pt>
                <c:pt idx="370">
                  <c:v>235</c:v>
                </c:pt>
                <c:pt idx="371">
                  <c:v>236</c:v>
                </c:pt>
                <c:pt idx="372">
                  <c:v>236</c:v>
                </c:pt>
                <c:pt idx="373">
                  <c:v>213</c:v>
                </c:pt>
                <c:pt idx="374">
                  <c:v>225</c:v>
                </c:pt>
                <c:pt idx="375">
                  <c:v>230</c:v>
                </c:pt>
                <c:pt idx="376">
                  <c:v>248</c:v>
                </c:pt>
                <c:pt idx="377">
                  <c:v>242</c:v>
                </c:pt>
                <c:pt idx="378">
                  <c:v>273</c:v>
                </c:pt>
                <c:pt idx="379">
                  <c:v>284</c:v>
                </c:pt>
                <c:pt idx="380">
                  <c:v>271</c:v>
                </c:pt>
                <c:pt idx="381">
                  <c:v>298</c:v>
                </c:pt>
                <c:pt idx="382">
                  <c:v>315</c:v>
                </c:pt>
                <c:pt idx="383">
                  <c:v>331</c:v>
                </c:pt>
                <c:pt idx="384">
                  <c:v>345</c:v>
                </c:pt>
                <c:pt idx="385">
                  <c:v>379</c:v>
                </c:pt>
                <c:pt idx="386">
                  <c:v>418</c:v>
                </c:pt>
                <c:pt idx="387">
                  <c:v>477</c:v>
                </c:pt>
                <c:pt idx="388">
                  <c:v>526</c:v>
                </c:pt>
                <c:pt idx="389">
                  <c:v>553</c:v>
                </c:pt>
                <c:pt idx="390">
                  <c:v>605</c:v>
                </c:pt>
                <c:pt idx="391">
                  <c:v>646</c:v>
                </c:pt>
                <c:pt idx="392">
                  <c:v>696</c:v>
                </c:pt>
                <c:pt idx="393">
                  <c:v>815</c:v>
                </c:pt>
                <c:pt idx="394">
                  <c:v>990</c:v>
                </c:pt>
                <c:pt idx="395">
                  <c:v>1206</c:v>
                </c:pt>
                <c:pt idx="396">
                  <c:v>1439</c:v>
                </c:pt>
                <c:pt idx="397">
                  <c:v>1773</c:v>
                </c:pt>
                <c:pt idx="398">
                  <c:v>2185</c:v>
                </c:pt>
                <c:pt idx="399">
                  <c:v>2686</c:v>
                </c:pt>
                <c:pt idx="400">
                  <c:v>3213</c:v>
                </c:pt>
                <c:pt idx="401">
                  <c:v>3695</c:v>
                </c:pt>
                <c:pt idx="402">
                  <c:v>4342</c:v>
                </c:pt>
                <c:pt idx="403">
                  <c:v>5026</c:v>
                </c:pt>
                <c:pt idx="404">
                  <c:v>5654</c:v>
                </c:pt>
                <c:pt idx="405">
                  <c:v>6471</c:v>
                </c:pt>
                <c:pt idx="406">
                  <c:v>7748</c:v>
                </c:pt>
                <c:pt idx="407">
                  <c:v>10524</c:v>
                </c:pt>
                <c:pt idx="408">
                  <c:v>15728</c:v>
                </c:pt>
                <c:pt idx="409">
                  <c:v>25114</c:v>
                </c:pt>
                <c:pt idx="410">
                  <c:v>39278</c:v>
                </c:pt>
                <c:pt idx="411">
                  <c:v>59029</c:v>
                </c:pt>
                <c:pt idx="412">
                  <c:v>73228</c:v>
                </c:pt>
                <c:pt idx="413">
                  <c:v>72979</c:v>
                </c:pt>
                <c:pt idx="414">
                  <c:v>53620</c:v>
                </c:pt>
                <c:pt idx="415">
                  <c:v>28646</c:v>
                </c:pt>
                <c:pt idx="416">
                  <c:v>10827</c:v>
                </c:pt>
                <c:pt idx="417">
                  <c:v>2967</c:v>
                </c:pt>
                <c:pt idx="418">
                  <c:v>616</c:v>
                </c:pt>
                <c:pt idx="419">
                  <c:v>145</c:v>
                </c:pt>
                <c:pt idx="420">
                  <c:v>67</c:v>
                </c:pt>
                <c:pt idx="421">
                  <c:v>38</c:v>
                </c:pt>
                <c:pt idx="422">
                  <c:v>34</c:v>
                </c:pt>
                <c:pt idx="423">
                  <c:v>30</c:v>
                </c:pt>
                <c:pt idx="424">
                  <c:v>21</c:v>
                </c:pt>
                <c:pt idx="425">
                  <c:v>30</c:v>
                </c:pt>
                <c:pt idx="426">
                  <c:v>19</c:v>
                </c:pt>
                <c:pt idx="427">
                  <c:v>21</c:v>
                </c:pt>
                <c:pt idx="428">
                  <c:v>12</c:v>
                </c:pt>
                <c:pt idx="429">
                  <c:v>16</c:v>
                </c:pt>
                <c:pt idx="430">
                  <c:v>16</c:v>
                </c:pt>
                <c:pt idx="431">
                  <c:v>19</c:v>
                </c:pt>
                <c:pt idx="432">
                  <c:v>15</c:v>
                </c:pt>
                <c:pt idx="433">
                  <c:v>15</c:v>
                </c:pt>
                <c:pt idx="434">
                  <c:v>20</c:v>
                </c:pt>
                <c:pt idx="435">
                  <c:v>6</c:v>
                </c:pt>
                <c:pt idx="436">
                  <c:v>17</c:v>
                </c:pt>
                <c:pt idx="437">
                  <c:v>16</c:v>
                </c:pt>
                <c:pt idx="438">
                  <c:v>18</c:v>
                </c:pt>
                <c:pt idx="439">
                  <c:v>11</c:v>
                </c:pt>
                <c:pt idx="440">
                  <c:v>16</c:v>
                </c:pt>
                <c:pt idx="441">
                  <c:v>12</c:v>
                </c:pt>
                <c:pt idx="442">
                  <c:v>9</c:v>
                </c:pt>
                <c:pt idx="443">
                  <c:v>11</c:v>
                </c:pt>
                <c:pt idx="444">
                  <c:v>9</c:v>
                </c:pt>
                <c:pt idx="445">
                  <c:v>14</c:v>
                </c:pt>
                <c:pt idx="446">
                  <c:v>7</c:v>
                </c:pt>
                <c:pt idx="447">
                  <c:v>7</c:v>
                </c:pt>
                <c:pt idx="448">
                  <c:v>5</c:v>
                </c:pt>
                <c:pt idx="449">
                  <c:v>9</c:v>
                </c:pt>
                <c:pt idx="450">
                  <c:v>3</c:v>
                </c:pt>
                <c:pt idx="451">
                  <c:v>11</c:v>
                </c:pt>
                <c:pt idx="452">
                  <c:v>6</c:v>
                </c:pt>
                <c:pt idx="453">
                  <c:v>9</c:v>
                </c:pt>
                <c:pt idx="454">
                  <c:v>12</c:v>
                </c:pt>
                <c:pt idx="455">
                  <c:v>9</c:v>
                </c:pt>
                <c:pt idx="456">
                  <c:v>6</c:v>
                </c:pt>
                <c:pt idx="457">
                  <c:v>2</c:v>
                </c:pt>
                <c:pt idx="458">
                  <c:v>10</c:v>
                </c:pt>
                <c:pt idx="459">
                  <c:v>9</c:v>
                </c:pt>
                <c:pt idx="460">
                  <c:v>4</c:v>
                </c:pt>
                <c:pt idx="461">
                  <c:v>10</c:v>
                </c:pt>
                <c:pt idx="462">
                  <c:v>11</c:v>
                </c:pt>
                <c:pt idx="463">
                  <c:v>5</c:v>
                </c:pt>
                <c:pt idx="464">
                  <c:v>5</c:v>
                </c:pt>
                <c:pt idx="465">
                  <c:v>7</c:v>
                </c:pt>
                <c:pt idx="466">
                  <c:v>2</c:v>
                </c:pt>
                <c:pt idx="467">
                  <c:v>8</c:v>
                </c:pt>
                <c:pt idx="468">
                  <c:v>2</c:v>
                </c:pt>
                <c:pt idx="469">
                  <c:v>6</c:v>
                </c:pt>
                <c:pt idx="470">
                  <c:v>3</c:v>
                </c:pt>
                <c:pt idx="471">
                  <c:v>2</c:v>
                </c:pt>
                <c:pt idx="472">
                  <c:v>1</c:v>
                </c:pt>
                <c:pt idx="473">
                  <c:v>6</c:v>
                </c:pt>
                <c:pt idx="474">
                  <c:v>3</c:v>
                </c:pt>
                <c:pt idx="475">
                  <c:v>4</c:v>
                </c:pt>
                <c:pt idx="476">
                  <c:v>3</c:v>
                </c:pt>
                <c:pt idx="477">
                  <c:v>6</c:v>
                </c:pt>
                <c:pt idx="478">
                  <c:v>7</c:v>
                </c:pt>
                <c:pt idx="479">
                  <c:v>5</c:v>
                </c:pt>
                <c:pt idx="480">
                  <c:v>1</c:v>
                </c:pt>
                <c:pt idx="481">
                  <c:v>4</c:v>
                </c:pt>
                <c:pt idx="482">
                  <c:v>7</c:v>
                </c:pt>
                <c:pt idx="483">
                  <c:v>5</c:v>
                </c:pt>
                <c:pt idx="484">
                  <c:v>3</c:v>
                </c:pt>
                <c:pt idx="485">
                  <c:v>2</c:v>
                </c:pt>
                <c:pt idx="486">
                  <c:v>4</c:v>
                </c:pt>
                <c:pt idx="487">
                  <c:v>5</c:v>
                </c:pt>
                <c:pt idx="488">
                  <c:v>1</c:v>
                </c:pt>
                <c:pt idx="489">
                  <c:v>7</c:v>
                </c:pt>
                <c:pt idx="490">
                  <c:v>3</c:v>
                </c:pt>
                <c:pt idx="491">
                  <c:v>1</c:v>
                </c:pt>
                <c:pt idx="492">
                  <c:v>2</c:v>
                </c:pt>
                <c:pt idx="493">
                  <c:v>5</c:v>
                </c:pt>
                <c:pt idx="494">
                  <c:v>1</c:v>
                </c:pt>
                <c:pt idx="495">
                  <c:v>5</c:v>
                </c:pt>
                <c:pt idx="496">
                  <c:v>2</c:v>
                </c:pt>
                <c:pt idx="497">
                  <c:v>3</c:v>
                </c:pt>
                <c:pt idx="498">
                  <c:v>1</c:v>
                </c:pt>
                <c:pt idx="499">
                  <c:v>3</c:v>
                </c:pt>
                <c:pt idx="500">
                  <c:v>2</c:v>
                </c:pt>
                <c:pt idx="501">
                  <c:v>3</c:v>
                </c:pt>
                <c:pt idx="502">
                  <c:v>3</c:v>
                </c:pt>
                <c:pt idx="503">
                  <c:v>1</c:v>
                </c:pt>
                <c:pt idx="504">
                  <c:v>3</c:v>
                </c:pt>
                <c:pt idx="505">
                  <c:v>3</c:v>
                </c:pt>
                <c:pt idx="506">
                  <c:v>0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3</c:v>
                </c:pt>
                <c:pt idx="514">
                  <c:v>5</c:v>
                </c:pt>
                <c:pt idx="515">
                  <c:v>5</c:v>
                </c:pt>
                <c:pt idx="516">
                  <c:v>4</c:v>
                </c:pt>
                <c:pt idx="517">
                  <c:v>4</c:v>
                </c:pt>
                <c:pt idx="518">
                  <c:v>2</c:v>
                </c:pt>
                <c:pt idx="519">
                  <c:v>4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0</c:v>
                </c:pt>
                <c:pt idx="526">
                  <c:v>6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1</c:v>
                </c:pt>
                <c:pt idx="531">
                  <c:v>3</c:v>
                </c:pt>
                <c:pt idx="532">
                  <c:v>1</c:v>
                </c:pt>
                <c:pt idx="533">
                  <c:v>2</c:v>
                </c:pt>
                <c:pt idx="534">
                  <c:v>4</c:v>
                </c:pt>
                <c:pt idx="535">
                  <c:v>0</c:v>
                </c:pt>
                <c:pt idx="536">
                  <c:v>2</c:v>
                </c:pt>
                <c:pt idx="537">
                  <c:v>2</c:v>
                </c:pt>
                <c:pt idx="538">
                  <c:v>1</c:v>
                </c:pt>
                <c:pt idx="539">
                  <c:v>0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2</c:v>
                </c:pt>
                <c:pt idx="550">
                  <c:v>1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5</c:v>
                </c:pt>
                <c:pt idx="555">
                  <c:v>1</c:v>
                </c:pt>
                <c:pt idx="556">
                  <c:v>5</c:v>
                </c:pt>
                <c:pt idx="557">
                  <c:v>7</c:v>
                </c:pt>
                <c:pt idx="558">
                  <c:v>3</c:v>
                </c:pt>
                <c:pt idx="559">
                  <c:v>5</c:v>
                </c:pt>
                <c:pt idx="560">
                  <c:v>3</c:v>
                </c:pt>
                <c:pt idx="561">
                  <c:v>3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0</c:v>
                </c:pt>
                <c:pt idx="569">
                  <c:v>5</c:v>
                </c:pt>
                <c:pt idx="570">
                  <c:v>4</c:v>
                </c:pt>
                <c:pt idx="571">
                  <c:v>1</c:v>
                </c:pt>
                <c:pt idx="572">
                  <c:v>3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5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4</c:v>
                </c:pt>
                <c:pt idx="586">
                  <c:v>2</c:v>
                </c:pt>
                <c:pt idx="587">
                  <c:v>0</c:v>
                </c:pt>
                <c:pt idx="588">
                  <c:v>2</c:v>
                </c:pt>
                <c:pt idx="589">
                  <c:v>1</c:v>
                </c:pt>
                <c:pt idx="590">
                  <c:v>5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0</c:v>
                </c:pt>
                <c:pt idx="595">
                  <c:v>3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2</c:v>
                </c:pt>
                <c:pt idx="603">
                  <c:v>1</c:v>
                </c:pt>
                <c:pt idx="604">
                  <c:v>4</c:v>
                </c:pt>
                <c:pt idx="605">
                  <c:v>6</c:v>
                </c:pt>
                <c:pt idx="606">
                  <c:v>3</c:v>
                </c:pt>
                <c:pt idx="607">
                  <c:v>0</c:v>
                </c:pt>
                <c:pt idx="608">
                  <c:v>3</c:v>
                </c:pt>
                <c:pt idx="609">
                  <c:v>2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2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1</c:v>
                </c:pt>
                <c:pt idx="618">
                  <c:v>3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3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2</c:v>
                </c:pt>
                <c:pt idx="628">
                  <c:v>1</c:v>
                </c:pt>
                <c:pt idx="629">
                  <c:v>0</c:v>
                </c:pt>
                <c:pt idx="630">
                  <c:v>4</c:v>
                </c:pt>
                <c:pt idx="631">
                  <c:v>3</c:v>
                </c:pt>
                <c:pt idx="632">
                  <c:v>2</c:v>
                </c:pt>
                <c:pt idx="633">
                  <c:v>3</c:v>
                </c:pt>
                <c:pt idx="634">
                  <c:v>2</c:v>
                </c:pt>
                <c:pt idx="635">
                  <c:v>2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3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3</c:v>
                </c:pt>
                <c:pt idx="646">
                  <c:v>1</c:v>
                </c:pt>
                <c:pt idx="647">
                  <c:v>2</c:v>
                </c:pt>
                <c:pt idx="648">
                  <c:v>5</c:v>
                </c:pt>
                <c:pt idx="649">
                  <c:v>0</c:v>
                </c:pt>
                <c:pt idx="650">
                  <c:v>3</c:v>
                </c:pt>
                <c:pt idx="651">
                  <c:v>1</c:v>
                </c:pt>
                <c:pt idx="652">
                  <c:v>2</c:v>
                </c:pt>
                <c:pt idx="653">
                  <c:v>1</c:v>
                </c:pt>
                <c:pt idx="654">
                  <c:v>3</c:v>
                </c:pt>
                <c:pt idx="655">
                  <c:v>3</c:v>
                </c:pt>
                <c:pt idx="656">
                  <c:v>0</c:v>
                </c:pt>
                <c:pt idx="657">
                  <c:v>1</c:v>
                </c:pt>
                <c:pt idx="658">
                  <c:v>2</c:v>
                </c:pt>
                <c:pt idx="659">
                  <c:v>1</c:v>
                </c:pt>
                <c:pt idx="660">
                  <c:v>3</c:v>
                </c:pt>
                <c:pt idx="661">
                  <c:v>1</c:v>
                </c:pt>
                <c:pt idx="662">
                  <c:v>1</c:v>
                </c:pt>
                <c:pt idx="663">
                  <c:v>3</c:v>
                </c:pt>
                <c:pt idx="664">
                  <c:v>1</c:v>
                </c:pt>
                <c:pt idx="665">
                  <c:v>1</c:v>
                </c:pt>
                <c:pt idx="666">
                  <c:v>3</c:v>
                </c:pt>
                <c:pt idx="667">
                  <c:v>2</c:v>
                </c:pt>
                <c:pt idx="668">
                  <c:v>0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2</c:v>
                </c:pt>
                <c:pt idx="679">
                  <c:v>2</c:v>
                </c:pt>
                <c:pt idx="680">
                  <c:v>0</c:v>
                </c:pt>
                <c:pt idx="681">
                  <c:v>4</c:v>
                </c:pt>
                <c:pt idx="682">
                  <c:v>1</c:v>
                </c:pt>
                <c:pt idx="683">
                  <c:v>3</c:v>
                </c:pt>
                <c:pt idx="684">
                  <c:v>1</c:v>
                </c:pt>
                <c:pt idx="685">
                  <c:v>1</c:v>
                </c:pt>
                <c:pt idx="686">
                  <c:v>2</c:v>
                </c:pt>
                <c:pt idx="687">
                  <c:v>0</c:v>
                </c:pt>
                <c:pt idx="688">
                  <c:v>2</c:v>
                </c:pt>
                <c:pt idx="689">
                  <c:v>2</c:v>
                </c:pt>
                <c:pt idx="690">
                  <c:v>3</c:v>
                </c:pt>
                <c:pt idx="691">
                  <c:v>3</c:v>
                </c:pt>
                <c:pt idx="692">
                  <c:v>2</c:v>
                </c:pt>
                <c:pt idx="693">
                  <c:v>0</c:v>
                </c:pt>
                <c:pt idx="694">
                  <c:v>2</c:v>
                </c:pt>
                <c:pt idx="695">
                  <c:v>2</c:v>
                </c:pt>
                <c:pt idx="696">
                  <c:v>0</c:v>
                </c:pt>
                <c:pt idx="697">
                  <c:v>2</c:v>
                </c:pt>
                <c:pt idx="698">
                  <c:v>0</c:v>
                </c:pt>
                <c:pt idx="699">
                  <c:v>2</c:v>
                </c:pt>
                <c:pt idx="700">
                  <c:v>1</c:v>
                </c:pt>
                <c:pt idx="701">
                  <c:v>0</c:v>
                </c:pt>
                <c:pt idx="702">
                  <c:v>2</c:v>
                </c:pt>
                <c:pt idx="703">
                  <c:v>1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1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1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2</c:v>
                </c:pt>
                <c:pt idx="718">
                  <c:v>1</c:v>
                </c:pt>
                <c:pt idx="719">
                  <c:v>2</c:v>
                </c:pt>
                <c:pt idx="720">
                  <c:v>1</c:v>
                </c:pt>
                <c:pt idx="721">
                  <c:v>5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3</c:v>
                </c:pt>
                <c:pt idx="730">
                  <c:v>1</c:v>
                </c:pt>
                <c:pt idx="731">
                  <c:v>2</c:v>
                </c:pt>
                <c:pt idx="732">
                  <c:v>0</c:v>
                </c:pt>
                <c:pt idx="733">
                  <c:v>1</c:v>
                </c:pt>
                <c:pt idx="734">
                  <c:v>3</c:v>
                </c:pt>
                <c:pt idx="735">
                  <c:v>2</c:v>
                </c:pt>
                <c:pt idx="736">
                  <c:v>2</c:v>
                </c:pt>
                <c:pt idx="737">
                  <c:v>3</c:v>
                </c:pt>
                <c:pt idx="738">
                  <c:v>0</c:v>
                </c:pt>
                <c:pt idx="739">
                  <c:v>1</c:v>
                </c:pt>
                <c:pt idx="740">
                  <c:v>1</c:v>
                </c:pt>
                <c:pt idx="741">
                  <c:v>2</c:v>
                </c:pt>
                <c:pt idx="742">
                  <c:v>0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1</c:v>
                </c:pt>
                <c:pt idx="751">
                  <c:v>2</c:v>
                </c:pt>
                <c:pt idx="752">
                  <c:v>3</c:v>
                </c:pt>
                <c:pt idx="753">
                  <c:v>0</c:v>
                </c:pt>
                <c:pt idx="754">
                  <c:v>0</c:v>
                </c:pt>
                <c:pt idx="755">
                  <c:v>4</c:v>
                </c:pt>
                <c:pt idx="756">
                  <c:v>1</c:v>
                </c:pt>
                <c:pt idx="757">
                  <c:v>0</c:v>
                </c:pt>
                <c:pt idx="758">
                  <c:v>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5</c:v>
                </c:pt>
                <c:pt idx="764">
                  <c:v>2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3</c:v>
                </c:pt>
                <c:pt idx="774">
                  <c:v>1</c:v>
                </c:pt>
                <c:pt idx="775">
                  <c:v>2</c:v>
                </c:pt>
                <c:pt idx="776">
                  <c:v>0</c:v>
                </c:pt>
                <c:pt idx="777">
                  <c:v>2</c:v>
                </c:pt>
                <c:pt idx="778">
                  <c:v>2</c:v>
                </c:pt>
                <c:pt idx="779">
                  <c:v>1</c:v>
                </c:pt>
                <c:pt idx="780">
                  <c:v>1</c:v>
                </c:pt>
                <c:pt idx="781">
                  <c:v>4</c:v>
                </c:pt>
                <c:pt idx="782">
                  <c:v>7</c:v>
                </c:pt>
                <c:pt idx="783">
                  <c:v>1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0</c:v>
                </c:pt>
                <c:pt idx="788">
                  <c:v>2</c:v>
                </c:pt>
                <c:pt idx="789">
                  <c:v>4</c:v>
                </c:pt>
                <c:pt idx="790">
                  <c:v>2</c:v>
                </c:pt>
                <c:pt idx="791">
                  <c:v>4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5</c:v>
                </c:pt>
                <c:pt idx="796">
                  <c:v>1</c:v>
                </c:pt>
                <c:pt idx="797">
                  <c:v>2</c:v>
                </c:pt>
                <c:pt idx="798">
                  <c:v>1</c:v>
                </c:pt>
                <c:pt idx="799">
                  <c:v>0</c:v>
                </c:pt>
                <c:pt idx="800">
                  <c:v>2</c:v>
                </c:pt>
                <c:pt idx="801">
                  <c:v>0</c:v>
                </c:pt>
                <c:pt idx="802">
                  <c:v>3</c:v>
                </c:pt>
                <c:pt idx="803">
                  <c:v>6</c:v>
                </c:pt>
                <c:pt idx="804">
                  <c:v>2</c:v>
                </c:pt>
                <c:pt idx="805">
                  <c:v>7</c:v>
                </c:pt>
                <c:pt idx="806">
                  <c:v>5</c:v>
                </c:pt>
                <c:pt idx="807">
                  <c:v>5</c:v>
                </c:pt>
                <c:pt idx="808">
                  <c:v>0</c:v>
                </c:pt>
                <c:pt idx="809">
                  <c:v>1</c:v>
                </c:pt>
                <c:pt idx="810">
                  <c:v>3</c:v>
                </c:pt>
                <c:pt idx="811">
                  <c:v>5</c:v>
                </c:pt>
                <c:pt idx="812">
                  <c:v>1</c:v>
                </c:pt>
                <c:pt idx="813">
                  <c:v>3</c:v>
                </c:pt>
                <c:pt idx="814">
                  <c:v>3</c:v>
                </c:pt>
                <c:pt idx="815">
                  <c:v>5</c:v>
                </c:pt>
                <c:pt idx="816">
                  <c:v>4</c:v>
                </c:pt>
                <c:pt idx="817">
                  <c:v>3</c:v>
                </c:pt>
                <c:pt idx="818">
                  <c:v>3</c:v>
                </c:pt>
                <c:pt idx="819">
                  <c:v>4</c:v>
                </c:pt>
                <c:pt idx="820">
                  <c:v>6</c:v>
                </c:pt>
                <c:pt idx="821">
                  <c:v>5</c:v>
                </c:pt>
                <c:pt idx="822">
                  <c:v>3</c:v>
                </c:pt>
                <c:pt idx="823">
                  <c:v>2</c:v>
                </c:pt>
                <c:pt idx="824">
                  <c:v>3</c:v>
                </c:pt>
                <c:pt idx="825">
                  <c:v>3</c:v>
                </c:pt>
                <c:pt idx="826">
                  <c:v>2</c:v>
                </c:pt>
                <c:pt idx="827">
                  <c:v>3</c:v>
                </c:pt>
                <c:pt idx="828">
                  <c:v>6</c:v>
                </c:pt>
                <c:pt idx="829">
                  <c:v>4</c:v>
                </c:pt>
                <c:pt idx="830">
                  <c:v>3</c:v>
                </c:pt>
                <c:pt idx="831">
                  <c:v>0</c:v>
                </c:pt>
                <c:pt idx="832">
                  <c:v>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360385"/>
        <c:axId val="38142051"/>
      </c:lineChart>
      <c:catAx>
        <c:axId val="8036038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142051"/>
        <c:crosses val="autoZero"/>
        <c:auto val="1"/>
        <c:lblAlgn val="ctr"/>
        <c:lblOffset val="100"/>
      </c:catAx>
      <c:valAx>
        <c:axId val="38142051"/>
        <c:scaling>
          <c:orientation val="minMax"/>
          <c:max val="5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36038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071'!$A$1:$A$1024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071'!$B$1:$B$1024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27</c:v>
                </c:pt>
                <c:pt idx="17">
                  <c:v>197</c:v>
                </c:pt>
                <c:pt idx="18">
                  <c:v>211</c:v>
                </c:pt>
                <c:pt idx="19">
                  <c:v>218</c:v>
                </c:pt>
                <c:pt idx="20">
                  <c:v>190</c:v>
                </c:pt>
                <c:pt idx="21">
                  <c:v>205</c:v>
                </c:pt>
                <c:pt idx="22">
                  <c:v>187</c:v>
                </c:pt>
                <c:pt idx="23">
                  <c:v>146</c:v>
                </c:pt>
                <c:pt idx="24">
                  <c:v>151</c:v>
                </c:pt>
                <c:pt idx="25">
                  <c:v>169</c:v>
                </c:pt>
                <c:pt idx="26">
                  <c:v>133</c:v>
                </c:pt>
                <c:pt idx="27">
                  <c:v>132</c:v>
                </c:pt>
                <c:pt idx="28">
                  <c:v>143</c:v>
                </c:pt>
                <c:pt idx="29">
                  <c:v>154</c:v>
                </c:pt>
                <c:pt idx="30">
                  <c:v>117</c:v>
                </c:pt>
                <c:pt idx="31">
                  <c:v>115</c:v>
                </c:pt>
                <c:pt idx="32">
                  <c:v>96</c:v>
                </c:pt>
                <c:pt idx="33">
                  <c:v>113</c:v>
                </c:pt>
                <c:pt idx="34">
                  <c:v>111</c:v>
                </c:pt>
                <c:pt idx="35">
                  <c:v>90</c:v>
                </c:pt>
                <c:pt idx="36">
                  <c:v>102</c:v>
                </c:pt>
                <c:pt idx="37">
                  <c:v>91</c:v>
                </c:pt>
                <c:pt idx="38">
                  <c:v>97</c:v>
                </c:pt>
                <c:pt idx="39">
                  <c:v>90</c:v>
                </c:pt>
                <c:pt idx="40">
                  <c:v>96</c:v>
                </c:pt>
                <c:pt idx="41">
                  <c:v>84</c:v>
                </c:pt>
                <c:pt idx="42">
                  <c:v>60</c:v>
                </c:pt>
                <c:pt idx="43">
                  <c:v>74</c:v>
                </c:pt>
                <c:pt idx="44">
                  <c:v>71</c:v>
                </c:pt>
                <c:pt idx="45">
                  <c:v>73</c:v>
                </c:pt>
                <c:pt idx="46">
                  <c:v>91</c:v>
                </c:pt>
                <c:pt idx="47">
                  <c:v>63</c:v>
                </c:pt>
                <c:pt idx="48">
                  <c:v>69</c:v>
                </c:pt>
                <c:pt idx="49">
                  <c:v>79</c:v>
                </c:pt>
                <c:pt idx="50">
                  <c:v>64</c:v>
                </c:pt>
                <c:pt idx="51">
                  <c:v>74</c:v>
                </c:pt>
                <c:pt idx="52">
                  <c:v>53</c:v>
                </c:pt>
                <c:pt idx="53">
                  <c:v>64</c:v>
                </c:pt>
                <c:pt idx="54">
                  <c:v>52</c:v>
                </c:pt>
                <c:pt idx="55">
                  <c:v>70</c:v>
                </c:pt>
                <c:pt idx="56">
                  <c:v>56</c:v>
                </c:pt>
                <c:pt idx="57">
                  <c:v>61</c:v>
                </c:pt>
                <c:pt idx="58">
                  <c:v>57</c:v>
                </c:pt>
                <c:pt idx="59">
                  <c:v>46</c:v>
                </c:pt>
                <c:pt idx="60">
                  <c:v>59</c:v>
                </c:pt>
                <c:pt idx="61">
                  <c:v>57</c:v>
                </c:pt>
                <c:pt idx="62">
                  <c:v>51</c:v>
                </c:pt>
                <c:pt idx="63">
                  <c:v>38</c:v>
                </c:pt>
                <c:pt idx="64">
                  <c:v>55</c:v>
                </c:pt>
                <c:pt idx="65">
                  <c:v>47</c:v>
                </c:pt>
                <c:pt idx="66">
                  <c:v>43</c:v>
                </c:pt>
                <c:pt idx="67">
                  <c:v>58</c:v>
                </c:pt>
                <c:pt idx="68">
                  <c:v>50</c:v>
                </c:pt>
                <c:pt idx="69">
                  <c:v>43</c:v>
                </c:pt>
                <c:pt idx="70">
                  <c:v>57</c:v>
                </c:pt>
                <c:pt idx="71">
                  <c:v>46</c:v>
                </c:pt>
                <c:pt idx="72">
                  <c:v>47</c:v>
                </c:pt>
                <c:pt idx="73">
                  <c:v>38</c:v>
                </c:pt>
                <c:pt idx="74">
                  <c:v>62</c:v>
                </c:pt>
                <c:pt idx="75">
                  <c:v>49</c:v>
                </c:pt>
                <c:pt idx="76">
                  <c:v>34</c:v>
                </c:pt>
                <c:pt idx="77">
                  <c:v>42</c:v>
                </c:pt>
                <c:pt idx="78">
                  <c:v>45</c:v>
                </c:pt>
                <c:pt idx="79">
                  <c:v>36</c:v>
                </c:pt>
                <c:pt idx="80">
                  <c:v>28</c:v>
                </c:pt>
                <c:pt idx="81">
                  <c:v>34</c:v>
                </c:pt>
                <c:pt idx="82">
                  <c:v>48</c:v>
                </c:pt>
                <c:pt idx="83">
                  <c:v>46</c:v>
                </c:pt>
                <c:pt idx="84">
                  <c:v>42</c:v>
                </c:pt>
                <c:pt idx="85">
                  <c:v>46</c:v>
                </c:pt>
                <c:pt idx="86">
                  <c:v>32</c:v>
                </c:pt>
                <c:pt idx="87">
                  <c:v>30</c:v>
                </c:pt>
                <c:pt idx="88">
                  <c:v>26</c:v>
                </c:pt>
                <c:pt idx="89">
                  <c:v>33</c:v>
                </c:pt>
                <c:pt idx="90">
                  <c:v>46</c:v>
                </c:pt>
                <c:pt idx="91">
                  <c:v>39</c:v>
                </c:pt>
                <c:pt idx="92">
                  <c:v>45</c:v>
                </c:pt>
                <c:pt idx="93">
                  <c:v>35</c:v>
                </c:pt>
                <c:pt idx="94">
                  <c:v>32</c:v>
                </c:pt>
                <c:pt idx="95">
                  <c:v>39</c:v>
                </c:pt>
                <c:pt idx="96">
                  <c:v>42</c:v>
                </c:pt>
                <c:pt idx="97">
                  <c:v>35</c:v>
                </c:pt>
                <c:pt idx="98">
                  <c:v>48</c:v>
                </c:pt>
                <c:pt idx="99">
                  <c:v>42</c:v>
                </c:pt>
                <c:pt idx="100">
                  <c:v>35</c:v>
                </c:pt>
                <c:pt idx="101">
                  <c:v>38</c:v>
                </c:pt>
                <c:pt idx="102">
                  <c:v>31</c:v>
                </c:pt>
                <c:pt idx="103">
                  <c:v>44</c:v>
                </c:pt>
                <c:pt idx="104">
                  <c:v>29</c:v>
                </c:pt>
                <c:pt idx="105">
                  <c:v>36</c:v>
                </c:pt>
                <c:pt idx="106">
                  <c:v>42</c:v>
                </c:pt>
                <c:pt idx="107">
                  <c:v>36</c:v>
                </c:pt>
                <c:pt idx="108">
                  <c:v>37</c:v>
                </c:pt>
                <c:pt idx="109">
                  <c:v>30</c:v>
                </c:pt>
                <c:pt idx="110">
                  <c:v>28</c:v>
                </c:pt>
                <c:pt idx="111">
                  <c:v>51</c:v>
                </c:pt>
                <c:pt idx="112">
                  <c:v>32</c:v>
                </c:pt>
                <c:pt idx="113">
                  <c:v>45</c:v>
                </c:pt>
                <c:pt idx="114">
                  <c:v>32</c:v>
                </c:pt>
                <c:pt idx="115">
                  <c:v>37</c:v>
                </c:pt>
                <c:pt idx="116">
                  <c:v>33</c:v>
                </c:pt>
                <c:pt idx="117">
                  <c:v>40</c:v>
                </c:pt>
                <c:pt idx="118">
                  <c:v>30</c:v>
                </c:pt>
                <c:pt idx="119">
                  <c:v>36</c:v>
                </c:pt>
                <c:pt idx="120">
                  <c:v>32</c:v>
                </c:pt>
                <c:pt idx="121">
                  <c:v>31</c:v>
                </c:pt>
                <c:pt idx="122">
                  <c:v>29</c:v>
                </c:pt>
                <c:pt idx="123">
                  <c:v>34</c:v>
                </c:pt>
                <c:pt idx="124">
                  <c:v>38</c:v>
                </c:pt>
                <c:pt idx="125">
                  <c:v>25</c:v>
                </c:pt>
                <c:pt idx="126">
                  <c:v>29</c:v>
                </c:pt>
                <c:pt idx="127">
                  <c:v>37</c:v>
                </c:pt>
                <c:pt idx="128">
                  <c:v>42</c:v>
                </c:pt>
                <c:pt idx="129">
                  <c:v>35</c:v>
                </c:pt>
                <c:pt idx="130">
                  <c:v>30</c:v>
                </c:pt>
                <c:pt idx="131">
                  <c:v>33</c:v>
                </c:pt>
                <c:pt idx="132">
                  <c:v>26</c:v>
                </c:pt>
                <c:pt idx="133">
                  <c:v>27</c:v>
                </c:pt>
                <c:pt idx="134">
                  <c:v>39</c:v>
                </c:pt>
                <c:pt idx="135">
                  <c:v>30</c:v>
                </c:pt>
                <c:pt idx="136">
                  <c:v>40</c:v>
                </c:pt>
                <c:pt idx="137">
                  <c:v>33</c:v>
                </c:pt>
                <c:pt idx="138">
                  <c:v>33</c:v>
                </c:pt>
                <c:pt idx="139">
                  <c:v>30</c:v>
                </c:pt>
                <c:pt idx="140">
                  <c:v>32</c:v>
                </c:pt>
                <c:pt idx="141">
                  <c:v>28</c:v>
                </c:pt>
                <c:pt idx="142">
                  <c:v>24</c:v>
                </c:pt>
                <c:pt idx="143">
                  <c:v>36</c:v>
                </c:pt>
                <c:pt idx="144">
                  <c:v>30</c:v>
                </c:pt>
                <c:pt idx="145">
                  <c:v>25</c:v>
                </c:pt>
                <c:pt idx="146">
                  <c:v>35</c:v>
                </c:pt>
                <c:pt idx="147">
                  <c:v>21</c:v>
                </c:pt>
                <c:pt idx="148">
                  <c:v>33</c:v>
                </c:pt>
                <c:pt idx="149">
                  <c:v>35</c:v>
                </c:pt>
                <c:pt idx="150">
                  <c:v>45</c:v>
                </c:pt>
                <c:pt idx="151">
                  <c:v>35</c:v>
                </c:pt>
                <c:pt idx="152">
                  <c:v>42</c:v>
                </c:pt>
                <c:pt idx="153">
                  <c:v>36</c:v>
                </c:pt>
                <c:pt idx="154">
                  <c:v>41</c:v>
                </c:pt>
                <c:pt idx="155">
                  <c:v>45</c:v>
                </c:pt>
                <c:pt idx="156">
                  <c:v>55</c:v>
                </c:pt>
                <c:pt idx="157">
                  <c:v>47</c:v>
                </c:pt>
                <c:pt idx="158">
                  <c:v>62</c:v>
                </c:pt>
                <c:pt idx="159">
                  <c:v>52</c:v>
                </c:pt>
                <c:pt idx="160">
                  <c:v>52</c:v>
                </c:pt>
                <c:pt idx="161">
                  <c:v>40</c:v>
                </c:pt>
                <c:pt idx="162">
                  <c:v>50</c:v>
                </c:pt>
                <c:pt idx="163">
                  <c:v>37</c:v>
                </c:pt>
                <c:pt idx="164">
                  <c:v>35</c:v>
                </c:pt>
                <c:pt idx="165">
                  <c:v>49</c:v>
                </c:pt>
                <c:pt idx="166">
                  <c:v>41</c:v>
                </c:pt>
                <c:pt idx="167">
                  <c:v>41</c:v>
                </c:pt>
                <c:pt idx="168">
                  <c:v>26</c:v>
                </c:pt>
                <c:pt idx="169">
                  <c:v>34</c:v>
                </c:pt>
                <c:pt idx="170">
                  <c:v>23</c:v>
                </c:pt>
                <c:pt idx="171">
                  <c:v>27</c:v>
                </c:pt>
                <c:pt idx="172">
                  <c:v>29</c:v>
                </c:pt>
                <c:pt idx="173">
                  <c:v>22</c:v>
                </c:pt>
                <c:pt idx="174">
                  <c:v>29</c:v>
                </c:pt>
                <c:pt idx="175">
                  <c:v>30</c:v>
                </c:pt>
                <c:pt idx="176">
                  <c:v>24</c:v>
                </c:pt>
                <c:pt idx="177">
                  <c:v>36</c:v>
                </c:pt>
                <c:pt idx="178">
                  <c:v>26</c:v>
                </c:pt>
                <c:pt idx="179">
                  <c:v>14</c:v>
                </c:pt>
                <c:pt idx="180">
                  <c:v>24</c:v>
                </c:pt>
                <c:pt idx="181">
                  <c:v>25</c:v>
                </c:pt>
                <c:pt idx="182">
                  <c:v>21</c:v>
                </c:pt>
                <c:pt idx="183">
                  <c:v>23</c:v>
                </c:pt>
                <c:pt idx="184">
                  <c:v>22</c:v>
                </c:pt>
                <c:pt idx="185">
                  <c:v>32</c:v>
                </c:pt>
                <c:pt idx="186">
                  <c:v>21</c:v>
                </c:pt>
                <c:pt idx="187">
                  <c:v>29</c:v>
                </c:pt>
                <c:pt idx="188">
                  <c:v>35</c:v>
                </c:pt>
                <c:pt idx="189">
                  <c:v>37</c:v>
                </c:pt>
                <c:pt idx="190">
                  <c:v>33</c:v>
                </c:pt>
                <c:pt idx="191">
                  <c:v>26</c:v>
                </c:pt>
                <c:pt idx="192">
                  <c:v>31</c:v>
                </c:pt>
                <c:pt idx="193">
                  <c:v>28</c:v>
                </c:pt>
                <c:pt idx="194">
                  <c:v>30</c:v>
                </c:pt>
                <c:pt idx="195">
                  <c:v>22</c:v>
                </c:pt>
                <c:pt idx="196">
                  <c:v>25</c:v>
                </c:pt>
                <c:pt idx="197">
                  <c:v>21</c:v>
                </c:pt>
                <c:pt idx="198">
                  <c:v>26</c:v>
                </c:pt>
                <c:pt idx="199">
                  <c:v>24</c:v>
                </c:pt>
                <c:pt idx="200">
                  <c:v>28</c:v>
                </c:pt>
                <c:pt idx="201">
                  <c:v>26</c:v>
                </c:pt>
                <c:pt idx="202">
                  <c:v>27</c:v>
                </c:pt>
                <c:pt idx="203">
                  <c:v>40</c:v>
                </c:pt>
                <c:pt idx="204">
                  <c:v>17</c:v>
                </c:pt>
                <c:pt idx="205">
                  <c:v>32</c:v>
                </c:pt>
                <c:pt idx="206">
                  <c:v>31</c:v>
                </c:pt>
                <c:pt idx="207">
                  <c:v>29</c:v>
                </c:pt>
                <c:pt idx="208">
                  <c:v>19</c:v>
                </c:pt>
                <c:pt idx="209">
                  <c:v>23</c:v>
                </c:pt>
                <c:pt idx="210">
                  <c:v>27</c:v>
                </c:pt>
                <c:pt idx="211">
                  <c:v>22</c:v>
                </c:pt>
                <c:pt idx="212">
                  <c:v>31</c:v>
                </c:pt>
                <c:pt idx="213">
                  <c:v>26</c:v>
                </c:pt>
                <c:pt idx="214">
                  <c:v>32</c:v>
                </c:pt>
                <c:pt idx="215">
                  <c:v>25</c:v>
                </c:pt>
                <c:pt idx="216">
                  <c:v>19</c:v>
                </c:pt>
                <c:pt idx="217">
                  <c:v>26</c:v>
                </c:pt>
                <c:pt idx="218">
                  <c:v>22</c:v>
                </c:pt>
                <c:pt idx="219">
                  <c:v>34</c:v>
                </c:pt>
                <c:pt idx="220">
                  <c:v>33</c:v>
                </c:pt>
                <c:pt idx="221">
                  <c:v>24</c:v>
                </c:pt>
                <c:pt idx="222">
                  <c:v>30</c:v>
                </c:pt>
                <c:pt idx="223">
                  <c:v>21</c:v>
                </c:pt>
                <c:pt idx="224">
                  <c:v>35</c:v>
                </c:pt>
                <c:pt idx="225">
                  <c:v>30</c:v>
                </c:pt>
                <c:pt idx="226">
                  <c:v>27</c:v>
                </c:pt>
                <c:pt idx="227">
                  <c:v>34</c:v>
                </c:pt>
                <c:pt idx="228">
                  <c:v>24</c:v>
                </c:pt>
                <c:pt idx="229">
                  <c:v>20</c:v>
                </c:pt>
                <c:pt idx="230">
                  <c:v>21</c:v>
                </c:pt>
                <c:pt idx="231">
                  <c:v>31</c:v>
                </c:pt>
                <c:pt idx="232">
                  <c:v>25</c:v>
                </c:pt>
                <c:pt idx="233">
                  <c:v>25</c:v>
                </c:pt>
                <c:pt idx="234">
                  <c:v>26</c:v>
                </c:pt>
                <c:pt idx="235">
                  <c:v>34</c:v>
                </c:pt>
                <c:pt idx="236">
                  <c:v>32</c:v>
                </c:pt>
                <c:pt idx="237">
                  <c:v>26</c:v>
                </c:pt>
                <c:pt idx="238">
                  <c:v>27</c:v>
                </c:pt>
                <c:pt idx="239">
                  <c:v>26</c:v>
                </c:pt>
                <c:pt idx="240">
                  <c:v>23</c:v>
                </c:pt>
                <c:pt idx="241">
                  <c:v>24</c:v>
                </c:pt>
                <c:pt idx="242">
                  <c:v>19</c:v>
                </c:pt>
                <c:pt idx="243">
                  <c:v>27</c:v>
                </c:pt>
                <c:pt idx="244">
                  <c:v>28</c:v>
                </c:pt>
                <c:pt idx="245">
                  <c:v>28</c:v>
                </c:pt>
                <c:pt idx="246">
                  <c:v>29</c:v>
                </c:pt>
                <c:pt idx="247">
                  <c:v>30</c:v>
                </c:pt>
                <c:pt idx="248">
                  <c:v>19</c:v>
                </c:pt>
                <c:pt idx="249">
                  <c:v>35</c:v>
                </c:pt>
                <c:pt idx="250">
                  <c:v>18</c:v>
                </c:pt>
                <c:pt idx="251">
                  <c:v>34</c:v>
                </c:pt>
                <c:pt idx="252">
                  <c:v>28</c:v>
                </c:pt>
                <c:pt idx="253">
                  <c:v>32</c:v>
                </c:pt>
                <c:pt idx="254">
                  <c:v>30</c:v>
                </c:pt>
                <c:pt idx="255">
                  <c:v>29</c:v>
                </c:pt>
                <c:pt idx="256">
                  <c:v>30</c:v>
                </c:pt>
                <c:pt idx="257">
                  <c:v>30</c:v>
                </c:pt>
                <c:pt idx="258">
                  <c:v>24</c:v>
                </c:pt>
                <c:pt idx="259">
                  <c:v>28</c:v>
                </c:pt>
                <c:pt idx="260">
                  <c:v>26</c:v>
                </c:pt>
                <c:pt idx="261">
                  <c:v>24</c:v>
                </c:pt>
                <c:pt idx="262">
                  <c:v>23</c:v>
                </c:pt>
                <c:pt idx="263">
                  <c:v>28</c:v>
                </c:pt>
                <c:pt idx="264">
                  <c:v>29</c:v>
                </c:pt>
                <c:pt idx="265">
                  <c:v>31</c:v>
                </c:pt>
                <c:pt idx="266">
                  <c:v>28</c:v>
                </c:pt>
                <c:pt idx="267">
                  <c:v>25</c:v>
                </c:pt>
                <c:pt idx="268">
                  <c:v>41</c:v>
                </c:pt>
                <c:pt idx="269">
                  <c:v>33</c:v>
                </c:pt>
                <c:pt idx="270">
                  <c:v>25</c:v>
                </c:pt>
                <c:pt idx="271">
                  <c:v>34</c:v>
                </c:pt>
                <c:pt idx="272">
                  <c:v>37</c:v>
                </c:pt>
                <c:pt idx="273">
                  <c:v>21</c:v>
                </c:pt>
                <c:pt idx="274">
                  <c:v>31</c:v>
                </c:pt>
                <c:pt idx="275">
                  <c:v>36</c:v>
                </c:pt>
                <c:pt idx="276">
                  <c:v>38</c:v>
                </c:pt>
                <c:pt idx="277">
                  <c:v>33</c:v>
                </c:pt>
                <c:pt idx="278">
                  <c:v>31</c:v>
                </c:pt>
                <c:pt idx="279">
                  <c:v>28</c:v>
                </c:pt>
                <c:pt idx="280">
                  <c:v>28</c:v>
                </c:pt>
                <c:pt idx="281">
                  <c:v>33</c:v>
                </c:pt>
                <c:pt idx="282">
                  <c:v>23</c:v>
                </c:pt>
                <c:pt idx="283">
                  <c:v>36</c:v>
                </c:pt>
                <c:pt idx="284">
                  <c:v>29</c:v>
                </c:pt>
                <c:pt idx="285">
                  <c:v>30</c:v>
                </c:pt>
                <c:pt idx="286">
                  <c:v>44</c:v>
                </c:pt>
                <c:pt idx="287">
                  <c:v>20</c:v>
                </c:pt>
                <c:pt idx="288">
                  <c:v>39</c:v>
                </c:pt>
                <c:pt idx="289">
                  <c:v>30</c:v>
                </c:pt>
                <c:pt idx="290">
                  <c:v>27</c:v>
                </c:pt>
                <c:pt idx="291">
                  <c:v>28</c:v>
                </c:pt>
                <c:pt idx="292">
                  <c:v>29</c:v>
                </c:pt>
                <c:pt idx="293">
                  <c:v>34</c:v>
                </c:pt>
                <c:pt idx="294">
                  <c:v>36</c:v>
                </c:pt>
                <c:pt idx="295">
                  <c:v>34</c:v>
                </c:pt>
                <c:pt idx="296">
                  <c:v>33</c:v>
                </c:pt>
                <c:pt idx="297">
                  <c:v>29</c:v>
                </c:pt>
                <c:pt idx="298">
                  <c:v>23</c:v>
                </c:pt>
                <c:pt idx="299">
                  <c:v>33</c:v>
                </c:pt>
                <c:pt idx="300">
                  <c:v>42</c:v>
                </c:pt>
                <c:pt idx="301">
                  <c:v>34</c:v>
                </c:pt>
                <c:pt idx="302">
                  <c:v>27</c:v>
                </c:pt>
                <c:pt idx="303">
                  <c:v>35</c:v>
                </c:pt>
                <c:pt idx="304">
                  <c:v>35</c:v>
                </c:pt>
                <c:pt idx="305">
                  <c:v>39</c:v>
                </c:pt>
                <c:pt idx="306">
                  <c:v>33</c:v>
                </c:pt>
                <c:pt idx="307">
                  <c:v>31</c:v>
                </c:pt>
                <c:pt idx="308">
                  <c:v>34</c:v>
                </c:pt>
                <c:pt idx="309">
                  <c:v>35</c:v>
                </c:pt>
                <c:pt idx="310">
                  <c:v>33</c:v>
                </c:pt>
                <c:pt idx="311">
                  <c:v>48</c:v>
                </c:pt>
                <c:pt idx="312">
                  <c:v>35</c:v>
                </c:pt>
                <c:pt idx="313">
                  <c:v>43</c:v>
                </c:pt>
                <c:pt idx="314">
                  <c:v>36</c:v>
                </c:pt>
                <c:pt idx="315">
                  <c:v>35</c:v>
                </c:pt>
                <c:pt idx="316">
                  <c:v>39</c:v>
                </c:pt>
                <c:pt idx="317">
                  <c:v>46</c:v>
                </c:pt>
                <c:pt idx="318">
                  <c:v>48</c:v>
                </c:pt>
                <c:pt idx="319">
                  <c:v>55</c:v>
                </c:pt>
                <c:pt idx="320">
                  <c:v>48</c:v>
                </c:pt>
                <c:pt idx="321">
                  <c:v>40</c:v>
                </c:pt>
                <c:pt idx="322">
                  <c:v>36</c:v>
                </c:pt>
                <c:pt idx="323">
                  <c:v>50</c:v>
                </c:pt>
                <c:pt idx="324">
                  <c:v>44</c:v>
                </c:pt>
                <c:pt idx="325">
                  <c:v>45</c:v>
                </c:pt>
                <c:pt idx="326">
                  <c:v>53</c:v>
                </c:pt>
                <c:pt idx="327">
                  <c:v>51</c:v>
                </c:pt>
                <c:pt idx="328">
                  <c:v>54</c:v>
                </c:pt>
                <c:pt idx="329">
                  <c:v>56</c:v>
                </c:pt>
                <c:pt idx="330">
                  <c:v>67</c:v>
                </c:pt>
                <c:pt idx="331">
                  <c:v>46</c:v>
                </c:pt>
                <c:pt idx="332">
                  <c:v>63</c:v>
                </c:pt>
                <c:pt idx="333">
                  <c:v>52</c:v>
                </c:pt>
                <c:pt idx="334">
                  <c:v>63</c:v>
                </c:pt>
                <c:pt idx="335">
                  <c:v>62</c:v>
                </c:pt>
                <c:pt idx="336">
                  <c:v>59</c:v>
                </c:pt>
                <c:pt idx="337">
                  <c:v>62</c:v>
                </c:pt>
                <c:pt idx="338">
                  <c:v>60</c:v>
                </c:pt>
                <c:pt idx="339">
                  <c:v>71</c:v>
                </c:pt>
                <c:pt idx="340">
                  <c:v>70</c:v>
                </c:pt>
                <c:pt idx="341">
                  <c:v>71</c:v>
                </c:pt>
                <c:pt idx="342">
                  <c:v>80</c:v>
                </c:pt>
                <c:pt idx="343">
                  <c:v>86</c:v>
                </c:pt>
                <c:pt idx="344">
                  <c:v>68</c:v>
                </c:pt>
                <c:pt idx="345">
                  <c:v>83</c:v>
                </c:pt>
                <c:pt idx="346">
                  <c:v>73</c:v>
                </c:pt>
                <c:pt idx="347">
                  <c:v>99</c:v>
                </c:pt>
                <c:pt idx="348">
                  <c:v>98</c:v>
                </c:pt>
                <c:pt idx="349">
                  <c:v>95</c:v>
                </c:pt>
                <c:pt idx="350">
                  <c:v>109</c:v>
                </c:pt>
                <c:pt idx="351">
                  <c:v>121</c:v>
                </c:pt>
                <c:pt idx="352">
                  <c:v>142</c:v>
                </c:pt>
                <c:pt idx="353">
                  <c:v>172</c:v>
                </c:pt>
                <c:pt idx="354">
                  <c:v>172</c:v>
                </c:pt>
                <c:pt idx="355">
                  <c:v>183</c:v>
                </c:pt>
                <c:pt idx="356">
                  <c:v>192</c:v>
                </c:pt>
                <c:pt idx="357">
                  <c:v>170</c:v>
                </c:pt>
                <c:pt idx="358">
                  <c:v>192</c:v>
                </c:pt>
                <c:pt idx="359">
                  <c:v>182</c:v>
                </c:pt>
                <c:pt idx="360">
                  <c:v>181</c:v>
                </c:pt>
                <c:pt idx="361">
                  <c:v>171</c:v>
                </c:pt>
                <c:pt idx="362">
                  <c:v>156</c:v>
                </c:pt>
                <c:pt idx="363">
                  <c:v>183</c:v>
                </c:pt>
                <c:pt idx="364">
                  <c:v>177</c:v>
                </c:pt>
                <c:pt idx="365">
                  <c:v>152</c:v>
                </c:pt>
                <c:pt idx="366">
                  <c:v>164</c:v>
                </c:pt>
                <c:pt idx="367">
                  <c:v>178</c:v>
                </c:pt>
                <c:pt idx="368">
                  <c:v>181</c:v>
                </c:pt>
                <c:pt idx="369">
                  <c:v>220</c:v>
                </c:pt>
                <c:pt idx="370">
                  <c:v>208</c:v>
                </c:pt>
                <c:pt idx="371">
                  <c:v>212</c:v>
                </c:pt>
                <c:pt idx="372">
                  <c:v>196</c:v>
                </c:pt>
                <c:pt idx="373">
                  <c:v>244</c:v>
                </c:pt>
                <c:pt idx="374">
                  <c:v>214</c:v>
                </c:pt>
                <c:pt idx="375">
                  <c:v>222</c:v>
                </c:pt>
                <c:pt idx="376">
                  <c:v>206</c:v>
                </c:pt>
                <c:pt idx="377">
                  <c:v>204</c:v>
                </c:pt>
                <c:pt idx="378">
                  <c:v>240</c:v>
                </c:pt>
                <c:pt idx="379">
                  <c:v>214</c:v>
                </c:pt>
                <c:pt idx="380">
                  <c:v>268</c:v>
                </c:pt>
                <c:pt idx="381">
                  <c:v>268</c:v>
                </c:pt>
                <c:pt idx="382">
                  <c:v>309</c:v>
                </c:pt>
                <c:pt idx="383">
                  <c:v>326</c:v>
                </c:pt>
                <c:pt idx="384">
                  <c:v>337</c:v>
                </c:pt>
                <c:pt idx="385">
                  <c:v>404</c:v>
                </c:pt>
                <c:pt idx="386">
                  <c:v>414</c:v>
                </c:pt>
                <c:pt idx="387">
                  <c:v>508</c:v>
                </c:pt>
                <c:pt idx="388">
                  <c:v>546</c:v>
                </c:pt>
                <c:pt idx="389">
                  <c:v>587</c:v>
                </c:pt>
                <c:pt idx="390">
                  <c:v>747</c:v>
                </c:pt>
                <c:pt idx="391">
                  <c:v>874</c:v>
                </c:pt>
                <c:pt idx="392">
                  <c:v>1001</c:v>
                </c:pt>
                <c:pt idx="393">
                  <c:v>1197</c:v>
                </c:pt>
                <c:pt idx="394">
                  <c:v>1456</c:v>
                </c:pt>
                <c:pt idx="395">
                  <c:v>1811</c:v>
                </c:pt>
                <c:pt idx="396">
                  <c:v>2151</c:v>
                </c:pt>
                <c:pt idx="397">
                  <c:v>2517</c:v>
                </c:pt>
                <c:pt idx="398">
                  <c:v>2864</c:v>
                </c:pt>
                <c:pt idx="399">
                  <c:v>3162</c:v>
                </c:pt>
                <c:pt idx="400">
                  <c:v>3181</c:v>
                </c:pt>
                <c:pt idx="401">
                  <c:v>3173</c:v>
                </c:pt>
                <c:pt idx="402">
                  <c:v>3422</c:v>
                </c:pt>
                <c:pt idx="403">
                  <c:v>3872</c:v>
                </c:pt>
                <c:pt idx="404">
                  <c:v>4196</c:v>
                </c:pt>
                <c:pt idx="405">
                  <c:v>4667</c:v>
                </c:pt>
                <c:pt idx="406">
                  <c:v>5645</c:v>
                </c:pt>
                <c:pt idx="407">
                  <c:v>7267</c:v>
                </c:pt>
                <c:pt idx="408">
                  <c:v>10514</c:v>
                </c:pt>
                <c:pt idx="409">
                  <c:v>16750</c:v>
                </c:pt>
                <c:pt idx="410">
                  <c:v>27617</c:v>
                </c:pt>
                <c:pt idx="411">
                  <c:v>42944</c:v>
                </c:pt>
                <c:pt idx="412">
                  <c:v>57973</c:v>
                </c:pt>
                <c:pt idx="413">
                  <c:v>62590</c:v>
                </c:pt>
                <c:pt idx="414">
                  <c:v>50861</c:v>
                </c:pt>
                <c:pt idx="415">
                  <c:v>29942</c:v>
                </c:pt>
                <c:pt idx="416">
                  <c:v>12251</c:v>
                </c:pt>
                <c:pt idx="417">
                  <c:v>3369</c:v>
                </c:pt>
                <c:pt idx="418">
                  <c:v>684</c:v>
                </c:pt>
                <c:pt idx="419">
                  <c:v>128</c:v>
                </c:pt>
                <c:pt idx="420">
                  <c:v>31</c:v>
                </c:pt>
                <c:pt idx="421">
                  <c:v>6</c:v>
                </c:pt>
                <c:pt idx="422">
                  <c:v>2</c:v>
                </c:pt>
                <c:pt idx="423">
                  <c:v>1</c:v>
                </c:pt>
                <c:pt idx="424">
                  <c:v>3</c:v>
                </c:pt>
                <c:pt idx="425">
                  <c:v>1</c:v>
                </c:pt>
                <c:pt idx="426">
                  <c:v>4</c:v>
                </c:pt>
                <c:pt idx="427">
                  <c:v>4</c:v>
                </c:pt>
                <c:pt idx="428">
                  <c:v>3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4</c:v>
                </c:pt>
                <c:pt idx="433">
                  <c:v>4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3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2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</c:v>
                </c:pt>
                <c:pt idx="463">
                  <c:v>2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2</c:v>
                </c:pt>
                <c:pt idx="481">
                  <c:v>0</c:v>
                </c:pt>
                <c:pt idx="482">
                  <c:v>3</c:v>
                </c:pt>
                <c:pt idx="483">
                  <c:v>0</c:v>
                </c:pt>
                <c:pt idx="484">
                  <c:v>2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3</c:v>
                </c:pt>
                <c:pt idx="491">
                  <c:v>1</c:v>
                </c:pt>
                <c:pt idx="492">
                  <c:v>3</c:v>
                </c:pt>
                <c:pt idx="493">
                  <c:v>2</c:v>
                </c:pt>
                <c:pt idx="494">
                  <c:v>1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2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2</c:v>
                </c:pt>
                <c:pt idx="503">
                  <c:v>4</c:v>
                </c:pt>
                <c:pt idx="504">
                  <c:v>2</c:v>
                </c:pt>
                <c:pt idx="505">
                  <c:v>2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2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1</c:v>
                </c:pt>
                <c:pt idx="515">
                  <c:v>1</c:v>
                </c:pt>
                <c:pt idx="516">
                  <c:v>0</c:v>
                </c:pt>
                <c:pt idx="517">
                  <c:v>2</c:v>
                </c:pt>
                <c:pt idx="518">
                  <c:v>2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3</c:v>
                </c:pt>
                <c:pt idx="526">
                  <c:v>0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2</c:v>
                </c:pt>
                <c:pt idx="540">
                  <c:v>1</c:v>
                </c:pt>
                <c:pt idx="541">
                  <c:v>0</c:v>
                </c:pt>
                <c:pt idx="542">
                  <c:v>4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0</c:v>
                </c:pt>
                <c:pt idx="550">
                  <c:v>3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1</c:v>
                </c:pt>
                <c:pt idx="570">
                  <c:v>3</c:v>
                </c:pt>
                <c:pt idx="571">
                  <c:v>2</c:v>
                </c:pt>
                <c:pt idx="572">
                  <c:v>2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0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2</c:v>
                </c:pt>
                <c:pt idx="583">
                  <c:v>2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4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3</c:v>
                </c:pt>
                <c:pt idx="613">
                  <c:v>4</c:v>
                </c:pt>
                <c:pt idx="614">
                  <c:v>1</c:v>
                </c:pt>
                <c:pt idx="615">
                  <c:v>0</c:v>
                </c:pt>
                <c:pt idx="616">
                  <c:v>2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0</c:v>
                </c:pt>
                <c:pt idx="624">
                  <c:v>1</c:v>
                </c:pt>
                <c:pt idx="625">
                  <c:v>3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2</c:v>
                </c:pt>
                <c:pt idx="630">
                  <c:v>1</c:v>
                </c:pt>
                <c:pt idx="631">
                  <c:v>3</c:v>
                </c:pt>
                <c:pt idx="632">
                  <c:v>1</c:v>
                </c:pt>
                <c:pt idx="633">
                  <c:v>0</c:v>
                </c:pt>
                <c:pt idx="634">
                  <c:v>3</c:v>
                </c:pt>
                <c:pt idx="635">
                  <c:v>2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2</c:v>
                </c:pt>
                <c:pt idx="641">
                  <c:v>2</c:v>
                </c:pt>
                <c:pt idx="642">
                  <c:v>1</c:v>
                </c:pt>
                <c:pt idx="643">
                  <c:v>0</c:v>
                </c:pt>
                <c:pt idx="644">
                  <c:v>3</c:v>
                </c:pt>
                <c:pt idx="645">
                  <c:v>2</c:v>
                </c:pt>
                <c:pt idx="646">
                  <c:v>4</c:v>
                </c:pt>
                <c:pt idx="647">
                  <c:v>1</c:v>
                </c:pt>
                <c:pt idx="648">
                  <c:v>1</c:v>
                </c:pt>
                <c:pt idx="649">
                  <c:v>0</c:v>
                </c:pt>
                <c:pt idx="650">
                  <c:v>5</c:v>
                </c:pt>
                <c:pt idx="651">
                  <c:v>1</c:v>
                </c:pt>
                <c:pt idx="652">
                  <c:v>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2</c:v>
                </c:pt>
                <c:pt idx="658">
                  <c:v>0</c:v>
                </c:pt>
                <c:pt idx="659">
                  <c:v>1</c:v>
                </c:pt>
                <c:pt idx="660">
                  <c:v>1</c:v>
                </c:pt>
                <c:pt idx="661">
                  <c:v>3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2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3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3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0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2</c:v>
                </c:pt>
                <c:pt idx="690">
                  <c:v>1</c:v>
                </c:pt>
                <c:pt idx="691">
                  <c:v>4</c:v>
                </c:pt>
                <c:pt idx="692">
                  <c:v>2</c:v>
                </c:pt>
                <c:pt idx="693">
                  <c:v>1</c:v>
                </c:pt>
                <c:pt idx="694">
                  <c:v>2</c:v>
                </c:pt>
                <c:pt idx="695">
                  <c:v>0</c:v>
                </c:pt>
                <c:pt idx="696">
                  <c:v>1</c:v>
                </c:pt>
                <c:pt idx="697">
                  <c:v>2</c:v>
                </c:pt>
                <c:pt idx="698">
                  <c:v>0</c:v>
                </c:pt>
                <c:pt idx="699">
                  <c:v>1</c:v>
                </c:pt>
                <c:pt idx="700">
                  <c:v>3</c:v>
                </c:pt>
                <c:pt idx="701">
                  <c:v>0</c:v>
                </c:pt>
                <c:pt idx="702">
                  <c:v>3</c:v>
                </c:pt>
                <c:pt idx="703">
                  <c:v>3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0</c:v>
                </c:pt>
                <c:pt idx="712">
                  <c:v>2</c:v>
                </c:pt>
                <c:pt idx="713">
                  <c:v>3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1</c:v>
                </c:pt>
                <c:pt idx="721">
                  <c:v>2</c:v>
                </c:pt>
                <c:pt idx="722">
                  <c:v>0</c:v>
                </c:pt>
                <c:pt idx="723">
                  <c:v>1</c:v>
                </c:pt>
                <c:pt idx="724">
                  <c:v>2</c:v>
                </c:pt>
                <c:pt idx="725">
                  <c:v>2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3</c:v>
                </c:pt>
                <c:pt idx="731">
                  <c:v>1</c:v>
                </c:pt>
                <c:pt idx="732">
                  <c:v>3</c:v>
                </c:pt>
                <c:pt idx="733">
                  <c:v>1</c:v>
                </c:pt>
                <c:pt idx="734">
                  <c:v>2</c:v>
                </c:pt>
                <c:pt idx="735">
                  <c:v>1</c:v>
                </c:pt>
                <c:pt idx="736">
                  <c:v>2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0</c:v>
                </c:pt>
                <c:pt idx="741">
                  <c:v>4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4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0</c:v>
                </c:pt>
                <c:pt idx="755">
                  <c:v>2</c:v>
                </c:pt>
                <c:pt idx="756">
                  <c:v>1</c:v>
                </c:pt>
                <c:pt idx="757">
                  <c:v>2</c:v>
                </c:pt>
                <c:pt idx="758">
                  <c:v>1</c:v>
                </c:pt>
                <c:pt idx="759">
                  <c:v>2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2</c:v>
                </c:pt>
                <c:pt idx="764">
                  <c:v>4</c:v>
                </c:pt>
                <c:pt idx="765">
                  <c:v>0</c:v>
                </c:pt>
                <c:pt idx="766">
                  <c:v>3</c:v>
                </c:pt>
                <c:pt idx="767">
                  <c:v>1</c:v>
                </c:pt>
                <c:pt idx="768">
                  <c:v>3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3</c:v>
                </c:pt>
                <c:pt idx="773">
                  <c:v>0</c:v>
                </c:pt>
                <c:pt idx="774">
                  <c:v>2</c:v>
                </c:pt>
                <c:pt idx="775">
                  <c:v>0</c:v>
                </c:pt>
                <c:pt idx="776">
                  <c:v>3</c:v>
                </c:pt>
                <c:pt idx="777">
                  <c:v>1</c:v>
                </c:pt>
                <c:pt idx="778">
                  <c:v>2</c:v>
                </c:pt>
                <c:pt idx="779">
                  <c:v>3</c:v>
                </c:pt>
                <c:pt idx="780">
                  <c:v>0</c:v>
                </c:pt>
                <c:pt idx="781">
                  <c:v>4</c:v>
                </c:pt>
                <c:pt idx="782">
                  <c:v>2</c:v>
                </c:pt>
                <c:pt idx="783">
                  <c:v>2</c:v>
                </c:pt>
                <c:pt idx="784">
                  <c:v>1</c:v>
                </c:pt>
                <c:pt idx="785">
                  <c:v>1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3</c:v>
                </c:pt>
                <c:pt idx="790">
                  <c:v>2</c:v>
                </c:pt>
                <c:pt idx="791">
                  <c:v>0</c:v>
                </c:pt>
                <c:pt idx="792">
                  <c:v>4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4</c:v>
                </c:pt>
                <c:pt idx="800">
                  <c:v>3</c:v>
                </c:pt>
                <c:pt idx="801">
                  <c:v>0</c:v>
                </c:pt>
                <c:pt idx="802">
                  <c:v>4</c:v>
                </c:pt>
                <c:pt idx="803">
                  <c:v>2</c:v>
                </c:pt>
                <c:pt idx="804">
                  <c:v>1</c:v>
                </c:pt>
                <c:pt idx="805">
                  <c:v>6</c:v>
                </c:pt>
                <c:pt idx="806">
                  <c:v>1</c:v>
                </c:pt>
                <c:pt idx="807">
                  <c:v>3</c:v>
                </c:pt>
                <c:pt idx="808">
                  <c:v>0</c:v>
                </c:pt>
                <c:pt idx="809">
                  <c:v>6</c:v>
                </c:pt>
                <c:pt idx="810">
                  <c:v>4</c:v>
                </c:pt>
                <c:pt idx="811">
                  <c:v>2</c:v>
                </c:pt>
                <c:pt idx="812">
                  <c:v>3</c:v>
                </c:pt>
                <c:pt idx="813">
                  <c:v>3</c:v>
                </c:pt>
                <c:pt idx="814">
                  <c:v>4</c:v>
                </c:pt>
                <c:pt idx="815">
                  <c:v>3</c:v>
                </c:pt>
                <c:pt idx="816">
                  <c:v>2</c:v>
                </c:pt>
                <c:pt idx="817">
                  <c:v>2</c:v>
                </c:pt>
                <c:pt idx="818">
                  <c:v>5</c:v>
                </c:pt>
                <c:pt idx="819">
                  <c:v>2</c:v>
                </c:pt>
                <c:pt idx="820">
                  <c:v>1</c:v>
                </c:pt>
                <c:pt idx="821">
                  <c:v>3</c:v>
                </c:pt>
                <c:pt idx="822">
                  <c:v>5</c:v>
                </c:pt>
                <c:pt idx="823">
                  <c:v>5</c:v>
                </c:pt>
                <c:pt idx="824">
                  <c:v>7</c:v>
                </c:pt>
                <c:pt idx="825">
                  <c:v>2</c:v>
                </c:pt>
                <c:pt idx="826">
                  <c:v>5</c:v>
                </c:pt>
                <c:pt idx="827">
                  <c:v>4</c:v>
                </c:pt>
                <c:pt idx="828">
                  <c:v>5</c:v>
                </c:pt>
                <c:pt idx="829">
                  <c:v>2</c:v>
                </c:pt>
                <c:pt idx="830">
                  <c:v>4</c:v>
                </c:pt>
                <c:pt idx="831">
                  <c:v>2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639961"/>
        <c:axId val="87703686"/>
      </c:lineChart>
      <c:catAx>
        <c:axId val="1963996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703686"/>
        <c:crosses val="autoZero"/>
        <c:auto val="1"/>
        <c:lblAlgn val="ctr"/>
        <c:lblOffset val="100"/>
      </c:catAx>
      <c:valAx>
        <c:axId val="87703686"/>
        <c:scaling>
          <c:orientation val="minMax"/>
          <c:max val="1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639961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081'!$A$1:$A$1024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081'!$B$1:$B$1024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45</c:v>
                </c:pt>
                <c:pt idx="17">
                  <c:v>233</c:v>
                </c:pt>
                <c:pt idx="18">
                  <c:v>260</c:v>
                </c:pt>
                <c:pt idx="19">
                  <c:v>232</c:v>
                </c:pt>
                <c:pt idx="20">
                  <c:v>193</c:v>
                </c:pt>
                <c:pt idx="21">
                  <c:v>212</c:v>
                </c:pt>
                <c:pt idx="22">
                  <c:v>204</c:v>
                </c:pt>
                <c:pt idx="23">
                  <c:v>167</c:v>
                </c:pt>
                <c:pt idx="24">
                  <c:v>163</c:v>
                </c:pt>
                <c:pt idx="25">
                  <c:v>157</c:v>
                </c:pt>
                <c:pt idx="26">
                  <c:v>178</c:v>
                </c:pt>
                <c:pt idx="27">
                  <c:v>162</c:v>
                </c:pt>
                <c:pt idx="28">
                  <c:v>156</c:v>
                </c:pt>
                <c:pt idx="29">
                  <c:v>167</c:v>
                </c:pt>
                <c:pt idx="30">
                  <c:v>129</c:v>
                </c:pt>
                <c:pt idx="31">
                  <c:v>166</c:v>
                </c:pt>
                <c:pt idx="32">
                  <c:v>113</c:v>
                </c:pt>
                <c:pt idx="33">
                  <c:v>119</c:v>
                </c:pt>
                <c:pt idx="34">
                  <c:v>122</c:v>
                </c:pt>
                <c:pt idx="35">
                  <c:v>115</c:v>
                </c:pt>
                <c:pt idx="36">
                  <c:v>114</c:v>
                </c:pt>
                <c:pt idx="37">
                  <c:v>86</c:v>
                </c:pt>
                <c:pt idx="38">
                  <c:v>109</c:v>
                </c:pt>
                <c:pt idx="39">
                  <c:v>101</c:v>
                </c:pt>
                <c:pt idx="40">
                  <c:v>118</c:v>
                </c:pt>
                <c:pt idx="41">
                  <c:v>92</c:v>
                </c:pt>
                <c:pt idx="42">
                  <c:v>103</c:v>
                </c:pt>
                <c:pt idx="43">
                  <c:v>106</c:v>
                </c:pt>
                <c:pt idx="44">
                  <c:v>88</c:v>
                </c:pt>
                <c:pt idx="45">
                  <c:v>92</c:v>
                </c:pt>
                <c:pt idx="46">
                  <c:v>109</c:v>
                </c:pt>
                <c:pt idx="47">
                  <c:v>107</c:v>
                </c:pt>
                <c:pt idx="48">
                  <c:v>95</c:v>
                </c:pt>
                <c:pt idx="49">
                  <c:v>87</c:v>
                </c:pt>
                <c:pt idx="50">
                  <c:v>65</c:v>
                </c:pt>
                <c:pt idx="51">
                  <c:v>85</c:v>
                </c:pt>
                <c:pt idx="52">
                  <c:v>63</c:v>
                </c:pt>
                <c:pt idx="53">
                  <c:v>88</c:v>
                </c:pt>
                <c:pt idx="54">
                  <c:v>81</c:v>
                </c:pt>
                <c:pt idx="55">
                  <c:v>66</c:v>
                </c:pt>
                <c:pt idx="56">
                  <c:v>63</c:v>
                </c:pt>
                <c:pt idx="57">
                  <c:v>70</c:v>
                </c:pt>
                <c:pt idx="58">
                  <c:v>72</c:v>
                </c:pt>
                <c:pt idx="59">
                  <c:v>63</c:v>
                </c:pt>
                <c:pt idx="60">
                  <c:v>62</c:v>
                </c:pt>
                <c:pt idx="61">
                  <c:v>48</c:v>
                </c:pt>
                <c:pt idx="62">
                  <c:v>55</c:v>
                </c:pt>
                <c:pt idx="63">
                  <c:v>67</c:v>
                </c:pt>
                <c:pt idx="64">
                  <c:v>46</c:v>
                </c:pt>
                <c:pt idx="65">
                  <c:v>57</c:v>
                </c:pt>
                <c:pt idx="66">
                  <c:v>67</c:v>
                </c:pt>
                <c:pt idx="67">
                  <c:v>43</c:v>
                </c:pt>
                <c:pt idx="68">
                  <c:v>60</c:v>
                </c:pt>
                <c:pt idx="69">
                  <c:v>72</c:v>
                </c:pt>
                <c:pt idx="70">
                  <c:v>51</c:v>
                </c:pt>
                <c:pt idx="71">
                  <c:v>48</c:v>
                </c:pt>
                <c:pt idx="72">
                  <c:v>50</c:v>
                </c:pt>
                <c:pt idx="73">
                  <c:v>37</c:v>
                </c:pt>
                <c:pt idx="74">
                  <c:v>48</c:v>
                </c:pt>
                <c:pt idx="75">
                  <c:v>60</c:v>
                </c:pt>
                <c:pt idx="76">
                  <c:v>45</c:v>
                </c:pt>
                <c:pt idx="77">
                  <c:v>47</c:v>
                </c:pt>
                <c:pt idx="78">
                  <c:v>50</c:v>
                </c:pt>
                <c:pt idx="79">
                  <c:v>49</c:v>
                </c:pt>
                <c:pt idx="80">
                  <c:v>51</c:v>
                </c:pt>
                <c:pt idx="81">
                  <c:v>40</c:v>
                </c:pt>
                <c:pt idx="82">
                  <c:v>56</c:v>
                </c:pt>
                <c:pt idx="83">
                  <c:v>43</c:v>
                </c:pt>
                <c:pt idx="84">
                  <c:v>50</c:v>
                </c:pt>
                <c:pt idx="85">
                  <c:v>55</c:v>
                </c:pt>
                <c:pt idx="86">
                  <c:v>43</c:v>
                </c:pt>
                <c:pt idx="87">
                  <c:v>42</c:v>
                </c:pt>
                <c:pt idx="88">
                  <c:v>44</c:v>
                </c:pt>
                <c:pt idx="89">
                  <c:v>52</c:v>
                </c:pt>
                <c:pt idx="90">
                  <c:v>34</c:v>
                </c:pt>
                <c:pt idx="91">
                  <c:v>38</c:v>
                </c:pt>
                <c:pt idx="92">
                  <c:v>38</c:v>
                </c:pt>
                <c:pt idx="93">
                  <c:v>28</c:v>
                </c:pt>
                <c:pt idx="94">
                  <c:v>46</c:v>
                </c:pt>
                <c:pt idx="95">
                  <c:v>40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46</c:v>
                </c:pt>
                <c:pt idx="100">
                  <c:v>36</c:v>
                </c:pt>
                <c:pt idx="101">
                  <c:v>34</c:v>
                </c:pt>
                <c:pt idx="102">
                  <c:v>44</c:v>
                </c:pt>
                <c:pt idx="103">
                  <c:v>43</c:v>
                </c:pt>
                <c:pt idx="104">
                  <c:v>47</c:v>
                </c:pt>
                <c:pt idx="105">
                  <c:v>29</c:v>
                </c:pt>
                <c:pt idx="106">
                  <c:v>50</c:v>
                </c:pt>
                <c:pt idx="107">
                  <c:v>31</c:v>
                </c:pt>
                <c:pt idx="108">
                  <c:v>32</c:v>
                </c:pt>
                <c:pt idx="109">
                  <c:v>34</c:v>
                </c:pt>
                <c:pt idx="110">
                  <c:v>30</c:v>
                </c:pt>
                <c:pt idx="111">
                  <c:v>26</c:v>
                </c:pt>
                <c:pt idx="112">
                  <c:v>28</c:v>
                </c:pt>
                <c:pt idx="113">
                  <c:v>35</c:v>
                </c:pt>
                <c:pt idx="114">
                  <c:v>36</c:v>
                </c:pt>
                <c:pt idx="115">
                  <c:v>37</c:v>
                </c:pt>
                <c:pt idx="116">
                  <c:v>31</c:v>
                </c:pt>
                <c:pt idx="117">
                  <c:v>26</c:v>
                </c:pt>
                <c:pt idx="118">
                  <c:v>27</c:v>
                </c:pt>
                <c:pt idx="119">
                  <c:v>46</c:v>
                </c:pt>
                <c:pt idx="120">
                  <c:v>38</c:v>
                </c:pt>
                <c:pt idx="121">
                  <c:v>28</c:v>
                </c:pt>
                <c:pt idx="122">
                  <c:v>39</c:v>
                </c:pt>
                <c:pt idx="123">
                  <c:v>31</c:v>
                </c:pt>
                <c:pt idx="124">
                  <c:v>30</c:v>
                </c:pt>
                <c:pt idx="125">
                  <c:v>35</c:v>
                </c:pt>
                <c:pt idx="126">
                  <c:v>27</c:v>
                </c:pt>
                <c:pt idx="127">
                  <c:v>41</c:v>
                </c:pt>
                <c:pt idx="128">
                  <c:v>37</c:v>
                </c:pt>
                <c:pt idx="129">
                  <c:v>49</c:v>
                </c:pt>
                <c:pt idx="130">
                  <c:v>40</c:v>
                </c:pt>
                <c:pt idx="131">
                  <c:v>48</c:v>
                </c:pt>
                <c:pt idx="132">
                  <c:v>40</c:v>
                </c:pt>
                <c:pt idx="133">
                  <c:v>57</c:v>
                </c:pt>
                <c:pt idx="134">
                  <c:v>55</c:v>
                </c:pt>
                <c:pt idx="135">
                  <c:v>46</c:v>
                </c:pt>
                <c:pt idx="136">
                  <c:v>64</c:v>
                </c:pt>
                <c:pt idx="137">
                  <c:v>50</c:v>
                </c:pt>
                <c:pt idx="138">
                  <c:v>47</c:v>
                </c:pt>
                <c:pt idx="139">
                  <c:v>37</c:v>
                </c:pt>
                <c:pt idx="140">
                  <c:v>42</c:v>
                </c:pt>
                <c:pt idx="141">
                  <c:v>38</c:v>
                </c:pt>
                <c:pt idx="142">
                  <c:v>38</c:v>
                </c:pt>
                <c:pt idx="143">
                  <c:v>27</c:v>
                </c:pt>
                <c:pt idx="144">
                  <c:v>35</c:v>
                </c:pt>
                <c:pt idx="145">
                  <c:v>22</c:v>
                </c:pt>
                <c:pt idx="146">
                  <c:v>28</c:v>
                </c:pt>
                <c:pt idx="147">
                  <c:v>25</c:v>
                </c:pt>
                <c:pt idx="148">
                  <c:v>24</c:v>
                </c:pt>
                <c:pt idx="149">
                  <c:v>20</c:v>
                </c:pt>
                <c:pt idx="150">
                  <c:v>28</c:v>
                </c:pt>
                <c:pt idx="151">
                  <c:v>27</c:v>
                </c:pt>
                <c:pt idx="152">
                  <c:v>25</c:v>
                </c:pt>
                <c:pt idx="153">
                  <c:v>13</c:v>
                </c:pt>
                <c:pt idx="154">
                  <c:v>20</c:v>
                </c:pt>
                <c:pt idx="155">
                  <c:v>22</c:v>
                </c:pt>
                <c:pt idx="156">
                  <c:v>22</c:v>
                </c:pt>
                <c:pt idx="157">
                  <c:v>12</c:v>
                </c:pt>
                <c:pt idx="158">
                  <c:v>20</c:v>
                </c:pt>
                <c:pt idx="159">
                  <c:v>14</c:v>
                </c:pt>
                <c:pt idx="160">
                  <c:v>19</c:v>
                </c:pt>
                <c:pt idx="161">
                  <c:v>25</c:v>
                </c:pt>
                <c:pt idx="162">
                  <c:v>17</c:v>
                </c:pt>
                <c:pt idx="163">
                  <c:v>24</c:v>
                </c:pt>
                <c:pt idx="164">
                  <c:v>18</c:v>
                </c:pt>
                <c:pt idx="165">
                  <c:v>21</c:v>
                </c:pt>
                <c:pt idx="166">
                  <c:v>23</c:v>
                </c:pt>
                <c:pt idx="167">
                  <c:v>23</c:v>
                </c:pt>
                <c:pt idx="168">
                  <c:v>21</c:v>
                </c:pt>
                <c:pt idx="169">
                  <c:v>21</c:v>
                </c:pt>
                <c:pt idx="170">
                  <c:v>9</c:v>
                </c:pt>
                <c:pt idx="171">
                  <c:v>17</c:v>
                </c:pt>
                <c:pt idx="172">
                  <c:v>21</c:v>
                </c:pt>
                <c:pt idx="173">
                  <c:v>13</c:v>
                </c:pt>
                <c:pt idx="174">
                  <c:v>12</c:v>
                </c:pt>
                <c:pt idx="175">
                  <c:v>17</c:v>
                </c:pt>
                <c:pt idx="176">
                  <c:v>13</c:v>
                </c:pt>
                <c:pt idx="177">
                  <c:v>11</c:v>
                </c:pt>
                <c:pt idx="178">
                  <c:v>19</c:v>
                </c:pt>
                <c:pt idx="179">
                  <c:v>20</c:v>
                </c:pt>
                <c:pt idx="180">
                  <c:v>20</c:v>
                </c:pt>
                <c:pt idx="181">
                  <c:v>14</c:v>
                </c:pt>
                <c:pt idx="182">
                  <c:v>27</c:v>
                </c:pt>
                <c:pt idx="183">
                  <c:v>22</c:v>
                </c:pt>
                <c:pt idx="184">
                  <c:v>20</c:v>
                </c:pt>
                <c:pt idx="185">
                  <c:v>22</c:v>
                </c:pt>
                <c:pt idx="186">
                  <c:v>18</c:v>
                </c:pt>
                <c:pt idx="187">
                  <c:v>12</c:v>
                </c:pt>
                <c:pt idx="188">
                  <c:v>22</c:v>
                </c:pt>
                <c:pt idx="189">
                  <c:v>18</c:v>
                </c:pt>
                <c:pt idx="190">
                  <c:v>24</c:v>
                </c:pt>
                <c:pt idx="191">
                  <c:v>29</c:v>
                </c:pt>
                <c:pt idx="192">
                  <c:v>13</c:v>
                </c:pt>
                <c:pt idx="193">
                  <c:v>15</c:v>
                </c:pt>
                <c:pt idx="194">
                  <c:v>17</c:v>
                </c:pt>
                <c:pt idx="195">
                  <c:v>15</c:v>
                </c:pt>
                <c:pt idx="196">
                  <c:v>18</c:v>
                </c:pt>
                <c:pt idx="197">
                  <c:v>19</c:v>
                </c:pt>
                <c:pt idx="198">
                  <c:v>19</c:v>
                </c:pt>
                <c:pt idx="199">
                  <c:v>29</c:v>
                </c:pt>
                <c:pt idx="200">
                  <c:v>24</c:v>
                </c:pt>
                <c:pt idx="201">
                  <c:v>18</c:v>
                </c:pt>
                <c:pt idx="202">
                  <c:v>23</c:v>
                </c:pt>
                <c:pt idx="203">
                  <c:v>17</c:v>
                </c:pt>
                <c:pt idx="204">
                  <c:v>19</c:v>
                </c:pt>
                <c:pt idx="205">
                  <c:v>23</c:v>
                </c:pt>
                <c:pt idx="206">
                  <c:v>17</c:v>
                </c:pt>
                <c:pt idx="207">
                  <c:v>19</c:v>
                </c:pt>
                <c:pt idx="208">
                  <c:v>15</c:v>
                </c:pt>
                <c:pt idx="209">
                  <c:v>20</c:v>
                </c:pt>
                <c:pt idx="210">
                  <c:v>26</c:v>
                </c:pt>
                <c:pt idx="211">
                  <c:v>11</c:v>
                </c:pt>
                <c:pt idx="212">
                  <c:v>29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25</c:v>
                </c:pt>
                <c:pt idx="217">
                  <c:v>12</c:v>
                </c:pt>
                <c:pt idx="218">
                  <c:v>25</c:v>
                </c:pt>
                <c:pt idx="219">
                  <c:v>20</c:v>
                </c:pt>
                <c:pt idx="220">
                  <c:v>24</c:v>
                </c:pt>
                <c:pt idx="221">
                  <c:v>22</c:v>
                </c:pt>
                <c:pt idx="222">
                  <c:v>14</c:v>
                </c:pt>
                <c:pt idx="223">
                  <c:v>32</c:v>
                </c:pt>
                <c:pt idx="224">
                  <c:v>19</c:v>
                </c:pt>
                <c:pt idx="225">
                  <c:v>13</c:v>
                </c:pt>
                <c:pt idx="226">
                  <c:v>12</c:v>
                </c:pt>
                <c:pt idx="227">
                  <c:v>13</c:v>
                </c:pt>
                <c:pt idx="228">
                  <c:v>23</c:v>
                </c:pt>
                <c:pt idx="229">
                  <c:v>15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28</c:v>
                </c:pt>
                <c:pt idx="234">
                  <c:v>24</c:v>
                </c:pt>
                <c:pt idx="235">
                  <c:v>12</c:v>
                </c:pt>
                <c:pt idx="236">
                  <c:v>19</c:v>
                </c:pt>
                <c:pt idx="237">
                  <c:v>20</c:v>
                </c:pt>
                <c:pt idx="238">
                  <c:v>23</c:v>
                </c:pt>
                <c:pt idx="239">
                  <c:v>13</c:v>
                </c:pt>
                <c:pt idx="240">
                  <c:v>25</c:v>
                </c:pt>
                <c:pt idx="241">
                  <c:v>23</c:v>
                </c:pt>
                <c:pt idx="242">
                  <c:v>20</c:v>
                </c:pt>
                <c:pt idx="243">
                  <c:v>20</c:v>
                </c:pt>
                <c:pt idx="244">
                  <c:v>19</c:v>
                </c:pt>
                <c:pt idx="245">
                  <c:v>24</c:v>
                </c:pt>
                <c:pt idx="246">
                  <c:v>18</c:v>
                </c:pt>
                <c:pt idx="247">
                  <c:v>20</c:v>
                </c:pt>
                <c:pt idx="248">
                  <c:v>9</c:v>
                </c:pt>
                <c:pt idx="249">
                  <c:v>14</c:v>
                </c:pt>
                <c:pt idx="250">
                  <c:v>20</c:v>
                </c:pt>
                <c:pt idx="251">
                  <c:v>23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26</c:v>
                </c:pt>
                <c:pt idx="258">
                  <c:v>22</c:v>
                </c:pt>
                <c:pt idx="259">
                  <c:v>20</c:v>
                </c:pt>
                <c:pt idx="260">
                  <c:v>24</c:v>
                </c:pt>
                <c:pt idx="261">
                  <c:v>23</c:v>
                </c:pt>
                <c:pt idx="262">
                  <c:v>24</c:v>
                </c:pt>
                <c:pt idx="263">
                  <c:v>23</c:v>
                </c:pt>
                <c:pt idx="264">
                  <c:v>15</c:v>
                </c:pt>
                <c:pt idx="265">
                  <c:v>21</c:v>
                </c:pt>
                <c:pt idx="266">
                  <c:v>27</c:v>
                </c:pt>
                <c:pt idx="267">
                  <c:v>22</c:v>
                </c:pt>
                <c:pt idx="268">
                  <c:v>22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25</c:v>
                </c:pt>
                <c:pt idx="273">
                  <c:v>15</c:v>
                </c:pt>
                <c:pt idx="274">
                  <c:v>19</c:v>
                </c:pt>
                <c:pt idx="275">
                  <c:v>17</c:v>
                </c:pt>
                <c:pt idx="276">
                  <c:v>24</c:v>
                </c:pt>
                <c:pt idx="277">
                  <c:v>20</c:v>
                </c:pt>
                <c:pt idx="278">
                  <c:v>25</c:v>
                </c:pt>
                <c:pt idx="279">
                  <c:v>13</c:v>
                </c:pt>
                <c:pt idx="280">
                  <c:v>21</c:v>
                </c:pt>
                <c:pt idx="281">
                  <c:v>19</c:v>
                </c:pt>
                <c:pt idx="282">
                  <c:v>20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21</c:v>
                </c:pt>
                <c:pt idx="287">
                  <c:v>24</c:v>
                </c:pt>
                <c:pt idx="288">
                  <c:v>20</c:v>
                </c:pt>
                <c:pt idx="289">
                  <c:v>27</c:v>
                </c:pt>
                <c:pt idx="290">
                  <c:v>24</c:v>
                </c:pt>
                <c:pt idx="291">
                  <c:v>20</c:v>
                </c:pt>
                <c:pt idx="292">
                  <c:v>45</c:v>
                </c:pt>
                <c:pt idx="293">
                  <c:v>25</c:v>
                </c:pt>
                <c:pt idx="294">
                  <c:v>17</c:v>
                </c:pt>
                <c:pt idx="295">
                  <c:v>22</c:v>
                </c:pt>
                <c:pt idx="296">
                  <c:v>23</c:v>
                </c:pt>
                <c:pt idx="297">
                  <c:v>30</c:v>
                </c:pt>
                <c:pt idx="298">
                  <c:v>19</c:v>
                </c:pt>
                <c:pt idx="299">
                  <c:v>23</c:v>
                </c:pt>
                <c:pt idx="300">
                  <c:v>27</c:v>
                </c:pt>
                <c:pt idx="301">
                  <c:v>26</c:v>
                </c:pt>
                <c:pt idx="302">
                  <c:v>33</c:v>
                </c:pt>
                <c:pt idx="303">
                  <c:v>24</c:v>
                </c:pt>
                <c:pt idx="304">
                  <c:v>25</c:v>
                </c:pt>
                <c:pt idx="305">
                  <c:v>19</c:v>
                </c:pt>
                <c:pt idx="306">
                  <c:v>28</c:v>
                </c:pt>
                <c:pt idx="307">
                  <c:v>26</c:v>
                </c:pt>
                <c:pt idx="308">
                  <c:v>21</c:v>
                </c:pt>
                <c:pt idx="309">
                  <c:v>32</c:v>
                </c:pt>
                <c:pt idx="310">
                  <c:v>26</c:v>
                </c:pt>
                <c:pt idx="311">
                  <c:v>25</c:v>
                </c:pt>
                <c:pt idx="312">
                  <c:v>20</c:v>
                </c:pt>
                <c:pt idx="313">
                  <c:v>34</c:v>
                </c:pt>
                <c:pt idx="314">
                  <c:v>31</c:v>
                </c:pt>
                <c:pt idx="315">
                  <c:v>24</c:v>
                </c:pt>
                <c:pt idx="316">
                  <c:v>38</c:v>
                </c:pt>
                <c:pt idx="317">
                  <c:v>30</c:v>
                </c:pt>
                <c:pt idx="318">
                  <c:v>29</c:v>
                </c:pt>
                <c:pt idx="319">
                  <c:v>36</c:v>
                </c:pt>
                <c:pt idx="320">
                  <c:v>37</c:v>
                </c:pt>
                <c:pt idx="321">
                  <c:v>39</c:v>
                </c:pt>
                <c:pt idx="322">
                  <c:v>34</c:v>
                </c:pt>
                <c:pt idx="323">
                  <c:v>40</c:v>
                </c:pt>
                <c:pt idx="324">
                  <c:v>34</c:v>
                </c:pt>
                <c:pt idx="325">
                  <c:v>40</c:v>
                </c:pt>
                <c:pt idx="326">
                  <c:v>37</c:v>
                </c:pt>
                <c:pt idx="327">
                  <c:v>32</c:v>
                </c:pt>
                <c:pt idx="328">
                  <c:v>34</c:v>
                </c:pt>
                <c:pt idx="329">
                  <c:v>46</c:v>
                </c:pt>
                <c:pt idx="330">
                  <c:v>50</c:v>
                </c:pt>
                <c:pt idx="331">
                  <c:v>45</c:v>
                </c:pt>
                <c:pt idx="332">
                  <c:v>55</c:v>
                </c:pt>
                <c:pt idx="333">
                  <c:v>41</c:v>
                </c:pt>
                <c:pt idx="334">
                  <c:v>63</c:v>
                </c:pt>
                <c:pt idx="335">
                  <c:v>60</c:v>
                </c:pt>
                <c:pt idx="336">
                  <c:v>72</c:v>
                </c:pt>
                <c:pt idx="337">
                  <c:v>79</c:v>
                </c:pt>
                <c:pt idx="338">
                  <c:v>85</c:v>
                </c:pt>
                <c:pt idx="339">
                  <c:v>96</c:v>
                </c:pt>
                <c:pt idx="340">
                  <c:v>87</c:v>
                </c:pt>
                <c:pt idx="341">
                  <c:v>111</c:v>
                </c:pt>
                <c:pt idx="342">
                  <c:v>119</c:v>
                </c:pt>
                <c:pt idx="343">
                  <c:v>90</c:v>
                </c:pt>
                <c:pt idx="344">
                  <c:v>87</c:v>
                </c:pt>
                <c:pt idx="345">
                  <c:v>95</c:v>
                </c:pt>
                <c:pt idx="346">
                  <c:v>83</c:v>
                </c:pt>
                <c:pt idx="347">
                  <c:v>85</c:v>
                </c:pt>
                <c:pt idx="348">
                  <c:v>70</c:v>
                </c:pt>
                <c:pt idx="349">
                  <c:v>76</c:v>
                </c:pt>
                <c:pt idx="350">
                  <c:v>63</c:v>
                </c:pt>
                <c:pt idx="351">
                  <c:v>75</c:v>
                </c:pt>
                <c:pt idx="352">
                  <c:v>70</c:v>
                </c:pt>
                <c:pt idx="353">
                  <c:v>86</c:v>
                </c:pt>
                <c:pt idx="354">
                  <c:v>84</c:v>
                </c:pt>
                <c:pt idx="355">
                  <c:v>69</c:v>
                </c:pt>
                <c:pt idx="356">
                  <c:v>96</c:v>
                </c:pt>
                <c:pt idx="357">
                  <c:v>97</c:v>
                </c:pt>
                <c:pt idx="358">
                  <c:v>97</c:v>
                </c:pt>
                <c:pt idx="359">
                  <c:v>107</c:v>
                </c:pt>
                <c:pt idx="360">
                  <c:v>88</c:v>
                </c:pt>
                <c:pt idx="361">
                  <c:v>113</c:v>
                </c:pt>
                <c:pt idx="362">
                  <c:v>120</c:v>
                </c:pt>
                <c:pt idx="363">
                  <c:v>99</c:v>
                </c:pt>
                <c:pt idx="364">
                  <c:v>78</c:v>
                </c:pt>
                <c:pt idx="365">
                  <c:v>107</c:v>
                </c:pt>
                <c:pt idx="366">
                  <c:v>107</c:v>
                </c:pt>
                <c:pt idx="367">
                  <c:v>110</c:v>
                </c:pt>
                <c:pt idx="368">
                  <c:v>98</c:v>
                </c:pt>
                <c:pt idx="369">
                  <c:v>117</c:v>
                </c:pt>
                <c:pt idx="370">
                  <c:v>123</c:v>
                </c:pt>
                <c:pt idx="371">
                  <c:v>125</c:v>
                </c:pt>
                <c:pt idx="372">
                  <c:v>122</c:v>
                </c:pt>
                <c:pt idx="373">
                  <c:v>141</c:v>
                </c:pt>
                <c:pt idx="374">
                  <c:v>125</c:v>
                </c:pt>
                <c:pt idx="375">
                  <c:v>145</c:v>
                </c:pt>
                <c:pt idx="376">
                  <c:v>153</c:v>
                </c:pt>
                <c:pt idx="377">
                  <c:v>172</c:v>
                </c:pt>
                <c:pt idx="378">
                  <c:v>184</c:v>
                </c:pt>
                <c:pt idx="379">
                  <c:v>199</c:v>
                </c:pt>
                <c:pt idx="380">
                  <c:v>212</c:v>
                </c:pt>
                <c:pt idx="381">
                  <c:v>221</c:v>
                </c:pt>
                <c:pt idx="382">
                  <c:v>269</c:v>
                </c:pt>
                <c:pt idx="383">
                  <c:v>323</c:v>
                </c:pt>
                <c:pt idx="384">
                  <c:v>294</c:v>
                </c:pt>
                <c:pt idx="385">
                  <c:v>345</c:v>
                </c:pt>
                <c:pt idx="386">
                  <c:v>361</c:v>
                </c:pt>
                <c:pt idx="387">
                  <c:v>388</c:v>
                </c:pt>
                <c:pt idx="388">
                  <c:v>470</c:v>
                </c:pt>
                <c:pt idx="389">
                  <c:v>508</c:v>
                </c:pt>
                <c:pt idx="390">
                  <c:v>652</c:v>
                </c:pt>
                <c:pt idx="391">
                  <c:v>744</c:v>
                </c:pt>
                <c:pt idx="392">
                  <c:v>888</c:v>
                </c:pt>
                <c:pt idx="393">
                  <c:v>1100</c:v>
                </c:pt>
                <c:pt idx="394">
                  <c:v>1295</c:v>
                </c:pt>
                <c:pt idx="395">
                  <c:v>1524</c:v>
                </c:pt>
                <c:pt idx="396">
                  <c:v>1723</c:v>
                </c:pt>
                <c:pt idx="397">
                  <c:v>1875</c:v>
                </c:pt>
                <c:pt idx="398">
                  <c:v>2020</c:v>
                </c:pt>
                <c:pt idx="399">
                  <c:v>2262</c:v>
                </c:pt>
                <c:pt idx="400">
                  <c:v>2468</c:v>
                </c:pt>
                <c:pt idx="401">
                  <c:v>2610</c:v>
                </c:pt>
                <c:pt idx="402">
                  <c:v>2768</c:v>
                </c:pt>
                <c:pt idx="403">
                  <c:v>3150</c:v>
                </c:pt>
                <c:pt idx="404">
                  <c:v>3617</c:v>
                </c:pt>
                <c:pt idx="405">
                  <c:v>4684</c:v>
                </c:pt>
                <c:pt idx="406">
                  <c:v>6666</c:v>
                </c:pt>
                <c:pt idx="407">
                  <c:v>10004</c:v>
                </c:pt>
                <c:pt idx="408">
                  <c:v>15605</c:v>
                </c:pt>
                <c:pt idx="409">
                  <c:v>25242</c:v>
                </c:pt>
                <c:pt idx="410">
                  <c:v>37356</c:v>
                </c:pt>
                <c:pt idx="411">
                  <c:v>47828</c:v>
                </c:pt>
                <c:pt idx="412">
                  <c:v>47926</c:v>
                </c:pt>
                <c:pt idx="413">
                  <c:v>36210</c:v>
                </c:pt>
                <c:pt idx="414">
                  <c:v>19560</c:v>
                </c:pt>
                <c:pt idx="415">
                  <c:v>7866</c:v>
                </c:pt>
                <c:pt idx="416">
                  <c:v>2167</c:v>
                </c:pt>
                <c:pt idx="417">
                  <c:v>421</c:v>
                </c:pt>
                <c:pt idx="418">
                  <c:v>77</c:v>
                </c:pt>
                <c:pt idx="419">
                  <c:v>13</c:v>
                </c:pt>
                <c:pt idx="420">
                  <c:v>9</c:v>
                </c:pt>
                <c:pt idx="421">
                  <c:v>6</c:v>
                </c:pt>
                <c:pt idx="422">
                  <c:v>5</c:v>
                </c:pt>
                <c:pt idx="423">
                  <c:v>7</c:v>
                </c:pt>
                <c:pt idx="424">
                  <c:v>6</c:v>
                </c:pt>
                <c:pt idx="425">
                  <c:v>2</c:v>
                </c:pt>
                <c:pt idx="426">
                  <c:v>5</c:v>
                </c:pt>
                <c:pt idx="427">
                  <c:v>7</c:v>
                </c:pt>
                <c:pt idx="428">
                  <c:v>9</c:v>
                </c:pt>
                <c:pt idx="429">
                  <c:v>1</c:v>
                </c:pt>
                <c:pt idx="430">
                  <c:v>4</c:v>
                </c:pt>
                <c:pt idx="431">
                  <c:v>2</c:v>
                </c:pt>
                <c:pt idx="432">
                  <c:v>4</c:v>
                </c:pt>
                <c:pt idx="433">
                  <c:v>1</c:v>
                </c:pt>
                <c:pt idx="434">
                  <c:v>2</c:v>
                </c:pt>
                <c:pt idx="435">
                  <c:v>3</c:v>
                </c:pt>
                <c:pt idx="436">
                  <c:v>3</c:v>
                </c:pt>
                <c:pt idx="437">
                  <c:v>5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1</c:v>
                </c:pt>
                <c:pt idx="442">
                  <c:v>2</c:v>
                </c:pt>
                <c:pt idx="443">
                  <c:v>5</c:v>
                </c:pt>
                <c:pt idx="444">
                  <c:v>4</c:v>
                </c:pt>
                <c:pt idx="445">
                  <c:v>3</c:v>
                </c:pt>
                <c:pt idx="446">
                  <c:v>1</c:v>
                </c:pt>
                <c:pt idx="447">
                  <c:v>4</c:v>
                </c:pt>
                <c:pt idx="448">
                  <c:v>1</c:v>
                </c:pt>
                <c:pt idx="449">
                  <c:v>3</c:v>
                </c:pt>
                <c:pt idx="450">
                  <c:v>1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1</c:v>
                </c:pt>
                <c:pt idx="455">
                  <c:v>1</c:v>
                </c:pt>
                <c:pt idx="456">
                  <c:v>5</c:v>
                </c:pt>
                <c:pt idx="457">
                  <c:v>2</c:v>
                </c:pt>
                <c:pt idx="458">
                  <c:v>0</c:v>
                </c:pt>
                <c:pt idx="459">
                  <c:v>3</c:v>
                </c:pt>
                <c:pt idx="460">
                  <c:v>0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5</c:v>
                </c:pt>
                <c:pt idx="465">
                  <c:v>4</c:v>
                </c:pt>
                <c:pt idx="466">
                  <c:v>2</c:v>
                </c:pt>
                <c:pt idx="467">
                  <c:v>3</c:v>
                </c:pt>
                <c:pt idx="468">
                  <c:v>5</c:v>
                </c:pt>
                <c:pt idx="469">
                  <c:v>3</c:v>
                </c:pt>
                <c:pt idx="470">
                  <c:v>2</c:v>
                </c:pt>
                <c:pt idx="471">
                  <c:v>2</c:v>
                </c:pt>
                <c:pt idx="472">
                  <c:v>1</c:v>
                </c:pt>
                <c:pt idx="473">
                  <c:v>0</c:v>
                </c:pt>
                <c:pt idx="474">
                  <c:v>4</c:v>
                </c:pt>
                <c:pt idx="475">
                  <c:v>1</c:v>
                </c:pt>
                <c:pt idx="476">
                  <c:v>3</c:v>
                </c:pt>
                <c:pt idx="477">
                  <c:v>0</c:v>
                </c:pt>
                <c:pt idx="478">
                  <c:v>4</c:v>
                </c:pt>
                <c:pt idx="479">
                  <c:v>3</c:v>
                </c:pt>
                <c:pt idx="480">
                  <c:v>2</c:v>
                </c:pt>
                <c:pt idx="481">
                  <c:v>1</c:v>
                </c:pt>
                <c:pt idx="482">
                  <c:v>5</c:v>
                </c:pt>
                <c:pt idx="483">
                  <c:v>0</c:v>
                </c:pt>
                <c:pt idx="484">
                  <c:v>3</c:v>
                </c:pt>
                <c:pt idx="485">
                  <c:v>1</c:v>
                </c:pt>
                <c:pt idx="486">
                  <c:v>2</c:v>
                </c:pt>
                <c:pt idx="487">
                  <c:v>3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0</c:v>
                </c:pt>
                <c:pt idx="492">
                  <c:v>3</c:v>
                </c:pt>
                <c:pt idx="493">
                  <c:v>5</c:v>
                </c:pt>
                <c:pt idx="494">
                  <c:v>1</c:v>
                </c:pt>
                <c:pt idx="495">
                  <c:v>2</c:v>
                </c:pt>
                <c:pt idx="496">
                  <c:v>2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3</c:v>
                </c:pt>
                <c:pt idx="502">
                  <c:v>1</c:v>
                </c:pt>
                <c:pt idx="503">
                  <c:v>0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2</c:v>
                </c:pt>
                <c:pt idx="510">
                  <c:v>3</c:v>
                </c:pt>
                <c:pt idx="511">
                  <c:v>1</c:v>
                </c:pt>
                <c:pt idx="512">
                  <c:v>2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1</c:v>
                </c:pt>
                <c:pt idx="518">
                  <c:v>2</c:v>
                </c:pt>
                <c:pt idx="519">
                  <c:v>1</c:v>
                </c:pt>
                <c:pt idx="520">
                  <c:v>2</c:v>
                </c:pt>
                <c:pt idx="521">
                  <c:v>4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1</c:v>
                </c:pt>
                <c:pt idx="526">
                  <c:v>5</c:v>
                </c:pt>
                <c:pt idx="527">
                  <c:v>0</c:v>
                </c:pt>
                <c:pt idx="528">
                  <c:v>2</c:v>
                </c:pt>
                <c:pt idx="529">
                  <c:v>4</c:v>
                </c:pt>
                <c:pt idx="530">
                  <c:v>0</c:v>
                </c:pt>
                <c:pt idx="531">
                  <c:v>3</c:v>
                </c:pt>
                <c:pt idx="532">
                  <c:v>2</c:v>
                </c:pt>
                <c:pt idx="533">
                  <c:v>0</c:v>
                </c:pt>
                <c:pt idx="534">
                  <c:v>0</c:v>
                </c:pt>
                <c:pt idx="535">
                  <c:v>3</c:v>
                </c:pt>
                <c:pt idx="536">
                  <c:v>2</c:v>
                </c:pt>
                <c:pt idx="537">
                  <c:v>0</c:v>
                </c:pt>
                <c:pt idx="538">
                  <c:v>0</c:v>
                </c:pt>
                <c:pt idx="539">
                  <c:v>3</c:v>
                </c:pt>
                <c:pt idx="540">
                  <c:v>3</c:v>
                </c:pt>
                <c:pt idx="541">
                  <c:v>2</c:v>
                </c:pt>
                <c:pt idx="542">
                  <c:v>1</c:v>
                </c:pt>
                <c:pt idx="543">
                  <c:v>2</c:v>
                </c:pt>
                <c:pt idx="544">
                  <c:v>4</c:v>
                </c:pt>
                <c:pt idx="545">
                  <c:v>1</c:v>
                </c:pt>
                <c:pt idx="546">
                  <c:v>0</c:v>
                </c:pt>
                <c:pt idx="547">
                  <c:v>4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3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2</c:v>
                </c:pt>
                <c:pt idx="564">
                  <c:v>0</c:v>
                </c:pt>
                <c:pt idx="565">
                  <c:v>4</c:v>
                </c:pt>
                <c:pt idx="566">
                  <c:v>1</c:v>
                </c:pt>
                <c:pt idx="567">
                  <c:v>0</c:v>
                </c:pt>
                <c:pt idx="568">
                  <c:v>3</c:v>
                </c:pt>
                <c:pt idx="569">
                  <c:v>2</c:v>
                </c:pt>
                <c:pt idx="570">
                  <c:v>0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3</c:v>
                </c:pt>
                <c:pt idx="576">
                  <c:v>0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2</c:v>
                </c:pt>
                <c:pt idx="581">
                  <c:v>0</c:v>
                </c:pt>
                <c:pt idx="582">
                  <c:v>4</c:v>
                </c:pt>
                <c:pt idx="583">
                  <c:v>4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6</c:v>
                </c:pt>
                <c:pt idx="588">
                  <c:v>2</c:v>
                </c:pt>
                <c:pt idx="589">
                  <c:v>0</c:v>
                </c:pt>
                <c:pt idx="590">
                  <c:v>2</c:v>
                </c:pt>
                <c:pt idx="591">
                  <c:v>5</c:v>
                </c:pt>
                <c:pt idx="592">
                  <c:v>1</c:v>
                </c:pt>
                <c:pt idx="593">
                  <c:v>3</c:v>
                </c:pt>
                <c:pt idx="594">
                  <c:v>3</c:v>
                </c:pt>
                <c:pt idx="595">
                  <c:v>1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3</c:v>
                </c:pt>
                <c:pt idx="600">
                  <c:v>2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3</c:v>
                </c:pt>
                <c:pt idx="605">
                  <c:v>5</c:v>
                </c:pt>
                <c:pt idx="606">
                  <c:v>3</c:v>
                </c:pt>
                <c:pt idx="607">
                  <c:v>4</c:v>
                </c:pt>
                <c:pt idx="608">
                  <c:v>2</c:v>
                </c:pt>
                <c:pt idx="609">
                  <c:v>2</c:v>
                </c:pt>
                <c:pt idx="610">
                  <c:v>3</c:v>
                </c:pt>
                <c:pt idx="611">
                  <c:v>2</c:v>
                </c:pt>
                <c:pt idx="612">
                  <c:v>3</c:v>
                </c:pt>
                <c:pt idx="613">
                  <c:v>1</c:v>
                </c:pt>
                <c:pt idx="614">
                  <c:v>4</c:v>
                </c:pt>
                <c:pt idx="615">
                  <c:v>2</c:v>
                </c:pt>
                <c:pt idx="616">
                  <c:v>2</c:v>
                </c:pt>
                <c:pt idx="617">
                  <c:v>3</c:v>
                </c:pt>
                <c:pt idx="618">
                  <c:v>2</c:v>
                </c:pt>
                <c:pt idx="619">
                  <c:v>5</c:v>
                </c:pt>
                <c:pt idx="620">
                  <c:v>0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2</c:v>
                </c:pt>
                <c:pt idx="625">
                  <c:v>3</c:v>
                </c:pt>
                <c:pt idx="626">
                  <c:v>2</c:v>
                </c:pt>
                <c:pt idx="627">
                  <c:v>3</c:v>
                </c:pt>
                <c:pt idx="628">
                  <c:v>4</c:v>
                </c:pt>
                <c:pt idx="629">
                  <c:v>2</c:v>
                </c:pt>
                <c:pt idx="630">
                  <c:v>1</c:v>
                </c:pt>
                <c:pt idx="631">
                  <c:v>4</c:v>
                </c:pt>
                <c:pt idx="632">
                  <c:v>4</c:v>
                </c:pt>
                <c:pt idx="633">
                  <c:v>1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1</c:v>
                </c:pt>
                <c:pt idx="640">
                  <c:v>6</c:v>
                </c:pt>
                <c:pt idx="641">
                  <c:v>2</c:v>
                </c:pt>
                <c:pt idx="642">
                  <c:v>2</c:v>
                </c:pt>
                <c:pt idx="643">
                  <c:v>3</c:v>
                </c:pt>
                <c:pt idx="644">
                  <c:v>0</c:v>
                </c:pt>
                <c:pt idx="645">
                  <c:v>2</c:v>
                </c:pt>
                <c:pt idx="646">
                  <c:v>0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1</c:v>
                </c:pt>
                <c:pt idx="660">
                  <c:v>2</c:v>
                </c:pt>
                <c:pt idx="661">
                  <c:v>4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3</c:v>
                </c:pt>
                <c:pt idx="666">
                  <c:v>4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2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2</c:v>
                </c:pt>
                <c:pt idx="679">
                  <c:v>1</c:v>
                </c:pt>
                <c:pt idx="680">
                  <c:v>0</c:v>
                </c:pt>
                <c:pt idx="681">
                  <c:v>2</c:v>
                </c:pt>
                <c:pt idx="682">
                  <c:v>0</c:v>
                </c:pt>
                <c:pt idx="683">
                  <c:v>2</c:v>
                </c:pt>
                <c:pt idx="684">
                  <c:v>3</c:v>
                </c:pt>
                <c:pt idx="685">
                  <c:v>3</c:v>
                </c:pt>
                <c:pt idx="686">
                  <c:v>1</c:v>
                </c:pt>
                <c:pt idx="687">
                  <c:v>4</c:v>
                </c:pt>
                <c:pt idx="688">
                  <c:v>1</c:v>
                </c:pt>
                <c:pt idx="689">
                  <c:v>2</c:v>
                </c:pt>
                <c:pt idx="690">
                  <c:v>0</c:v>
                </c:pt>
                <c:pt idx="691">
                  <c:v>3</c:v>
                </c:pt>
                <c:pt idx="692">
                  <c:v>4</c:v>
                </c:pt>
                <c:pt idx="693">
                  <c:v>3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0</c:v>
                </c:pt>
                <c:pt idx="698">
                  <c:v>2</c:v>
                </c:pt>
                <c:pt idx="699">
                  <c:v>4</c:v>
                </c:pt>
                <c:pt idx="700">
                  <c:v>0</c:v>
                </c:pt>
                <c:pt idx="701">
                  <c:v>1</c:v>
                </c:pt>
                <c:pt idx="702">
                  <c:v>1</c:v>
                </c:pt>
                <c:pt idx="703">
                  <c:v>2</c:v>
                </c:pt>
                <c:pt idx="704">
                  <c:v>2</c:v>
                </c:pt>
                <c:pt idx="705">
                  <c:v>4</c:v>
                </c:pt>
                <c:pt idx="706">
                  <c:v>1</c:v>
                </c:pt>
                <c:pt idx="707">
                  <c:v>0</c:v>
                </c:pt>
                <c:pt idx="708">
                  <c:v>3</c:v>
                </c:pt>
                <c:pt idx="709">
                  <c:v>4</c:v>
                </c:pt>
                <c:pt idx="710">
                  <c:v>2</c:v>
                </c:pt>
                <c:pt idx="711">
                  <c:v>2</c:v>
                </c:pt>
                <c:pt idx="712">
                  <c:v>3</c:v>
                </c:pt>
                <c:pt idx="713">
                  <c:v>2</c:v>
                </c:pt>
                <c:pt idx="714">
                  <c:v>2</c:v>
                </c:pt>
                <c:pt idx="715">
                  <c:v>3</c:v>
                </c:pt>
                <c:pt idx="716">
                  <c:v>2</c:v>
                </c:pt>
                <c:pt idx="717">
                  <c:v>1</c:v>
                </c:pt>
                <c:pt idx="718">
                  <c:v>1</c:v>
                </c:pt>
                <c:pt idx="719">
                  <c:v>7</c:v>
                </c:pt>
                <c:pt idx="720">
                  <c:v>4</c:v>
                </c:pt>
                <c:pt idx="721">
                  <c:v>4</c:v>
                </c:pt>
                <c:pt idx="722">
                  <c:v>2</c:v>
                </c:pt>
                <c:pt idx="723">
                  <c:v>4</c:v>
                </c:pt>
                <c:pt idx="724">
                  <c:v>1</c:v>
                </c:pt>
                <c:pt idx="725">
                  <c:v>5</c:v>
                </c:pt>
                <c:pt idx="726">
                  <c:v>3</c:v>
                </c:pt>
                <c:pt idx="727">
                  <c:v>3</c:v>
                </c:pt>
                <c:pt idx="728">
                  <c:v>2</c:v>
                </c:pt>
                <c:pt idx="729">
                  <c:v>5</c:v>
                </c:pt>
                <c:pt idx="730">
                  <c:v>3</c:v>
                </c:pt>
                <c:pt idx="731">
                  <c:v>3</c:v>
                </c:pt>
                <c:pt idx="732">
                  <c:v>5</c:v>
                </c:pt>
                <c:pt idx="733">
                  <c:v>3</c:v>
                </c:pt>
                <c:pt idx="734">
                  <c:v>3</c:v>
                </c:pt>
                <c:pt idx="735">
                  <c:v>2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2</c:v>
                </c:pt>
                <c:pt idx="740">
                  <c:v>1</c:v>
                </c:pt>
                <c:pt idx="741">
                  <c:v>1</c:v>
                </c:pt>
                <c:pt idx="742">
                  <c:v>2</c:v>
                </c:pt>
                <c:pt idx="743">
                  <c:v>4</c:v>
                </c:pt>
                <c:pt idx="744">
                  <c:v>3</c:v>
                </c:pt>
                <c:pt idx="745">
                  <c:v>3</c:v>
                </c:pt>
                <c:pt idx="746">
                  <c:v>2</c:v>
                </c:pt>
                <c:pt idx="747">
                  <c:v>3</c:v>
                </c:pt>
                <c:pt idx="748">
                  <c:v>3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4</c:v>
                </c:pt>
                <c:pt idx="753">
                  <c:v>4</c:v>
                </c:pt>
                <c:pt idx="754">
                  <c:v>3</c:v>
                </c:pt>
                <c:pt idx="755">
                  <c:v>3</c:v>
                </c:pt>
                <c:pt idx="756">
                  <c:v>9</c:v>
                </c:pt>
                <c:pt idx="757">
                  <c:v>3</c:v>
                </c:pt>
                <c:pt idx="758">
                  <c:v>2</c:v>
                </c:pt>
                <c:pt idx="759">
                  <c:v>5</c:v>
                </c:pt>
                <c:pt idx="760">
                  <c:v>2</c:v>
                </c:pt>
                <c:pt idx="761">
                  <c:v>0</c:v>
                </c:pt>
                <c:pt idx="762">
                  <c:v>1</c:v>
                </c:pt>
                <c:pt idx="763">
                  <c:v>2</c:v>
                </c:pt>
                <c:pt idx="764">
                  <c:v>1</c:v>
                </c:pt>
                <c:pt idx="765">
                  <c:v>5</c:v>
                </c:pt>
                <c:pt idx="766">
                  <c:v>3</c:v>
                </c:pt>
                <c:pt idx="767">
                  <c:v>2</c:v>
                </c:pt>
                <c:pt idx="768">
                  <c:v>1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3</c:v>
                </c:pt>
                <c:pt idx="775">
                  <c:v>2</c:v>
                </c:pt>
                <c:pt idx="776">
                  <c:v>0</c:v>
                </c:pt>
                <c:pt idx="777">
                  <c:v>3</c:v>
                </c:pt>
                <c:pt idx="778">
                  <c:v>9</c:v>
                </c:pt>
                <c:pt idx="779">
                  <c:v>3</c:v>
                </c:pt>
                <c:pt idx="780">
                  <c:v>5</c:v>
                </c:pt>
                <c:pt idx="781">
                  <c:v>3</c:v>
                </c:pt>
                <c:pt idx="782">
                  <c:v>3</c:v>
                </c:pt>
                <c:pt idx="783">
                  <c:v>4</c:v>
                </c:pt>
                <c:pt idx="784">
                  <c:v>5</c:v>
                </c:pt>
                <c:pt idx="785">
                  <c:v>3</c:v>
                </c:pt>
                <c:pt idx="786">
                  <c:v>3</c:v>
                </c:pt>
                <c:pt idx="787">
                  <c:v>5</c:v>
                </c:pt>
                <c:pt idx="788">
                  <c:v>4</c:v>
                </c:pt>
                <c:pt idx="789">
                  <c:v>7</c:v>
                </c:pt>
                <c:pt idx="790">
                  <c:v>2</c:v>
                </c:pt>
                <c:pt idx="791">
                  <c:v>1</c:v>
                </c:pt>
                <c:pt idx="792">
                  <c:v>6</c:v>
                </c:pt>
                <c:pt idx="793">
                  <c:v>2</c:v>
                </c:pt>
                <c:pt idx="794">
                  <c:v>3</c:v>
                </c:pt>
                <c:pt idx="795">
                  <c:v>6</c:v>
                </c:pt>
                <c:pt idx="796">
                  <c:v>3</c:v>
                </c:pt>
                <c:pt idx="797">
                  <c:v>3</c:v>
                </c:pt>
                <c:pt idx="798">
                  <c:v>7</c:v>
                </c:pt>
                <c:pt idx="799">
                  <c:v>4</c:v>
                </c:pt>
                <c:pt idx="800">
                  <c:v>4</c:v>
                </c:pt>
                <c:pt idx="801">
                  <c:v>5</c:v>
                </c:pt>
                <c:pt idx="802">
                  <c:v>8</c:v>
                </c:pt>
                <c:pt idx="803">
                  <c:v>4</c:v>
                </c:pt>
                <c:pt idx="804">
                  <c:v>9</c:v>
                </c:pt>
                <c:pt idx="805">
                  <c:v>8</c:v>
                </c:pt>
                <c:pt idx="806">
                  <c:v>4</c:v>
                </c:pt>
                <c:pt idx="807">
                  <c:v>2</c:v>
                </c:pt>
                <c:pt idx="808">
                  <c:v>5</c:v>
                </c:pt>
                <c:pt idx="809">
                  <c:v>4</c:v>
                </c:pt>
                <c:pt idx="810">
                  <c:v>6</c:v>
                </c:pt>
                <c:pt idx="811">
                  <c:v>4</c:v>
                </c:pt>
                <c:pt idx="812">
                  <c:v>9</c:v>
                </c:pt>
                <c:pt idx="813">
                  <c:v>8</c:v>
                </c:pt>
                <c:pt idx="814">
                  <c:v>8</c:v>
                </c:pt>
                <c:pt idx="815">
                  <c:v>5</c:v>
                </c:pt>
                <c:pt idx="816">
                  <c:v>7</c:v>
                </c:pt>
                <c:pt idx="817">
                  <c:v>10</c:v>
                </c:pt>
                <c:pt idx="818">
                  <c:v>4</c:v>
                </c:pt>
                <c:pt idx="819">
                  <c:v>11</c:v>
                </c:pt>
                <c:pt idx="820">
                  <c:v>4</c:v>
                </c:pt>
                <c:pt idx="821">
                  <c:v>9</c:v>
                </c:pt>
                <c:pt idx="822">
                  <c:v>7</c:v>
                </c:pt>
                <c:pt idx="823">
                  <c:v>11</c:v>
                </c:pt>
                <c:pt idx="824">
                  <c:v>4</c:v>
                </c:pt>
                <c:pt idx="825">
                  <c:v>6</c:v>
                </c:pt>
                <c:pt idx="826">
                  <c:v>12</c:v>
                </c:pt>
                <c:pt idx="827">
                  <c:v>5</c:v>
                </c:pt>
                <c:pt idx="828">
                  <c:v>8</c:v>
                </c:pt>
                <c:pt idx="829">
                  <c:v>3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188327"/>
        <c:axId val="1390221"/>
      </c:lineChart>
      <c:catAx>
        <c:axId val="4018832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90221"/>
        <c:crosses val="autoZero"/>
        <c:auto val="1"/>
        <c:lblAlgn val="ctr"/>
        <c:lblOffset val="100"/>
      </c:catAx>
      <c:valAx>
        <c:axId val="1390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18832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091'!$A$1:$A$1024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091'!$B$1:$B$1024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105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84</c:v>
                </c:pt>
                <c:pt idx="22">
                  <c:v>73</c:v>
                </c:pt>
                <c:pt idx="23">
                  <c:v>97</c:v>
                </c:pt>
                <c:pt idx="24">
                  <c:v>61</c:v>
                </c:pt>
                <c:pt idx="25">
                  <c:v>86</c:v>
                </c:pt>
                <c:pt idx="26">
                  <c:v>70</c:v>
                </c:pt>
                <c:pt idx="27">
                  <c:v>87</c:v>
                </c:pt>
                <c:pt idx="28">
                  <c:v>84</c:v>
                </c:pt>
                <c:pt idx="29">
                  <c:v>74</c:v>
                </c:pt>
                <c:pt idx="30">
                  <c:v>74</c:v>
                </c:pt>
                <c:pt idx="31">
                  <c:v>61</c:v>
                </c:pt>
                <c:pt idx="32">
                  <c:v>60</c:v>
                </c:pt>
                <c:pt idx="33">
                  <c:v>45</c:v>
                </c:pt>
                <c:pt idx="34">
                  <c:v>54</c:v>
                </c:pt>
                <c:pt idx="35">
                  <c:v>65</c:v>
                </c:pt>
                <c:pt idx="36">
                  <c:v>50</c:v>
                </c:pt>
                <c:pt idx="37">
                  <c:v>53</c:v>
                </c:pt>
                <c:pt idx="38">
                  <c:v>62</c:v>
                </c:pt>
                <c:pt idx="39">
                  <c:v>49</c:v>
                </c:pt>
                <c:pt idx="40">
                  <c:v>58</c:v>
                </c:pt>
                <c:pt idx="41">
                  <c:v>52</c:v>
                </c:pt>
                <c:pt idx="42">
                  <c:v>62</c:v>
                </c:pt>
                <c:pt idx="43">
                  <c:v>48</c:v>
                </c:pt>
                <c:pt idx="44">
                  <c:v>47</c:v>
                </c:pt>
                <c:pt idx="45">
                  <c:v>60</c:v>
                </c:pt>
                <c:pt idx="46">
                  <c:v>58</c:v>
                </c:pt>
                <c:pt idx="47">
                  <c:v>50</c:v>
                </c:pt>
                <c:pt idx="48">
                  <c:v>50</c:v>
                </c:pt>
                <c:pt idx="49">
                  <c:v>47</c:v>
                </c:pt>
                <c:pt idx="50">
                  <c:v>47</c:v>
                </c:pt>
                <c:pt idx="51">
                  <c:v>38</c:v>
                </c:pt>
                <c:pt idx="52">
                  <c:v>49</c:v>
                </c:pt>
                <c:pt idx="53">
                  <c:v>47</c:v>
                </c:pt>
                <c:pt idx="54">
                  <c:v>54</c:v>
                </c:pt>
                <c:pt idx="55">
                  <c:v>51</c:v>
                </c:pt>
                <c:pt idx="56">
                  <c:v>48</c:v>
                </c:pt>
                <c:pt idx="57">
                  <c:v>57</c:v>
                </c:pt>
                <c:pt idx="58">
                  <c:v>47</c:v>
                </c:pt>
                <c:pt idx="59">
                  <c:v>60</c:v>
                </c:pt>
                <c:pt idx="60">
                  <c:v>59</c:v>
                </c:pt>
                <c:pt idx="61">
                  <c:v>71</c:v>
                </c:pt>
                <c:pt idx="62">
                  <c:v>73</c:v>
                </c:pt>
                <c:pt idx="63">
                  <c:v>61</c:v>
                </c:pt>
                <c:pt idx="64">
                  <c:v>43</c:v>
                </c:pt>
                <c:pt idx="65">
                  <c:v>68</c:v>
                </c:pt>
                <c:pt idx="66">
                  <c:v>63</c:v>
                </c:pt>
                <c:pt idx="67">
                  <c:v>47</c:v>
                </c:pt>
                <c:pt idx="68">
                  <c:v>69</c:v>
                </c:pt>
                <c:pt idx="69">
                  <c:v>56</c:v>
                </c:pt>
                <c:pt idx="70">
                  <c:v>51</c:v>
                </c:pt>
                <c:pt idx="71">
                  <c:v>56</c:v>
                </c:pt>
                <c:pt idx="72">
                  <c:v>46</c:v>
                </c:pt>
                <c:pt idx="73">
                  <c:v>45</c:v>
                </c:pt>
                <c:pt idx="74">
                  <c:v>34</c:v>
                </c:pt>
                <c:pt idx="75">
                  <c:v>33</c:v>
                </c:pt>
                <c:pt idx="76">
                  <c:v>18</c:v>
                </c:pt>
                <c:pt idx="77">
                  <c:v>23</c:v>
                </c:pt>
                <c:pt idx="78">
                  <c:v>20</c:v>
                </c:pt>
                <c:pt idx="79">
                  <c:v>19</c:v>
                </c:pt>
                <c:pt idx="80">
                  <c:v>26</c:v>
                </c:pt>
                <c:pt idx="81">
                  <c:v>16</c:v>
                </c:pt>
                <c:pt idx="82">
                  <c:v>18</c:v>
                </c:pt>
                <c:pt idx="83">
                  <c:v>25</c:v>
                </c:pt>
                <c:pt idx="84">
                  <c:v>22</c:v>
                </c:pt>
                <c:pt idx="85">
                  <c:v>18</c:v>
                </c:pt>
                <c:pt idx="86">
                  <c:v>14</c:v>
                </c:pt>
                <c:pt idx="87">
                  <c:v>22</c:v>
                </c:pt>
                <c:pt idx="88">
                  <c:v>11</c:v>
                </c:pt>
                <c:pt idx="89">
                  <c:v>13</c:v>
                </c:pt>
                <c:pt idx="90">
                  <c:v>16</c:v>
                </c:pt>
                <c:pt idx="91">
                  <c:v>19</c:v>
                </c:pt>
                <c:pt idx="92">
                  <c:v>18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21</c:v>
                </c:pt>
                <c:pt idx="97">
                  <c:v>12</c:v>
                </c:pt>
                <c:pt idx="98">
                  <c:v>12</c:v>
                </c:pt>
                <c:pt idx="99">
                  <c:v>13</c:v>
                </c:pt>
                <c:pt idx="100">
                  <c:v>15</c:v>
                </c:pt>
                <c:pt idx="101">
                  <c:v>12</c:v>
                </c:pt>
                <c:pt idx="102">
                  <c:v>18</c:v>
                </c:pt>
                <c:pt idx="103">
                  <c:v>13</c:v>
                </c:pt>
                <c:pt idx="104">
                  <c:v>14</c:v>
                </c:pt>
                <c:pt idx="105">
                  <c:v>13</c:v>
                </c:pt>
                <c:pt idx="106">
                  <c:v>14</c:v>
                </c:pt>
                <c:pt idx="107">
                  <c:v>11</c:v>
                </c:pt>
                <c:pt idx="108">
                  <c:v>10</c:v>
                </c:pt>
                <c:pt idx="109">
                  <c:v>9</c:v>
                </c:pt>
                <c:pt idx="110">
                  <c:v>7</c:v>
                </c:pt>
                <c:pt idx="111">
                  <c:v>8</c:v>
                </c:pt>
                <c:pt idx="112">
                  <c:v>6</c:v>
                </c:pt>
                <c:pt idx="113">
                  <c:v>9</c:v>
                </c:pt>
                <c:pt idx="114">
                  <c:v>9</c:v>
                </c:pt>
                <c:pt idx="115">
                  <c:v>19</c:v>
                </c:pt>
                <c:pt idx="116">
                  <c:v>11</c:v>
                </c:pt>
                <c:pt idx="117">
                  <c:v>9</c:v>
                </c:pt>
                <c:pt idx="118">
                  <c:v>10</c:v>
                </c:pt>
                <c:pt idx="119">
                  <c:v>10</c:v>
                </c:pt>
                <c:pt idx="120">
                  <c:v>15</c:v>
                </c:pt>
                <c:pt idx="121">
                  <c:v>5</c:v>
                </c:pt>
                <c:pt idx="122">
                  <c:v>9</c:v>
                </c:pt>
                <c:pt idx="123">
                  <c:v>9</c:v>
                </c:pt>
                <c:pt idx="124">
                  <c:v>6</c:v>
                </c:pt>
                <c:pt idx="125">
                  <c:v>9</c:v>
                </c:pt>
                <c:pt idx="126">
                  <c:v>8</c:v>
                </c:pt>
                <c:pt idx="127">
                  <c:v>11</c:v>
                </c:pt>
                <c:pt idx="128">
                  <c:v>9</c:v>
                </c:pt>
                <c:pt idx="129">
                  <c:v>11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2</c:v>
                </c:pt>
                <c:pt idx="134">
                  <c:v>9</c:v>
                </c:pt>
                <c:pt idx="135">
                  <c:v>16</c:v>
                </c:pt>
                <c:pt idx="136">
                  <c:v>9</c:v>
                </c:pt>
                <c:pt idx="137">
                  <c:v>8</c:v>
                </c:pt>
                <c:pt idx="138">
                  <c:v>4</c:v>
                </c:pt>
                <c:pt idx="139">
                  <c:v>7</c:v>
                </c:pt>
                <c:pt idx="140">
                  <c:v>4</c:v>
                </c:pt>
                <c:pt idx="141">
                  <c:v>8</c:v>
                </c:pt>
                <c:pt idx="142">
                  <c:v>9</c:v>
                </c:pt>
                <c:pt idx="143">
                  <c:v>12</c:v>
                </c:pt>
                <c:pt idx="144">
                  <c:v>10</c:v>
                </c:pt>
                <c:pt idx="145">
                  <c:v>5</c:v>
                </c:pt>
                <c:pt idx="146">
                  <c:v>9</c:v>
                </c:pt>
                <c:pt idx="147">
                  <c:v>8</c:v>
                </c:pt>
                <c:pt idx="148">
                  <c:v>8</c:v>
                </c:pt>
                <c:pt idx="149">
                  <c:v>9</c:v>
                </c:pt>
                <c:pt idx="150">
                  <c:v>7</c:v>
                </c:pt>
                <c:pt idx="151">
                  <c:v>4</c:v>
                </c:pt>
                <c:pt idx="152">
                  <c:v>8</c:v>
                </c:pt>
                <c:pt idx="153">
                  <c:v>11</c:v>
                </c:pt>
                <c:pt idx="154">
                  <c:v>10</c:v>
                </c:pt>
                <c:pt idx="155">
                  <c:v>7</c:v>
                </c:pt>
                <c:pt idx="156">
                  <c:v>6</c:v>
                </c:pt>
                <c:pt idx="157">
                  <c:v>9</c:v>
                </c:pt>
                <c:pt idx="158">
                  <c:v>8</c:v>
                </c:pt>
                <c:pt idx="159">
                  <c:v>8</c:v>
                </c:pt>
                <c:pt idx="160">
                  <c:v>11</c:v>
                </c:pt>
                <c:pt idx="161">
                  <c:v>7</c:v>
                </c:pt>
                <c:pt idx="162">
                  <c:v>10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7</c:v>
                </c:pt>
                <c:pt idx="167">
                  <c:v>7</c:v>
                </c:pt>
                <c:pt idx="168">
                  <c:v>11</c:v>
                </c:pt>
                <c:pt idx="169">
                  <c:v>5</c:v>
                </c:pt>
                <c:pt idx="170">
                  <c:v>9</c:v>
                </c:pt>
                <c:pt idx="171">
                  <c:v>6</c:v>
                </c:pt>
                <c:pt idx="172">
                  <c:v>7</c:v>
                </c:pt>
                <c:pt idx="173">
                  <c:v>10</c:v>
                </c:pt>
                <c:pt idx="174">
                  <c:v>9</c:v>
                </c:pt>
                <c:pt idx="175">
                  <c:v>6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4</c:v>
                </c:pt>
                <c:pt idx="180">
                  <c:v>7</c:v>
                </c:pt>
                <c:pt idx="181">
                  <c:v>3</c:v>
                </c:pt>
                <c:pt idx="182">
                  <c:v>10</c:v>
                </c:pt>
                <c:pt idx="183">
                  <c:v>11</c:v>
                </c:pt>
                <c:pt idx="184">
                  <c:v>9</c:v>
                </c:pt>
                <c:pt idx="185">
                  <c:v>2</c:v>
                </c:pt>
                <c:pt idx="186">
                  <c:v>5</c:v>
                </c:pt>
                <c:pt idx="187">
                  <c:v>11</c:v>
                </c:pt>
                <c:pt idx="188">
                  <c:v>9</c:v>
                </c:pt>
                <c:pt idx="189">
                  <c:v>8</c:v>
                </c:pt>
                <c:pt idx="190">
                  <c:v>12</c:v>
                </c:pt>
                <c:pt idx="191">
                  <c:v>10</c:v>
                </c:pt>
                <c:pt idx="192">
                  <c:v>4</c:v>
                </c:pt>
                <c:pt idx="193">
                  <c:v>8</c:v>
                </c:pt>
                <c:pt idx="194">
                  <c:v>7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11</c:v>
                </c:pt>
                <c:pt idx="202">
                  <c:v>4</c:v>
                </c:pt>
                <c:pt idx="203">
                  <c:v>10</c:v>
                </c:pt>
                <c:pt idx="204">
                  <c:v>7</c:v>
                </c:pt>
                <c:pt idx="205">
                  <c:v>9</c:v>
                </c:pt>
                <c:pt idx="206">
                  <c:v>7</c:v>
                </c:pt>
                <c:pt idx="207">
                  <c:v>9</c:v>
                </c:pt>
                <c:pt idx="208">
                  <c:v>9</c:v>
                </c:pt>
                <c:pt idx="209">
                  <c:v>11</c:v>
                </c:pt>
                <c:pt idx="210">
                  <c:v>4</c:v>
                </c:pt>
                <c:pt idx="211">
                  <c:v>11</c:v>
                </c:pt>
                <c:pt idx="212">
                  <c:v>5</c:v>
                </c:pt>
                <c:pt idx="213">
                  <c:v>7</c:v>
                </c:pt>
                <c:pt idx="214">
                  <c:v>10</c:v>
                </c:pt>
                <c:pt idx="215">
                  <c:v>8</c:v>
                </c:pt>
                <c:pt idx="216">
                  <c:v>6</c:v>
                </c:pt>
                <c:pt idx="217">
                  <c:v>7</c:v>
                </c:pt>
                <c:pt idx="218">
                  <c:v>6</c:v>
                </c:pt>
                <c:pt idx="219">
                  <c:v>12</c:v>
                </c:pt>
                <c:pt idx="220">
                  <c:v>7</c:v>
                </c:pt>
                <c:pt idx="221">
                  <c:v>6</c:v>
                </c:pt>
                <c:pt idx="222">
                  <c:v>5</c:v>
                </c:pt>
                <c:pt idx="223">
                  <c:v>5</c:v>
                </c:pt>
                <c:pt idx="224">
                  <c:v>8</c:v>
                </c:pt>
                <c:pt idx="225">
                  <c:v>8</c:v>
                </c:pt>
                <c:pt idx="226">
                  <c:v>9</c:v>
                </c:pt>
                <c:pt idx="227">
                  <c:v>11</c:v>
                </c:pt>
                <c:pt idx="228">
                  <c:v>6</c:v>
                </c:pt>
                <c:pt idx="229">
                  <c:v>4</c:v>
                </c:pt>
                <c:pt idx="230">
                  <c:v>3</c:v>
                </c:pt>
                <c:pt idx="231">
                  <c:v>8</c:v>
                </c:pt>
                <c:pt idx="232">
                  <c:v>6</c:v>
                </c:pt>
                <c:pt idx="233">
                  <c:v>6</c:v>
                </c:pt>
                <c:pt idx="234">
                  <c:v>2</c:v>
                </c:pt>
                <c:pt idx="235">
                  <c:v>8</c:v>
                </c:pt>
                <c:pt idx="236">
                  <c:v>8</c:v>
                </c:pt>
                <c:pt idx="237">
                  <c:v>11</c:v>
                </c:pt>
                <c:pt idx="238">
                  <c:v>9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5</c:v>
                </c:pt>
                <c:pt idx="243">
                  <c:v>8</c:v>
                </c:pt>
                <c:pt idx="244">
                  <c:v>8</c:v>
                </c:pt>
                <c:pt idx="245">
                  <c:v>11</c:v>
                </c:pt>
                <c:pt idx="246">
                  <c:v>4</c:v>
                </c:pt>
                <c:pt idx="247">
                  <c:v>3</c:v>
                </c:pt>
                <c:pt idx="248">
                  <c:v>8</c:v>
                </c:pt>
                <c:pt idx="249">
                  <c:v>7</c:v>
                </c:pt>
                <c:pt idx="250">
                  <c:v>4</c:v>
                </c:pt>
                <c:pt idx="251">
                  <c:v>11</c:v>
                </c:pt>
                <c:pt idx="252">
                  <c:v>9</c:v>
                </c:pt>
                <c:pt idx="253">
                  <c:v>8</c:v>
                </c:pt>
                <c:pt idx="254">
                  <c:v>7</c:v>
                </c:pt>
                <c:pt idx="255">
                  <c:v>8</c:v>
                </c:pt>
                <c:pt idx="256">
                  <c:v>9</c:v>
                </c:pt>
                <c:pt idx="257">
                  <c:v>7</c:v>
                </c:pt>
                <c:pt idx="258">
                  <c:v>6</c:v>
                </c:pt>
                <c:pt idx="259">
                  <c:v>10</c:v>
                </c:pt>
                <c:pt idx="260">
                  <c:v>8</c:v>
                </c:pt>
                <c:pt idx="261">
                  <c:v>8</c:v>
                </c:pt>
                <c:pt idx="262">
                  <c:v>10</c:v>
                </c:pt>
                <c:pt idx="263">
                  <c:v>13</c:v>
                </c:pt>
                <c:pt idx="264">
                  <c:v>6</c:v>
                </c:pt>
                <c:pt idx="265">
                  <c:v>11</c:v>
                </c:pt>
                <c:pt idx="266">
                  <c:v>8</c:v>
                </c:pt>
                <c:pt idx="267">
                  <c:v>10</c:v>
                </c:pt>
                <c:pt idx="268">
                  <c:v>8</c:v>
                </c:pt>
                <c:pt idx="269">
                  <c:v>7</c:v>
                </c:pt>
                <c:pt idx="270">
                  <c:v>11</c:v>
                </c:pt>
                <c:pt idx="271">
                  <c:v>14</c:v>
                </c:pt>
                <c:pt idx="272">
                  <c:v>8</c:v>
                </c:pt>
                <c:pt idx="273">
                  <c:v>12</c:v>
                </c:pt>
                <c:pt idx="274">
                  <c:v>8</c:v>
                </c:pt>
                <c:pt idx="275">
                  <c:v>10</c:v>
                </c:pt>
                <c:pt idx="276">
                  <c:v>13</c:v>
                </c:pt>
                <c:pt idx="277">
                  <c:v>16</c:v>
                </c:pt>
                <c:pt idx="278">
                  <c:v>12</c:v>
                </c:pt>
                <c:pt idx="279">
                  <c:v>8</c:v>
                </c:pt>
                <c:pt idx="280">
                  <c:v>11</c:v>
                </c:pt>
                <c:pt idx="281">
                  <c:v>11</c:v>
                </c:pt>
                <c:pt idx="282">
                  <c:v>15</c:v>
                </c:pt>
                <c:pt idx="283">
                  <c:v>12</c:v>
                </c:pt>
                <c:pt idx="284">
                  <c:v>10</c:v>
                </c:pt>
                <c:pt idx="285">
                  <c:v>11</c:v>
                </c:pt>
                <c:pt idx="286">
                  <c:v>18</c:v>
                </c:pt>
                <c:pt idx="287">
                  <c:v>20</c:v>
                </c:pt>
                <c:pt idx="288">
                  <c:v>24</c:v>
                </c:pt>
                <c:pt idx="289">
                  <c:v>17</c:v>
                </c:pt>
                <c:pt idx="290">
                  <c:v>21</c:v>
                </c:pt>
                <c:pt idx="291">
                  <c:v>27</c:v>
                </c:pt>
                <c:pt idx="292">
                  <c:v>23</c:v>
                </c:pt>
                <c:pt idx="293">
                  <c:v>32</c:v>
                </c:pt>
                <c:pt idx="294">
                  <c:v>31</c:v>
                </c:pt>
                <c:pt idx="295">
                  <c:v>32</c:v>
                </c:pt>
                <c:pt idx="296">
                  <c:v>26</c:v>
                </c:pt>
                <c:pt idx="297">
                  <c:v>32</c:v>
                </c:pt>
                <c:pt idx="298">
                  <c:v>27</c:v>
                </c:pt>
                <c:pt idx="299">
                  <c:v>34</c:v>
                </c:pt>
                <c:pt idx="300">
                  <c:v>21</c:v>
                </c:pt>
                <c:pt idx="301">
                  <c:v>26</c:v>
                </c:pt>
                <c:pt idx="302">
                  <c:v>15</c:v>
                </c:pt>
                <c:pt idx="303">
                  <c:v>11</c:v>
                </c:pt>
                <c:pt idx="304">
                  <c:v>16</c:v>
                </c:pt>
                <c:pt idx="305">
                  <c:v>14</c:v>
                </c:pt>
                <c:pt idx="306">
                  <c:v>14</c:v>
                </c:pt>
                <c:pt idx="307">
                  <c:v>17</c:v>
                </c:pt>
                <c:pt idx="308">
                  <c:v>18</c:v>
                </c:pt>
                <c:pt idx="309">
                  <c:v>13</c:v>
                </c:pt>
                <c:pt idx="310">
                  <c:v>20</c:v>
                </c:pt>
                <c:pt idx="311">
                  <c:v>17</c:v>
                </c:pt>
                <c:pt idx="312">
                  <c:v>11</c:v>
                </c:pt>
                <c:pt idx="313">
                  <c:v>20</c:v>
                </c:pt>
                <c:pt idx="314">
                  <c:v>10</c:v>
                </c:pt>
                <c:pt idx="315">
                  <c:v>15</c:v>
                </c:pt>
                <c:pt idx="316">
                  <c:v>19</c:v>
                </c:pt>
                <c:pt idx="317">
                  <c:v>19</c:v>
                </c:pt>
                <c:pt idx="318">
                  <c:v>11</c:v>
                </c:pt>
                <c:pt idx="319">
                  <c:v>14</c:v>
                </c:pt>
                <c:pt idx="320">
                  <c:v>16</c:v>
                </c:pt>
                <c:pt idx="321">
                  <c:v>24</c:v>
                </c:pt>
                <c:pt idx="322">
                  <c:v>23</c:v>
                </c:pt>
                <c:pt idx="323">
                  <c:v>25</c:v>
                </c:pt>
                <c:pt idx="324">
                  <c:v>13</c:v>
                </c:pt>
                <c:pt idx="325">
                  <c:v>15</c:v>
                </c:pt>
                <c:pt idx="326">
                  <c:v>10</c:v>
                </c:pt>
                <c:pt idx="327">
                  <c:v>12</c:v>
                </c:pt>
                <c:pt idx="328">
                  <c:v>16</c:v>
                </c:pt>
                <c:pt idx="329">
                  <c:v>9</c:v>
                </c:pt>
                <c:pt idx="330">
                  <c:v>11</c:v>
                </c:pt>
                <c:pt idx="331">
                  <c:v>18</c:v>
                </c:pt>
                <c:pt idx="332">
                  <c:v>11</c:v>
                </c:pt>
                <c:pt idx="333">
                  <c:v>15</c:v>
                </c:pt>
                <c:pt idx="334">
                  <c:v>27</c:v>
                </c:pt>
                <c:pt idx="335">
                  <c:v>13</c:v>
                </c:pt>
                <c:pt idx="336">
                  <c:v>21</c:v>
                </c:pt>
                <c:pt idx="337">
                  <c:v>19</c:v>
                </c:pt>
                <c:pt idx="338">
                  <c:v>24</c:v>
                </c:pt>
                <c:pt idx="339">
                  <c:v>16</c:v>
                </c:pt>
                <c:pt idx="340">
                  <c:v>21</c:v>
                </c:pt>
                <c:pt idx="341">
                  <c:v>21</c:v>
                </c:pt>
                <c:pt idx="342">
                  <c:v>18</c:v>
                </c:pt>
                <c:pt idx="343">
                  <c:v>25</c:v>
                </c:pt>
                <c:pt idx="344">
                  <c:v>18</c:v>
                </c:pt>
                <c:pt idx="345">
                  <c:v>19</c:v>
                </c:pt>
                <c:pt idx="346">
                  <c:v>23</c:v>
                </c:pt>
                <c:pt idx="347">
                  <c:v>31</c:v>
                </c:pt>
                <c:pt idx="348">
                  <c:v>22</c:v>
                </c:pt>
                <c:pt idx="349">
                  <c:v>32</c:v>
                </c:pt>
                <c:pt idx="350">
                  <c:v>15</c:v>
                </c:pt>
                <c:pt idx="351">
                  <c:v>26</c:v>
                </c:pt>
                <c:pt idx="352">
                  <c:v>28</c:v>
                </c:pt>
                <c:pt idx="353">
                  <c:v>34</c:v>
                </c:pt>
                <c:pt idx="354">
                  <c:v>33</c:v>
                </c:pt>
                <c:pt idx="355">
                  <c:v>39</c:v>
                </c:pt>
                <c:pt idx="356">
                  <c:v>27</c:v>
                </c:pt>
                <c:pt idx="357">
                  <c:v>47</c:v>
                </c:pt>
                <c:pt idx="358">
                  <c:v>41</c:v>
                </c:pt>
                <c:pt idx="359">
                  <c:v>49</c:v>
                </c:pt>
                <c:pt idx="360">
                  <c:v>43</c:v>
                </c:pt>
                <c:pt idx="361">
                  <c:v>37</c:v>
                </c:pt>
                <c:pt idx="362">
                  <c:v>47</c:v>
                </c:pt>
                <c:pt idx="363">
                  <c:v>35</c:v>
                </c:pt>
                <c:pt idx="364">
                  <c:v>43</c:v>
                </c:pt>
                <c:pt idx="365">
                  <c:v>38</c:v>
                </c:pt>
                <c:pt idx="366">
                  <c:v>42</c:v>
                </c:pt>
                <c:pt idx="367">
                  <c:v>44</c:v>
                </c:pt>
                <c:pt idx="368">
                  <c:v>57</c:v>
                </c:pt>
                <c:pt idx="369">
                  <c:v>44</c:v>
                </c:pt>
                <c:pt idx="370">
                  <c:v>61</c:v>
                </c:pt>
                <c:pt idx="371">
                  <c:v>75</c:v>
                </c:pt>
                <c:pt idx="372">
                  <c:v>59</c:v>
                </c:pt>
                <c:pt idx="373">
                  <c:v>59</c:v>
                </c:pt>
                <c:pt idx="374">
                  <c:v>84</c:v>
                </c:pt>
                <c:pt idx="375">
                  <c:v>87</c:v>
                </c:pt>
                <c:pt idx="376">
                  <c:v>78</c:v>
                </c:pt>
                <c:pt idx="377">
                  <c:v>76</c:v>
                </c:pt>
                <c:pt idx="378">
                  <c:v>125</c:v>
                </c:pt>
                <c:pt idx="379">
                  <c:v>106</c:v>
                </c:pt>
                <c:pt idx="380">
                  <c:v>141</c:v>
                </c:pt>
                <c:pt idx="381">
                  <c:v>142</c:v>
                </c:pt>
                <c:pt idx="382">
                  <c:v>166</c:v>
                </c:pt>
                <c:pt idx="383">
                  <c:v>201</c:v>
                </c:pt>
                <c:pt idx="384">
                  <c:v>260</c:v>
                </c:pt>
                <c:pt idx="385">
                  <c:v>271</c:v>
                </c:pt>
                <c:pt idx="386">
                  <c:v>280</c:v>
                </c:pt>
                <c:pt idx="387">
                  <c:v>348</c:v>
                </c:pt>
                <c:pt idx="388">
                  <c:v>525</c:v>
                </c:pt>
                <c:pt idx="389">
                  <c:v>565</c:v>
                </c:pt>
                <c:pt idx="390">
                  <c:v>662</c:v>
                </c:pt>
                <c:pt idx="391">
                  <c:v>749</c:v>
                </c:pt>
                <c:pt idx="392">
                  <c:v>793</c:v>
                </c:pt>
                <c:pt idx="393">
                  <c:v>801</c:v>
                </c:pt>
                <c:pt idx="394">
                  <c:v>767</c:v>
                </c:pt>
                <c:pt idx="395">
                  <c:v>778</c:v>
                </c:pt>
                <c:pt idx="396">
                  <c:v>867</c:v>
                </c:pt>
                <c:pt idx="397">
                  <c:v>980</c:v>
                </c:pt>
                <c:pt idx="398">
                  <c:v>1195</c:v>
                </c:pt>
                <c:pt idx="399">
                  <c:v>1498</c:v>
                </c:pt>
                <c:pt idx="400">
                  <c:v>1901</c:v>
                </c:pt>
                <c:pt idx="401">
                  <c:v>2227</c:v>
                </c:pt>
                <c:pt idx="402">
                  <c:v>2677</c:v>
                </c:pt>
                <c:pt idx="403">
                  <c:v>3609</c:v>
                </c:pt>
                <c:pt idx="404">
                  <c:v>5522</c:v>
                </c:pt>
                <c:pt idx="405">
                  <c:v>9102</c:v>
                </c:pt>
                <c:pt idx="406">
                  <c:v>13536</c:v>
                </c:pt>
                <c:pt idx="407">
                  <c:v>17539</c:v>
                </c:pt>
                <c:pt idx="408">
                  <c:v>18000</c:v>
                </c:pt>
                <c:pt idx="409">
                  <c:v>13909</c:v>
                </c:pt>
                <c:pt idx="410">
                  <c:v>7950</c:v>
                </c:pt>
                <c:pt idx="411">
                  <c:v>3414</c:v>
                </c:pt>
                <c:pt idx="412">
                  <c:v>1008</c:v>
                </c:pt>
                <c:pt idx="413">
                  <c:v>222</c:v>
                </c:pt>
                <c:pt idx="414">
                  <c:v>46</c:v>
                </c:pt>
                <c:pt idx="415">
                  <c:v>7</c:v>
                </c:pt>
                <c:pt idx="416">
                  <c:v>3</c:v>
                </c:pt>
                <c:pt idx="417">
                  <c:v>3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0</c:v>
                </c:pt>
                <c:pt idx="479">
                  <c:v>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2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1</c:v>
                </c:pt>
                <c:pt idx="619">
                  <c:v>0</c:v>
                </c:pt>
                <c:pt idx="620">
                  <c:v>2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2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2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0</c:v>
                </c:pt>
                <c:pt idx="737">
                  <c:v>1</c:v>
                </c:pt>
                <c:pt idx="738">
                  <c:v>0</c:v>
                </c:pt>
                <c:pt idx="739">
                  <c:v>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2</c:v>
                </c:pt>
                <c:pt idx="753">
                  <c:v>0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2</c:v>
                </c:pt>
                <c:pt idx="763">
                  <c:v>1</c:v>
                </c:pt>
                <c:pt idx="764">
                  <c:v>2</c:v>
                </c:pt>
                <c:pt idx="765">
                  <c:v>0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3</c:v>
                </c:pt>
                <c:pt idx="785">
                  <c:v>0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2</c:v>
                </c:pt>
                <c:pt idx="790">
                  <c:v>2</c:v>
                </c:pt>
                <c:pt idx="791">
                  <c:v>0</c:v>
                </c:pt>
                <c:pt idx="792">
                  <c:v>0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1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408026"/>
        <c:axId val="91181162"/>
      </c:lineChart>
      <c:catAx>
        <c:axId val="9140802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181162"/>
        <c:crosses val="autoZero"/>
        <c:auto val="1"/>
        <c:lblAlgn val="ctr"/>
        <c:lblOffset val="100"/>
      </c:catAx>
      <c:valAx>
        <c:axId val="91181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40802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101'!$A$1:$A$1024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101'!$B$1:$B$1024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77</c:v>
                </c:pt>
                <c:pt idx="18">
                  <c:v>69</c:v>
                </c:pt>
                <c:pt idx="19">
                  <c:v>66</c:v>
                </c:pt>
                <c:pt idx="20">
                  <c:v>67</c:v>
                </c:pt>
                <c:pt idx="21">
                  <c:v>57</c:v>
                </c:pt>
                <c:pt idx="22">
                  <c:v>41</c:v>
                </c:pt>
                <c:pt idx="23">
                  <c:v>51</c:v>
                </c:pt>
                <c:pt idx="24">
                  <c:v>48</c:v>
                </c:pt>
                <c:pt idx="25">
                  <c:v>41</c:v>
                </c:pt>
                <c:pt idx="26">
                  <c:v>48</c:v>
                </c:pt>
                <c:pt idx="27">
                  <c:v>41</c:v>
                </c:pt>
                <c:pt idx="28">
                  <c:v>43</c:v>
                </c:pt>
                <c:pt idx="29">
                  <c:v>38</c:v>
                </c:pt>
                <c:pt idx="30">
                  <c:v>31</c:v>
                </c:pt>
                <c:pt idx="31">
                  <c:v>36</c:v>
                </c:pt>
                <c:pt idx="32">
                  <c:v>28</c:v>
                </c:pt>
                <c:pt idx="33">
                  <c:v>29</c:v>
                </c:pt>
                <c:pt idx="34">
                  <c:v>40</c:v>
                </c:pt>
                <c:pt idx="35">
                  <c:v>33</c:v>
                </c:pt>
                <c:pt idx="36">
                  <c:v>28</c:v>
                </c:pt>
                <c:pt idx="37">
                  <c:v>27</c:v>
                </c:pt>
                <c:pt idx="38">
                  <c:v>21</c:v>
                </c:pt>
                <c:pt idx="39">
                  <c:v>29</c:v>
                </c:pt>
                <c:pt idx="40">
                  <c:v>28</c:v>
                </c:pt>
                <c:pt idx="41">
                  <c:v>26</c:v>
                </c:pt>
                <c:pt idx="42">
                  <c:v>19</c:v>
                </c:pt>
                <c:pt idx="43">
                  <c:v>25</c:v>
                </c:pt>
                <c:pt idx="44">
                  <c:v>22</c:v>
                </c:pt>
                <c:pt idx="45">
                  <c:v>20</c:v>
                </c:pt>
                <c:pt idx="46">
                  <c:v>18</c:v>
                </c:pt>
                <c:pt idx="47">
                  <c:v>19</c:v>
                </c:pt>
                <c:pt idx="48">
                  <c:v>13</c:v>
                </c:pt>
                <c:pt idx="49">
                  <c:v>17</c:v>
                </c:pt>
                <c:pt idx="50">
                  <c:v>13</c:v>
                </c:pt>
                <c:pt idx="51">
                  <c:v>16</c:v>
                </c:pt>
                <c:pt idx="52">
                  <c:v>22</c:v>
                </c:pt>
                <c:pt idx="53">
                  <c:v>20</c:v>
                </c:pt>
                <c:pt idx="54">
                  <c:v>22</c:v>
                </c:pt>
                <c:pt idx="55">
                  <c:v>17</c:v>
                </c:pt>
                <c:pt idx="56">
                  <c:v>18</c:v>
                </c:pt>
                <c:pt idx="57">
                  <c:v>12</c:v>
                </c:pt>
                <c:pt idx="58">
                  <c:v>14</c:v>
                </c:pt>
                <c:pt idx="59">
                  <c:v>15</c:v>
                </c:pt>
                <c:pt idx="60">
                  <c:v>6</c:v>
                </c:pt>
                <c:pt idx="61">
                  <c:v>10</c:v>
                </c:pt>
                <c:pt idx="62">
                  <c:v>17</c:v>
                </c:pt>
                <c:pt idx="63">
                  <c:v>13</c:v>
                </c:pt>
                <c:pt idx="64">
                  <c:v>10</c:v>
                </c:pt>
                <c:pt idx="65">
                  <c:v>8</c:v>
                </c:pt>
                <c:pt idx="66">
                  <c:v>5</c:v>
                </c:pt>
                <c:pt idx="67">
                  <c:v>14</c:v>
                </c:pt>
                <c:pt idx="68">
                  <c:v>7</c:v>
                </c:pt>
                <c:pt idx="69">
                  <c:v>13</c:v>
                </c:pt>
                <c:pt idx="70">
                  <c:v>4</c:v>
                </c:pt>
                <c:pt idx="71">
                  <c:v>11</c:v>
                </c:pt>
                <c:pt idx="72">
                  <c:v>9</c:v>
                </c:pt>
                <c:pt idx="73">
                  <c:v>11</c:v>
                </c:pt>
                <c:pt idx="74">
                  <c:v>11</c:v>
                </c:pt>
                <c:pt idx="75">
                  <c:v>8</c:v>
                </c:pt>
                <c:pt idx="76">
                  <c:v>12</c:v>
                </c:pt>
                <c:pt idx="77">
                  <c:v>12</c:v>
                </c:pt>
                <c:pt idx="78">
                  <c:v>10</c:v>
                </c:pt>
                <c:pt idx="79">
                  <c:v>17</c:v>
                </c:pt>
                <c:pt idx="80">
                  <c:v>11</c:v>
                </c:pt>
                <c:pt idx="81">
                  <c:v>17</c:v>
                </c:pt>
                <c:pt idx="82">
                  <c:v>12</c:v>
                </c:pt>
                <c:pt idx="83">
                  <c:v>14</c:v>
                </c:pt>
                <c:pt idx="84">
                  <c:v>10</c:v>
                </c:pt>
                <c:pt idx="85">
                  <c:v>11</c:v>
                </c:pt>
                <c:pt idx="86">
                  <c:v>9</c:v>
                </c:pt>
                <c:pt idx="87">
                  <c:v>14</c:v>
                </c:pt>
                <c:pt idx="88">
                  <c:v>10</c:v>
                </c:pt>
                <c:pt idx="89">
                  <c:v>6</c:v>
                </c:pt>
                <c:pt idx="90">
                  <c:v>8</c:v>
                </c:pt>
                <c:pt idx="91">
                  <c:v>2</c:v>
                </c:pt>
                <c:pt idx="92">
                  <c:v>10</c:v>
                </c:pt>
                <c:pt idx="93">
                  <c:v>8</c:v>
                </c:pt>
                <c:pt idx="94">
                  <c:v>4</c:v>
                </c:pt>
                <c:pt idx="95">
                  <c:v>9</c:v>
                </c:pt>
                <c:pt idx="96">
                  <c:v>6</c:v>
                </c:pt>
                <c:pt idx="97">
                  <c:v>10</c:v>
                </c:pt>
                <c:pt idx="98">
                  <c:v>6</c:v>
                </c:pt>
                <c:pt idx="99">
                  <c:v>8</c:v>
                </c:pt>
                <c:pt idx="100">
                  <c:v>8</c:v>
                </c:pt>
                <c:pt idx="101">
                  <c:v>5</c:v>
                </c:pt>
                <c:pt idx="102">
                  <c:v>6</c:v>
                </c:pt>
                <c:pt idx="103">
                  <c:v>9</c:v>
                </c:pt>
                <c:pt idx="104">
                  <c:v>11</c:v>
                </c:pt>
                <c:pt idx="105">
                  <c:v>11</c:v>
                </c:pt>
                <c:pt idx="106">
                  <c:v>13</c:v>
                </c:pt>
                <c:pt idx="107">
                  <c:v>5</c:v>
                </c:pt>
                <c:pt idx="108">
                  <c:v>6</c:v>
                </c:pt>
                <c:pt idx="109">
                  <c:v>12</c:v>
                </c:pt>
                <c:pt idx="110">
                  <c:v>10</c:v>
                </c:pt>
                <c:pt idx="111">
                  <c:v>8</c:v>
                </c:pt>
                <c:pt idx="112">
                  <c:v>7</c:v>
                </c:pt>
                <c:pt idx="113">
                  <c:v>7</c:v>
                </c:pt>
                <c:pt idx="114">
                  <c:v>5</c:v>
                </c:pt>
                <c:pt idx="115">
                  <c:v>6</c:v>
                </c:pt>
                <c:pt idx="116">
                  <c:v>7</c:v>
                </c:pt>
                <c:pt idx="117">
                  <c:v>8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7</c:v>
                </c:pt>
                <c:pt idx="122">
                  <c:v>8</c:v>
                </c:pt>
                <c:pt idx="123">
                  <c:v>8</c:v>
                </c:pt>
                <c:pt idx="124">
                  <c:v>5</c:v>
                </c:pt>
                <c:pt idx="125">
                  <c:v>7</c:v>
                </c:pt>
                <c:pt idx="126">
                  <c:v>9</c:v>
                </c:pt>
                <c:pt idx="127">
                  <c:v>7</c:v>
                </c:pt>
                <c:pt idx="128">
                  <c:v>10</c:v>
                </c:pt>
                <c:pt idx="129">
                  <c:v>2</c:v>
                </c:pt>
                <c:pt idx="130">
                  <c:v>10</c:v>
                </c:pt>
                <c:pt idx="131">
                  <c:v>10</c:v>
                </c:pt>
                <c:pt idx="132">
                  <c:v>8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1</c:v>
                </c:pt>
                <c:pt idx="137">
                  <c:v>4</c:v>
                </c:pt>
                <c:pt idx="138">
                  <c:v>7</c:v>
                </c:pt>
                <c:pt idx="139">
                  <c:v>5</c:v>
                </c:pt>
                <c:pt idx="140">
                  <c:v>1</c:v>
                </c:pt>
                <c:pt idx="141">
                  <c:v>4</c:v>
                </c:pt>
                <c:pt idx="142">
                  <c:v>7</c:v>
                </c:pt>
                <c:pt idx="143">
                  <c:v>3</c:v>
                </c:pt>
                <c:pt idx="144">
                  <c:v>7</c:v>
                </c:pt>
                <c:pt idx="145">
                  <c:v>7</c:v>
                </c:pt>
                <c:pt idx="146">
                  <c:v>12</c:v>
                </c:pt>
                <c:pt idx="147">
                  <c:v>6</c:v>
                </c:pt>
                <c:pt idx="148">
                  <c:v>7</c:v>
                </c:pt>
                <c:pt idx="149">
                  <c:v>5</c:v>
                </c:pt>
                <c:pt idx="150">
                  <c:v>10</c:v>
                </c:pt>
                <c:pt idx="151">
                  <c:v>7</c:v>
                </c:pt>
                <c:pt idx="152">
                  <c:v>6</c:v>
                </c:pt>
                <c:pt idx="153">
                  <c:v>4</c:v>
                </c:pt>
                <c:pt idx="154">
                  <c:v>6</c:v>
                </c:pt>
                <c:pt idx="155">
                  <c:v>2</c:v>
                </c:pt>
                <c:pt idx="156">
                  <c:v>5</c:v>
                </c:pt>
                <c:pt idx="157">
                  <c:v>7</c:v>
                </c:pt>
                <c:pt idx="158">
                  <c:v>6</c:v>
                </c:pt>
                <c:pt idx="159">
                  <c:v>6</c:v>
                </c:pt>
                <c:pt idx="160">
                  <c:v>7</c:v>
                </c:pt>
                <c:pt idx="161">
                  <c:v>8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7</c:v>
                </c:pt>
                <c:pt idx="166">
                  <c:v>7</c:v>
                </c:pt>
                <c:pt idx="167">
                  <c:v>3</c:v>
                </c:pt>
                <c:pt idx="168">
                  <c:v>2</c:v>
                </c:pt>
                <c:pt idx="169">
                  <c:v>9</c:v>
                </c:pt>
                <c:pt idx="170">
                  <c:v>5</c:v>
                </c:pt>
                <c:pt idx="171">
                  <c:v>5</c:v>
                </c:pt>
                <c:pt idx="172">
                  <c:v>7</c:v>
                </c:pt>
                <c:pt idx="173">
                  <c:v>4</c:v>
                </c:pt>
                <c:pt idx="174">
                  <c:v>4</c:v>
                </c:pt>
                <c:pt idx="175">
                  <c:v>6</c:v>
                </c:pt>
                <c:pt idx="176">
                  <c:v>7</c:v>
                </c:pt>
                <c:pt idx="177">
                  <c:v>3</c:v>
                </c:pt>
                <c:pt idx="178">
                  <c:v>6</c:v>
                </c:pt>
                <c:pt idx="179">
                  <c:v>9</c:v>
                </c:pt>
                <c:pt idx="180">
                  <c:v>7</c:v>
                </c:pt>
                <c:pt idx="181">
                  <c:v>1</c:v>
                </c:pt>
                <c:pt idx="182">
                  <c:v>1</c:v>
                </c:pt>
                <c:pt idx="183">
                  <c:v>9</c:v>
                </c:pt>
                <c:pt idx="184">
                  <c:v>7</c:v>
                </c:pt>
                <c:pt idx="185">
                  <c:v>5</c:v>
                </c:pt>
                <c:pt idx="186">
                  <c:v>8</c:v>
                </c:pt>
                <c:pt idx="187">
                  <c:v>8</c:v>
                </c:pt>
                <c:pt idx="188">
                  <c:v>5</c:v>
                </c:pt>
                <c:pt idx="189">
                  <c:v>6</c:v>
                </c:pt>
                <c:pt idx="190">
                  <c:v>9</c:v>
                </c:pt>
                <c:pt idx="191">
                  <c:v>2</c:v>
                </c:pt>
                <c:pt idx="192">
                  <c:v>12</c:v>
                </c:pt>
                <c:pt idx="193">
                  <c:v>5</c:v>
                </c:pt>
                <c:pt idx="194">
                  <c:v>8</c:v>
                </c:pt>
                <c:pt idx="195">
                  <c:v>3</c:v>
                </c:pt>
                <c:pt idx="196">
                  <c:v>7</c:v>
                </c:pt>
                <c:pt idx="197">
                  <c:v>10</c:v>
                </c:pt>
                <c:pt idx="198">
                  <c:v>4</c:v>
                </c:pt>
                <c:pt idx="199">
                  <c:v>7</c:v>
                </c:pt>
                <c:pt idx="200">
                  <c:v>8</c:v>
                </c:pt>
                <c:pt idx="201">
                  <c:v>7</c:v>
                </c:pt>
                <c:pt idx="202">
                  <c:v>11</c:v>
                </c:pt>
                <c:pt idx="203">
                  <c:v>7</c:v>
                </c:pt>
                <c:pt idx="204">
                  <c:v>12</c:v>
                </c:pt>
                <c:pt idx="205">
                  <c:v>9</c:v>
                </c:pt>
                <c:pt idx="206">
                  <c:v>8</c:v>
                </c:pt>
                <c:pt idx="207">
                  <c:v>9</c:v>
                </c:pt>
                <c:pt idx="208">
                  <c:v>5</c:v>
                </c:pt>
                <c:pt idx="209">
                  <c:v>9</c:v>
                </c:pt>
                <c:pt idx="210">
                  <c:v>8</c:v>
                </c:pt>
                <c:pt idx="211">
                  <c:v>6</c:v>
                </c:pt>
                <c:pt idx="212">
                  <c:v>10</c:v>
                </c:pt>
                <c:pt idx="213">
                  <c:v>8</c:v>
                </c:pt>
                <c:pt idx="214">
                  <c:v>8</c:v>
                </c:pt>
                <c:pt idx="215">
                  <c:v>10</c:v>
                </c:pt>
                <c:pt idx="216">
                  <c:v>11</c:v>
                </c:pt>
                <c:pt idx="217">
                  <c:v>17</c:v>
                </c:pt>
                <c:pt idx="218">
                  <c:v>12</c:v>
                </c:pt>
                <c:pt idx="219">
                  <c:v>11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15</c:v>
                </c:pt>
                <c:pt idx="224">
                  <c:v>8</c:v>
                </c:pt>
                <c:pt idx="225">
                  <c:v>15</c:v>
                </c:pt>
                <c:pt idx="226">
                  <c:v>14</c:v>
                </c:pt>
                <c:pt idx="227">
                  <c:v>18</c:v>
                </c:pt>
                <c:pt idx="228">
                  <c:v>16</c:v>
                </c:pt>
                <c:pt idx="229">
                  <c:v>21</c:v>
                </c:pt>
                <c:pt idx="230">
                  <c:v>17</c:v>
                </c:pt>
                <c:pt idx="231">
                  <c:v>13</c:v>
                </c:pt>
                <c:pt idx="232">
                  <c:v>19</c:v>
                </c:pt>
                <c:pt idx="233">
                  <c:v>16</c:v>
                </c:pt>
                <c:pt idx="234">
                  <c:v>10</c:v>
                </c:pt>
                <c:pt idx="235">
                  <c:v>18</c:v>
                </c:pt>
                <c:pt idx="236">
                  <c:v>13</c:v>
                </c:pt>
                <c:pt idx="237">
                  <c:v>13</c:v>
                </c:pt>
                <c:pt idx="238">
                  <c:v>9</c:v>
                </c:pt>
                <c:pt idx="239">
                  <c:v>9</c:v>
                </c:pt>
                <c:pt idx="240">
                  <c:v>7</c:v>
                </c:pt>
                <c:pt idx="241">
                  <c:v>12</c:v>
                </c:pt>
                <c:pt idx="242">
                  <c:v>10</c:v>
                </c:pt>
                <c:pt idx="243">
                  <c:v>8</c:v>
                </c:pt>
                <c:pt idx="244">
                  <c:v>6</c:v>
                </c:pt>
                <c:pt idx="245">
                  <c:v>8</c:v>
                </c:pt>
                <c:pt idx="246">
                  <c:v>14</c:v>
                </c:pt>
                <c:pt idx="247">
                  <c:v>5</c:v>
                </c:pt>
                <c:pt idx="248">
                  <c:v>14</c:v>
                </c:pt>
                <c:pt idx="249">
                  <c:v>15</c:v>
                </c:pt>
                <c:pt idx="250">
                  <c:v>11</c:v>
                </c:pt>
                <c:pt idx="251">
                  <c:v>8</c:v>
                </c:pt>
                <c:pt idx="252">
                  <c:v>7</c:v>
                </c:pt>
                <c:pt idx="253">
                  <c:v>7</c:v>
                </c:pt>
                <c:pt idx="254">
                  <c:v>8</c:v>
                </c:pt>
                <c:pt idx="255">
                  <c:v>9</c:v>
                </c:pt>
                <c:pt idx="256">
                  <c:v>8</c:v>
                </c:pt>
                <c:pt idx="257">
                  <c:v>16</c:v>
                </c:pt>
                <c:pt idx="258">
                  <c:v>11</c:v>
                </c:pt>
                <c:pt idx="259">
                  <c:v>14</c:v>
                </c:pt>
                <c:pt idx="260">
                  <c:v>14</c:v>
                </c:pt>
                <c:pt idx="261">
                  <c:v>11</c:v>
                </c:pt>
                <c:pt idx="262">
                  <c:v>15</c:v>
                </c:pt>
                <c:pt idx="263">
                  <c:v>16</c:v>
                </c:pt>
                <c:pt idx="264">
                  <c:v>18</c:v>
                </c:pt>
                <c:pt idx="265">
                  <c:v>13</c:v>
                </c:pt>
                <c:pt idx="266">
                  <c:v>8</c:v>
                </c:pt>
                <c:pt idx="267">
                  <c:v>15</c:v>
                </c:pt>
                <c:pt idx="268">
                  <c:v>10</c:v>
                </c:pt>
                <c:pt idx="269">
                  <c:v>16</c:v>
                </c:pt>
                <c:pt idx="270">
                  <c:v>13</c:v>
                </c:pt>
                <c:pt idx="271">
                  <c:v>12</c:v>
                </c:pt>
                <c:pt idx="272">
                  <c:v>7</c:v>
                </c:pt>
                <c:pt idx="273">
                  <c:v>8</c:v>
                </c:pt>
                <c:pt idx="274">
                  <c:v>8</c:v>
                </c:pt>
                <c:pt idx="275">
                  <c:v>15</c:v>
                </c:pt>
                <c:pt idx="276">
                  <c:v>7</c:v>
                </c:pt>
                <c:pt idx="277">
                  <c:v>4</c:v>
                </c:pt>
                <c:pt idx="278">
                  <c:v>10</c:v>
                </c:pt>
                <c:pt idx="279">
                  <c:v>7</c:v>
                </c:pt>
                <c:pt idx="280">
                  <c:v>8</c:v>
                </c:pt>
                <c:pt idx="281">
                  <c:v>6</c:v>
                </c:pt>
                <c:pt idx="282">
                  <c:v>12</c:v>
                </c:pt>
                <c:pt idx="283">
                  <c:v>11</c:v>
                </c:pt>
                <c:pt idx="284">
                  <c:v>9</c:v>
                </c:pt>
                <c:pt idx="285">
                  <c:v>10</c:v>
                </c:pt>
                <c:pt idx="286">
                  <c:v>8</c:v>
                </c:pt>
                <c:pt idx="287">
                  <c:v>7</c:v>
                </c:pt>
                <c:pt idx="288">
                  <c:v>10</c:v>
                </c:pt>
                <c:pt idx="289">
                  <c:v>7</c:v>
                </c:pt>
                <c:pt idx="290">
                  <c:v>3</c:v>
                </c:pt>
                <c:pt idx="291">
                  <c:v>12</c:v>
                </c:pt>
                <c:pt idx="292">
                  <c:v>8</c:v>
                </c:pt>
                <c:pt idx="293">
                  <c:v>7</c:v>
                </c:pt>
                <c:pt idx="294">
                  <c:v>8</c:v>
                </c:pt>
                <c:pt idx="295">
                  <c:v>6</c:v>
                </c:pt>
                <c:pt idx="296">
                  <c:v>7</c:v>
                </c:pt>
                <c:pt idx="297">
                  <c:v>5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20</c:v>
                </c:pt>
                <c:pt idx="302">
                  <c:v>7</c:v>
                </c:pt>
                <c:pt idx="303">
                  <c:v>11</c:v>
                </c:pt>
                <c:pt idx="304">
                  <c:v>13</c:v>
                </c:pt>
                <c:pt idx="305">
                  <c:v>11</c:v>
                </c:pt>
                <c:pt idx="306">
                  <c:v>13</c:v>
                </c:pt>
                <c:pt idx="307">
                  <c:v>11</c:v>
                </c:pt>
                <c:pt idx="308">
                  <c:v>13</c:v>
                </c:pt>
                <c:pt idx="309">
                  <c:v>11</c:v>
                </c:pt>
                <c:pt idx="310">
                  <c:v>13</c:v>
                </c:pt>
                <c:pt idx="311">
                  <c:v>6</c:v>
                </c:pt>
                <c:pt idx="312">
                  <c:v>16</c:v>
                </c:pt>
                <c:pt idx="313">
                  <c:v>18</c:v>
                </c:pt>
                <c:pt idx="314">
                  <c:v>16</c:v>
                </c:pt>
                <c:pt idx="315">
                  <c:v>14</c:v>
                </c:pt>
                <c:pt idx="316">
                  <c:v>14</c:v>
                </c:pt>
                <c:pt idx="317">
                  <c:v>11</c:v>
                </c:pt>
                <c:pt idx="318">
                  <c:v>16</c:v>
                </c:pt>
                <c:pt idx="319">
                  <c:v>9</c:v>
                </c:pt>
                <c:pt idx="320">
                  <c:v>16</c:v>
                </c:pt>
                <c:pt idx="321">
                  <c:v>13</c:v>
                </c:pt>
                <c:pt idx="322">
                  <c:v>16</c:v>
                </c:pt>
                <c:pt idx="323">
                  <c:v>11</c:v>
                </c:pt>
                <c:pt idx="324">
                  <c:v>12</c:v>
                </c:pt>
                <c:pt idx="325">
                  <c:v>16</c:v>
                </c:pt>
                <c:pt idx="326">
                  <c:v>20</c:v>
                </c:pt>
                <c:pt idx="327">
                  <c:v>29</c:v>
                </c:pt>
                <c:pt idx="328">
                  <c:v>19</c:v>
                </c:pt>
                <c:pt idx="329">
                  <c:v>16</c:v>
                </c:pt>
                <c:pt idx="330">
                  <c:v>20</c:v>
                </c:pt>
                <c:pt idx="331">
                  <c:v>22</c:v>
                </c:pt>
                <c:pt idx="332">
                  <c:v>16</c:v>
                </c:pt>
                <c:pt idx="333">
                  <c:v>12</c:v>
                </c:pt>
                <c:pt idx="334">
                  <c:v>15</c:v>
                </c:pt>
                <c:pt idx="335">
                  <c:v>10</c:v>
                </c:pt>
                <c:pt idx="336">
                  <c:v>21</c:v>
                </c:pt>
                <c:pt idx="337">
                  <c:v>18</c:v>
                </c:pt>
                <c:pt idx="338">
                  <c:v>22</c:v>
                </c:pt>
                <c:pt idx="339">
                  <c:v>13</c:v>
                </c:pt>
                <c:pt idx="340">
                  <c:v>21</c:v>
                </c:pt>
                <c:pt idx="341">
                  <c:v>21</c:v>
                </c:pt>
                <c:pt idx="342">
                  <c:v>18</c:v>
                </c:pt>
                <c:pt idx="343">
                  <c:v>16</c:v>
                </c:pt>
                <c:pt idx="344">
                  <c:v>26</c:v>
                </c:pt>
                <c:pt idx="345">
                  <c:v>20</c:v>
                </c:pt>
                <c:pt idx="346">
                  <c:v>31</c:v>
                </c:pt>
                <c:pt idx="347">
                  <c:v>19</c:v>
                </c:pt>
                <c:pt idx="348">
                  <c:v>17</c:v>
                </c:pt>
                <c:pt idx="349">
                  <c:v>19</c:v>
                </c:pt>
                <c:pt idx="350">
                  <c:v>32</c:v>
                </c:pt>
                <c:pt idx="351">
                  <c:v>23</c:v>
                </c:pt>
                <c:pt idx="352">
                  <c:v>18</c:v>
                </c:pt>
                <c:pt idx="353">
                  <c:v>26</c:v>
                </c:pt>
                <c:pt idx="354">
                  <c:v>40</c:v>
                </c:pt>
                <c:pt idx="355">
                  <c:v>35</c:v>
                </c:pt>
                <c:pt idx="356">
                  <c:v>40</c:v>
                </c:pt>
                <c:pt idx="357">
                  <c:v>42</c:v>
                </c:pt>
                <c:pt idx="358">
                  <c:v>45</c:v>
                </c:pt>
                <c:pt idx="359">
                  <c:v>30</c:v>
                </c:pt>
                <c:pt idx="360">
                  <c:v>43</c:v>
                </c:pt>
                <c:pt idx="361">
                  <c:v>51</c:v>
                </c:pt>
                <c:pt idx="362">
                  <c:v>55</c:v>
                </c:pt>
                <c:pt idx="363">
                  <c:v>53</c:v>
                </c:pt>
                <c:pt idx="364">
                  <c:v>54</c:v>
                </c:pt>
                <c:pt idx="365">
                  <c:v>73</c:v>
                </c:pt>
                <c:pt idx="366">
                  <c:v>64</c:v>
                </c:pt>
                <c:pt idx="367">
                  <c:v>70</c:v>
                </c:pt>
                <c:pt idx="368">
                  <c:v>102</c:v>
                </c:pt>
                <c:pt idx="369">
                  <c:v>86</c:v>
                </c:pt>
                <c:pt idx="370">
                  <c:v>136</c:v>
                </c:pt>
                <c:pt idx="371">
                  <c:v>167</c:v>
                </c:pt>
                <c:pt idx="372">
                  <c:v>206</c:v>
                </c:pt>
                <c:pt idx="373">
                  <c:v>199</c:v>
                </c:pt>
                <c:pt idx="374">
                  <c:v>224</c:v>
                </c:pt>
                <c:pt idx="375">
                  <c:v>203</c:v>
                </c:pt>
                <c:pt idx="376">
                  <c:v>219</c:v>
                </c:pt>
                <c:pt idx="377">
                  <c:v>222</c:v>
                </c:pt>
                <c:pt idx="378">
                  <c:v>213</c:v>
                </c:pt>
                <c:pt idx="379">
                  <c:v>268</c:v>
                </c:pt>
                <c:pt idx="380">
                  <c:v>301</c:v>
                </c:pt>
                <c:pt idx="381">
                  <c:v>336</c:v>
                </c:pt>
                <c:pt idx="382">
                  <c:v>387</c:v>
                </c:pt>
                <c:pt idx="383">
                  <c:v>429</c:v>
                </c:pt>
                <c:pt idx="384">
                  <c:v>502</c:v>
                </c:pt>
                <c:pt idx="385">
                  <c:v>510</c:v>
                </c:pt>
                <c:pt idx="386">
                  <c:v>680</c:v>
                </c:pt>
                <c:pt idx="387">
                  <c:v>756</c:v>
                </c:pt>
                <c:pt idx="388">
                  <c:v>913</c:v>
                </c:pt>
                <c:pt idx="389">
                  <c:v>1015</c:v>
                </c:pt>
                <c:pt idx="390">
                  <c:v>1118</c:v>
                </c:pt>
                <c:pt idx="391">
                  <c:v>1126</c:v>
                </c:pt>
                <c:pt idx="392">
                  <c:v>1080</c:v>
                </c:pt>
                <c:pt idx="393">
                  <c:v>1072</c:v>
                </c:pt>
                <c:pt idx="394">
                  <c:v>1314</c:v>
                </c:pt>
                <c:pt idx="395">
                  <c:v>1742</c:v>
                </c:pt>
                <c:pt idx="396">
                  <c:v>2613</c:v>
                </c:pt>
                <c:pt idx="397">
                  <c:v>4102</c:v>
                </c:pt>
                <c:pt idx="398">
                  <c:v>6211</c:v>
                </c:pt>
                <c:pt idx="399">
                  <c:v>9129</c:v>
                </c:pt>
                <c:pt idx="400">
                  <c:v>11503</c:v>
                </c:pt>
                <c:pt idx="401">
                  <c:v>12358</c:v>
                </c:pt>
                <c:pt idx="402">
                  <c:v>10755</c:v>
                </c:pt>
                <c:pt idx="403">
                  <c:v>7320</c:v>
                </c:pt>
                <c:pt idx="404">
                  <c:v>4020</c:v>
                </c:pt>
                <c:pt idx="405">
                  <c:v>1568</c:v>
                </c:pt>
                <c:pt idx="406">
                  <c:v>464</c:v>
                </c:pt>
                <c:pt idx="407">
                  <c:v>145</c:v>
                </c:pt>
                <c:pt idx="408">
                  <c:v>27</c:v>
                </c:pt>
                <c:pt idx="409">
                  <c:v>11</c:v>
                </c:pt>
                <c:pt idx="410">
                  <c:v>4</c:v>
                </c:pt>
                <c:pt idx="411">
                  <c:v>3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1</c:v>
                </c:pt>
                <c:pt idx="730">
                  <c:v>1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2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3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1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3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450000"/>
        <c:axId val="95306414"/>
      </c:lineChart>
      <c:catAx>
        <c:axId val="6145000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306414"/>
        <c:crosses val="autoZero"/>
        <c:auto val="1"/>
        <c:lblAlgn val="ctr"/>
        <c:lblOffset val="100"/>
      </c:catAx>
      <c:valAx>
        <c:axId val="95306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45000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111'!$A$1:$A$1024</c:f>
              <c:strCache>
                <c:ptCount val="10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111'!$B$1:$B$1024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101</c:v>
                </c:pt>
                <c:pt idx="18">
                  <c:v>99</c:v>
                </c:pt>
                <c:pt idx="19">
                  <c:v>79</c:v>
                </c:pt>
                <c:pt idx="20">
                  <c:v>88</c:v>
                </c:pt>
                <c:pt idx="21">
                  <c:v>58</c:v>
                </c:pt>
                <c:pt idx="22">
                  <c:v>72</c:v>
                </c:pt>
                <c:pt idx="23">
                  <c:v>50</c:v>
                </c:pt>
                <c:pt idx="24">
                  <c:v>59</c:v>
                </c:pt>
                <c:pt idx="25">
                  <c:v>70</c:v>
                </c:pt>
                <c:pt idx="26">
                  <c:v>51</c:v>
                </c:pt>
                <c:pt idx="27">
                  <c:v>54</c:v>
                </c:pt>
                <c:pt idx="28">
                  <c:v>48</c:v>
                </c:pt>
                <c:pt idx="29">
                  <c:v>53</c:v>
                </c:pt>
                <c:pt idx="30">
                  <c:v>43</c:v>
                </c:pt>
                <c:pt idx="31">
                  <c:v>46</c:v>
                </c:pt>
                <c:pt idx="32">
                  <c:v>53</c:v>
                </c:pt>
                <c:pt idx="33">
                  <c:v>34</c:v>
                </c:pt>
                <c:pt idx="34">
                  <c:v>45</c:v>
                </c:pt>
                <c:pt idx="35">
                  <c:v>36</c:v>
                </c:pt>
                <c:pt idx="36">
                  <c:v>46</c:v>
                </c:pt>
                <c:pt idx="37">
                  <c:v>42</c:v>
                </c:pt>
                <c:pt idx="38">
                  <c:v>29</c:v>
                </c:pt>
                <c:pt idx="39">
                  <c:v>32</c:v>
                </c:pt>
                <c:pt idx="40">
                  <c:v>23</c:v>
                </c:pt>
                <c:pt idx="41">
                  <c:v>33</c:v>
                </c:pt>
                <c:pt idx="42">
                  <c:v>40</c:v>
                </c:pt>
                <c:pt idx="43">
                  <c:v>31</c:v>
                </c:pt>
                <c:pt idx="44">
                  <c:v>33</c:v>
                </c:pt>
                <c:pt idx="45">
                  <c:v>24</c:v>
                </c:pt>
                <c:pt idx="46">
                  <c:v>14</c:v>
                </c:pt>
                <c:pt idx="47">
                  <c:v>23</c:v>
                </c:pt>
                <c:pt idx="48">
                  <c:v>27</c:v>
                </c:pt>
                <c:pt idx="49">
                  <c:v>25</c:v>
                </c:pt>
                <c:pt idx="50">
                  <c:v>20</c:v>
                </c:pt>
                <c:pt idx="51">
                  <c:v>23</c:v>
                </c:pt>
                <c:pt idx="52">
                  <c:v>15</c:v>
                </c:pt>
                <c:pt idx="53">
                  <c:v>24</c:v>
                </c:pt>
                <c:pt idx="54">
                  <c:v>23</c:v>
                </c:pt>
                <c:pt idx="55">
                  <c:v>19</c:v>
                </c:pt>
                <c:pt idx="56">
                  <c:v>18</c:v>
                </c:pt>
                <c:pt idx="57">
                  <c:v>15</c:v>
                </c:pt>
                <c:pt idx="58">
                  <c:v>21</c:v>
                </c:pt>
                <c:pt idx="59">
                  <c:v>15</c:v>
                </c:pt>
                <c:pt idx="60">
                  <c:v>12</c:v>
                </c:pt>
                <c:pt idx="61">
                  <c:v>19</c:v>
                </c:pt>
                <c:pt idx="62">
                  <c:v>11</c:v>
                </c:pt>
                <c:pt idx="63">
                  <c:v>18</c:v>
                </c:pt>
                <c:pt idx="64">
                  <c:v>15</c:v>
                </c:pt>
                <c:pt idx="65">
                  <c:v>22</c:v>
                </c:pt>
                <c:pt idx="66">
                  <c:v>11</c:v>
                </c:pt>
                <c:pt idx="67">
                  <c:v>13</c:v>
                </c:pt>
                <c:pt idx="68">
                  <c:v>20</c:v>
                </c:pt>
                <c:pt idx="69">
                  <c:v>18</c:v>
                </c:pt>
                <c:pt idx="70">
                  <c:v>20</c:v>
                </c:pt>
                <c:pt idx="71">
                  <c:v>20</c:v>
                </c:pt>
                <c:pt idx="72">
                  <c:v>11</c:v>
                </c:pt>
                <c:pt idx="73">
                  <c:v>13</c:v>
                </c:pt>
                <c:pt idx="74">
                  <c:v>18</c:v>
                </c:pt>
                <c:pt idx="75">
                  <c:v>7</c:v>
                </c:pt>
                <c:pt idx="76">
                  <c:v>11</c:v>
                </c:pt>
                <c:pt idx="77">
                  <c:v>5</c:v>
                </c:pt>
                <c:pt idx="78">
                  <c:v>15</c:v>
                </c:pt>
                <c:pt idx="79">
                  <c:v>7</c:v>
                </c:pt>
                <c:pt idx="80">
                  <c:v>20</c:v>
                </c:pt>
                <c:pt idx="81">
                  <c:v>13</c:v>
                </c:pt>
                <c:pt idx="82">
                  <c:v>10</c:v>
                </c:pt>
                <c:pt idx="83">
                  <c:v>11</c:v>
                </c:pt>
                <c:pt idx="84">
                  <c:v>3</c:v>
                </c:pt>
                <c:pt idx="85">
                  <c:v>14</c:v>
                </c:pt>
                <c:pt idx="86">
                  <c:v>14</c:v>
                </c:pt>
                <c:pt idx="87">
                  <c:v>12</c:v>
                </c:pt>
                <c:pt idx="88">
                  <c:v>12</c:v>
                </c:pt>
                <c:pt idx="89">
                  <c:v>10</c:v>
                </c:pt>
                <c:pt idx="90">
                  <c:v>11</c:v>
                </c:pt>
                <c:pt idx="91">
                  <c:v>9</c:v>
                </c:pt>
                <c:pt idx="92">
                  <c:v>9</c:v>
                </c:pt>
                <c:pt idx="93">
                  <c:v>8</c:v>
                </c:pt>
                <c:pt idx="94">
                  <c:v>7</c:v>
                </c:pt>
                <c:pt idx="95">
                  <c:v>5</c:v>
                </c:pt>
                <c:pt idx="96">
                  <c:v>7</c:v>
                </c:pt>
                <c:pt idx="97">
                  <c:v>7</c:v>
                </c:pt>
                <c:pt idx="98">
                  <c:v>13</c:v>
                </c:pt>
                <c:pt idx="99">
                  <c:v>7</c:v>
                </c:pt>
                <c:pt idx="100">
                  <c:v>7</c:v>
                </c:pt>
                <c:pt idx="101">
                  <c:v>10</c:v>
                </c:pt>
                <c:pt idx="102">
                  <c:v>9</c:v>
                </c:pt>
                <c:pt idx="103">
                  <c:v>7</c:v>
                </c:pt>
                <c:pt idx="104">
                  <c:v>11</c:v>
                </c:pt>
                <c:pt idx="105">
                  <c:v>6</c:v>
                </c:pt>
                <c:pt idx="106">
                  <c:v>10</c:v>
                </c:pt>
                <c:pt idx="107">
                  <c:v>10</c:v>
                </c:pt>
                <c:pt idx="108">
                  <c:v>6</c:v>
                </c:pt>
                <c:pt idx="109">
                  <c:v>12</c:v>
                </c:pt>
                <c:pt idx="110">
                  <c:v>9</c:v>
                </c:pt>
                <c:pt idx="111">
                  <c:v>10</c:v>
                </c:pt>
                <c:pt idx="112">
                  <c:v>10</c:v>
                </c:pt>
                <c:pt idx="113">
                  <c:v>9</c:v>
                </c:pt>
                <c:pt idx="114">
                  <c:v>9</c:v>
                </c:pt>
                <c:pt idx="115">
                  <c:v>6</c:v>
                </c:pt>
                <c:pt idx="116">
                  <c:v>9</c:v>
                </c:pt>
                <c:pt idx="117">
                  <c:v>7</c:v>
                </c:pt>
                <c:pt idx="118">
                  <c:v>7</c:v>
                </c:pt>
                <c:pt idx="119">
                  <c:v>5</c:v>
                </c:pt>
                <c:pt idx="120">
                  <c:v>7</c:v>
                </c:pt>
                <c:pt idx="121">
                  <c:v>9</c:v>
                </c:pt>
                <c:pt idx="122">
                  <c:v>5</c:v>
                </c:pt>
                <c:pt idx="123">
                  <c:v>10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8</c:v>
                </c:pt>
                <c:pt idx="131">
                  <c:v>4</c:v>
                </c:pt>
                <c:pt idx="132">
                  <c:v>7</c:v>
                </c:pt>
                <c:pt idx="133">
                  <c:v>10</c:v>
                </c:pt>
                <c:pt idx="134">
                  <c:v>7</c:v>
                </c:pt>
                <c:pt idx="135">
                  <c:v>5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3</c:v>
                </c:pt>
                <c:pt idx="140">
                  <c:v>5</c:v>
                </c:pt>
                <c:pt idx="141">
                  <c:v>6</c:v>
                </c:pt>
                <c:pt idx="142">
                  <c:v>3</c:v>
                </c:pt>
                <c:pt idx="143">
                  <c:v>10</c:v>
                </c:pt>
                <c:pt idx="144">
                  <c:v>3</c:v>
                </c:pt>
                <c:pt idx="145">
                  <c:v>6</c:v>
                </c:pt>
                <c:pt idx="146">
                  <c:v>16</c:v>
                </c:pt>
                <c:pt idx="147">
                  <c:v>6</c:v>
                </c:pt>
                <c:pt idx="148">
                  <c:v>7</c:v>
                </c:pt>
                <c:pt idx="149">
                  <c:v>1</c:v>
                </c:pt>
                <c:pt idx="150">
                  <c:v>5</c:v>
                </c:pt>
                <c:pt idx="151">
                  <c:v>8</c:v>
                </c:pt>
                <c:pt idx="152">
                  <c:v>6</c:v>
                </c:pt>
                <c:pt idx="153">
                  <c:v>3</c:v>
                </c:pt>
                <c:pt idx="154">
                  <c:v>7</c:v>
                </c:pt>
                <c:pt idx="155">
                  <c:v>7</c:v>
                </c:pt>
                <c:pt idx="156">
                  <c:v>6</c:v>
                </c:pt>
                <c:pt idx="157">
                  <c:v>6</c:v>
                </c:pt>
                <c:pt idx="158">
                  <c:v>7</c:v>
                </c:pt>
                <c:pt idx="159">
                  <c:v>10</c:v>
                </c:pt>
                <c:pt idx="160">
                  <c:v>3</c:v>
                </c:pt>
                <c:pt idx="161">
                  <c:v>4</c:v>
                </c:pt>
                <c:pt idx="162">
                  <c:v>8</c:v>
                </c:pt>
                <c:pt idx="163">
                  <c:v>8</c:v>
                </c:pt>
                <c:pt idx="164">
                  <c:v>4</c:v>
                </c:pt>
                <c:pt idx="165">
                  <c:v>10</c:v>
                </c:pt>
                <c:pt idx="166">
                  <c:v>3</c:v>
                </c:pt>
                <c:pt idx="167">
                  <c:v>7</c:v>
                </c:pt>
                <c:pt idx="168">
                  <c:v>5</c:v>
                </c:pt>
                <c:pt idx="169">
                  <c:v>3</c:v>
                </c:pt>
                <c:pt idx="170">
                  <c:v>2</c:v>
                </c:pt>
                <c:pt idx="171">
                  <c:v>5</c:v>
                </c:pt>
                <c:pt idx="172">
                  <c:v>8</c:v>
                </c:pt>
                <c:pt idx="173">
                  <c:v>4</c:v>
                </c:pt>
                <c:pt idx="174">
                  <c:v>8</c:v>
                </c:pt>
                <c:pt idx="175">
                  <c:v>6</c:v>
                </c:pt>
                <c:pt idx="176">
                  <c:v>5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4</c:v>
                </c:pt>
                <c:pt idx="181">
                  <c:v>2</c:v>
                </c:pt>
                <c:pt idx="182">
                  <c:v>3</c:v>
                </c:pt>
                <c:pt idx="183">
                  <c:v>5</c:v>
                </c:pt>
                <c:pt idx="184">
                  <c:v>2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3</c:v>
                </c:pt>
                <c:pt idx="192">
                  <c:v>9</c:v>
                </c:pt>
                <c:pt idx="193">
                  <c:v>3</c:v>
                </c:pt>
                <c:pt idx="194">
                  <c:v>6</c:v>
                </c:pt>
                <c:pt idx="195">
                  <c:v>0</c:v>
                </c:pt>
                <c:pt idx="196">
                  <c:v>5</c:v>
                </c:pt>
                <c:pt idx="197">
                  <c:v>5</c:v>
                </c:pt>
                <c:pt idx="198">
                  <c:v>2</c:v>
                </c:pt>
                <c:pt idx="199">
                  <c:v>4</c:v>
                </c:pt>
                <c:pt idx="200">
                  <c:v>5</c:v>
                </c:pt>
                <c:pt idx="201">
                  <c:v>4</c:v>
                </c:pt>
                <c:pt idx="202">
                  <c:v>5</c:v>
                </c:pt>
                <c:pt idx="203">
                  <c:v>3</c:v>
                </c:pt>
                <c:pt idx="204">
                  <c:v>6</c:v>
                </c:pt>
                <c:pt idx="205">
                  <c:v>2</c:v>
                </c:pt>
                <c:pt idx="206">
                  <c:v>6</c:v>
                </c:pt>
                <c:pt idx="207">
                  <c:v>4</c:v>
                </c:pt>
                <c:pt idx="208">
                  <c:v>3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4</c:v>
                </c:pt>
                <c:pt idx="213">
                  <c:v>4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3</c:v>
                </c:pt>
                <c:pt idx="219">
                  <c:v>1</c:v>
                </c:pt>
                <c:pt idx="220">
                  <c:v>3</c:v>
                </c:pt>
                <c:pt idx="221">
                  <c:v>2</c:v>
                </c:pt>
                <c:pt idx="222">
                  <c:v>2</c:v>
                </c:pt>
                <c:pt idx="223">
                  <c:v>7</c:v>
                </c:pt>
                <c:pt idx="224">
                  <c:v>5</c:v>
                </c:pt>
                <c:pt idx="225">
                  <c:v>6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7</c:v>
                </c:pt>
                <c:pt idx="232">
                  <c:v>1</c:v>
                </c:pt>
                <c:pt idx="233">
                  <c:v>6</c:v>
                </c:pt>
                <c:pt idx="234">
                  <c:v>5</c:v>
                </c:pt>
                <c:pt idx="235">
                  <c:v>6</c:v>
                </c:pt>
                <c:pt idx="236">
                  <c:v>6</c:v>
                </c:pt>
                <c:pt idx="237">
                  <c:v>0</c:v>
                </c:pt>
                <c:pt idx="238">
                  <c:v>2</c:v>
                </c:pt>
                <c:pt idx="239">
                  <c:v>10</c:v>
                </c:pt>
                <c:pt idx="240">
                  <c:v>2</c:v>
                </c:pt>
                <c:pt idx="241">
                  <c:v>7</c:v>
                </c:pt>
                <c:pt idx="242">
                  <c:v>1</c:v>
                </c:pt>
                <c:pt idx="243">
                  <c:v>3</c:v>
                </c:pt>
                <c:pt idx="244">
                  <c:v>7</c:v>
                </c:pt>
                <c:pt idx="245">
                  <c:v>2</c:v>
                </c:pt>
                <c:pt idx="246">
                  <c:v>2</c:v>
                </c:pt>
                <c:pt idx="247">
                  <c:v>8</c:v>
                </c:pt>
                <c:pt idx="248">
                  <c:v>5</c:v>
                </c:pt>
                <c:pt idx="249">
                  <c:v>2</c:v>
                </c:pt>
                <c:pt idx="250">
                  <c:v>5</c:v>
                </c:pt>
                <c:pt idx="251">
                  <c:v>3</c:v>
                </c:pt>
                <c:pt idx="252">
                  <c:v>5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5</c:v>
                </c:pt>
                <c:pt idx="257">
                  <c:v>4</c:v>
                </c:pt>
                <c:pt idx="258">
                  <c:v>3</c:v>
                </c:pt>
                <c:pt idx="259">
                  <c:v>7</c:v>
                </c:pt>
                <c:pt idx="260">
                  <c:v>1</c:v>
                </c:pt>
                <c:pt idx="261">
                  <c:v>10</c:v>
                </c:pt>
                <c:pt idx="262">
                  <c:v>4</c:v>
                </c:pt>
                <c:pt idx="263">
                  <c:v>3</c:v>
                </c:pt>
                <c:pt idx="264">
                  <c:v>5</c:v>
                </c:pt>
                <c:pt idx="265">
                  <c:v>5</c:v>
                </c:pt>
                <c:pt idx="266">
                  <c:v>7</c:v>
                </c:pt>
                <c:pt idx="267">
                  <c:v>3</c:v>
                </c:pt>
                <c:pt idx="268">
                  <c:v>4</c:v>
                </c:pt>
                <c:pt idx="269">
                  <c:v>5</c:v>
                </c:pt>
                <c:pt idx="270">
                  <c:v>2</c:v>
                </c:pt>
                <c:pt idx="271">
                  <c:v>9</c:v>
                </c:pt>
                <c:pt idx="272">
                  <c:v>3</c:v>
                </c:pt>
                <c:pt idx="273">
                  <c:v>7</c:v>
                </c:pt>
                <c:pt idx="274">
                  <c:v>3</c:v>
                </c:pt>
                <c:pt idx="275">
                  <c:v>6</c:v>
                </c:pt>
                <c:pt idx="276">
                  <c:v>5</c:v>
                </c:pt>
                <c:pt idx="277">
                  <c:v>3</c:v>
                </c:pt>
                <c:pt idx="278">
                  <c:v>6</c:v>
                </c:pt>
                <c:pt idx="279">
                  <c:v>3</c:v>
                </c:pt>
                <c:pt idx="280">
                  <c:v>6</c:v>
                </c:pt>
                <c:pt idx="281">
                  <c:v>2</c:v>
                </c:pt>
                <c:pt idx="282">
                  <c:v>6</c:v>
                </c:pt>
                <c:pt idx="283">
                  <c:v>8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9</c:v>
                </c:pt>
                <c:pt idx="288">
                  <c:v>1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5</c:v>
                </c:pt>
                <c:pt idx="293">
                  <c:v>5</c:v>
                </c:pt>
                <c:pt idx="294">
                  <c:v>4</c:v>
                </c:pt>
                <c:pt idx="295">
                  <c:v>7</c:v>
                </c:pt>
                <c:pt idx="296">
                  <c:v>4</c:v>
                </c:pt>
                <c:pt idx="297">
                  <c:v>4</c:v>
                </c:pt>
                <c:pt idx="298">
                  <c:v>2</c:v>
                </c:pt>
                <c:pt idx="299">
                  <c:v>6</c:v>
                </c:pt>
                <c:pt idx="300">
                  <c:v>8</c:v>
                </c:pt>
                <c:pt idx="301">
                  <c:v>5</c:v>
                </c:pt>
                <c:pt idx="302">
                  <c:v>7</c:v>
                </c:pt>
                <c:pt idx="303">
                  <c:v>3</c:v>
                </c:pt>
                <c:pt idx="304">
                  <c:v>4</c:v>
                </c:pt>
                <c:pt idx="305">
                  <c:v>4</c:v>
                </c:pt>
                <c:pt idx="306">
                  <c:v>5</c:v>
                </c:pt>
                <c:pt idx="307">
                  <c:v>8</c:v>
                </c:pt>
                <c:pt idx="308">
                  <c:v>7</c:v>
                </c:pt>
                <c:pt idx="309">
                  <c:v>10</c:v>
                </c:pt>
                <c:pt idx="310">
                  <c:v>5</c:v>
                </c:pt>
                <c:pt idx="311">
                  <c:v>7</c:v>
                </c:pt>
                <c:pt idx="312">
                  <c:v>3</c:v>
                </c:pt>
                <c:pt idx="313">
                  <c:v>12</c:v>
                </c:pt>
                <c:pt idx="314">
                  <c:v>6</c:v>
                </c:pt>
                <c:pt idx="315">
                  <c:v>7</c:v>
                </c:pt>
                <c:pt idx="316">
                  <c:v>8</c:v>
                </c:pt>
                <c:pt idx="317">
                  <c:v>14</c:v>
                </c:pt>
                <c:pt idx="318">
                  <c:v>9</c:v>
                </c:pt>
                <c:pt idx="319">
                  <c:v>13</c:v>
                </c:pt>
                <c:pt idx="320">
                  <c:v>9</c:v>
                </c:pt>
                <c:pt idx="321">
                  <c:v>9</c:v>
                </c:pt>
                <c:pt idx="322">
                  <c:v>10</c:v>
                </c:pt>
                <c:pt idx="323">
                  <c:v>14</c:v>
                </c:pt>
                <c:pt idx="324">
                  <c:v>15</c:v>
                </c:pt>
                <c:pt idx="325">
                  <c:v>11</c:v>
                </c:pt>
                <c:pt idx="326">
                  <c:v>12</c:v>
                </c:pt>
                <c:pt idx="327">
                  <c:v>19</c:v>
                </c:pt>
                <c:pt idx="328">
                  <c:v>17</c:v>
                </c:pt>
                <c:pt idx="329">
                  <c:v>17</c:v>
                </c:pt>
                <c:pt idx="330">
                  <c:v>11</c:v>
                </c:pt>
                <c:pt idx="331">
                  <c:v>14</c:v>
                </c:pt>
                <c:pt idx="332">
                  <c:v>21</c:v>
                </c:pt>
                <c:pt idx="333">
                  <c:v>26</c:v>
                </c:pt>
                <c:pt idx="334">
                  <c:v>21</c:v>
                </c:pt>
                <c:pt idx="335">
                  <c:v>27</c:v>
                </c:pt>
                <c:pt idx="336">
                  <c:v>23</c:v>
                </c:pt>
                <c:pt idx="337">
                  <c:v>26</c:v>
                </c:pt>
                <c:pt idx="338">
                  <c:v>21</c:v>
                </c:pt>
                <c:pt idx="339">
                  <c:v>23</c:v>
                </c:pt>
                <c:pt idx="340">
                  <c:v>14</c:v>
                </c:pt>
                <c:pt idx="341">
                  <c:v>33</c:v>
                </c:pt>
                <c:pt idx="342">
                  <c:v>34</c:v>
                </c:pt>
                <c:pt idx="343">
                  <c:v>28</c:v>
                </c:pt>
                <c:pt idx="344">
                  <c:v>34</c:v>
                </c:pt>
                <c:pt idx="345">
                  <c:v>41</c:v>
                </c:pt>
                <c:pt idx="346">
                  <c:v>38</c:v>
                </c:pt>
                <c:pt idx="347">
                  <c:v>36</c:v>
                </c:pt>
                <c:pt idx="348">
                  <c:v>42</c:v>
                </c:pt>
                <c:pt idx="349">
                  <c:v>34</c:v>
                </c:pt>
                <c:pt idx="350">
                  <c:v>28</c:v>
                </c:pt>
                <c:pt idx="351">
                  <c:v>50</c:v>
                </c:pt>
                <c:pt idx="352">
                  <c:v>46</c:v>
                </c:pt>
                <c:pt idx="353">
                  <c:v>46</c:v>
                </c:pt>
                <c:pt idx="354">
                  <c:v>58</c:v>
                </c:pt>
                <c:pt idx="355">
                  <c:v>75</c:v>
                </c:pt>
                <c:pt idx="356">
                  <c:v>78</c:v>
                </c:pt>
                <c:pt idx="357">
                  <c:v>73</c:v>
                </c:pt>
                <c:pt idx="358">
                  <c:v>66</c:v>
                </c:pt>
                <c:pt idx="359">
                  <c:v>78</c:v>
                </c:pt>
                <c:pt idx="360">
                  <c:v>78</c:v>
                </c:pt>
                <c:pt idx="361">
                  <c:v>100</c:v>
                </c:pt>
                <c:pt idx="362">
                  <c:v>106</c:v>
                </c:pt>
                <c:pt idx="363">
                  <c:v>99</c:v>
                </c:pt>
                <c:pt idx="364">
                  <c:v>117</c:v>
                </c:pt>
                <c:pt idx="365">
                  <c:v>140</c:v>
                </c:pt>
                <c:pt idx="366">
                  <c:v>160</c:v>
                </c:pt>
                <c:pt idx="367">
                  <c:v>186</c:v>
                </c:pt>
                <c:pt idx="368">
                  <c:v>167</c:v>
                </c:pt>
                <c:pt idx="369">
                  <c:v>198</c:v>
                </c:pt>
                <c:pt idx="370">
                  <c:v>198</c:v>
                </c:pt>
                <c:pt idx="371">
                  <c:v>251</c:v>
                </c:pt>
                <c:pt idx="372">
                  <c:v>279</c:v>
                </c:pt>
                <c:pt idx="373">
                  <c:v>356</c:v>
                </c:pt>
                <c:pt idx="374">
                  <c:v>403</c:v>
                </c:pt>
                <c:pt idx="375">
                  <c:v>455</c:v>
                </c:pt>
                <c:pt idx="376">
                  <c:v>545</c:v>
                </c:pt>
                <c:pt idx="377">
                  <c:v>557</c:v>
                </c:pt>
                <c:pt idx="378">
                  <c:v>610</c:v>
                </c:pt>
                <c:pt idx="379">
                  <c:v>680</c:v>
                </c:pt>
                <c:pt idx="380">
                  <c:v>708</c:v>
                </c:pt>
                <c:pt idx="381">
                  <c:v>778</c:v>
                </c:pt>
                <c:pt idx="382">
                  <c:v>738</c:v>
                </c:pt>
                <c:pt idx="383">
                  <c:v>776</c:v>
                </c:pt>
                <c:pt idx="384">
                  <c:v>754</c:v>
                </c:pt>
                <c:pt idx="385">
                  <c:v>760</c:v>
                </c:pt>
                <c:pt idx="386">
                  <c:v>822</c:v>
                </c:pt>
                <c:pt idx="387">
                  <c:v>760</c:v>
                </c:pt>
                <c:pt idx="388">
                  <c:v>757</c:v>
                </c:pt>
                <c:pt idx="389">
                  <c:v>791</c:v>
                </c:pt>
                <c:pt idx="390">
                  <c:v>744</c:v>
                </c:pt>
                <c:pt idx="391">
                  <c:v>804</c:v>
                </c:pt>
                <c:pt idx="392">
                  <c:v>790</c:v>
                </c:pt>
                <c:pt idx="393">
                  <c:v>791</c:v>
                </c:pt>
                <c:pt idx="394">
                  <c:v>753</c:v>
                </c:pt>
                <c:pt idx="395">
                  <c:v>776</c:v>
                </c:pt>
                <c:pt idx="396">
                  <c:v>687</c:v>
                </c:pt>
                <c:pt idx="397">
                  <c:v>742</c:v>
                </c:pt>
                <c:pt idx="398">
                  <c:v>674</c:v>
                </c:pt>
                <c:pt idx="399">
                  <c:v>421</c:v>
                </c:pt>
                <c:pt idx="400">
                  <c:v>197</c:v>
                </c:pt>
                <c:pt idx="401">
                  <c:v>48</c:v>
                </c:pt>
                <c:pt idx="402">
                  <c:v>11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976425"/>
        <c:axId val="85499697"/>
      </c:lineChart>
      <c:catAx>
        <c:axId val="7497642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499697"/>
        <c:crosses val="autoZero"/>
        <c:auto val="1"/>
        <c:lblAlgn val="ctr"/>
        <c:lblOffset val="100"/>
      </c:catAx>
      <c:valAx>
        <c:axId val="85499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97642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3366cc"/>
            </a:solidFill>
            <a:ln w="2556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'tag 121'!$A$1:$A$1024</c:f>
              <c:strCache>
                <c:ptCount val="1024"/>
                <c:pt idx="0">
                  <c:v/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</c:strCache>
            </c:strRef>
          </c:cat>
          <c:val>
            <c:numRef>
              <c:f>'tag 121'!$B$1:$B$1024</c:f>
              <c:numCache>
                <c:formatCode>General</c:formatCode>
                <c:ptCount val="10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</c:v>
                </c:pt>
                <c:pt idx="17">
                  <c:v>61</c:v>
                </c:pt>
                <c:pt idx="18">
                  <c:v>73</c:v>
                </c:pt>
                <c:pt idx="19">
                  <c:v>81</c:v>
                </c:pt>
                <c:pt idx="20">
                  <c:v>75</c:v>
                </c:pt>
                <c:pt idx="21">
                  <c:v>69</c:v>
                </c:pt>
                <c:pt idx="22">
                  <c:v>58</c:v>
                </c:pt>
                <c:pt idx="23">
                  <c:v>66</c:v>
                </c:pt>
                <c:pt idx="24">
                  <c:v>70</c:v>
                </c:pt>
                <c:pt idx="25">
                  <c:v>73</c:v>
                </c:pt>
                <c:pt idx="26">
                  <c:v>66</c:v>
                </c:pt>
                <c:pt idx="27">
                  <c:v>74</c:v>
                </c:pt>
                <c:pt idx="28">
                  <c:v>60</c:v>
                </c:pt>
                <c:pt idx="29">
                  <c:v>59</c:v>
                </c:pt>
                <c:pt idx="30">
                  <c:v>58</c:v>
                </c:pt>
                <c:pt idx="31">
                  <c:v>54</c:v>
                </c:pt>
                <c:pt idx="32">
                  <c:v>53</c:v>
                </c:pt>
                <c:pt idx="33">
                  <c:v>56</c:v>
                </c:pt>
                <c:pt idx="34">
                  <c:v>45</c:v>
                </c:pt>
                <c:pt idx="35">
                  <c:v>50</c:v>
                </c:pt>
                <c:pt idx="36">
                  <c:v>72</c:v>
                </c:pt>
                <c:pt idx="37">
                  <c:v>59</c:v>
                </c:pt>
                <c:pt idx="38">
                  <c:v>42</c:v>
                </c:pt>
                <c:pt idx="39">
                  <c:v>57</c:v>
                </c:pt>
                <c:pt idx="40">
                  <c:v>50</c:v>
                </c:pt>
                <c:pt idx="41">
                  <c:v>59</c:v>
                </c:pt>
                <c:pt idx="42">
                  <c:v>54</c:v>
                </c:pt>
                <c:pt idx="43">
                  <c:v>54</c:v>
                </c:pt>
                <c:pt idx="44">
                  <c:v>65</c:v>
                </c:pt>
                <c:pt idx="45">
                  <c:v>58</c:v>
                </c:pt>
                <c:pt idx="46">
                  <c:v>55</c:v>
                </c:pt>
                <c:pt idx="47">
                  <c:v>47</c:v>
                </c:pt>
                <c:pt idx="48">
                  <c:v>50</c:v>
                </c:pt>
                <c:pt idx="49">
                  <c:v>48</c:v>
                </c:pt>
                <c:pt idx="50">
                  <c:v>44</c:v>
                </c:pt>
                <c:pt idx="51">
                  <c:v>55</c:v>
                </c:pt>
                <c:pt idx="52">
                  <c:v>53</c:v>
                </c:pt>
                <c:pt idx="53">
                  <c:v>43</c:v>
                </c:pt>
                <c:pt idx="54">
                  <c:v>41</c:v>
                </c:pt>
                <c:pt idx="55">
                  <c:v>47</c:v>
                </c:pt>
                <c:pt idx="56">
                  <c:v>49</c:v>
                </c:pt>
                <c:pt idx="57">
                  <c:v>50</c:v>
                </c:pt>
                <c:pt idx="58">
                  <c:v>41</c:v>
                </c:pt>
                <c:pt idx="59">
                  <c:v>43</c:v>
                </c:pt>
                <c:pt idx="60">
                  <c:v>47</c:v>
                </c:pt>
                <c:pt idx="61">
                  <c:v>47</c:v>
                </c:pt>
                <c:pt idx="62">
                  <c:v>44</c:v>
                </c:pt>
                <c:pt idx="63">
                  <c:v>46</c:v>
                </c:pt>
                <c:pt idx="64">
                  <c:v>43</c:v>
                </c:pt>
                <c:pt idx="65">
                  <c:v>51</c:v>
                </c:pt>
                <c:pt idx="66">
                  <c:v>39</c:v>
                </c:pt>
                <c:pt idx="67">
                  <c:v>38</c:v>
                </c:pt>
                <c:pt idx="68">
                  <c:v>49</c:v>
                </c:pt>
                <c:pt idx="69">
                  <c:v>33</c:v>
                </c:pt>
                <c:pt idx="70">
                  <c:v>39</c:v>
                </c:pt>
                <c:pt idx="71">
                  <c:v>42</c:v>
                </c:pt>
                <c:pt idx="72">
                  <c:v>39</c:v>
                </c:pt>
                <c:pt idx="73">
                  <c:v>38</c:v>
                </c:pt>
                <c:pt idx="74">
                  <c:v>26</c:v>
                </c:pt>
                <c:pt idx="75">
                  <c:v>30</c:v>
                </c:pt>
                <c:pt idx="76">
                  <c:v>39</c:v>
                </c:pt>
                <c:pt idx="77">
                  <c:v>45</c:v>
                </c:pt>
                <c:pt idx="78">
                  <c:v>43</c:v>
                </c:pt>
                <c:pt idx="79">
                  <c:v>34</c:v>
                </c:pt>
                <c:pt idx="80">
                  <c:v>38</c:v>
                </c:pt>
                <c:pt idx="81">
                  <c:v>51</c:v>
                </c:pt>
                <c:pt idx="82">
                  <c:v>43</c:v>
                </c:pt>
                <c:pt idx="83">
                  <c:v>36</c:v>
                </c:pt>
                <c:pt idx="84">
                  <c:v>41</c:v>
                </c:pt>
                <c:pt idx="85">
                  <c:v>39</c:v>
                </c:pt>
                <c:pt idx="86">
                  <c:v>40</c:v>
                </c:pt>
                <c:pt idx="87">
                  <c:v>37</c:v>
                </c:pt>
                <c:pt idx="88">
                  <c:v>37</c:v>
                </c:pt>
                <c:pt idx="89">
                  <c:v>36</c:v>
                </c:pt>
                <c:pt idx="90">
                  <c:v>37</c:v>
                </c:pt>
                <c:pt idx="91">
                  <c:v>40</c:v>
                </c:pt>
                <c:pt idx="92">
                  <c:v>43</c:v>
                </c:pt>
                <c:pt idx="93">
                  <c:v>35</c:v>
                </c:pt>
                <c:pt idx="94">
                  <c:v>41</c:v>
                </c:pt>
                <c:pt idx="95">
                  <c:v>38</c:v>
                </c:pt>
                <c:pt idx="96">
                  <c:v>33</c:v>
                </c:pt>
                <c:pt idx="97">
                  <c:v>35</c:v>
                </c:pt>
                <c:pt idx="98">
                  <c:v>42</c:v>
                </c:pt>
                <c:pt idx="99">
                  <c:v>55</c:v>
                </c:pt>
                <c:pt idx="100">
                  <c:v>36</c:v>
                </c:pt>
                <c:pt idx="101">
                  <c:v>32</c:v>
                </c:pt>
                <c:pt idx="102">
                  <c:v>45</c:v>
                </c:pt>
                <c:pt idx="103">
                  <c:v>48</c:v>
                </c:pt>
                <c:pt idx="104">
                  <c:v>35</c:v>
                </c:pt>
                <c:pt idx="105">
                  <c:v>34</c:v>
                </c:pt>
                <c:pt idx="106">
                  <c:v>47</c:v>
                </c:pt>
                <c:pt idx="107">
                  <c:v>40</c:v>
                </c:pt>
                <c:pt idx="108">
                  <c:v>40</c:v>
                </c:pt>
                <c:pt idx="109">
                  <c:v>35</c:v>
                </c:pt>
                <c:pt idx="110">
                  <c:v>35</c:v>
                </c:pt>
                <c:pt idx="111">
                  <c:v>36</c:v>
                </c:pt>
                <c:pt idx="112">
                  <c:v>35</c:v>
                </c:pt>
                <c:pt idx="113">
                  <c:v>36</c:v>
                </c:pt>
                <c:pt idx="114">
                  <c:v>35</c:v>
                </c:pt>
                <c:pt idx="115">
                  <c:v>30</c:v>
                </c:pt>
                <c:pt idx="116">
                  <c:v>29</c:v>
                </c:pt>
                <c:pt idx="117">
                  <c:v>40</c:v>
                </c:pt>
                <c:pt idx="118">
                  <c:v>38</c:v>
                </c:pt>
                <c:pt idx="119">
                  <c:v>45</c:v>
                </c:pt>
                <c:pt idx="120">
                  <c:v>37</c:v>
                </c:pt>
                <c:pt idx="121">
                  <c:v>27</c:v>
                </c:pt>
                <c:pt idx="122">
                  <c:v>32</c:v>
                </c:pt>
                <c:pt idx="123">
                  <c:v>34</c:v>
                </c:pt>
                <c:pt idx="124">
                  <c:v>34</c:v>
                </c:pt>
                <c:pt idx="125">
                  <c:v>42</c:v>
                </c:pt>
                <c:pt idx="126">
                  <c:v>34</c:v>
                </c:pt>
                <c:pt idx="127">
                  <c:v>29</c:v>
                </c:pt>
                <c:pt idx="128">
                  <c:v>38</c:v>
                </c:pt>
                <c:pt idx="129">
                  <c:v>21</c:v>
                </c:pt>
                <c:pt idx="130">
                  <c:v>39</c:v>
                </c:pt>
                <c:pt idx="131">
                  <c:v>34</c:v>
                </c:pt>
                <c:pt idx="132">
                  <c:v>25</c:v>
                </c:pt>
                <c:pt idx="133">
                  <c:v>55</c:v>
                </c:pt>
                <c:pt idx="134">
                  <c:v>32</c:v>
                </c:pt>
                <c:pt idx="135">
                  <c:v>37</c:v>
                </c:pt>
                <c:pt idx="136">
                  <c:v>37</c:v>
                </c:pt>
                <c:pt idx="137">
                  <c:v>48</c:v>
                </c:pt>
                <c:pt idx="138">
                  <c:v>35</c:v>
                </c:pt>
                <c:pt idx="139">
                  <c:v>42</c:v>
                </c:pt>
                <c:pt idx="140">
                  <c:v>38</c:v>
                </c:pt>
                <c:pt idx="141">
                  <c:v>25</c:v>
                </c:pt>
                <c:pt idx="142">
                  <c:v>28</c:v>
                </c:pt>
                <c:pt idx="143">
                  <c:v>29</c:v>
                </c:pt>
                <c:pt idx="144">
                  <c:v>41</c:v>
                </c:pt>
                <c:pt idx="145">
                  <c:v>47</c:v>
                </c:pt>
                <c:pt idx="146">
                  <c:v>35</c:v>
                </c:pt>
                <c:pt idx="147">
                  <c:v>36</c:v>
                </c:pt>
                <c:pt idx="148">
                  <c:v>40</c:v>
                </c:pt>
                <c:pt idx="149">
                  <c:v>33</c:v>
                </c:pt>
                <c:pt idx="150">
                  <c:v>28</c:v>
                </c:pt>
                <c:pt idx="151">
                  <c:v>37</c:v>
                </c:pt>
                <c:pt idx="152">
                  <c:v>40</c:v>
                </c:pt>
                <c:pt idx="153">
                  <c:v>33</c:v>
                </c:pt>
                <c:pt idx="154">
                  <c:v>34</c:v>
                </c:pt>
                <c:pt idx="155">
                  <c:v>33</c:v>
                </c:pt>
                <c:pt idx="156">
                  <c:v>40</c:v>
                </c:pt>
                <c:pt idx="157">
                  <c:v>41</c:v>
                </c:pt>
                <c:pt idx="158">
                  <c:v>34</c:v>
                </c:pt>
                <c:pt idx="159">
                  <c:v>44</c:v>
                </c:pt>
                <c:pt idx="160">
                  <c:v>43</c:v>
                </c:pt>
                <c:pt idx="161">
                  <c:v>27</c:v>
                </c:pt>
                <c:pt idx="162">
                  <c:v>42</c:v>
                </c:pt>
                <c:pt idx="163">
                  <c:v>32</c:v>
                </c:pt>
                <c:pt idx="164">
                  <c:v>33</c:v>
                </c:pt>
                <c:pt idx="165">
                  <c:v>43</c:v>
                </c:pt>
                <c:pt idx="166">
                  <c:v>38</c:v>
                </c:pt>
                <c:pt idx="167">
                  <c:v>51</c:v>
                </c:pt>
                <c:pt idx="168">
                  <c:v>44</c:v>
                </c:pt>
                <c:pt idx="169">
                  <c:v>53</c:v>
                </c:pt>
                <c:pt idx="170">
                  <c:v>35</c:v>
                </c:pt>
                <c:pt idx="171">
                  <c:v>33</c:v>
                </c:pt>
                <c:pt idx="172">
                  <c:v>42</c:v>
                </c:pt>
                <c:pt idx="173">
                  <c:v>29</c:v>
                </c:pt>
                <c:pt idx="174">
                  <c:v>35</c:v>
                </c:pt>
                <c:pt idx="175">
                  <c:v>32</c:v>
                </c:pt>
                <c:pt idx="176">
                  <c:v>38</c:v>
                </c:pt>
                <c:pt idx="177">
                  <c:v>40</c:v>
                </c:pt>
                <c:pt idx="178">
                  <c:v>36</c:v>
                </c:pt>
                <c:pt idx="179">
                  <c:v>35</c:v>
                </c:pt>
                <c:pt idx="180">
                  <c:v>19</c:v>
                </c:pt>
                <c:pt idx="181">
                  <c:v>29</c:v>
                </c:pt>
                <c:pt idx="182">
                  <c:v>49</c:v>
                </c:pt>
                <c:pt idx="183">
                  <c:v>50</c:v>
                </c:pt>
                <c:pt idx="184">
                  <c:v>42</c:v>
                </c:pt>
                <c:pt idx="185">
                  <c:v>44</c:v>
                </c:pt>
                <c:pt idx="186">
                  <c:v>50</c:v>
                </c:pt>
                <c:pt idx="187">
                  <c:v>44</c:v>
                </c:pt>
                <c:pt idx="188">
                  <c:v>47</c:v>
                </c:pt>
                <c:pt idx="189">
                  <c:v>34</c:v>
                </c:pt>
                <c:pt idx="190">
                  <c:v>53</c:v>
                </c:pt>
                <c:pt idx="191">
                  <c:v>38</c:v>
                </c:pt>
                <c:pt idx="192">
                  <c:v>30</c:v>
                </c:pt>
                <c:pt idx="193">
                  <c:v>38</c:v>
                </c:pt>
                <c:pt idx="194">
                  <c:v>39</c:v>
                </c:pt>
                <c:pt idx="195">
                  <c:v>35</c:v>
                </c:pt>
                <c:pt idx="196">
                  <c:v>36</c:v>
                </c:pt>
                <c:pt idx="197">
                  <c:v>40</c:v>
                </c:pt>
                <c:pt idx="198">
                  <c:v>36</c:v>
                </c:pt>
                <c:pt idx="199">
                  <c:v>46</c:v>
                </c:pt>
                <c:pt idx="200">
                  <c:v>43</c:v>
                </c:pt>
                <c:pt idx="201">
                  <c:v>40</c:v>
                </c:pt>
                <c:pt idx="202">
                  <c:v>35</c:v>
                </c:pt>
                <c:pt idx="203">
                  <c:v>50</c:v>
                </c:pt>
                <c:pt idx="204">
                  <c:v>47</c:v>
                </c:pt>
                <c:pt idx="205">
                  <c:v>33</c:v>
                </c:pt>
                <c:pt idx="206">
                  <c:v>33</c:v>
                </c:pt>
                <c:pt idx="207">
                  <c:v>32</c:v>
                </c:pt>
                <c:pt idx="208">
                  <c:v>35</c:v>
                </c:pt>
                <c:pt idx="209">
                  <c:v>37</c:v>
                </c:pt>
                <c:pt idx="210">
                  <c:v>37</c:v>
                </c:pt>
                <c:pt idx="211">
                  <c:v>44</c:v>
                </c:pt>
                <c:pt idx="212">
                  <c:v>43</c:v>
                </c:pt>
                <c:pt idx="213">
                  <c:v>36</c:v>
                </c:pt>
                <c:pt idx="214">
                  <c:v>47</c:v>
                </c:pt>
                <c:pt idx="215">
                  <c:v>36</c:v>
                </c:pt>
                <c:pt idx="216">
                  <c:v>35</c:v>
                </c:pt>
                <c:pt idx="217">
                  <c:v>32</c:v>
                </c:pt>
                <c:pt idx="218">
                  <c:v>38</c:v>
                </c:pt>
                <c:pt idx="219">
                  <c:v>54</c:v>
                </c:pt>
                <c:pt idx="220">
                  <c:v>47</c:v>
                </c:pt>
                <c:pt idx="221">
                  <c:v>52</c:v>
                </c:pt>
                <c:pt idx="222">
                  <c:v>46</c:v>
                </c:pt>
                <c:pt idx="223">
                  <c:v>42</c:v>
                </c:pt>
                <c:pt idx="224">
                  <c:v>48</c:v>
                </c:pt>
                <c:pt idx="225">
                  <c:v>34</c:v>
                </c:pt>
                <c:pt idx="226">
                  <c:v>42</c:v>
                </c:pt>
                <c:pt idx="227">
                  <c:v>42</c:v>
                </c:pt>
                <c:pt idx="228">
                  <c:v>35</c:v>
                </c:pt>
                <c:pt idx="229">
                  <c:v>45</c:v>
                </c:pt>
                <c:pt idx="230">
                  <c:v>42</c:v>
                </c:pt>
                <c:pt idx="231">
                  <c:v>39</c:v>
                </c:pt>
                <c:pt idx="232">
                  <c:v>38</c:v>
                </c:pt>
                <c:pt idx="233">
                  <c:v>34</c:v>
                </c:pt>
                <c:pt idx="234">
                  <c:v>43</c:v>
                </c:pt>
                <c:pt idx="235">
                  <c:v>49</c:v>
                </c:pt>
                <c:pt idx="236">
                  <c:v>48</c:v>
                </c:pt>
                <c:pt idx="237">
                  <c:v>34</c:v>
                </c:pt>
                <c:pt idx="238">
                  <c:v>53</c:v>
                </c:pt>
                <c:pt idx="239">
                  <c:v>36</c:v>
                </c:pt>
                <c:pt idx="240">
                  <c:v>43</c:v>
                </c:pt>
                <c:pt idx="241">
                  <c:v>40</c:v>
                </c:pt>
                <c:pt idx="242">
                  <c:v>42</c:v>
                </c:pt>
                <c:pt idx="243">
                  <c:v>49</c:v>
                </c:pt>
                <c:pt idx="244">
                  <c:v>41</c:v>
                </c:pt>
                <c:pt idx="245">
                  <c:v>52</c:v>
                </c:pt>
                <c:pt idx="246">
                  <c:v>46</c:v>
                </c:pt>
                <c:pt idx="247">
                  <c:v>48</c:v>
                </c:pt>
                <c:pt idx="248">
                  <c:v>38</c:v>
                </c:pt>
                <c:pt idx="249">
                  <c:v>44</c:v>
                </c:pt>
                <c:pt idx="250">
                  <c:v>46</c:v>
                </c:pt>
                <c:pt idx="251">
                  <c:v>46</c:v>
                </c:pt>
                <c:pt idx="252">
                  <c:v>50</c:v>
                </c:pt>
                <c:pt idx="253">
                  <c:v>43</c:v>
                </c:pt>
                <c:pt idx="254">
                  <c:v>50</c:v>
                </c:pt>
                <c:pt idx="255">
                  <c:v>52</c:v>
                </c:pt>
                <c:pt idx="256">
                  <c:v>52</c:v>
                </c:pt>
                <c:pt idx="257">
                  <c:v>49</c:v>
                </c:pt>
                <c:pt idx="258">
                  <c:v>60</c:v>
                </c:pt>
                <c:pt idx="259">
                  <c:v>60</c:v>
                </c:pt>
                <c:pt idx="260">
                  <c:v>41</c:v>
                </c:pt>
                <c:pt idx="261">
                  <c:v>45</c:v>
                </c:pt>
                <c:pt idx="262">
                  <c:v>57</c:v>
                </c:pt>
                <c:pt idx="263">
                  <c:v>52</c:v>
                </c:pt>
                <c:pt idx="264">
                  <c:v>51</c:v>
                </c:pt>
                <c:pt idx="265">
                  <c:v>45</c:v>
                </c:pt>
                <c:pt idx="266">
                  <c:v>56</c:v>
                </c:pt>
                <c:pt idx="267">
                  <c:v>51</c:v>
                </c:pt>
                <c:pt idx="268">
                  <c:v>45</c:v>
                </c:pt>
                <c:pt idx="269">
                  <c:v>61</c:v>
                </c:pt>
                <c:pt idx="270">
                  <c:v>53</c:v>
                </c:pt>
                <c:pt idx="271">
                  <c:v>53</c:v>
                </c:pt>
                <c:pt idx="272">
                  <c:v>56</c:v>
                </c:pt>
                <c:pt idx="273">
                  <c:v>49</c:v>
                </c:pt>
                <c:pt idx="274">
                  <c:v>73</c:v>
                </c:pt>
                <c:pt idx="275">
                  <c:v>59</c:v>
                </c:pt>
                <c:pt idx="276">
                  <c:v>66</c:v>
                </c:pt>
                <c:pt idx="277">
                  <c:v>57</c:v>
                </c:pt>
                <c:pt idx="278">
                  <c:v>67</c:v>
                </c:pt>
                <c:pt idx="279">
                  <c:v>69</c:v>
                </c:pt>
                <c:pt idx="280">
                  <c:v>61</c:v>
                </c:pt>
                <c:pt idx="281">
                  <c:v>65</c:v>
                </c:pt>
                <c:pt idx="282">
                  <c:v>67</c:v>
                </c:pt>
                <c:pt idx="283">
                  <c:v>72</c:v>
                </c:pt>
                <c:pt idx="284">
                  <c:v>70</c:v>
                </c:pt>
                <c:pt idx="285">
                  <c:v>69</c:v>
                </c:pt>
                <c:pt idx="286">
                  <c:v>62</c:v>
                </c:pt>
                <c:pt idx="287">
                  <c:v>68</c:v>
                </c:pt>
                <c:pt idx="288">
                  <c:v>79</c:v>
                </c:pt>
                <c:pt idx="289">
                  <c:v>72</c:v>
                </c:pt>
                <c:pt idx="290">
                  <c:v>69</c:v>
                </c:pt>
                <c:pt idx="291">
                  <c:v>78</c:v>
                </c:pt>
                <c:pt idx="292">
                  <c:v>63</c:v>
                </c:pt>
                <c:pt idx="293">
                  <c:v>66</c:v>
                </c:pt>
                <c:pt idx="294">
                  <c:v>62</c:v>
                </c:pt>
                <c:pt idx="295">
                  <c:v>63</c:v>
                </c:pt>
                <c:pt idx="296">
                  <c:v>64</c:v>
                </c:pt>
                <c:pt idx="297">
                  <c:v>78</c:v>
                </c:pt>
                <c:pt idx="298">
                  <c:v>83</c:v>
                </c:pt>
                <c:pt idx="299">
                  <c:v>66</c:v>
                </c:pt>
                <c:pt idx="300">
                  <c:v>92</c:v>
                </c:pt>
                <c:pt idx="301">
                  <c:v>88</c:v>
                </c:pt>
                <c:pt idx="302">
                  <c:v>85</c:v>
                </c:pt>
                <c:pt idx="303">
                  <c:v>88</c:v>
                </c:pt>
                <c:pt idx="304">
                  <c:v>86</c:v>
                </c:pt>
                <c:pt idx="305">
                  <c:v>97</c:v>
                </c:pt>
                <c:pt idx="306">
                  <c:v>96</c:v>
                </c:pt>
                <c:pt idx="307">
                  <c:v>89</c:v>
                </c:pt>
                <c:pt idx="308">
                  <c:v>86</c:v>
                </c:pt>
                <c:pt idx="309">
                  <c:v>117</c:v>
                </c:pt>
                <c:pt idx="310">
                  <c:v>108</c:v>
                </c:pt>
                <c:pt idx="311">
                  <c:v>98</c:v>
                </c:pt>
                <c:pt idx="312">
                  <c:v>105</c:v>
                </c:pt>
                <c:pt idx="313">
                  <c:v>105</c:v>
                </c:pt>
                <c:pt idx="314">
                  <c:v>95</c:v>
                </c:pt>
                <c:pt idx="315">
                  <c:v>117</c:v>
                </c:pt>
                <c:pt idx="316">
                  <c:v>121</c:v>
                </c:pt>
                <c:pt idx="317">
                  <c:v>112</c:v>
                </c:pt>
                <c:pt idx="318">
                  <c:v>129</c:v>
                </c:pt>
                <c:pt idx="319">
                  <c:v>127</c:v>
                </c:pt>
                <c:pt idx="320">
                  <c:v>128</c:v>
                </c:pt>
                <c:pt idx="321">
                  <c:v>123</c:v>
                </c:pt>
                <c:pt idx="322">
                  <c:v>106</c:v>
                </c:pt>
                <c:pt idx="323">
                  <c:v>115</c:v>
                </c:pt>
                <c:pt idx="324">
                  <c:v>107</c:v>
                </c:pt>
                <c:pt idx="325">
                  <c:v>132</c:v>
                </c:pt>
                <c:pt idx="326">
                  <c:v>134</c:v>
                </c:pt>
                <c:pt idx="327">
                  <c:v>125</c:v>
                </c:pt>
                <c:pt idx="328">
                  <c:v>134</c:v>
                </c:pt>
                <c:pt idx="329">
                  <c:v>152</c:v>
                </c:pt>
                <c:pt idx="330">
                  <c:v>165</c:v>
                </c:pt>
                <c:pt idx="331">
                  <c:v>155</c:v>
                </c:pt>
                <c:pt idx="332">
                  <c:v>134</c:v>
                </c:pt>
                <c:pt idx="333">
                  <c:v>159</c:v>
                </c:pt>
                <c:pt idx="334">
                  <c:v>187</c:v>
                </c:pt>
                <c:pt idx="335">
                  <c:v>161</c:v>
                </c:pt>
                <c:pt idx="336">
                  <c:v>169</c:v>
                </c:pt>
                <c:pt idx="337">
                  <c:v>161</c:v>
                </c:pt>
                <c:pt idx="338">
                  <c:v>189</c:v>
                </c:pt>
                <c:pt idx="339">
                  <c:v>187</c:v>
                </c:pt>
                <c:pt idx="340">
                  <c:v>186</c:v>
                </c:pt>
                <c:pt idx="341">
                  <c:v>199</c:v>
                </c:pt>
                <c:pt idx="342">
                  <c:v>217</c:v>
                </c:pt>
                <c:pt idx="343">
                  <c:v>211</c:v>
                </c:pt>
                <c:pt idx="344">
                  <c:v>215</c:v>
                </c:pt>
                <c:pt idx="345">
                  <c:v>227</c:v>
                </c:pt>
                <c:pt idx="346">
                  <c:v>238</c:v>
                </c:pt>
                <c:pt idx="347">
                  <c:v>233</c:v>
                </c:pt>
                <c:pt idx="348">
                  <c:v>259</c:v>
                </c:pt>
                <c:pt idx="349">
                  <c:v>290</c:v>
                </c:pt>
                <c:pt idx="350">
                  <c:v>276</c:v>
                </c:pt>
                <c:pt idx="351">
                  <c:v>297</c:v>
                </c:pt>
                <c:pt idx="352">
                  <c:v>264</c:v>
                </c:pt>
                <c:pt idx="353">
                  <c:v>285</c:v>
                </c:pt>
                <c:pt idx="354">
                  <c:v>341</c:v>
                </c:pt>
                <c:pt idx="355">
                  <c:v>323</c:v>
                </c:pt>
                <c:pt idx="356">
                  <c:v>358</c:v>
                </c:pt>
                <c:pt idx="357">
                  <c:v>338</c:v>
                </c:pt>
                <c:pt idx="358">
                  <c:v>371</c:v>
                </c:pt>
                <c:pt idx="359">
                  <c:v>325</c:v>
                </c:pt>
                <c:pt idx="360">
                  <c:v>354</c:v>
                </c:pt>
                <c:pt idx="361">
                  <c:v>360</c:v>
                </c:pt>
                <c:pt idx="362">
                  <c:v>383</c:v>
                </c:pt>
                <c:pt idx="363">
                  <c:v>420</c:v>
                </c:pt>
                <c:pt idx="364">
                  <c:v>414</c:v>
                </c:pt>
                <c:pt idx="365">
                  <c:v>438</c:v>
                </c:pt>
                <c:pt idx="366">
                  <c:v>440</c:v>
                </c:pt>
                <c:pt idx="367">
                  <c:v>467</c:v>
                </c:pt>
                <c:pt idx="368">
                  <c:v>486</c:v>
                </c:pt>
                <c:pt idx="369">
                  <c:v>461</c:v>
                </c:pt>
                <c:pt idx="370">
                  <c:v>452</c:v>
                </c:pt>
                <c:pt idx="371">
                  <c:v>493</c:v>
                </c:pt>
                <c:pt idx="372">
                  <c:v>524</c:v>
                </c:pt>
                <c:pt idx="373">
                  <c:v>503</c:v>
                </c:pt>
                <c:pt idx="374">
                  <c:v>548</c:v>
                </c:pt>
                <c:pt idx="375">
                  <c:v>540</c:v>
                </c:pt>
                <c:pt idx="376">
                  <c:v>538</c:v>
                </c:pt>
                <c:pt idx="377">
                  <c:v>574</c:v>
                </c:pt>
                <c:pt idx="378">
                  <c:v>529</c:v>
                </c:pt>
                <c:pt idx="379">
                  <c:v>564</c:v>
                </c:pt>
                <c:pt idx="380">
                  <c:v>552</c:v>
                </c:pt>
                <c:pt idx="381">
                  <c:v>567</c:v>
                </c:pt>
                <c:pt idx="382">
                  <c:v>537</c:v>
                </c:pt>
                <c:pt idx="383">
                  <c:v>549</c:v>
                </c:pt>
                <c:pt idx="384">
                  <c:v>594</c:v>
                </c:pt>
                <c:pt idx="385">
                  <c:v>571</c:v>
                </c:pt>
                <c:pt idx="386">
                  <c:v>529</c:v>
                </c:pt>
                <c:pt idx="387">
                  <c:v>541</c:v>
                </c:pt>
                <c:pt idx="388">
                  <c:v>587</c:v>
                </c:pt>
                <c:pt idx="389">
                  <c:v>536</c:v>
                </c:pt>
                <c:pt idx="390">
                  <c:v>518</c:v>
                </c:pt>
                <c:pt idx="391">
                  <c:v>503</c:v>
                </c:pt>
                <c:pt idx="392">
                  <c:v>509</c:v>
                </c:pt>
                <c:pt idx="393">
                  <c:v>491</c:v>
                </c:pt>
                <c:pt idx="394">
                  <c:v>545</c:v>
                </c:pt>
                <c:pt idx="395">
                  <c:v>487</c:v>
                </c:pt>
                <c:pt idx="396">
                  <c:v>509</c:v>
                </c:pt>
                <c:pt idx="397">
                  <c:v>466</c:v>
                </c:pt>
                <c:pt idx="398">
                  <c:v>498</c:v>
                </c:pt>
                <c:pt idx="399">
                  <c:v>497</c:v>
                </c:pt>
                <c:pt idx="400">
                  <c:v>425</c:v>
                </c:pt>
                <c:pt idx="401">
                  <c:v>413</c:v>
                </c:pt>
                <c:pt idx="402">
                  <c:v>355</c:v>
                </c:pt>
                <c:pt idx="403">
                  <c:v>245</c:v>
                </c:pt>
                <c:pt idx="404">
                  <c:v>129</c:v>
                </c:pt>
                <c:pt idx="405">
                  <c:v>46</c:v>
                </c:pt>
                <c:pt idx="406">
                  <c:v>12</c:v>
                </c:pt>
                <c:pt idx="407">
                  <c:v>3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8828848"/>
        <c:axId val="54158616"/>
      </c:lineChart>
      <c:catAx>
        <c:axId val="2882884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158616"/>
        <c:crosses val="autoZero"/>
        <c:auto val="1"/>
        <c:lblAlgn val="ctr"/>
        <c:lblOffset val="100"/>
      </c:catAx>
      <c:valAx>
        <c:axId val="54158616"/>
        <c:scaling>
          <c:orientation val="minMax"/>
          <c:max val="1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82884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3366cc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Summary!$N$5:$N$11</c:f>
              <c:numCache>
                <c:formatCode>General</c:formatCode>
                <c:ptCount val="7"/>
                <c:pt idx="0">
                  <c:v>140</c:v>
                </c:pt>
                <c:pt idx="1">
                  <c:v>90</c:v>
                </c:pt>
                <c:pt idx="2">
                  <c:v>90</c:v>
                </c:pt>
                <c:pt idx="3">
                  <c:v>70</c:v>
                </c:pt>
                <c:pt idx="4">
                  <c:v>50</c:v>
                </c:pt>
                <c:pt idx="5">
                  <c:v>40</c:v>
                </c:pt>
                <c:pt idx="6">
                  <c:v>40</c:v>
                </c:pt>
              </c:numCache>
            </c:numRef>
          </c:xVal>
          <c:yVal>
            <c:numRef>
              <c:f>Summary!$O$5:$O$11</c:f>
              <c:numCache>
                <c:formatCode>General</c:formatCode>
                <c:ptCount val="7"/>
                <c:pt idx="0">
                  <c:v>4.53898692782739E-024</c:v>
                </c:pt>
                <c:pt idx="1">
                  <c:v>1.2903247472667E-023</c:v>
                </c:pt>
                <c:pt idx="2">
                  <c:v>1.32054631190742E-023</c:v>
                </c:pt>
                <c:pt idx="3">
                  <c:v>3.18273132732795E-023</c:v>
                </c:pt>
                <c:pt idx="4">
                  <c:v>1.08721486407429E-022</c:v>
                </c:pt>
                <c:pt idx="5">
                  <c:v>2.81971114350712E-022</c:v>
                </c:pt>
                <c:pt idx="6">
                  <c:v/>
                </c:pt>
              </c:numCache>
            </c:numRef>
          </c:yVal>
          <c:smooth val="1"/>
        </c:ser>
        <c:axId val="40052364"/>
        <c:axId val="59434013"/>
      </c:scatterChart>
      <c:valAx>
        <c:axId val="400523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434013"/>
        <c:crosses val="autoZero"/>
        <c:crossBetween val="midCat"/>
      </c:valAx>
      <c:valAx>
        <c:axId val="59434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05236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Beam Right</c:v>
                </c:pt>
              </c:strCache>
            </c:strRef>
          </c:tx>
          <c:spPr>
            <a:solidFill>
              <a:srgbClr val="3366cc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Sheet2!$A$2:$A$13</c:f>
              <c:numCache>
                <c:formatCode>General</c:formatCode>
                <c:ptCount val="12"/>
                <c:pt idx="0">
                  <c:v>140</c:v>
                </c:pt>
                <c:pt idx="1">
                  <c:v>120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45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xVal>
          <c:yVal>
            <c:numRef>
              <c:f>Sheet2!$B$2:$B$13</c:f>
              <c:numCache>
                <c:formatCode>General</c:formatCode>
                <c:ptCount val="12"/>
                <c:pt idx="0">
                  <c:v>4.53898692782739E-024</c:v>
                </c:pt>
                <c:pt idx="1">
                  <c:v/>
                </c:pt>
                <c:pt idx="2">
                  <c:v/>
                </c:pt>
                <c:pt idx="3">
                  <c:v>1.2903247472667E-023</c:v>
                </c:pt>
                <c:pt idx="4">
                  <c:v>1.32054631190742E-023</c:v>
                </c:pt>
                <c:pt idx="5">
                  <c:v/>
                </c:pt>
                <c:pt idx="6">
                  <c:v>3.18273132732795E-023</c:v>
                </c:pt>
                <c:pt idx="7">
                  <c:v/>
                </c:pt>
                <c:pt idx="8">
                  <c:v/>
                </c:pt>
                <c:pt idx="9">
                  <c:v>1.08721486407429E-022</c:v>
                </c:pt>
                <c:pt idx="10">
                  <c:v>2.81971114350712E-022</c:v>
                </c:pt>
                <c:pt idx="11">
                  <c:v/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Beam Left</c:v>
                </c:pt>
              </c:strCache>
            </c:strRef>
          </c:tx>
          <c:spPr>
            <a:solidFill>
              <a:srgbClr val="dc3912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Sheet2!$A$2:$A$13</c:f>
              <c:numCache>
                <c:formatCode>General</c:formatCode>
                <c:ptCount val="12"/>
                <c:pt idx="0">
                  <c:v>140</c:v>
                </c:pt>
                <c:pt idx="1">
                  <c:v>120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45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</c:numCache>
            </c:numRef>
          </c:xVal>
          <c:yVal>
            <c:numRef>
              <c:f>Sheet2!$C$2:$C$13</c:f>
              <c:numCache>
                <c:formatCode>General</c:formatCode>
                <c:ptCount val="12"/>
                <c:pt idx="0">
                  <c:v/>
                </c:pt>
                <c:pt idx="1">
                  <c:v>6.31939797153636E-024</c:v>
                </c:pt>
                <c:pt idx="2">
                  <c:v>9.10537541193354E-024</c:v>
                </c:pt>
                <c:pt idx="3">
                  <c:v/>
                </c:pt>
                <c:pt idx="4">
                  <c:v/>
                </c:pt>
                <c:pt idx="5">
                  <c:v>2.04162604906248E-023</c:v>
                </c:pt>
                <c:pt idx="6">
                  <c:v/>
                </c:pt>
                <c:pt idx="7">
                  <c:v>6.01595540708361E-023</c:v>
                </c:pt>
                <c:pt idx="8">
                  <c:v>1.9006258759584E-022</c:v>
                </c:pt>
                <c:pt idx="9">
                  <c:v/>
                </c:pt>
                <c:pt idx="10">
                  <c:v/>
                </c:pt>
                <c:pt idx="11">
                  <c:v>3.12672677496476E-022</c:v>
                </c:pt>
              </c:numCache>
            </c:numRef>
          </c:yVal>
          <c:smooth val="1"/>
        </c:ser>
        <c:axId val="89778487"/>
        <c:axId val="82261047"/>
      </c:scatterChart>
      <c:valAx>
        <c:axId val="897784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1" sz="1200" spc="-1" strike="noStrike">
                    <a:solidFill>
                      <a:srgbClr val="222222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200" spc="-1" strike="noStrike">
                    <a:solidFill>
                      <a:srgbClr val="222222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Det. Angle (|θ|)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261047"/>
        <c:crosses val="autoZero"/>
        <c:crossBetween val="midCat"/>
      </c:valAx>
      <c:valAx>
        <c:axId val="82261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222222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z="1200" spc="-1" strike="noStrike">
                    <a:solidFill>
                      <a:srgbClr val="222222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Cross section (cm^2*MeV^2*sr-1)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77848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PRD Cross Section as a Function of Detector Angle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Sheet2!$L$2:$L$13</c:f>
                <c:numCache>
                  <c:formatCode>General</c:formatCode>
                  <c:ptCount val="12"/>
                  <c:pt idx="0">
                    <c:v>3.69847144142113E-026</c:v>
                  </c:pt>
                  <c:pt idx="1">
                    <c:v>5.4368145768279E-026</c:v>
                  </c:pt>
                  <c:pt idx="2">
                    <c:v>5.49299263752104E-026</c:v>
                  </c:pt>
                  <c:pt idx="3">
                    <c:v>9.62255909826576E-026</c:v>
                  </c:pt>
                  <c:pt idx="4">
                    <c:v>3.20248833475782E-025</c:v>
                  </c:pt>
                  <c:pt idx="5">
                    <c:v>7.01747747548893E-025</c:v>
                  </c:pt>
                  <c:pt idx="6">
                    <c:v>1.00225297816215E-024</c:v>
                  </c:pt>
                  <c:pt idx="7">
                    <c:v>5.16348158915123E-025</c:v>
                  </c:pt>
                  <c:pt idx="8">
                    <c:v>2.1375597813834E-025</c:v>
                  </c:pt>
                  <c:pt idx="9">
                    <c:v>7.23720425860275E-026</c:v>
                  </c:pt>
                  <c:pt idx="10">
                    <c:v>4.38290938158853E-026</c:v>
                  </c:pt>
                  <c:pt idx="11">
                    <c:v>5.31185590243926E-026</c:v>
                  </c:pt>
                </c:numCache>
              </c:numRef>
            </c:plus>
            <c:minus>
              <c:numRef>
                <c:f>Sheet2!$L$2:$L$13</c:f>
                <c:numCache>
                  <c:formatCode>General</c:formatCode>
                  <c:ptCount val="12"/>
                  <c:pt idx="0">
                    <c:v>3.69847144142113E-026</c:v>
                  </c:pt>
                  <c:pt idx="1">
                    <c:v>5.4368145768279E-026</c:v>
                  </c:pt>
                  <c:pt idx="2">
                    <c:v>5.49299263752104E-026</c:v>
                  </c:pt>
                  <c:pt idx="3">
                    <c:v>9.62255909826576E-026</c:v>
                  </c:pt>
                  <c:pt idx="4">
                    <c:v>3.20248833475782E-025</c:v>
                  </c:pt>
                  <c:pt idx="5">
                    <c:v>7.01747747548893E-025</c:v>
                  </c:pt>
                  <c:pt idx="6">
                    <c:v>1.00225297816215E-024</c:v>
                  </c:pt>
                  <c:pt idx="7">
                    <c:v>5.16348158915123E-025</c:v>
                  </c:pt>
                  <c:pt idx="8">
                    <c:v>2.1375597813834E-025</c:v>
                  </c:pt>
                  <c:pt idx="9">
                    <c:v>7.23720425860275E-026</c:v>
                  </c:pt>
                  <c:pt idx="10">
                    <c:v>4.38290938158853E-026</c:v>
                  </c:pt>
                  <c:pt idx="11">
                    <c:v>5.31185590243926E-026</c:v>
                  </c:pt>
                </c:numCache>
              </c:numRef>
            </c:minus>
          </c:errBars>
          <c:xVal>
            <c:numRef>
              <c:f>Sheet2!$J$2:$J$13</c:f>
              <c:numCache>
                <c:formatCode>General</c:formatCode>
                <c:ptCount val="12"/>
                <c:pt idx="0">
                  <c:v>2.44346095279206</c:v>
                </c:pt>
                <c:pt idx="1">
                  <c:v>1.5707963267949</c:v>
                </c:pt>
                <c:pt idx="2">
                  <c:v>1.5707963267949</c:v>
                </c:pt>
                <c:pt idx="3">
                  <c:v>1.22173047639603</c:v>
                </c:pt>
                <c:pt idx="4">
                  <c:v>0.872664625997165</c:v>
                </c:pt>
                <c:pt idx="5">
                  <c:v>0.698131700797732</c:v>
                </c:pt>
                <c:pt idx="6">
                  <c:v>0.69812639361815</c:v>
                </c:pt>
                <c:pt idx="7">
                  <c:v>0.78539285621786</c:v>
                </c:pt>
                <c:pt idx="8">
                  <c:v>1.04719224401701</c:v>
                </c:pt>
                <c:pt idx="9">
                  <c:v>1.39625809441588</c:v>
                </c:pt>
                <c:pt idx="10">
                  <c:v>2.09438979521361</c:v>
                </c:pt>
                <c:pt idx="11">
                  <c:v>1.74532394481474</c:v>
                </c:pt>
              </c:numCache>
            </c:numRef>
          </c:xVal>
          <c:yVal>
            <c:numRef>
              <c:f>Sheet2!$K$2:$K$13</c:f>
              <c:numCache>
                <c:formatCode>General</c:formatCode>
                <c:ptCount val="12"/>
                <c:pt idx="0">
                  <c:v>4.53898692782739E-024</c:v>
                </c:pt>
                <c:pt idx="1">
                  <c:v>1.29032474754781E-023</c:v>
                </c:pt>
                <c:pt idx="2">
                  <c:v>1.32054631190405E-023</c:v>
                </c:pt>
                <c:pt idx="3">
                  <c:v>3.18273132732353E-023</c:v>
                </c:pt>
                <c:pt idx="4">
                  <c:v>1.08721486407357E-022</c:v>
                </c:pt>
                <c:pt idx="5">
                  <c:v>2.81971114350596E-022</c:v>
                </c:pt>
                <c:pt idx="6">
                  <c:v>3.12672677521431E-022</c:v>
                </c:pt>
                <c:pt idx="7">
                  <c:v>1.90062587557984E-022</c:v>
                </c:pt>
                <c:pt idx="8">
                  <c:v>6.01595540853793E-023</c:v>
                </c:pt>
                <c:pt idx="9">
                  <c:v>2.04162604840832E-023</c:v>
                </c:pt>
                <c:pt idx="10">
                  <c:v>6.31939797153636E-024</c:v>
                </c:pt>
                <c:pt idx="11">
                  <c:v>9.10537541193355E-024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ff420e"/>
                </a:solidFill>
              </a:ln>
            </c:spPr>
            <c:trendlineType val="power"/>
            <c:forward val="1"/>
            <c:backward val="1"/>
            <c:dispRSqr val="0"/>
            <c:dispEq val="0"/>
          </c:trendline>
          <c:xVal>
            <c:numRef>
              <c:f>Sheet2!$J$2:$J$13</c:f>
              <c:numCache>
                <c:formatCode>General</c:formatCode>
                <c:ptCount val="12"/>
                <c:pt idx="0">
                  <c:v>2.44346095279206</c:v>
                </c:pt>
                <c:pt idx="1">
                  <c:v>1.5707963267949</c:v>
                </c:pt>
                <c:pt idx="2">
                  <c:v>1.5707963267949</c:v>
                </c:pt>
                <c:pt idx="3">
                  <c:v>1.22173047639603</c:v>
                </c:pt>
                <c:pt idx="4">
                  <c:v>0.872664625997165</c:v>
                </c:pt>
                <c:pt idx="5">
                  <c:v>0.698131700797732</c:v>
                </c:pt>
                <c:pt idx="6">
                  <c:v>0.69812639361815</c:v>
                </c:pt>
                <c:pt idx="7">
                  <c:v>0.78539285621786</c:v>
                </c:pt>
                <c:pt idx="8">
                  <c:v>1.04719224401701</c:v>
                </c:pt>
                <c:pt idx="9">
                  <c:v>1.39625809441588</c:v>
                </c:pt>
                <c:pt idx="10">
                  <c:v>2.09438979521361</c:v>
                </c:pt>
                <c:pt idx="11">
                  <c:v>1.74532394481474</c:v>
                </c:pt>
              </c:numCache>
            </c:numRef>
          </c:xVal>
          <c:yVal>
            <c:numRef>
              <c:f>Sheet2!$M$2:$M$13</c:f>
              <c:numCache>
                <c:formatCode>General</c:formatCode>
                <c:ptCount val="12"/>
                <c:pt idx="0">
                  <c:v>4.22298819440757E-024</c:v>
                </c:pt>
                <c:pt idx="1">
                  <c:v>1.31775573545556E-023</c:v>
                </c:pt>
                <c:pt idx="2">
                  <c:v>1.31775573545556E-023</c:v>
                </c:pt>
                <c:pt idx="3">
                  <c:v>3.04415232563032E-023</c:v>
                </c:pt>
                <c:pt idx="4">
                  <c:v>1.03292563234088E-022</c:v>
                </c:pt>
                <c:pt idx="5">
                  <c:v>2.40803410486603E-022</c:v>
                </c:pt>
                <c:pt idx="6">
                  <c:v>2.40803410486603E-022</c:v>
                </c:pt>
                <c:pt idx="7">
                  <c:v>1.53641177719021E-022</c:v>
                </c:pt>
                <c:pt idx="8">
                  <c:v>5.27193256126201E-023</c:v>
                </c:pt>
                <c:pt idx="9">
                  <c:v>1.9299080921047E-023</c:v>
                </c:pt>
                <c:pt idx="10">
                  <c:v>5.85500767713623E-024</c:v>
                </c:pt>
                <c:pt idx="11">
                  <c:v>9.56580091594257E-024</c:v>
                </c:pt>
              </c:numCache>
            </c:numRef>
          </c:yVal>
          <c:smooth val="0"/>
        </c:ser>
        <c:axId val="65719069"/>
        <c:axId val="62461953"/>
      </c:scatterChart>
      <c:valAx>
        <c:axId val="657190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Detector Angle (abs(rad))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461953"/>
        <c:crossesAt val="0"/>
        <c:crossBetween val="midCat"/>
      </c:valAx>
      <c:valAx>
        <c:axId val="624619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Cross Section (cm^2)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7190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29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31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142920</xdr:colOff>
      <xdr:row>0</xdr:row>
      <xdr:rowOff>152280</xdr:rowOff>
    </xdr:from>
    <xdr:to>
      <xdr:col>8</xdr:col>
      <xdr:colOff>428400</xdr:colOff>
      <xdr:row>19</xdr:row>
      <xdr:rowOff>66240</xdr:rowOff>
    </xdr:to>
    <xdr:graphicFrame>
      <xdr:nvGraphicFramePr>
        <xdr:cNvPr id="0" name="Chart 2"/>
        <xdr:cNvGraphicFramePr/>
      </xdr:nvGraphicFramePr>
      <xdr:xfrm>
        <a:off x="1038600" y="15228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162000</xdr:colOff>
      <xdr:row>0</xdr:row>
      <xdr:rowOff>142920</xdr:rowOff>
    </xdr:from>
    <xdr:to>
      <xdr:col>8</xdr:col>
      <xdr:colOff>447480</xdr:colOff>
      <xdr:row>19</xdr:row>
      <xdr:rowOff>56880</xdr:rowOff>
    </xdr:to>
    <xdr:graphicFrame>
      <xdr:nvGraphicFramePr>
        <xdr:cNvPr id="1" name="Chart 3"/>
        <xdr:cNvGraphicFramePr/>
      </xdr:nvGraphicFramePr>
      <xdr:xfrm>
        <a:off x="1154880" y="14292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171360</xdr:colOff>
      <xdr:row>0</xdr:row>
      <xdr:rowOff>142920</xdr:rowOff>
    </xdr:from>
    <xdr:to>
      <xdr:col>8</xdr:col>
      <xdr:colOff>456840</xdr:colOff>
      <xdr:row>19</xdr:row>
      <xdr:rowOff>56880</xdr:rowOff>
    </xdr:to>
    <xdr:graphicFrame>
      <xdr:nvGraphicFramePr>
        <xdr:cNvPr id="2" name="Chart 1"/>
        <xdr:cNvGraphicFramePr/>
      </xdr:nvGraphicFramePr>
      <xdr:xfrm>
        <a:off x="1164240" y="14292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324000</xdr:colOff>
      <xdr:row>0</xdr:row>
      <xdr:rowOff>66600</xdr:rowOff>
    </xdr:from>
    <xdr:to>
      <xdr:col>8</xdr:col>
      <xdr:colOff>609480</xdr:colOff>
      <xdr:row>18</xdr:row>
      <xdr:rowOff>171000</xdr:rowOff>
    </xdr:to>
    <xdr:graphicFrame>
      <xdr:nvGraphicFramePr>
        <xdr:cNvPr id="3" name="Chart 5"/>
        <xdr:cNvGraphicFramePr/>
      </xdr:nvGraphicFramePr>
      <xdr:xfrm>
        <a:off x="1414080" y="6660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104760</xdr:colOff>
      <xdr:row>1</xdr:row>
      <xdr:rowOff>38160</xdr:rowOff>
    </xdr:from>
    <xdr:to>
      <xdr:col>8</xdr:col>
      <xdr:colOff>390240</xdr:colOff>
      <xdr:row>19</xdr:row>
      <xdr:rowOff>142560</xdr:rowOff>
    </xdr:to>
    <xdr:graphicFrame>
      <xdr:nvGraphicFramePr>
        <xdr:cNvPr id="4" name="Chart 4"/>
        <xdr:cNvGraphicFramePr/>
      </xdr:nvGraphicFramePr>
      <xdr:xfrm>
        <a:off x="1194840" y="22860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95400</xdr:colOff>
      <xdr:row>0</xdr:row>
      <xdr:rowOff>85680</xdr:rowOff>
    </xdr:from>
    <xdr:to>
      <xdr:col>8</xdr:col>
      <xdr:colOff>380880</xdr:colOff>
      <xdr:row>18</xdr:row>
      <xdr:rowOff>190080</xdr:rowOff>
    </xdr:to>
    <xdr:graphicFrame>
      <xdr:nvGraphicFramePr>
        <xdr:cNvPr id="5" name="Chart 6"/>
        <xdr:cNvGraphicFramePr/>
      </xdr:nvGraphicFramePr>
      <xdr:xfrm>
        <a:off x="1185480" y="8568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390600</xdr:colOff>
      <xdr:row>0</xdr:row>
      <xdr:rowOff>133200</xdr:rowOff>
    </xdr:from>
    <xdr:to>
      <xdr:col>8</xdr:col>
      <xdr:colOff>676080</xdr:colOff>
      <xdr:row>19</xdr:row>
      <xdr:rowOff>47160</xdr:rowOff>
    </xdr:to>
    <xdr:graphicFrame>
      <xdr:nvGraphicFramePr>
        <xdr:cNvPr id="6" name="Chart 7"/>
        <xdr:cNvGraphicFramePr/>
      </xdr:nvGraphicFramePr>
      <xdr:xfrm>
        <a:off x="1480680" y="13320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228600</xdr:colOff>
      <xdr:row>0</xdr:row>
      <xdr:rowOff>123840</xdr:rowOff>
    </xdr:from>
    <xdr:to>
      <xdr:col>8</xdr:col>
      <xdr:colOff>514080</xdr:colOff>
      <xdr:row>19</xdr:row>
      <xdr:rowOff>37800</xdr:rowOff>
    </xdr:to>
    <xdr:graphicFrame>
      <xdr:nvGraphicFramePr>
        <xdr:cNvPr id="7" name="Chart 8"/>
        <xdr:cNvGraphicFramePr/>
      </xdr:nvGraphicFramePr>
      <xdr:xfrm>
        <a:off x="1318680" y="12384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123840</xdr:colOff>
      <xdr:row>0</xdr:row>
      <xdr:rowOff>104760</xdr:rowOff>
    </xdr:from>
    <xdr:to>
      <xdr:col>8</xdr:col>
      <xdr:colOff>409320</xdr:colOff>
      <xdr:row>19</xdr:row>
      <xdr:rowOff>18720</xdr:rowOff>
    </xdr:to>
    <xdr:graphicFrame>
      <xdr:nvGraphicFramePr>
        <xdr:cNvPr id="8" name="Chart 9"/>
        <xdr:cNvGraphicFramePr/>
      </xdr:nvGraphicFramePr>
      <xdr:xfrm>
        <a:off x="1213920" y="10476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47520</xdr:colOff>
      <xdr:row>0</xdr:row>
      <xdr:rowOff>162000</xdr:rowOff>
    </xdr:from>
    <xdr:to>
      <xdr:col>8</xdr:col>
      <xdr:colOff>333000</xdr:colOff>
      <xdr:row>19</xdr:row>
      <xdr:rowOff>75960</xdr:rowOff>
    </xdr:to>
    <xdr:graphicFrame>
      <xdr:nvGraphicFramePr>
        <xdr:cNvPr id="9" name="Chart 10"/>
        <xdr:cNvGraphicFramePr/>
      </xdr:nvGraphicFramePr>
      <xdr:xfrm>
        <a:off x="1137600" y="16200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142920</xdr:colOff>
      <xdr:row>0</xdr:row>
      <xdr:rowOff>76320</xdr:rowOff>
    </xdr:from>
    <xdr:to>
      <xdr:col>8</xdr:col>
      <xdr:colOff>428400</xdr:colOff>
      <xdr:row>18</xdr:row>
      <xdr:rowOff>180720</xdr:rowOff>
    </xdr:to>
    <xdr:graphicFrame>
      <xdr:nvGraphicFramePr>
        <xdr:cNvPr id="10" name="Chart 11"/>
        <xdr:cNvGraphicFramePr/>
      </xdr:nvGraphicFramePr>
      <xdr:xfrm>
        <a:off x="1038600" y="76320"/>
        <a:ext cx="64425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343080</xdr:colOff>
      <xdr:row>0</xdr:row>
      <xdr:rowOff>0</xdr:rowOff>
    </xdr:from>
    <xdr:to>
      <xdr:col>8</xdr:col>
      <xdr:colOff>276120</xdr:colOff>
      <xdr:row>18</xdr:row>
      <xdr:rowOff>104400</xdr:rowOff>
    </xdr:to>
    <xdr:graphicFrame>
      <xdr:nvGraphicFramePr>
        <xdr:cNvPr id="11" name="Chart 12"/>
        <xdr:cNvGraphicFramePr/>
      </xdr:nvGraphicFramePr>
      <xdr:xfrm>
        <a:off x="839520" y="0"/>
        <a:ext cx="648936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114480</xdr:colOff>
      <xdr:row>14</xdr:row>
      <xdr:rowOff>133200</xdr:rowOff>
    </xdr:from>
    <xdr:to>
      <xdr:col>18</xdr:col>
      <xdr:colOff>66600</xdr:colOff>
      <xdr:row>33</xdr:row>
      <xdr:rowOff>47160</xdr:rowOff>
    </xdr:to>
    <xdr:graphicFrame>
      <xdr:nvGraphicFramePr>
        <xdr:cNvPr id="12" name="Chart 13"/>
        <xdr:cNvGraphicFramePr/>
      </xdr:nvGraphicFramePr>
      <xdr:xfrm>
        <a:off x="17094960" y="2800080"/>
        <a:ext cx="648288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209520</xdr:colOff>
      <xdr:row>1</xdr:row>
      <xdr:rowOff>28440</xdr:rowOff>
    </xdr:from>
    <xdr:to>
      <xdr:col>8</xdr:col>
      <xdr:colOff>161640</xdr:colOff>
      <xdr:row>19</xdr:row>
      <xdr:rowOff>132840</xdr:rowOff>
    </xdr:to>
    <xdr:graphicFrame>
      <xdr:nvGraphicFramePr>
        <xdr:cNvPr id="13" name="Chart 14"/>
        <xdr:cNvGraphicFramePr/>
      </xdr:nvGraphicFramePr>
      <xdr:xfrm>
        <a:off x="4127760" y="218880"/>
        <a:ext cx="64832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178200</xdr:colOff>
      <xdr:row>23</xdr:row>
      <xdr:rowOff>0</xdr:rowOff>
    </xdr:from>
    <xdr:to>
      <xdr:col>14</xdr:col>
      <xdr:colOff>712800</xdr:colOff>
      <xdr:row>39</xdr:row>
      <xdr:rowOff>190440</xdr:rowOff>
    </xdr:to>
    <xdr:graphicFrame>
      <xdr:nvGraphicFramePr>
        <xdr:cNvPr id="14" name=""/>
        <xdr:cNvGraphicFramePr/>
      </xdr:nvGraphicFramePr>
      <xdr:xfrm>
        <a:off x="13240080" y="4381200"/>
        <a:ext cx="57592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4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347</v>
      </c>
      <c r="K1" s="1" t="n">
        <v>8</v>
      </c>
      <c r="L1" s="2" t="n">
        <f aca="false">K1*J1</f>
        <v>2776</v>
      </c>
      <c r="M1" s="2" t="n">
        <f aca="false">J1^2*K1</f>
        <v>963272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348</v>
      </c>
      <c r="K2" s="1" t="n">
        <v>24</v>
      </c>
      <c r="L2" s="2" t="n">
        <f aca="false">K2*J2</f>
        <v>8352</v>
      </c>
      <c r="M2" s="2" t="n">
        <f aca="false">J2^2*K2</f>
        <v>2906496</v>
      </c>
      <c r="N2" s="4" t="n">
        <f aca="false">SUM(L:L)/N8</f>
        <v>383.0674863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349</v>
      </c>
      <c r="K3" s="1" t="n">
        <v>20</v>
      </c>
      <c r="L3" s="2" t="n">
        <f aca="false">K3*J3</f>
        <v>6980</v>
      </c>
      <c r="M3" s="2" t="n">
        <f aca="false">J3^2*K3</f>
        <v>2436020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350</v>
      </c>
      <c r="K4" s="1" t="n">
        <v>13</v>
      </c>
      <c r="L4" s="2" t="n">
        <f aca="false">K4*J4</f>
        <v>4550</v>
      </c>
      <c r="M4" s="2" t="n">
        <f aca="false">J4^2*K4</f>
        <v>1592500</v>
      </c>
      <c r="N4" s="4" t="n">
        <f aca="false">SQRT(SUM(M:M)/N8-N2^2)</f>
        <v>8.970576902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351</v>
      </c>
      <c r="K5" s="1" t="n">
        <v>30</v>
      </c>
      <c r="L5" s="2" t="n">
        <f aca="false">K5*J5</f>
        <v>10530</v>
      </c>
      <c r="M5" s="2" t="n">
        <f aca="false">J5^2*K5</f>
        <v>3696030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352</v>
      </c>
      <c r="K6" s="1" t="n">
        <v>41</v>
      </c>
      <c r="L6" s="2" t="n">
        <f aca="false">K6*J6</f>
        <v>14432</v>
      </c>
      <c r="M6" s="2" t="n">
        <f aca="false">J6^2*K6</f>
        <v>5080064</v>
      </c>
      <c r="N6" s="4" t="n">
        <f aca="false">N4/SQRT(N8)</f>
        <v>0.07254178351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353</v>
      </c>
      <c r="K7" s="1" t="n">
        <v>35</v>
      </c>
      <c r="L7" s="2" t="n">
        <f aca="false">K7*J7</f>
        <v>12355</v>
      </c>
      <c r="M7" s="2" t="n">
        <f aca="false">J7^2*K7</f>
        <v>4361315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354</v>
      </c>
      <c r="K8" s="1" t="n">
        <v>38</v>
      </c>
      <c r="L8" s="2" t="n">
        <f aca="false">K8*J8</f>
        <v>13452</v>
      </c>
      <c r="M8" s="2" t="n">
        <f aca="false">J8^2*K8</f>
        <v>4762008</v>
      </c>
      <c r="N8" s="4" t="n">
        <f aca="false">SUM(K:K)</f>
        <v>15292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355</v>
      </c>
      <c r="K9" s="1" t="n">
        <v>53</v>
      </c>
      <c r="L9" s="2" t="n">
        <f aca="false">K9*J9</f>
        <v>18815</v>
      </c>
      <c r="M9" s="2" t="n">
        <f aca="false">J9^2*K9</f>
        <v>6679325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356</v>
      </c>
      <c r="K10" s="1" t="n">
        <v>47</v>
      </c>
      <c r="L10" s="2" t="n">
        <f aca="false">K10*J10</f>
        <v>16732</v>
      </c>
      <c r="M10" s="2" t="n">
        <f aca="false">J10^2*K10</f>
        <v>5956592</v>
      </c>
      <c r="N10" s="4" t="n">
        <f aca="false">SQRT(N8)</f>
        <v>123.6608265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357</v>
      </c>
      <c r="K11" s="1" t="n">
        <v>48</v>
      </c>
      <c r="L11" s="2" t="n">
        <f aca="false">K11*J11</f>
        <v>17136</v>
      </c>
      <c r="M11" s="2" t="n">
        <f aca="false">J11^2*K11</f>
        <v>6117552</v>
      </c>
      <c r="N11" s="5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358</v>
      </c>
      <c r="K12" s="1" t="n">
        <v>38</v>
      </c>
      <c r="L12" s="2" t="n">
        <f aca="false">K12*J12</f>
        <v>13604</v>
      </c>
      <c r="M12" s="2" t="n">
        <f aca="false">J12^2*K12</f>
        <v>4870232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359</v>
      </c>
      <c r="K13" s="1" t="n">
        <v>39</v>
      </c>
      <c r="L13" s="2" t="n">
        <f aca="false">K13*J13</f>
        <v>14001</v>
      </c>
      <c r="M13" s="2" t="n">
        <f aca="false">J13^2*K13</f>
        <v>5026359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360</v>
      </c>
      <c r="K14" s="1" t="n">
        <v>56</v>
      </c>
      <c r="L14" s="2" t="n">
        <f aca="false">K14*J14</f>
        <v>20160</v>
      </c>
      <c r="M14" s="2" t="n">
        <f aca="false">J14^2*K14</f>
        <v>7257600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361</v>
      </c>
      <c r="K15" s="1" t="n">
        <v>60</v>
      </c>
      <c r="L15" s="2" t="n">
        <f aca="false">K15*J15</f>
        <v>21660</v>
      </c>
      <c r="M15" s="2" t="n">
        <f aca="false">J15^2*K15</f>
        <v>7819260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362</v>
      </c>
      <c r="K16" s="1" t="n">
        <v>69</v>
      </c>
      <c r="L16" s="2" t="n">
        <f aca="false">K16*J16</f>
        <v>24978</v>
      </c>
      <c r="M16" s="2" t="n">
        <f aca="false">J16^2*K16</f>
        <v>9042036</v>
      </c>
      <c r="N16" s="5"/>
    </row>
    <row r="17" customFormat="false" ht="15" hidden="false" customHeight="false" outlineLevel="0" collapsed="false">
      <c r="A17" s="1" t="n">
        <v>16</v>
      </c>
      <c r="B17" s="1" t="n">
        <v>7</v>
      </c>
      <c r="J17" s="1" t="n">
        <v>363</v>
      </c>
      <c r="K17" s="1" t="n">
        <v>66</v>
      </c>
      <c r="L17" s="2" t="n">
        <f aca="false">K17*J17</f>
        <v>23958</v>
      </c>
      <c r="M17" s="2" t="n">
        <f aca="false">J17^2*K17</f>
        <v>8696754</v>
      </c>
      <c r="N17" s="5"/>
    </row>
    <row r="18" customFormat="false" ht="15" hidden="false" customHeight="false" outlineLevel="0" collapsed="false">
      <c r="A18" s="1" t="n">
        <v>17</v>
      </c>
      <c r="B18" s="1" t="n">
        <v>59</v>
      </c>
      <c r="J18" s="1" t="n">
        <v>364</v>
      </c>
      <c r="K18" s="1" t="n">
        <v>65</v>
      </c>
      <c r="L18" s="2" t="n">
        <f aca="false">K18*J18</f>
        <v>23660</v>
      </c>
      <c r="M18" s="2" t="n">
        <f aca="false">J18^2*K18</f>
        <v>8612240</v>
      </c>
      <c r="N18" s="5"/>
    </row>
    <row r="19" customFormat="false" ht="15" hidden="false" customHeight="false" outlineLevel="0" collapsed="false">
      <c r="A19" s="1" t="n">
        <v>18</v>
      </c>
      <c r="B19" s="1" t="n">
        <v>68</v>
      </c>
      <c r="J19" s="1" t="n">
        <v>365</v>
      </c>
      <c r="K19" s="1" t="n">
        <v>82</v>
      </c>
      <c r="L19" s="2" t="n">
        <f aca="false">K19*J19</f>
        <v>29930</v>
      </c>
      <c r="M19" s="2" t="n">
        <f aca="false">J19^2*K19</f>
        <v>10924450</v>
      </c>
      <c r="N19" s="5"/>
    </row>
    <row r="20" customFormat="false" ht="15" hidden="false" customHeight="false" outlineLevel="0" collapsed="false">
      <c r="A20" s="1" t="n">
        <v>19</v>
      </c>
      <c r="B20" s="1" t="n">
        <v>62</v>
      </c>
      <c r="J20" s="1" t="n">
        <v>366</v>
      </c>
      <c r="K20" s="1" t="n">
        <v>78</v>
      </c>
      <c r="L20" s="2" t="n">
        <f aca="false">K20*J20</f>
        <v>28548</v>
      </c>
      <c r="M20" s="2" t="n">
        <f aca="false">J20^2*K20</f>
        <v>10448568</v>
      </c>
      <c r="N20" s="5"/>
    </row>
    <row r="21" customFormat="false" ht="15" hidden="false" customHeight="false" outlineLevel="0" collapsed="false">
      <c r="A21" s="1" t="n">
        <v>20</v>
      </c>
      <c r="B21" s="1" t="n">
        <v>53</v>
      </c>
      <c r="J21" s="1" t="n">
        <v>367</v>
      </c>
      <c r="K21" s="1" t="n">
        <v>79</v>
      </c>
      <c r="L21" s="2" t="n">
        <f aca="false">K21*J21</f>
        <v>28993</v>
      </c>
      <c r="M21" s="2" t="n">
        <f aca="false">J21^2*K21</f>
        <v>10640431</v>
      </c>
      <c r="N21" s="5"/>
    </row>
    <row r="22" customFormat="false" ht="15" hidden="false" customHeight="false" outlineLevel="0" collapsed="false">
      <c r="A22" s="1" t="n">
        <v>21</v>
      </c>
      <c r="B22" s="1" t="n">
        <v>59</v>
      </c>
      <c r="J22" s="1" t="n">
        <v>368</v>
      </c>
      <c r="K22" s="1" t="n">
        <v>84</v>
      </c>
      <c r="L22" s="2" t="n">
        <f aca="false">K22*J22</f>
        <v>30912</v>
      </c>
      <c r="M22" s="2" t="n">
        <f aca="false">J22^2*K22</f>
        <v>11375616</v>
      </c>
      <c r="N22" s="5"/>
    </row>
    <row r="23" customFormat="false" ht="15" hidden="false" customHeight="false" outlineLevel="0" collapsed="false">
      <c r="A23" s="1" t="n">
        <v>22</v>
      </c>
      <c r="B23" s="1" t="n">
        <v>32</v>
      </c>
      <c r="J23" s="1" t="n">
        <v>369</v>
      </c>
      <c r="K23" s="1" t="n">
        <v>101</v>
      </c>
      <c r="L23" s="2" t="n">
        <f aca="false">K23*J23</f>
        <v>37269</v>
      </c>
      <c r="M23" s="2" t="n">
        <f aca="false">J23^2*K23</f>
        <v>13752261</v>
      </c>
      <c r="N23" s="5"/>
    </row>
    <row r="24" customFormat="false" ht="15" hidden="false" customHeight="false" outlineLevel="0" collapsed="false">
      <c r="A24" s="1" t="n">
        <v>23</v>
      </c>
      <c r="B24" s="1" t="n">
        <v>54</v>
      </c>
      <c r="J24" s="1" t="n">
        <v>370</v>
      </c>
      <c r="K24" s="1" t="n">
        <v>121</v>
      </c>
      <c r="L24" s="2" t="n">
        <f aca="false">K24*J24</f>
        <v>44770</v>
      </c>
      <c r="M24" s="2" t="n">
        <f aca="false">J24^2*K24</f>
        <v>16564900</v>
      </c>
      <c r="N24" s="5"/>
    </row>
    <row r="25" customFormat="false" ht="15" hidden="false" customHeight="false" outlineLevel="0" collapsed="false">
      <c r="A25" s="1" t="n">
        <v>24</v>
      </c>
      <c r="B25" s="1" t="n">
        <v>43</v>
      </c>
      <c r="J25" s="1" t="n">
        <v>371</v>
      </c>
      <c r="K25" s="1" t="n">
        <v>137</v>
      </c>
      <c r="L25" s="2" t="n">
        <f aca="false">K25*J25</f>
        <v>50827</v>
      </c>
      <c r="M25" s="2" t="n">
        <f aca="false">J25^2*K25</f>
        <v>18856817</v>
      </c>
      <c r="N25" s="5"/>
    </row>
    <row r="26" customFormat="false" ht="15" hidden="false" customHeight="false" outlineLevel="0" collapsed="false">
      <c r="A26" s="1" t="n">
        <v>25</v>
      </c>
      <c r="B26" s="1" t="n">
        <v>41</v>
      </c>
      <c r="J26" s="1" t="n">
        <v>372</v>
      </c>
      <c r="K26" s="1" t="n">
        <v>157</v>
      </c>
      <c r="L26" s="2" t="n">
        <f aca="false">K26*J26</f>
        <v>58404</v>
      </c>
      <c r="M26" s="2" t="n">
        <f aca="false">J26^2*K26</f>
        <v>21726288</v>
      </c>
      <c r="N26" s="5"/>
    </row>
    <row r="27" customFormat="false" ht="15" hidden="false" customHeight="false" outlineLevel="0" collapsed="false">
      <c r="A27" s="1" t="n">
        <v>26</v>
      </c>
      <c r="B27" s="1" t="n">
        <v>60</v>
      </c>
      <c r="J27" s="1" t="n">
        <v>373</v>
      </c>
      <c r="K27" s="1" t="n">
        <v>188</v>
      </c>
      <c r="L27" s="2" t="n">
        <f aca="false">K27*J27</f>
        <v>70124</v>
      </c>
      <c r="M27" s="2" t="n">
        <f aca="false">J27^2*K27</f>
        <v>26156252</v>
      </c>
      <c r="N27" s="5"/>
    </row>
    <row r="28" customFormat="false" ht="15" hidden="false" customHeight="false" outlineLevel="0" collapsed="false">
      <c r="A28" s="1" t="n">
        <v>27</v>
      </c>
      <c r="B28" s="1" t="n">
        <v>39</v>
      </c>
      <c r="J28" s="1" t="n">
        <v>374</v>
      </c>
      <c r="K28" s="1" t="n">
        <v>224</v>
      </c>
      <c r="L28" s="2" t="n">
        <f aca="false">K28*J28</f>
        <v>83776</v>
      </c>
      <c r="M28" s="2" t="n">
        <f aca="false">J28^2*K28</f>
        <v>31332224</v>
      </c>
      <c r="N28" s="5"/>
    </row>
    <row r="29" customFormat="false" ht="15" hidden="false" customHeight="false" outlineLevel="0" collapsed="false">
      <c r="A29" s="1" t="n">
        <v>28</v>
      </c>
      <c r="B29" s="1" t="n">
        <v>31</v>
      </c>
      <c r="J29" s="1" t="n">
        <v>375</v>
      </c>
      <c r="K29" s="1" t="n">
        <v>322</v>
      </c>
      <c r="L29" s="2" t="n">
        <f aca="false">K29*J29</f>
        <v>120750</v>
      </c>
      <c r="M29" s="2" t="n">
        <f aca="false">J29^2*K29</f>
        <v>45281250</v>
      </c>
      <c r="N29" s="5"/>
    </row>
    <row r="30" customFormat="false" ht="15" hidden="false" customHeight="false" outlineLevel="0" collapsed="false">
      <c r="A30" s="1" t="n">
        <v>29</v>
      </c>
      <c r="B30" s="1" t="n">
        <v>45</v>
      </c>
      <c r="J30" s="1" t="n">
        <v>376</v>
      </c>
      <c r="K30" s="1" t="n">
        <v>406</v>
      </c>
      <c r="L30" s="2" t="n">
        <f aca="false">K30*J30</f>
        <v>152656</v>
      </c>
      <c r="M30" s="2" t="n">
        <f aca="false">J30^2*K30</f>
        <v>57398656</v>
      </c>
      <c r="N30" s="5"/>
    </row>
    <row r="31" customFormat="false" ht="15" hidden="false" customHeight="false" outlineLevel="0" collapsed="false">
      <c r="A31" s="1" t="n">
        <v>30</v>
      </c>
      <c r="B31" s="1" t="n">
        <v>30</v>
      </c>
      <c r="J31" s="1" t="n">
        <v>377</v>
      </c>
      <c r="K31" s="1" t="n">
        <v>444</v>
      </c>
      <c r="L31" s="2" t="n">
        <f aca="false">K31*J31</f>
        <v>167388</v>
      </c>
      <c r="M31" s="2" t="n">
        <f aca="false">J31^2*K31</f>
        <v>63105276</v>
      </c>
      <c r="N31" s="5"/>
    </row>
    <row r="32" customFormat="false" ht="15" hidden="false" customHeight="false" outlineLevel="0" collapsed="false">
      <c r="A32" s="1" t="n">
        <v>31</v>
      </c>
      <c r="B32" s="1" t="n">
        <v>48</v>
      </c>
      <c r="J32" s="1" t="n">
        <v>378</v>
      </c>
      <c r="K32" s="1" t="n">
        <v>584</v>
      </c>
      <c r="L32" s="2" t="n">
        <f aca="false">K32*J32</f>
        <v>220752</v>
      </c>
      <c r="M32" s="2" t="n">
        <f aca="false">J32^2*K32</f>
        <v>83444256</v>
      </c>
      <c r="N32" s="5"/>
    </row>
    <row r="33" customFormat="false" ht="15" hidden="false" customHeight="false" outlineLevel="0" collapsed="false">
      <c r="A33" s="1" t="n">
        <v>32</v>
      </c>
      <c r="B33" s="1" t="n">
        <v>32</v>
      </c>
      <c r="J33" s="1" t="n">
        <v>379</v>
      </c>
      <c r="K33" s="1" t="n">
        <v>585</v>
      </c>
      <c r="L33" s="2" t="n">
        <f aca="false">K33*J33</f>
        <v>221715</v>
      </c>
      <c r="M33" s="2" t="n">
        <f aca="false">J33^2*K33</f>
        <v>84029985</v>
      </c>
      <c r="N33" s="5"/>
    </row>
    <row r="34" customFormat="false" ht="15" hidden="false" customHeight="false" outlineLevel="0" collapsed="false">
      <c r="A34" s="1" t="n">
        <v>33</v>
      </c>
      <c r="B34" s="1" t="n">
        <v>28</v>
      </c>
      <c r="J34" s="1" t="n">
        <v>380</v>
      </c>
      <c r="K34" s="1" t="n">
        <v>614</v>
      </c>
      <c r="L34" s="2" t="n">
        <f aca="false">K34*J34</f>
        <v>233320</v>
      </c>
      <c r="M34" s="2" t="n">
        <f aca="false">J34^2*K34</f>
        <v>88661600</v>
      </c>
      <c r="N34" s="5"/>
    </row>
    <row r="35" customFormat="false" ht="15" hidden="false" customHeight="false" outlineLevel="0" collapsed="false">
      <c r="A35" s="1" t="n">
        <v>34</v>
      </c>
      <c r="B35" s="1" t="n">
        <v>19</v>
      </c>
      <c r="J35" s="1" t="n">
        <v>381</v>
      </c>
      <c r="K35" s="1" t="n">
        <v>638</v>
      </c>
      <c r="L35" s="2" t="n">
        <f aca="false">K35*J35</f>
        <v>243078</v>
      </c>
      <c r="M35" s="2" t="n">
        <f aca="false">J35^2*K35</f>
        <v>92612718</v>
      </c>
      <c r="N35" s="5"/>
    </row>
    <row r="36" customFormat="false" ht="15" hidden="false" customHeight="false" outlineLevel="0" collapsed="false">
      <c r="A36" s="1" t="n">
        <v>35</v>
      </c>
      <c r="B36" s="1" t="n">
        <v>33</v>
      </c>
      <c r="J36" s="1" t="n">
        <v>382</v>
      </c>
      <c r="K36" s="1" t="n">
        <v>685</v>
      </c>
      <c r="L36" s="2" t="n">
        <f aca="false">K36*J36</f>
        <v>261670</v>
      </c>
      <c r="M36" s="2" t="n">
        <f aca="false">J36^2*K36</f>
        <v>99957940</v>
      </c>
      <c r="N36" s="5"/>
    </row>
    <row r="37" customFormat="false" ht="15" hidden="false" customHeight="false" outlineLevel="0" collapsed="false">
      <c r="A37" s="1" t="n">
        <v>36</v>
      </c>
      <c r="B37" s="1" t="n">
        <v>23</v>
      </c>
      <c r="J37" s="1" t="n">
        <v>383</v>
      </c>
      <c r="K37" s="1" t="n">
        <v>640</v>
      </c>
      <c r="L37" s="2" t="n">
        <f aca="false">K37*J37</f>
        <v>245120</v>
      </c>
      <c r="M37" s="2" t="n">
        <f aca="false">J37^2*K37</f>
        <v>93880960</v>
      </c>
      <c r="N37" s="5"/>
    </row>
    <row r="38" customFormat="false" ht="15" hidden="false" customHeight="false" outlineLevel="0" collapsed="false">
      <c r="A38" s="1" t="n">
        <v>37</v>
      </c>
      <c r="B38" s="1" t="n">
        <v>26</v>
      </c>
      <c r="J38" s="1" t="n">
        <v>384</v>
      </c>
      <c r="K38" s="1" t="n">
        <v>746</v>
      </c>
      <c r="L38" s="2" t="n">
        <f aca="false">K38*J38</f>
        <v>286464</v>
      </c>
      <c r="M38" s="2" t="n">
        <f aca="false">J38^2*K38</f>
        <v>110002176</v>
      </c>
      <c r="N38" s="5"/>
    </row>
    <row r="39" customFormat="false" ht="15" hidden="false" customHeight="false" outlineLevel="0" collapsed="false">
      <c r="A39" s="1" t="n">
        <v>38</v>
      </c>
      <c r="B39" s="1" t="n">
        <v>22</v>
      </c>
      <c r="J39" s="1" t="n">
        <v>385</v>
      </c>
      <c r="K39" s="1" t="n">
        <v>747</v>
      </c>
      <c r="L39" s="2" t="n">
        <f aca="false">K39*J39</f>
        <v>287595</v>
      </c>
      <c r="M39" s="2" t="n">
        <f aca="false">J39^2*K39</f>
        <v>110724075</v>
      </c>
      <c r="N39" s="5"/>
    </row>
    <row r="40" customFormat="false" ht="15" hidden="false" customHeight="false" outlineLevel="0" collapsed="false">
      <c r="A40" s="1" t="n">
        <v>39</v>
      </c>
      <c r="B40" s="1" t="n">
        <v>26</v>
      </c>
      <c r="J40" s="1" t="n">
        <v>386</v>
      </c>
      <c r="K40" s="1" t="n">
        <v>675</v>
      </c>
      <c r="L40" s="2" t="n">
        <f aca="false">K40*J40</f>
        <v>260550</v>
      </c>
      <c r="M40" s="2" t="n">
        <f aca="false">J40^2*K40</f>
        <v>100572300</v>
      </c>
      <c r="N40" s="5"/>
    </row>
    <row r="41" customFormat="false" ht="15" hidden="false" customHeight="false" outlineLevel="0" collapsed="false">
      <c r="A41" s="1" t="n">
        <v>40</v>
      </c>
      <c r="B41" s="1" t="n">
        <v>28</v>
      </c>
      <c r="J41" s="1" t="n">
        <v>387</v>
      </c>
      <c r="K41" s="1" t="n">
        <v>752</v>
      </c>
      <c r="L41" s="2" t="n">
        <f aca="false">K41*J41</f>
        <v>291024</v>
      </c>
      <c r="M41" s="2" t="n">
        <f aca="false">J41^2*K41</f>
        <v>112626288</v>
      </c>
      <c r="N41" s="5"/>
    </row>
    <row r="42" customFormat="false" ht="15" hidden="false" customHeight="false" outlineLevel="0" collapsed="false">
      <c r="A42" s="1" t="n">
        <v>41</v>
      </c>
      <c r="B42" s="1" t="n">
        <v>21</v>
      </c>
      <c r="J42" s="1" t="n">
        <v>388</v>
      </c>
      <c r="K42" s="1" t="n">
        <v>736</v>
      </c>
      <c r="L42" s="2" t="n">
        <f aca="false">K42*J42</f>
        <v>285568</v>
      </c>
      <c r="M42" s="2" t="n">
        <f aca="false">J42^2*K42</f>
        <v>110800384</v>
      </c>
      <c r="N42" s="5"/>
    </row>
    <row r="43" customFormat="false" ht="15" hidden="false" customHeight="false" outlineLevel="0" collapsed="false">
      <c r="A43" s="1" t="n">
        <v>42</v>
      </c>
      <c r="B43" s="1" t="n">
        <v>24</v>
      </c>
      <c r="J43" s="1" t="n">
        <v>389</v>
      </c>
      <c r="K43" s="1" t="n">
        <v>738</v>
      </c>
      <c r="L43" s="2" t="n">
        <f aca="false">K43*J43</f>
        <v>287082</v>
      </c>
      <c r="M43" s="2" t="n">
        <f aca="false">J43^2*K43</f>
        <v>111674898</v>
      </c>
      <c r="N43" s="5"/>
    </row>
    <row r="44" customFormat="false" ht="15" hidden="false" customHeight="false" outlineLevel="0" collapsed="false">
      <c r="A44" s="1" t="n">
        <v>43</v>
      </c>
      <c r="B44" s="1" t="n">
        <v>18</v>
      </c>
      <c r="J44" s="1" t="n">
        <v>390</v>
      </c>
      <c r="K44" s="1" t="n">
        <v>751</v>
      </c>
      <c r="L44" s="2" t="n">
        <f aca="false">K44*J44</f>
        <v>292890</v>
      </c>
      <c r="M44" s="2" t="n">
        <f aca="false">J44^2*K44</f>
        <v>114227100</v>
      </c>
      <c r="N44" s="5"/>
    </row>
    <row r="45" customFormat="false" ht="15" hidden="false" customHeight="false" outlineLevel="0" collapsed="false">
      <c r="A45" s="1" t="n">
        <v>44</v>
      </c>
      <c r="B45" s="1" t="n">
        <v>13</v>
      </c>
      <c r="J45" s="1" t="n">
        <v>391</v>
      </c>
      <c r="K45" s="1" t="n">
        <v>657</v>
      </c>
      <c r="L45" s="2" t="n">
        <f aca="false">K45*J45</f>
        <v>256887</v>
      </c>
      <c r="M45" s="2" t="n">
        <f aca="false">J45^2*K45</f>
        <v>100442817</v>
      </c>
      <c r="N45" s="5"/>
    </row>
    <row r="46" customFormat="false" ht="15" hidden="false" customHeight="false" outlineLevel="0" collapsed="false">
      <c r="A46" s="1" t="n">
        <v>45</v>
      </c>
      <c r="B46" s="1" t="n">
        <v>17</v>
      </c>
      <c r="J46" s="1" t="n">
        <v>392</v>
      </c>
      <c r="K46" s="1" t="n">
        <v>727</v>
      </c>
      <c r="L46" s="2" t="n">
        <f aca="false">K46*J46</f>
        <v>284984</v>
      </c>
      <c r="M46" s="2" t="n">
        <f aca="false">J46^2*K46</f>
        <v>111713728</v>
      </c>
      <c r="N46" s="5"/>
    </row>
    <row r="47" customFormat="false" ht="15" hidden="false" customHeight="false" outlineLevel="0" collapsed="false">
      <c r="A47" s="1" t="n">
        <v>46</v>
      </c>
      <c r="B47" s="1" t="n">
        <v>22</v>
      </c>
      <c r="J47" s="1" t="n">
        <v>393</v>
      </c>
      <c r="K47" s="1" t="n">
        <v>692</v>
      </c>
      <c r="L47" s="2" t="n">
        <f aca="false">K47*J47</f>
        <v>271956</v>
      </c>
      <c r="M47" s="2" t="n">
        <f aca="false">J47^2*K47</f>
        <v>106878708</v>
      </c>
      <c r="N47" s="5"/>
    </row>
    <row r="48" customFormat="false" ht="15" hidden="false" customHeight="false" outlineLevel="0" collapsed="false">
      <c r="A48" s="1" t="n">
        <v>47</v>
      </c>
      <c r="B48" s="1" t="n">
        <v>21</v>
      </c>
      <c r="J48" s="1" t="n">
        <v>394</v>
      </c>
      <c r="K48" s="1" t="n">
        <v>559</v>
      </c>
      <c r="L48" s="2" t="n">
        <f aca="false">K48*J48</f>
        <v>220246</v>
      </c>
      <c r="M48" s="2" t="n">
        <f aca="false">J48^2*K48</f>
        <v>86776924</v>
      </c>
      <c r="N48" s="5"/>
    </row>
    <row r="49" customFormat="false" ht="15" hidden="false" customHeight="false" outlineLevel="0" collapsed="false">
      <c r="A49" s="1" t="n">
        <v>48</v>
      </c>
      <c r="B49" s="1" t="n">
        <v>16</v>
      </c>
      <c r="J49" s="1" t="n">
        <v>395</v>
      </c>
      <c r="K49" s="1" t="n">
        <v>383</v>
      </c>
      <c r="L49" s="2" t="n">
        <f aca="false">K49*J49</f>
        <v>151285</v>
      </c>
      <c r="M49" s="2" t="n">
        <f aca="false">J49^2*K49</f>
        <v>59757575</v>
      </c>
      <c r="N49" s="5"/>
    </row>
    <row r="50" customFormat="false" ht="15" hidden="false" customHeight="false" outlineLevel="0" collapsed="false">
      <c r="A50" s="1" t="n">
        <v>49</v>
      </c>
      <c r="B50" s="1" t="n">
        <v>17</v>
      </c>
      <c r="J50" s="1" t="n">
        <v>396</v>
      </c>
      <c r="K50" s="1" t="n">
        <v>170</v>
      </c>
      <c r="L50" s="2" t="n">
        <f aca="false">K50*J50</f>
        <v>67320</v>
      </c>
      <c r="M50" s="2" t="n">
        <f aca="false">J50^2*K50</f>
        <v>26658720</v>
      </c>
      <c r="N50" s="5"/>
    </row>
    <row r="51" customFormat="false" ht="15" hidden="false" customHeight="false" outlineLevel="0" collapsed="false">
      <c r="A51" s="1" t="n">
        <v>50</v>
      </c>
      <c r="B51" s="1" t="n">
        <v>16</v>
      </c>
      <c r="J51" s="1" t="n">
        <v>397</v>
      </c>
      <c r="K51" s="1" t="n">
        <v>36</v>
      </c>
      <c r="L51" s="2" t="n">
        <f aca="false">K51*J51</f>
        <v>14292</v>
      </c>
      <c r="M51" s="2" t="n">
        <f aca="false">J51^2*K51</f>
        <v>5673924</v>
      </c>
      <c r="N51" s="5"/>
    </row>
    <row r="52" customFormat="false" ht="15" hidden="false" customHeight="false" outlineLevel="0" collapsed="false">
      <c r="A52" s="1" t="n">
        <v>51</v>
      </c>
      <c r="B52" s="1" t="n">
        <v>15</v>
      </c>
      <c r="J52" s="1" t="n">
        <v>398</v>
      </c>
      <c r="K52" s="1" t="n">
        <v>4</v>
      </c>
      <c r="L52" s="2" t="n">
        <f aca="false">K52*J52</f>
        <v>1592</v>
      </c>
      <c r="M52" s="2" t="n">
        <f aca="false">J52^2*K52</f>
        <v>633616</v>
      </c>
      <c r="N52" s="5"/>
    </row>
    <row r="53" customFormat="false" ht="15" hidden="false" customHeight="false" outlineLevel="0" collapsed="false">
      <c r="A53" s="1" t="n">
        <v>52</v>
      </c>
      <c r="B53" s="1" t="n">
        <v>18</v>
      </c>
      <c r="L53" s="2" t="n">
        <f aca="false">K53*J53</f>
        <v>0</v>
      </c>
      <c r="M53" s="2" t="n">
        <f aca="false">J53^2*K53</f>
        <v>0</v>
      </c>
      <c r="N53" s="5"/>
    </row>
    <row r="54" customFormat="false" ht="15" hidden="false" customHeight="false" outlineLevel="0" collapsed="false">
      <c r="A54" s="1" t="n">
        <v>53</v>
      </c>
      <c r="B54" s="1" t="n">
        <v>12</v>
      </c>
      <c r="L54" s="2" t="n">
        <f aca="false">K54*J54</f>
        <v>0</v>
      </c>
      <c r="M54" s="2" t="n">
        <f aca="false">J54^2*K54</f>
        <v>0</v>
      </c>
      <c r="N54" s="5"/>
    </row>
    <row r="55" customFormat="false" ht="15" hidden="false" customHeight="false" outlineLevel="0" collapsed="false">
      <c r="A55" s="1" t="n">
        <v>54</v>
      </c>
      <c r="B55" s="1" t="n">
        <v>18</v>
      </c>
      <c r="L55" s="2" t="n">
        <f aca="false">K55*J55</f>
        <v>0</v>
      </c>
      <c r="M55" s="2" t="n">
        <f aca="false">J55^2*K55</f>
        <v>0</v>
      </c>
      <c r="N55" s="5"/>
    </row>
    <row r="56" customFormat="false" ht="15" hidden="false" customHeight="false" outlineLevel="0" collapsed="false">
      <c r="A56" s="1" t="n">
        <v>55</v>
      </c>
      <c r="B56" s="1" t="n">
        <v>12</v>
      </c>
      <c r="L56" s="2" t="n">
        <f aca="false">K56*J56</f>
        <v>0</v>
      </c>
      <c r="M56" s="2" t="n">
        <f aca="false">J56^2*K56</f>
        <v>0</v>
      </c>
      <c r="N56" s="5"/>
    </row>
    <row r="57" customFormat="false" ht="15" hidden="false" customHeight="false" outlineLevel="0" collapsed="false">
      <c r="A57" s="1" t="n">
        <v>56</v>
      </c>
      <c r="B57" s="1" t="n">
        <v>11</v>
      </c>
      <c r="L57" s="2" t="n">
        <f aca="false">K57*J57</f>
        <v>0</v>
      </c>
      <c r="M57" s="2" t="n">
        <f aca="false">J57^2*K57</f>
        <v>0</v>
      </c>
      <c r="N57" s="5"/>
    </row>
    <row r="58" customFormat="false" ht="15" hidden="false" customHeight="false" outlineLevel="0" collapsed="false">
      <c r="A58" s="1" t="n">
        <v>57</v>
      </c>
      <c r="B58" s="1" t="n">
        <v>4</v>
      </c>
      <c r="L58" s="2" t="n">
        <f aca="false">K58*J58</f>
        <v>0</v>
      </c>
      <c r="M58" s="2" t="n">
        <f aca="false">J58^2*K58</f>
        <v>0</v>
      </c>
      <c r="N58" s="5"/>
    </row>
    <row r="59" customFormat="false" ht="15" hidden="false" customHeight="false" outlineLevel="0" collapsed="false">
      <c r="A59" s="1" t="n">
        <v>58</v>
      </c>
      <c r="B59" s="1" t="n">
        <v>11</v>
      </c>
      <c r="L59" s="2" t="n">
        <f aca="false">K59*J59</f>
        <v>0</v>
      </c>
      <c r="M59" s="2" t="n">
        <f aca="false">J59^2*K59</f>
        <v>0</v>
      </c>
      <c r="N59" s="5"/>
    </row>
    <row r="60" customFormat="false" ht="15" hidden="false" customHeight="false" outlineLevel="0" collapsed="false">
      <c r="A60" s="1" t="n">
        <v>59</v>
      </c>
      <c r="B60" s="1" t="n">
        <v>7</v>
      </c>
      <c r="L60" s="2" t="n">
        <f aca="false">K60*J60</f>
        <v>0</v>
      </c>
      <c r="M60" s="2" t="n">
        <f aca="false">J60^2*K60</f>
        <v>0</v>
      </c>
      <c r="N60" s="5"/>
    </row>
    <row r="61" customFormat="false" ht="15" hidden="false" customHeight="false" outlineLevel="0" collapsed="false">
      <c r="A61" s="1" t="n">
        <v>60</v>
      </c>
      <c r="B61" s="1" t="n">
        <v>8</v>
      </c>
      <c r="L61" s="2" t="n">
        <f aca="false">K61*J61</f>
        <v>0</v>
      </c>
      <c r="M61" s="2" t="n">
        <f aca="false">J61^2*K61</f>
        <v>0</v>
      </c>
      <c r="N61" s="5"/>
    </row>
    <row r="62" customFormat="false" ht="15" hidden="false" customHeight="false" outlineLevel="0" collapsed="false">
      <c r="A62" s="1" t="n">
        <v>61</v>
      </c>
      <c r="B62" s="1" t="n">
        <v>12</v>
      </c>
      <c r="L62" s="2" t="n">
        <f aca="false">K62*J62</f>
        <v>0</v>
      </c>
      <c r="M62" s="2" t="n">
        <f aca="false">J62^2*K62</f>
        <v>0</v>
      </c>
      <c r="N62" s="5"/>
    </row>
    <row r="63" customFormat="false" ht="15" hidden="false" customHeight="false" outlineLevel="0" collapsed="false">
      <c r="A63" s="1" t="n">
        <v>62</v>
      </c>
      <c r="B63" s="1" t="n">
        <v>10</v>
      </c>
      <c r="L63" s="2" t="n">
        <f aca="false">K63*J63</f>
        <v>0</v>
      </c>
      <c r="M63" s="2" t="n">
        <f aca="false">J63^2*K63</f>
        <v>0</v>
      </c>
      <c r="N63" s="5"/>
    </row>
    <row r="64" customFormat="false" ht="15" hidden="false" customHeight="false" outlineLevel="0" collapsed="false">
      <c r="A64" s="1" t="n">
        <v>63</v>
      </c>
      <c r="B64" s="1" t="n">
        <v>11</v>
      </c>
      <c r="L64" s="2" t="n">
        <f aca="false">K64*J64</f>
        <v>0</v>
      </c>
      <c r="M64" s="2" t="n">
        <f aca="false">J64^2*K64</f>
        <v>0</v>
      </c>
      <c r="N64" s="5"/>
    </row>
    <row r="65" customFormat="false" ht="15" hidden="false" customHeight="false" outlineLevel="0" collapsed="false">
      <c r="A65" s="1" t="n">
        <v>64</v>
      </c>
      <c r="B65" s="1" t="n">
        <v>12</v>
      </c>
      <c r="L65" s="2" t="n">
        <f aca="false">K65*J65</f>
        <v>0</v>
      </c>
      <c r="M65" s="2" t="n">
        <f aca="false">J65^2*K65</f>
        <v>0</v>
      </c>
      <c r="N65" s="5"/>
    </row>
    <row r="66" customFormat="false" ht="15" hidden="false" customHeight="false" outlineLevel="0" collapsed="false">
      <c r="A66" s="1" t="n">
        <v>65</v>
      </c>
      <c r="B66" s="1" t="n">
        <v>14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9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13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9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7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3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5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8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12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6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6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1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10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10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11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5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10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9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9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9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6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10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8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6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6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4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7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12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6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10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8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10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6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13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9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4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3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5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2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6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5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7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2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1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6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5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3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8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3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7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7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8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5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1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7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6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4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4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6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6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7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5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0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5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4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5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7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6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3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4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6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2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4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1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3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3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8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4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5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1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9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3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3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6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2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2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4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1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5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4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4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1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4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8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2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6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2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6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4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5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3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4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4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2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2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1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2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2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0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1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0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3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0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1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2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4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2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3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5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5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3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1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3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2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4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3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0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4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5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1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4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0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3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1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1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1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3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3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4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2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1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1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2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2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2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2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3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1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2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2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4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1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3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3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1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3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1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2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4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0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4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4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2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3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3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2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3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3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3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4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0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1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6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1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0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2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3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1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1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1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3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3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1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0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2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3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2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5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1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6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3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4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2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0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2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4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1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4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3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2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1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0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1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2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3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4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3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1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2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1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1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4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5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1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4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3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1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5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0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2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2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2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1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2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4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3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2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5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1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4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0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5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0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0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4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1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4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0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0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2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2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2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4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4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5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4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5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6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4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5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10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4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14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5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10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11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11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8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9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11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15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7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18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13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13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13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14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14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8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15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18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13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9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13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11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10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9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14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16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16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10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8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24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20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13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30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41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35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38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53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47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48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38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39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56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60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69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66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65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82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78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79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84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101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121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137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157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188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224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322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406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444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584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585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614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638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685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640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746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747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675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752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736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738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751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657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727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692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559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383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170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36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4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0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0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0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0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0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0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0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0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0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0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0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0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0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0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0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0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0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0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0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0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0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0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0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0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0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0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0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0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0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0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0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0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0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0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0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0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0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0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0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0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0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0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1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0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0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0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0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0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0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0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0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0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0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0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0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0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0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0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0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0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0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0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0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0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0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0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0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0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0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0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0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0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0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" min="1" style="0" width="5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332</v>
      </c>
      <c r="K1" s="1" t="n">
        <v>14</v>
      </c>
      <c r="L1" s="2" t="n">
        <f aca="false">K1*J1</f>
        <v>4648</v>
      </c>
      <c r="M1" s="2" t="n">
        <f aca="false">J1^2*K1</f>
        <v>1543136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333</v>
      </c>
      <c r="K2" s="1" t="n">
        <v>30</v>
      </c>
      <c r="L2" s="2" t="n">
        <f aca="false">K2*J2</f>
        <v>9990</v>
      </c>
      <c r="M2" s="2" t="n">
        <f aca="false">J2^2*K2</f>
        <v>3326670</v>
      </c>
      <c r="N2" s="4" t="n">
        <f aca="false">SUM(L:L)/N8</f>
        <v>392.5017089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334</v>
      </c>
      <c r="K3" s="1" t="n">
        <v>25</v>
      </c>
      <c r="L3" s="2" t="n">
        <f aca="false">K3*J3</f>
        <v>8350</v>
      </c>
      <c r="M3" s="2" t="n">
        <f aca="false">J3^2*K3</f>
        <v>2788900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335</v>
      </c>
      <c r="K4" s="1" t="n">
        <v>23</v>
      </c>
      <c r="L4" s="2" t="n">
        <f aca="false">K4*J4</f>
        <v>7705</v>
      </c>
      <c r="M4" s="2" t="n">
        <f aca="false">J4^2*K4</f>
        <v>2581175</v>
      </c>
      <c r="N4" s="4" t="n">
        <f aca="false">SQRT(SUM(M:M)/N8-N2^2)</f>
        <v>11.5073983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336</v>
      </c>
      <c r="K5" s="1" t="n">
        <v>30</v>
      </c>
      <c r="L5" s="2" t="n">
        <f aca="false">K5*J5</f>
        <v>10080</v>
      </c>
      <c r="M5" s="2" t="n">
        <f aca="false">J5^2*K5</f>
        <v>3386880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337</v>
      </c>
      <c r="K6" s="1" t="n">
        <v>34</v>
      </c>
      <c r="L6" s="2" t="n">
        <f aca="false">K6*J6</f>
        <v>11458</v>
      </c>
      <c r="M6" s="2" t="n">
        <f aca="false">J6^2*K6</f>
        <v>3861346</v>
      </c>
      <c r="N6" s="4" t="n">
        <f aca="false">N4/SQRT(N8)</f>
        <v>0.04710138003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338</v>
      </c>
      <c r="K7" s="1" t="n">
        <v>21</v>
      </c>
      <c r="L7" s="2" t="n">
        <f aca="false">K7*J7</f>
        <v>7098</v>
      </c>
      <c r="M7" s="2" t="n">
        <f aca="false">J7^2*K7</f>
        <v>2399124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339</v>
      </c>
      <c r="K8" s="1" t="n">
        <v>35</v>
      </c>
      <c r="L8" s="2" t="n">
        <f aca="false">K8*J8</f>
        <v>11865</v>
      </c>
      <c r="M8" s="2" t="n">
        <f aca="false">J8^2*K8</f>
        <v>4022235</v>
      </c>
      <c r="N8" s="4" t="n">
        <f aca="false">SUM(K:K)</f>
        <v>59688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340</v>
      </c>
      <c r="K9" s="1" t="n">
        <v>25</v>
      </c>
      <c r="L9" s="2" t="n">
        <f aca="false">K9*J9</f>
        <v>8500</v>
      </c>
      <c r="M9" s="2" t="n">
        <f aca="false">J9^2*K9</f>
        <v>2890000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341</v>
      </c>
      <c r="K10" s="1" t="n">
        <v>28</v>
      </c>
      <c r="L10" s="2" t="n">
        <f aca="false">K10*J10</f>
        <v>9548</v>
      </c>
      <c r="M10" s="2" t="n">
        <f aca="false">J10^2*K10</f>
        <v>3255868</v>
      </c>
      <c r="N10" s="4" t="n">
        <f aca="false">SQRT(N8)</f>
        <v>244.3112769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342</v>
      </c>
      <c r="K11" s="1" t="n">
        <v>28</v>
      </c>
      <c r="L11" s="2" t="n">
        <f aca="false">K11*J11</f>
        <v>9576</v>
      </c>
      <c r="M11" s="2" t="n">
        <f aca="false">J11^2*K11</f>
        <v>3274992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343</v>
      </c>
      <c r="K12" s="1" t="n">
        <v>38</v>
      </c>
      <c r="L12" s="2" t="n">
        <f aca="false">K12*J12</f>
        <v>13034</v>
      </c>
      <c r="M12" s="2" t="n">
        <f aca="false">J12^2*K12</f>
        <v>4470662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344</v>
      </c>
      <c r="K13" s="1" t="n">
        <v>42</v>
      </c>
      <c r="L13" s="2" t="n">
        <f aca="false">K13*J13</f>
        <v>14448</v>
      </c>
      <c r="M13" s="2" t="n">
        <f aca="false">J13^2*K13</f>
        <v>4970112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345</v>
      </c>
      <c r="K14" s="1" t="n">
        <v>34</v>
      </c>
      <c r="L14" s="2" t="n">
        <f aca="false">K14*J14</f>
        <v>11730</v>
      </c>
      <c r="M14" s="2" t="n">
        <f aca="false">J14^2*K14</f>
        <v>4046850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346</v>
      </c>
      <c r="K15" s="1" t="n">
        <v>34</v>
      </c>
      <c r="L15" s="2" t="n">
        <f aca="false">K15*J15</f>
        <v>11764</v>
      </c>
      <c r="M15" s="2" t="n">
        <f aca="false">J15^2*K15</f>
        <v>4070344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347</v>
      </c>
      <c r="K16" s="1" t="n">
        <v>46</v>
      </c>
      <c r="L16" s="2" t="n">
        <f aca="false">K16*J16</f>
        <v>15962</v>
      </c>
      <c r="M16" s="2" t="n">
        <f aca="false">J16^2*K16</f>
        <v>5538814</v>
      </c>
      <c r="N16" s="5"/>
    </row>
    <row r="17" customFormat="false" ht="15" hidden="false" customHeight="false" outlineLevel="0" collapsed="false">
      <c r="A17" s="1" t="n">
        <v>16</v>
      </c>
      <c r="B17" s="1" t="n">
        <v>39</v>
      </c>
      <c r="J17" s="1" t="n">
        <v>348</v>
      </c>
      <c r="K17" s="1" t="n">
        <v>47</v>
      </c>
      <c r="L17" s="2" t="n">
        <f aca="false">K17*J17</f>
        <v>16356</v>
      </c>
      <c r="M17" s="2" t="n">
        <f aca="false">J17^2*K17</f>
        <v>5691888</v>
      </c>
      <c r="N17" s="5"/>
    </row>
    <row r="18" customFormat="false" ht="15" hidden="false" customHeight="false" outlineLevel="0" collapsed="false">
      <c r="A18" s="1" t="n">
        <v>17</v>
      </c>
      <c r="B18" s="1" t="n">
        <v>356</v>
      </c>
      <c r="J18" s="1" t="n">
        <v>349</v>
      </c>
      <c r="K18" s="1" t="n">
        <v>41</v>
      </c>
      <c r="L18" s="2" t="n">
        <f aca="false">K18*J18</f>
        <v>14309</v>
      </c>
      <c r="M18" s="2" t="n">
        <f aca="false">J18^2*K18</f>
        <v>4993841</v>
      </c>
      <c r="N18" s="5"/>
    </row>
    <row r="19" customFormat="false" ht="15" hidden="false" customHeight="false" outlineLevel="0" collapsed="false">
      <c r="A19" s="1" t="n">
        <v>18</v>
      </c>
      <c r="B19" s="1" t="n">
        <v>336</v>
      </c>
      <c r="J19" s="1" t="n">
        <v>350</v>
      </c>
      <c r="K19" s="1" t="n">
        <v>70</v>
      </c>
      <c r="L19" s="2" t="n">
        <f aca="false">K19*J19</f>
        <v>24500</v>
      </c>
      <c r="M19" s="2" t="n">
        <f aca="false">J19^2*K19</f>
        <v>8575000</v>
      </c>
      <c r="N19" s="5"/>
    </row>
    <row r="20" customFormat="false" ht="15" hidden="false" customHeight="false" outlineLevel="0" collapsed="false">
      <c r="A20" s="1" t="n">
        <v>19</v>
      </c>
      <c r="B20" s="1" t="n">
        <v>340</v>
      </c>
      <c r="J20" s="1" t="n">
        <v>351</v>
      </c>
      <c r="K20" s="1" t="n">
        <v>52</v>
      </c>
      <c r="L20" s="2" t="n">
        <f aca="false">K20*J20</f>
        <v>18252</v>
      </c>
      <c r="M20" s="2" t="n">
        <f aca="false">J20^2*K20</f>
        <v>6406452</v>
      </c>
      <c r="N20" s="5"/>
    </row>
    <row r="21" customFormat="false" ht="15" hidden="false" customHeight="false" outlineLevel="0" collapsed="false">
      <c r="A21" s="1" t="n">
        <v>20</v>
      </c>
      <c r="B21" s="1" t="n">
        <v>300</v>
      </c>
      <c r="J21" s="1" t="n">
        <v>352</v>
      </c>
      <c r="K21" s="1" t="n">
        <v>74</v>
      </c>
      <c r="L21" s="2" t="n">
        <f aca="false">K21*J21</f>
        <v>26048</v>
      </c>
      <c r="M21" s="2" t="n">
        <f aca="false">J21^2*K21</f>
        <v>9168896</v>
      </c>
      <c r="N21" s="5"/>
    </row>
    <row r="22" customFormat="false" ht="15" hidden="false" customHeight="false" outlineLevel="0" collapsed="false">
      <c r="A22" s="1" t="n">
        <v>21</v>
      </c>
      <c r="B22" s="1" t="n">
        <v>303</v>
      </c>
      <c r="J22" s="1" t="n">
        <v>353</v>
      </c>
      <c r="K22" s="1" t="n">
        <v>55</v>
      </c>
      <c r="L22" s="2" t="n">
        <f aca="false">K22*J22</f>
        <v>19415</v>
      </c>
      <c r="M22" s="2" t="n">
        <f aca="false">J22^2*K22</f>
        <v>6853495</v>
      </c>
      <c r="N22" s="5"/>
    </row>
    <row r="23" customFormat="false" ht="15" hidden="false" customHeight="false" outlineLevel="0" collapsed="false">
      <c r="A23" s="1" t="n">
        <v>22</v>
      </c>
      <c r="B23" s="1" t="n">
        <v>257</v>
      </c>
      <c r="J23" s="1" t="n">
        <v>354</v>
      </c>
      <c r="K23" s="1" t="n">
        <v>80</v>
      </c>
      <c r="L23" s="2" t="n">
        <f aca="false">K23*J23</f>
        <v>28320</v>
      </c>
      <c r="M23" s="2" t="n">
        <f aca="false">J23^2*K23</f>
        <v>10025280</v>
      </c>
      <c r="N23" s="5"/>
    </row>
    <row r="24" customFormat="false" ht="15" hidden="false" customHeight="false" outlineLevel="0" collapsed="false">
      <c r="A24" s="1" t="n">
        <v>23</v>
      </c>
      <c r="B24" s="1" t="n">
        <v>256</v>
      </c>
      <c r="J24" s="1" t="n">
        <v>355</v>
      </c>
      <c r="K24" s="1" t="n">
        <v>83</v>
      </c>
      <c r="L24" s="2" t="n">
        <f aca="false">K24*J24</f>
        <v>29465</v>
      </c>
      <c r="M24" s="2" t="n">
        <f aca="false">J24^2*K24</f>
        <v>10460075</v>
      </c>
      <c r="N24" s="5"/>
    </row>
    <row r="25" customFormat="false" ht="15" hidden="false" customHeight="false" outlineLevel="0" collapsed="false">
      <c r="A25" s="1" t="n">
        <v>24</v>
      </c>
      <c r="B25" s="1" t="n">
        <v>241</v>
      </c>
      <c r="J25" s="1" t="n">
        <v>356</v>
      </c>
      <c r="K25" s="1" t="n">
        <v>82</v>
      </c>
      <c r="L25" s="2" t="n">
        <f aca="false">K25*J25</f>
        <v>29192</v>
      </c>
      <c r="M25" s="2" t="n">
        <f aca="false">J25^2*K25</f>
        <v>10392352</v>
      </c>
      <c r="N25" s="5"/>
    </row>
    <row r="26" customFormat="false" ht="15" hidden="false" customHeight="false" outlineLevel="0" collapsed="false">
      <c r="A26" s="1" t="n">
        <v>25</v>
      </c>
      <c r="B26" s="1" t="n">
        <v>208</v>
      </c>
      <c r="J26" s="1" t="n">
        <v>357</v>
      </c>
      <c r="K26" s="1" t="n">
        <v>101</v>
      </c>
      <c r="L26" s="2" t="n">
        <f aca="false">K26*J26</f>
        <v>36057</v>
      </c>
      <c r="M26" s="2" t="n">
        <f aca="false">J26^2*K26</f>
        <v>12872349</v>
      </c>
      <c r="N26" s="5"/>
    </row>
    <row r="27" customFormat="false" ht="15" hidden="false" customHeight="false" outlineLevel="0" collapsed="false">
      <c r="A27" s="1" t="n">
        <v>26</v>
      </c>
      <c r="B27" s="1" t="n">
        <v>202</v>
      </c>
      <c r="J27" s="1" t="n">
        <v>358</v>
      </c>
      <c r="K27" s="1" t="n">
        <v>105</v>
      </c>
      <c r="L27" s="2" t="n">
        <f aca="false">K27*J27</f>
        <v>37590</v>
      </c>
      <c r="M27" s="2" t="n">
        <f aca="false">J27^2*K27</f>
        <v>13457220</v>
      </c>
      <c r="N27" s="5"/>
    </row>
    <row r="28" customFormat="false" ht="15" hidden="false" customHeight="false" outlineLevel="0" collapsed="false">
      <c r="A28" s="1" t="n">
        <v>27</v>
      </c>
      <c r="B28" s="1" t="n">
        <v>197</v>
      </c>
      <c r="J28" s="1" t="n">
        <v>359</v>
      </c>
      <c r="K28" s="1" t="n">
        <v>91</v>
      </c>
      <c r="L28" s="2" t="n">
        <f aca="false">K28*J28</f>
        <v>32669</v>
      </c>
      <c r="M28" s="2" t="n">
        <f aca="false">J28^2*K28</f>
        <v>11728171</v>
      </c>
      <c r="N28" s="5"/>
    </row>
    <row r="29" customFormat="false" ht="15" hidden="false" customHeight="false" outlineLevel="0" collapsed="false">
      <c r="A29" s="1" t="n">
        <v>28</v>
      </c>
      <c r="B29" s="1" t="n">
        <v>184</v>
      </c>
      <c r="J29" s="1" t="n">
        <v>360</v>
      </c>
      <c r="K29" s="1" t="n">
        <v>96</v>
      </c>
      <c r="L29" s="2" t="n">
        <f aca="false">K29*J29</f>
        <v>34560</v>
      </c>
      <c r="M29" s="2" t="n">
        <f aca="false">J29^2*K29</f>
        <v>12441600</v>
      </c>
      <c r="N29" s="5"/>
    </row>
    <row r="30" customFormat="false" ht="15" hidden="false" customHeight="false" outlineLevel="0" collapsed="false">
      <c r="A30" s="1" t="n">
        <v>29</v>
      </c>
      <c r="B30" s="1" t="n">
        <v>210</v>
      </c>
      <c r="J30" s="1" t="n">
        <v>361</v>
      </c>
      <c r="K30" s="1" t="n">
        <v>123</v>
      </c>
      <c r="L30" s="2" t="n">
        <f aca="false">K30*J30</f>
        <v>44403</v>
      </c>
      <c r="M30" s="2" t="n">
        <f aca="false">J30^2*K30</f>
        <v>16029483</v>
      </c>
      <c r="N30" s="5"/>
    </row>
    <row r="31" customFormat="false" ht="15" hidden="false" customHeight="false" outlineLevel="0" collapsed="false">
      <c r="A31" s="1" t="n">
        <v>30</v>
      </c>
      <c r="B31" s="1" t="n">
        <v>169</v>
      </c>
      <c r="J31" s="1" t="n">
        <v>362</v>
      </c>
      <c r="K31" s="1" t="n">
        <v>105</v>
      </c>
      <c r="L31" s="2" t="n">
        <f aca="false">K31*J31</f>
        <v>38010</v>
      </c>
      <c r="M31" s="2" t="n">
        <f aca="false">J31^2*K31</f>
        <v>13759620</v>
      </c>
      <c r="N31" s="5"/>
    </row>
    <row r="32" customFormat="false" ht="15" hidden="false" customHeight="false" outlineLevel="0" collapsed="false">
      <c r="A32" s="1" t="n">
        <v>31</v>
      </c>
      <c r="B32" s="1" t="n">
        <v>182</v>
      </c>
      <c r="J32" s="1" t="n">
        <v>363</v>
      </c>
      <c r="K32" s="1" t="n">
        <v>134</v>
      </c>
      <c r="L32" s="2" t="n">
        <f aca="false">K32*J32</f>
        <v>48642</v>
      </c>
      <c r="M32" s="2" t="n">
        <f aca="false">J32^2*K32</f>
        <v>17657046</v>
      </c>
      <c r="N32" s="5"/>
    </row>
    <row r="33" customFormat="false" ht="15" hidden="false" customHeight="false" outlineLevel="0" collapsed="false">
      <c r="A33" s="1" t="n">
        <v>32</v>
      </c>
      <c r="B33" s="1" t="n">
        <v>166</v>
      </c>
      <c r="J33" s="1" t="n">
        <v>364</v>
      </c>
      <c r="K33" s="1" t="n">
        <v>124</v>
      </c>
      <c r="L33" s="2" t="n">
        <f aca="false">K33*J33</f>
        <v>45136</v>
      </c>
      <c r="M33" s="2" t="n">
        <f aca="false">J33^2*K33</f>
        <v>16429504</v>
      </c>
      <c r="N33" s="5"/>
    </row>
    <row r="34" customFormat="false" ht="15" hidden="false" customHeight="false" outlineLevel="0" collapsed="false">
      <c r="A34" s="1" t="n">
        <v>33</v>
      </c>
      <c r="B34" s="1" t="n">
        <v>142</v>
      </c>
      <c r="J34" s="1" t="n">
        <v>365</v>
      </c>
      <c r="K34" s="1" t="n">
        <v>140</v>
      </c>
      <c r="L34" s="2" t="n">
        <f aca="false">K34*J34</f>
        <v>51100</v>
      </c>
      <c r="M34" s="2" t="n">
        <f aca="false">J34^2*K34</f>
        <v>18651500</v>
      </c>
      <c r="N34" s="5"/>
    </row>
    <row r="35" customFormat="false" ht="15" hidden="false" customHeight="false" outlineLevel="0" collapsed="false">
      <c r="A35" s="1" t="n">
        <v>34</v>
      </c>
      <c r="B35" s="1" t="n">
        <v>122</v>
      </c>
      <c r="J35" s="1" t="n">
        <v>366</v>
      </c>
      <c r="K35" s="1" t="n">
        <v>132</v>
      </c>
      <c r="L35" s="2" t="n">
        <f aca="false">K35*J35</f>
        <v>48312</v>
      </c>
      <c r="M35" s="2" t="n">
        <f aca="false">J35^2*K35</f>
        <v>17682192</v>
      </c>
      <c r="N35" s="5"/>
    </row>
    <row r="36" customFormat="false" ht="15" hidden="false" customHeight="false" outlineLevel="0" collapsed="false">
      <c r="A36" s="1" t="n">
        <v>35</v>
      </c>
      <c r="B36" s="1" t="n">
        <v>139</v>
      </c>
      <c r="J36" s="1" t="n">
        <v>367</v>
      </c>
      <c r="K36" s="1" t="n">
        <v>147</v>
      </c>
      <c r="L36" s="2" t="n">
        <f aca="false">K36*J36</f>
        <v>53949</v>
      </c>
      <c r="M36" s="2" t="n">
        <f aca="false">J36^2*K36</f>
        <v>19799283</v>
      </c>
      <c r="N36" s="5"/>
    </row>
    <row r="37" customFormat="false" ht="15" hidden="false" customHeight="false" outlineLevel="0" collapsed="false">
      <c r="A37" s="1" t="n">
        <v>36</v>
      </c>
      <c r="B37" s="1" t="n">
        <v>158</v>
      </c>
      <c r="J37" s="1" t="n">
        <v>368</v>
      </c>
      <c r="K37" s="1" t="n">
        <v>170</v>
      </c>
      <c r="L37" s="2" t="n">
        <f aca="false">K37*J37</f>
        <v>62560</v>
      </c>
      <c r="M37" s="2" t="n">
        <f aca="false">J37^2*K37</f>
        <v>23022080</v>
      </c>
      <c r="N37" s="5"/>
    </row>
    <row r="38" customFormat="false" ht="15" hidden="false" customHeight="false" outlineLevel="0" collapsed="false">
      <c r="A38" s="1" t="n">
        <v>37</v>
      </c>
      <c r="B38" s="1" t="n">
        <v>139</v>
      </c>
      <c r="J38" s="1" t="n">
        <v>369</v>
      </c>
      <c r="K38" s="1" t="n">
        <v>189</v>
      </c>
      <c r="L38" s="2" t="n">
        <f aca="false">K38*J38</f>
        <v>69741</v>
      </c>
      <c r="M38" s="2" t="n">
        <f aca="false">J38^2*K38</f>
        <v>25734429</v>
      </c>
      <c r="N38" s="5"/>
    </row>
    <row r="39" customFormat="false" ht="15" hidden="false" customHeight="false" outlineLevel="0" collapsed="false">
      <c r="A39" s="1" t="n">
        <v>38</v>
      </c>
      <c r="B39" s="1" t="n">
        <v>120</v>
      </c>
      <c r="J39" s="1" t="n">
        <v>370</v>
      </c>
      <c r="K39" s="1" t="n">
        <v>187</v>
      </c>
      <c r="L39" s="2" t="n">
        <f aca="false">K39*J39</f>
        <v>69190</v>
      </c>
      <c r="M39" s="2" t="n">
        <f aca="false">J39^2*K39</f>
        <v>25600300</v>
      </c>
      <c r="N39" s="5"/>
    </row>
    <row r="40" customFormat="false" ht="15" hidden="false" customHeight="false" outlineLevel="0" collapsed="false">
      <c r="A40" s="1" t="n">
        <v>39</v>
      </c>
      <c r="B40" s="1" t="n">
        <v>117</v>
      </c>
      <c r="J40" s="1" t="n">
        <v>371</v>
      </c>
      <c r="K40" s="1" t="n">
        <v>210</v>
      </c>
      <c r="L40" s="2" t="n">
        <f aca="false">K40*J40</f>
        <v>77910</v>
      </c>
      <c r="M40" s="2" t="n">
        <f aca="false">J40^2*K40</f>
        <v>28904610</v>
      </c>
      <c r="N40" s="5"/>
    </row>
    <row r="41" customFormat="false" ht="15" hidden="false" customHeight="false" outlineLevel="0" collapsed="false">
      <c r="A41" s="1" t="n">
        <v>40</v>
      </c>
      <c r="B41" s="1" t="n">
        <v>107</v>
      </c>
      <c r="J41" s="1" t="n">
        <v>372</v>
      </c>
      <c r="K41" s="1" t="n">
        <v>218</v>
      </c>
      <c r="L41" s="2" t="n">
        <f aca="false">K41*J41</f>
        <v>81096</v>
      </c>
      <c r="M41" s="2" t="n">
        <f aca="false">J41^2*K41</f>
        <v>30167712</v>
      </c>
      <c r="N41" s="5"/>
    </row>
    <row r="42" customFormat="false" ht="15" hidden="false" customHeight="false" outlineLevel="0" collapsed="false">
      <c r="A42" s="1" t="n">
        <v>41</v>
      </c>
      <c r="B42" s="1" t="n">
        <v>108</v>
      </c>
      <c r="J42" s="1" t="n">
        <v>373</v>
      </c>
      <c r="K42" s="1" t="n">
        <v>259</v>
      </c>
      <c r="L42" s="2" t="n">
        <f aca="false">K42*J42</f>
        <v>96607</v>
      </c>
      <c r="M42" s="2" t="n">
        <f aca="false">J42^2*K42</f>
        <v>36034411</v>
      </c>
      <c r="N42" s="5"/>
    </row>
    <row r="43" customFormat="false" ht="15" hidden="false" customHeight="false" outlineLevel="0" collapsed="false">
      <c r="A43" s="1" t="n">
        <v>42</v>
      </c>
      <c r="B43" s="1" t="n">
        <v>111</v>
      </c>
      <c r="J43" s="1" t="n">
        <v>374</v>
      </c>
      <c r="K43" s="1" t="n">
        <v>288</v>
      </c>
      <c r="L43" s="2" t="n">
        <f aca="false">K43*J43</f>
        <v>107712</v>
      </c>
      <c r="M43" s="2" t="n">
        <f aca="false">J43^2*K43</f>
        <v>40284288</v>
      </c>
      <c r="N43" s="5"/>
    </row>
    <row r="44" customFormat="false" ht="15" hidden="false" customHeight="false" outlineLevel="0" collapsed="false">
      <c r="A44" s="1" t="n">
        <v>43</v>
      </c>
      <c r="B44" s="1" t="n">
        <v>96</v>
      </c>
      <c r="J44" s="1" t="n">
        <v>375</v>
      </c>
      <c r="K44" s="1" t="n">
        <v>288</v>
      </c>
      <c r="L44" s="2" t="n">
        <f aca="false">K44*J44</f>
        <v>108000</v>
      </c>
      <c r="M44" s="2" t="n">
        <f aca="false">J44^2*K44</f>
        <v>40500000</v>
      </c>
      <c r="N44" s="5"/>
    </row>
    <row r="45" customFormat="false" ht="15" hidden="false" customHeight="false" outlineLevel="0" collapsed="false">
      <c r="A45" s="1" t="n">
        <v>44</v>
      </c>
      <c r="B45" s="1" t="n">
        <v>104</v>
      </c>
      <c r="J45" s="1" t="n">
        <v>376</v>
      </c>
      <c r="K45" s="1" t="n">
        <v>333</v>
      </c>
      <c r="L45" s="2" t="n">
        <f aca="false">K45*J45</f>
        <v>125208</v>
      </c>
      <c r="M45" s="2" t="n">
        <f aca="false">J45^2*K45</f>
        <v>47078208</v>
      </c>
      <c r="N45" s="5"/>
    </row>
    <row r="46" customFormat="false" ht="15" hidden="false" customHeight="false" outlineLevel="0" collapsed="false">
      <c r="A46" s="1" t="n">
        <v>45</v>
      </c>
      <c r="B46" s="1" t="n">
        <v>90</v>
      </c>
      <c r="J46" s="1" t="n">
        <v>377</v>
      </c>
      <c r="K46" s="1" t="n">
        <v>353</v>
      </c>
      <c r="L46" s="2" t="n">
        <f aca="false">K46*J46</f>
        <v>133081</v>
      </c>
      <c r="M46" s="2" t="n">
        <f aca="false">J46^2*K46</f>
        <v>50171537</v>
      </c>
      <c r="N46" s="5"/>
    </row>
    <row r="47" customFormat="false" ht="15" hidden="false" customHeight="false" outlineLevel="0" collapsed="false">
      <c r="A47" s="1" t="n">
        <v>46</v>
      </c>
      <c r="B47" s="1" t="n">
        <v>96</v>
      </c>
      <c r="J47" s="1" t="n">
        <v>378</v>
      </c>
      <c r="K47" s="1" t="n">
        <v>416</v>
      </c>
      <c r="L47" s="2" t="n">
        <f aca="false">K47*J47</f>
        <v>157248</v>
      </c>
      <c r="M47" s="2" t="n">
        <f aca="false">J47^2*K47</f>
        <v>59439744</v>
      </c>
      <c r="N47" s="5"/>
    </row>
    <row r="48" customFormat="false" ht="15" hidden="false" customHeight="false" outlineLevel="0" collapsed="false">
      <c r="A48" s="1" t="n">
        <v>47</v>
      </c>
      <c r="B48" s="1" t="n">
        <v>94</v>
      </c>
      <c r="J48" s="1" t="n">
        <v>379</v>
      </c>
      <c r="K48" s="1" t="n">
        <v>456</v>
      </c>
      <c r="L48" s="2" t="n">
        <f aca="false">K48*J48</f>
        <v>172824</v>
      </c>
      <c r="M48" s="2" t="n">
        <f aca="false">J48^2*K48</f>
        <v>65500296</v>
      </c>
      <c r="N48" s="5"/>
    </row>
    <row r="49" customFormat="false" ht="15" hidden="false" customHeight="false" outlineLevel="0" collapsed="false">
      <c r="A49" s="1" t="n">
        <v>48</v>
      </c>
      <c r="B49" s="1" t="n">
        <v>70</v>
      </c>
      <c r="J49" s="1" t="n">
        <v>380</v>
      </c>
      <c r="K49" s="1" t="n">
        <v>563</v>
      </c>
      <c r="L49" s="2" t="n">
        <f aca="false">K49*J49</f>
        <v>213940</v>
      </c>
      <c r="M49" s="2" t="n">
        <f aca="false">J49^2*K49</f>
        <v>81297200</v>
      </c>
      <c r="N49" s="5"/>
    </row>
    <row r="50" customFormat="false" ht="15" hidden="false" customHeight="false" outlineLevel="0" collapsed="false">
      <c r="A50" s="1" t="n">
        <v>49</v>
      </c>
      <c r="B50" s="1" t="n">
        <v>78</v>
      </c>
      <c r="J50" s="1" t="n">
        <v>381</v>
      </c>
      <c r="K50" s="1" t="n">
        <v>684</v>
      </c>
      <c r="L50" s="2" t="n">
        <f aca="false">K50*J50</f>
        <v>260604</v>
      </c>
      <c r="M50" s="2" t="n">
        <f aca="false">J50^2*K50</f>
        <v>99290124</v>
      </c>
      <c r="N50" s="5"/>
    </row>
    <row r="51" customFormat="false" ht="15" hidden="false" customHeight="false" outlineLevel="0" collapsed="false">
      <c r="A51" s="1" t="n">
        <v>50</v>
      </c>
      <c r="B51" s="1" t="n">
        <v>89</v>
      </c>
      <c r="J51" s="1" t="n">
        <v>382</v>
      </c>
      <c r="K51" s="1" t="n">
        <v>856</v>
      </c>
      <c r="L51" s="2" t="n">
        <f aca="false">K51*J51</f>
        <v>326992</v>
      </c>
      <c r="M51" s="2" t="n">
        <f aca="false">J51^2*K51</f>
        <v>124910944</v>
      </c>
      <c r="N51" s="5"/>
    </row>
    <row r="52" customFormat="false" ht="15" hidden="false" customHeight="false" outlineLevel="0" collapsed="false">
      <c r="A52" s="1" t="n">
        <v>51</v>
      </c>
      <c r="B52" s="1" t="n">
        <v>72</v>
      </c>
      <c r="J52" s="1" t="n">
        <v>383</v>
      </c>
      <c r="K52" s="1" t="n">
        <v>1074</v>
      </c>
      <c r="L52" s="2" t="n">
        <f aca="false">K52*J52</f>
        <v>411342</v>
      </c>
      <c r="M52" s="2" t="n">
        <f aca="false">J52^2*K52</f>
        <v>157543986</v>
      </c>
      <c r="N52" s="5"/>
    </row>
    <row r="53" customFormat="false" ht="15" hidden="false" customHeight="false" outlineLevel="0" collapsed="false">
      <c r="A53" s="1" t="n">
        <v>52</v>
      </c>
      <c r="B53" s="1" t="n">
        <v>71</v>
      </c>
      <c r="J53" s="1" t="n">
        <v>384</v>
      </c>
      <c r="K53" s="1" t="n">
        <v>1186</v>
      </c>
      <c r="L53" s="2" t="n">
        <f aca="false">K53*J53</f>
        <v>455424</v>
      </c>
      <c r="M53" s="2" t="n">
        <f aca="false">J53^2*K53</f>
        <v>174882816</v>
      </c>
      <c r="N53" s="5"/>
    </row>
    <row r="54" customFormat="false" ht="15" hidden="false" customHeight="false" outlineLevel="0" collapsed="false">
      <c r="A54" s="1" t="n">
        <v>53</v>
      </c>
      <c r="B54" s="1" t="n">
        <v>85</v>
      </c>
      <c r="J54" s="1" t="n">
        <v>385</v>
      </c>
      <c r="K54" s="1" t="n">
        <v>1446</v>
      </c>
      <c r="L54" s="2" t="n">
        <f aca="false">K54*J54</f>
        <v>556710</v>
      </c>
      <c r="M54" s="2" t="n">
        <f aca="false">J54^2*K54</f>
        <v>214333350</v>
      </c>
      <c r="N54" s="5"/>
    </row>
    <row r="55" customFormat="false" ht="15" hidden="false" customHeight="false" outlineLevel="0" collapsed="false">
      <c r="A55" s="1" t="n">
        <v>54</v>
      </c>
      <c r="B55" s="1" t="n">
        <v>73</v>
      </c>
      <c r="J55" s="1" t="n">
        <v>386</v>
      </c>
      <c r="K55" s="1" t="n">
        <v>1665</v>
      </c>
      <c r="L55" s="2" t="n">
        <f aca="false">K55*J55</f>
        <v>642690</v>
      </c>
      <c r="M55" s="2" t="n">
        <f aca="false">J55^2*K55</f>
        <v>248078340</v>
      </c>
      <c r="N55" s="5"/>
    </row>
    <row r="56" customFormat="false" ht="15" hidden="false" customHeight="false" outlineLevel="0" collapsed="false">
      <c r="A56" s="1" t="n">
        <v>55</v>
      </c>
      <c r="B56" s="1" t="n">
        <v>64</v>
      </c>
      <c r="J56" s="1" t="n">
        <v>387</v>
      </c>
      <c r="K56" s="1" t="n">
        <v>1898</v>
      </c>
      <c r="L56" s="2" t="n">
        <f aca="false">K56*J56</f>
        <v>734526</v>
      </c>
      <c r="M56" s="2" t="n">
        <f aca="false">J56^2*K56</f>
        <v>284261562</v>
      </c>
      <c r="N56" s="5"/>
    </row>
    <row r="57" customFormat="false" ht="15" hidden="false" customHeight="false" outlineLevel="0" collapsed="false">
      <c r="A57" s="1" t="n">
        <v>56</v>
      </c>
      <c r="B57" s="1" t="n">
        <v>77</v>
      </c>
      <c r="J57" s="1" t="n">
        <v>388</v>
      </c>
      <c r="K57" s="1" t="n">
        <v>2022</v>
      </c>
      <c r="L57" s="2" t="n">
        <f aca="false">K57*J57</f>
        <v>784536</v>
      </c>
      <c r="M57" s="2" t="n">
        <f aca="false">J57^2*K57</f>
        <v>304399968</v>
      </c>
      <c r="N57" s="5"/>
    </row>
    <row r="58" customFormat="false" ht="15" hidden="false" customHeight="false" outlineLevel="0" collapsed="false">
      <c r="A58" s="1" t="n">
        <v>57</v>
      </c>
      <c r="B58" s="1" t="n">
        <v>59</v>
      </c>
      <c r="J58" s="1" t="n">
        <v>389</v>
      </c>
      <c r="K58" s="1" t="n">
        <v>2256</v>
      </c>
      <c r="L58" s="2" t="n">
        <f aca="false">K58*J58</f>
        <v>877584</v>
      </c>
      <c r="M58" s="2" t="n">
        <f aca="false">J58^2*K58</f>
        <v>341380176</v>
      </c>
      <c r="N58" s="5"/>
    </row>
    <row r="59" customFormat="false" ht="15" hidden="false" customHeight="false" outlineLevel="0" collapsed="false">
      <c r="A59" s="1" t="n">
        <v>58</v>
      </c>
      <c r="B59" s="1" t="n">
        <v>69</v>
      </c>
      <c r="J59" s="1" t="n">
        <v>390</v>
      </c>
      <c r="K59" s="1" t="n">
        <v>2284</v>
      </c>
      <c r="L59" s="2" t="n">
        <f aca="false">K59*J59</f>
        <v>890760</v>
      </c>
      <c r="M59" s="2" t="n">
        <f aca="false">J59^2*K59</f>
        <v>347396400</v>
      </c>
      <c r="N59" s="5"/>
    </row>
    <row r="60" customFormat="false" ht="15" hidden="false" customHeight="false" outlineLevel="0" collapsed="false">
      <c r="A60" s="1" t="n">
        <v>59</v>
      </c>
      <c r="B60" s="1" t="n">
        <v>61</v>
      </c>
      <c r="J60" s="1" t="n">
        <v>391</v>
      </c>
      <c r="K60" s="1" t="n">
        <v>2286</v>
      </c>
      <c r="L60" s="2" t="n">
        <f aca="false">K60*J60</f>
        <v>893826</v>
      </c>
      <c r="M60" s="2" t="n">
        <f aca="false">J60^2*K60</f>
        <v>349485966</v>
      </c>
      <c r="N60" s="5"/>
    </row>
    <row r="61" customFormat="false" ht="15" hidden="false" customHeight="false" outlineLevel="0" collapsed="false">
      <c r="A61" s="1" t="n">
        <v>60</v>
      </c>
      <c r="B61" s="1" t="n">
        <v>61</v>
      </c>
      <c r="J61" s="1" t="n">
        <v>392</v>
      </c>
      <c r="K61" s="1" t="n">
        <v>2227</v>
      </c>
      <c r="L61" s="2" t="n">
        <f aca="false">K61*J61</f>
        <v>872984</v>
      </c>
      <c r="M61" s="2" t="n">
        <f aca="false">J61^2*K61</f>
        <v>342209728</v>
      </c>
      <c r="N61" s="5"/>
    </row>
    <row r="62" customFormat="false" ht="15" hidden="false" customHeight="false" outlineLevel="0" collapsed="false">
      <c r="A62" s="1" t="n">
        <v>61</v>
      </c>
      <c r="B62" s="1" t="n">
        <v>60</v>
      </c>
      <c r="J62" s="1" t="n">
        <v>393</v>
      </c>
      <c r="K62" s="1" t="n">
        <v>2325</v>
      </c>
      <c r="L62" s="2" t="n">
        <f aca="false">K62*J62</f>
        <v>913725</v>
      </c>
      <c r="M62" s="2" t="n">
        <f aca="false">J62^2*K62</f>
        <v>359093925</v>
      </c>
      <c r="N62" s="5"/>
    </row>
    <row r="63" customFormat="false" ht="15" hidden="false" customHeight="false" outlineLevel="0" collapsed="false">
      <c r="A63" s="1" t="n">
        <v>62</v>
      </c>
      <c r="B63" s="1" t="n">
        <v>55</v>
      </c>
      <c r="J63" s="1" t="n">
        <v>394</v>
      </c>
      <c r="K63" s="1" t="n">
        <v>2407</v>
      </c>
      <c r="L63" s="2" t="n">
        <f aca="false">K63*J63</f>
        <v>948358</v>
      </c>
      <c r="M63" s="2" t="n">
        <f aca="false">J63^2*K63</f>
        <v>373653052</v>
      </c>
      <c r="N63" s="5"/>
    </row>
    <row r="64" customFormat="false" ht="15" hidden="false" customHeight="false" outlineLevel="0" collapsed="false">
      <c r="A64" s="1" t="n">
        <v>63</v>
      </c>
      <c r="B64" s="1" t="n">
        <v>60</v>
      </c>
      <c r="J64" s="1" t="n">
        <v>395</v>
      </c>
      <c r="K64" s="1" t="n">
        <v>2347</v>
      </c>
      <c r="L64" s="2" t="n">
        <f aca="false">K64*J64</f>
        <v>927065</v>
      </c>
      <c r="M64" s="2" t="n">
        <f aca="false">J64^2*K64</f>
        <v>366190675</v>
      </c>
      <c r="N64" s="5"/>
    </row>
    <row r="65" customFormat="false" ht="15" hidden="false" customHeight="false" outlineLevel="0" collapsed="false">
      <c r="A65" s="1" t="n">
        <v>64</v>
      </c>
      <c r="B65" s="1" t="n">
        <v>49</v>
      </c>
      <c r="J65" s="1" t="n">
        <v>396</v>
      </c>
      <c r="K65" s="1" t="n">
        <v>2247</v>
      </c>
      <c r="L65" s="2" t="n">
        <f aca="false">K65*J65</f>
        <v>889812</v>
      </c>
      <c r="M65" s="2" t="n">
        <f aca="false">J65^2*K65</f>
        <v>352365552</v>
      </c>
      <c r="N65" s="5"/>
    </row>
    <row r="66" customFormat="false" ht="15" hidden="false" customHeight="false" outlineLevel="0" collapsed="false">
      <c r="A66" s="1" t="n">
        <v>65</v>
      </c>
      <c r="B66" s="1" t="n">
        <v>51</v>
      </c>
      <c r="J66" s="1" t="n">
        <v>397</v>
      </c>
      <c r="K66" s="1" t="n">
        <v>2249</v>
      </c>
      <c r="L66" s="2" t="n">
        <f aca="false">K66*J66</f>
        <v>892853</v>
      </c>
      <c r="M66" s="2" t="n">
        <f aca="false">J66^2*K66</f>
        <v>354462641</v>
      </c>
      <c r="N66" s="5"/>
    </row>
    <row r="67" customFormat="false" ht="15" hidden="false" customHeight="false" outlineLevel="0" collapsed="false">
      <c r="A67" s="1" t="n">
        <v>66</v>
      </c>
      <c r="B67" s="1" t="n">
        <v>45</v>
      </c>
      <c r="J67" s="1" t="n">
        <v>398</v>
      </c>
      <c r="K67" s="1" t="n">
        <v>2160</v>
      </c>
      <c r="L67" s="2" t="n">
        <f aca="false">K67*J67</f>
        <v>859680</v>
      </c>
      <c r="M67" s="2" t="n">
        <f aca="false">J67^2*K67</f>
        <v>342152640</v>
      </c>
      <c r="N67" s="5"/>
    </row>
    <row r="68" customFormat="false" ht="15" hidden="false" customHeight="false" outlineLevel="0" collapsed="false">
      <c r="A68" s="1" t="n">
        <v>67</v>
      </c>
      <c r="B68" s="1" t="n">
        <v>49</v>
      </c>
      <c r="J68" s="1" t="n">
        <v>399</v>
      </c>
      <c r="K68" s="1" t="n">
        <v>2128</v>
      </c>
      <c r="L68" s="2" t="n">
        <f aca="false">K68*J68</f>
        <v>849072</v>
      </c>
      <c r="M68" s="2" t="n">
        <f aca="false">J68^2*K68</f>
        <v>338779728</v>
      </c>
      <c r="N68" s="5"/>
    </row>
    <row r="69" customFormat="false" ht="15" hidden="false" customHeight="false" outlineLevel="0" collapsed="false">
      <c r="A69" s="1" t="n">
        <v>68</v>
      </c>
      <c r="B69" s="1" t="n">
        <v>47</v>
      </c>
      <c r="J69" s="1" t="n">
        <v>400</v>
      </c>
      <c r="K69" s="1" t="n">
        <v>2121</v>
      </c>
      <c r="L69" s="2" t="n">
        <f aca="false">K69*J69</f>
        <v>848400</v>
      </c>
      <c r="M69" s="2" t="n">
        <f aca="false">J69^2*K69</f>
        <v>339360000</v>
      </c>
      <c r="N69" s="5"/>
    </row>
    <row r="70" customFormat="false" ht="15" hidden="false" customHeight="false" outlineLevel="0" collapsed="false">
      <c r="A70" s="1" t="n">
        <v>69</v>
      </c>
      <c r="B70" s="1" t="n">
        <v>48</v>
      </c>
      <c r="J70" s="1" t="n">
        <v>401</v>
      </c>
      <c r="K70" s="1" t="n">
        <v>2191</v>
      </c>
      <c r="L70" s="2" t="n">
        <f aca="false">K70*J70</f>
        <v>878591</v>
      </c>
      <c r="M70" s="2" t="n">
        <f aca="false">J70^2*K70</f>
        <v>352314991</v>
      </c>
      <c r="N70" s="5"/>
    </row>
    <row r="71" customFormat="false" ht="15" hidden="false" customHeight="false" outlineLevel="0" collapsed="false">
      <c r="A71" s="1" t="n">
        <v>70</v>
      </c>
      <c r="B71" s="1" t="n">
        <v>55</v>
      </c>
      <c r="J71" s="1" t="n">
        <v>402</v>
      </c>
      <c r="K71" s="1" t="n">
        <v>2144</v>
      </c>
      <c r="L71" s="2" t="n">
        <f aca="false">K71*J71</f>
        <v>861888</v>
      </c>
      <c r="M71" s="2" t="n">
        <f aca="false">J71^2*K71</f>
        <v>346478976</v>
      </c>
      <c r="N71" s="5"/>
    </row>
    <row r="72" customFormat="false" ht="15" hidden="false" customHeight="false" outlineLevel="0" collapsed="false">
      <c r="A72" s="1" t="n">
        <v>71</v>
      </c>
      <c r="B72" s="1" t="n">
        <v>43</v>
      </c>
      <c r="J72" s="1" t="n">
        <v>403</v>
      </c>
      <c r="K72" s="1" t="n">
        <v>2171</v>
      </c>
      <c r="L72" s="2" t="n">
        <f aca="false">K72*J72</f>
        <v>874913</v>
      </c>
      <c r="M72" s="2" t="n">
        <f aca="false">J72^2*K72</f>
        <v>352589939</v>
      </c>
      <c r="N72" s="5"/>
    </row>
    <row r="73" customFormat="false" ht="15" hidden="false" customHeight="false" outlineLevel="0" collapsed="false">
      <c r="A73" s="1" t="n">
        <v>72</v>
      </c>
      <c r="B73" s="1" t="n">
        <v>39</v>
      </c>
      <c r="J73" s="1" t="n">
        <v>404</v>
      </c>
      <c r="K73" s="1" t="n">
        <v>2222</v>
      </c>
      <c r="L73" s="2" t="n">
        <f aca="false">K73*J73</f>
        <v>897688</v>
      </c>
      <c r="M73" s="2" t="n">
        <f aca="false">J73^2*K73</f>
        <v>362665952</v>
      </c>
      <c r="N73" s="5"/>
    </row>
    <row r="74" customFormat="false" ht="15" hidden="false" customHeight="false" outlineLevel="0" collapsed="false">
      <c r="A74" s="1" t="n">
        <v>73</v>
      </c>
      <c r="B74" s="1" t="n">
        <v>51</v>
      </c>
      <c r="J74" s="1" t="n">
        <v>405</v>
      </c>
      <c r="K74" s="1" t="n">
        <v>2085</v>
      </c>
      <c r="L74" s="2" t="n">
        <f aca="false">K74*J74</f>
        <v>844425</v>
      </c>
      <c r="M74" s="2" t="n">
        <f aca="false">J74^2*K74</f>
        <v>341992125</v>
      </c>
      <c r="N74" s="5"/>
    </row>
    <row r="75" customFormat="false" ht="15" hidden="false" customHeight="false" outlineLevel="0" collapsed="false">
      <c r="A75" s="1" t="n">
        <v>74</v>
      </c>
      <c r="B75" s="1" t="n">
        <v>54</v>
      </c>
      <c r="J75" s="1" t="n">
        <v>406</v>
      </c>
      <c r="K75" s="1" t="n">
        <v>1916</v>
      </c>
      <c r="L75" s="2" t="n">
        <f aca="false">K75*J75</f>
        <v>777896</v>
      </c>
      <c r="M75" s="2" t="n">
        <f aca="false">J75^2*K75</f>
        <v>315825776</v>
      </c>
      <c r="N75" s="5"/>
    </row>
    <row r="76" customFormat="false" ht="15" hidden="false" customHeight="false" outlineLevel="0" collapsed="false">
      <c r="A76" s="1" t="n">
        <v>75</v>
      </c>
      <c r="B76" s="1" t="n">
        <v>41</v>
      </c>
      <c r="J76" s="1" t="n">
        <v>407</v>
      </c>
      <c r="K76" s="1" t="n">
        <v>1492</v>
      </c>
      <c r="L76" s="2" t="n">
        <f aca="false">K76*J76</f>
        <v>607244</v>
      </c>
      <c r="M76" s="2" t="n">
        <f aca="false">J76^2*K76</f>
        <v>247148308</v>
      </c>
      <c r="N76" s="5"/>
    </row>
    <row r="77" customFormat="false" ht="15" hidden="false" customHeight="false" outlineLevel="0" collapsed="false">
      <c r="A77" s="1" t="n">
        <v>76</v>
      </c>
      <c r="B77" s="1" t="n">
        <v>48</v>
      </c>
      <c r="J77" s="1" t="n">
        <v>408</v>
      </c>
      <c r="K77" s="1" t="n">
        <v>883</v>
      </c>
      <c r="L77" s="2" t="n">
        <f aca="false">K77*J77</f>
        <v>360264</v>
      </c>
      <c r="M77" s="2" t="n">
        <f aca="false">J77^2*K77</f>
        <v>146987712</v>
      </c>
      <c r="N77" s="5"/>
    </row>
    <row r="78" customFormat="false" ht="15" hidden="false" customHeight="false" outlineLevel="0" collapsed="false">
      <c r="A78" s="1" t="n">
        <v>77</v>
      </c>
      <c r="B78" s="1" t="n">
        <v>40</v>
      </c>
      <c r="J78" s="1" t="n">
        <v>409</v>
      </c>
      <c r="K78" s="1" t="n">
        <v>347</v>
      </c>
      <c r="L78" s="2" t="n">
        <f aca="false">K78*J78</f>
        <v>141923</v>
      </c>
      <c r="M78" s="2" t="n">
        <f aca="false">J78^2*K78</f>
        <v>58046507</v>
      </c>
      <c r="N78" s="5"/>
    </row>
    <row r="79" customFormat="false" ht="15" hidden="false" customHeight="false" outlineLevel="0" collapsed="false">
      <c r="A79" s="1" t="n">
        <v>78</v>
      </c>
      <c r="B79" s="1" t="n">
        <v>38</v>
      </c>
      <c r="J79" s="1" t="n">
        <v>410</v>
      </c>
      <c r="K79" s="1" t="n">
        <v>61</v>
      </c>
      <c r="L79" s="2" t="n">
        <f aca="false">K79*J79</f>
        <v>25010</v>
      </c>
      <c r="M79" s="2" t="n">
        <f aca="false">J79^2*K79</f>
        <v>10254100</v>
      </c>
      <c r="N79" s="5"/>
    </row>
    <row r="80" customFormat="false" ht="15" hidden="false" customHeight="false" outlineLevel="0" collapsed="false">
      <c r="A80" s="1" t="n">
        <v>79</v>
      </c>
      <c r="B80" s="1" t="n">
        <v>27</v>
      </c>
      <c r="J80" s="1" t="n">
        <v>411</v>
      </c>
      <c r="K80" s="1" t="n">
        <v>9</v>
      </c>
      <c r="L80" s="2" t="n">
        <f aca="false">K80*J80</f>
        <v>3699</v>
      </c>
      <c r="M80" s="2" t="n">
        <f aca="false">J80^2*K80</f>
        <v>1520289</v>
      </c>
      <c r="N80" s="5"/>
    </row>
    <row r="81" customFormat="false" ht="15" hidden="false" customHeight="false" outlineLevel="0" collapsed="false">
      <c r="A81" s="1" t="n">
        <v>80</v>
      </c>
      <c r="B81" s="1" t="n">
        <v>39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36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35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45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28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31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40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44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21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30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27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31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28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30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35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35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20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20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24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19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21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20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19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32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23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23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28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21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26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16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26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20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20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22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27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17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17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28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21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24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22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19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26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20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14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21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16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23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29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23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13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15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16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21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16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17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11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18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14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21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23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20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12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11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12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13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22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17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19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15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16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11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9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16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14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15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6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12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21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12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21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10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9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11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15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13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11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7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9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7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12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10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13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11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15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10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19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19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23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18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16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11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20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11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15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11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19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18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13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7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17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8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14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20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12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15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15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10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17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11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14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10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14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13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12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17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16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12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23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29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16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14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10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13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5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9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17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10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14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13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11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9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11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13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9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12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13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8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8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11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11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12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7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14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12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10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10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14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10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9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6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11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16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21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11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11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10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8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12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12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12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14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13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10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9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12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15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13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12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14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5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7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9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7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10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6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13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12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7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7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8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8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5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16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10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11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8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11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13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10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12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12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9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10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10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8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8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8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12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8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13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11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11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13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16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13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12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10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21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14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10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11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9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10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19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15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13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10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8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19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14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16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15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10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19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9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13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14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21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20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17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21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16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20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20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18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19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16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20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20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25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23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14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30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25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23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30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34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21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35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25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28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28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38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42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34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34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46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47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41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70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52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74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55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80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83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82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101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105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91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96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123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105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134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124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140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132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147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170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189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187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210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218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259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288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288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333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353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416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456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563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684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856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1074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1186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1446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1665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1898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2022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2256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2284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2286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2227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2325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2407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2347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2247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2249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2160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2128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2121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2191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2144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2171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2222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2085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1916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1492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883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347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61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9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0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0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0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1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0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2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1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0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0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1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0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0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0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1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1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1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0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1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0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1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0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1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0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0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0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1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0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1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1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1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1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1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1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0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0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1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1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1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0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1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1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1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1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1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0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0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0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0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0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0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1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1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0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1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0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1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2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0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1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0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1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1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1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1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1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1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0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2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0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1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0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0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1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1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1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0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0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0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0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0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1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0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1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1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0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1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0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2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1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0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" min="1" style="0" width="5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339</v>
      </c>
      <c r="K1" s="1" t="n">
        <v>21</v>
      </c>
      <c r="L1" s="2" t="n">
        <f aca="false">K1*J1</f>
        <v>7119</v>
      </c>
      <c r="M1" s="2" t="n">
        <f aca="false">J1^2*K1</f>
        <v>2413341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340</v>
      </c>
      <c r="K2" s="1" t="n">
        <v>15</v>
      </c>
      <c r="L2" s="2" t="n">
        <f aca="false">K2*J2</f>
        <v>5100</v>
      </c>
      <c r="M2" s="2" t="n">
        <f aca="false">J2^2*K2</f>
        <v>1734000</v>
      </c>
      <c r="N2" s="4" t="n">
        <f aca="false">SUM(L:L)/N8</f>
        <v>392.1797685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341</v>
      </c>
      <c r="K3" s="1" t="n">
        <v>10</v>
      </c>
      <c r="L3" s="2" t="n">
        <f aca="false">K3*J3</f>
        <v>3410</v>
      </c>
      <c r="M3" s="2" t="n">
        <f aca="false">J3^2*K3</f>
        <v>1162810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342</v>
      </c>
      <c r="K4" s="1" t="n">
        <v>21</v>
      </c>
      <c r="L4" s="2" t="n">
        <f aca="false">K4*J4</f>
        <v>7182</v>
      </c>
      <c r="M4" s="2" t="n">
        <f aca="false">J4^2*K4</f>
        <v>2456244</v>
      </c>
      <c r="N4" s="4" t="n">
        <f aca="false">SQRT(SUM(M:M)/N8-N2^2)</f>
        <v>8.30141417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343</v>
      </c>
      <c r="K5" s="1" t="n">
        <v>16</v>
      </c>
      <c r="L5" s="2" t="n">
        <f aca="false">K5*J5</f>
        <v>5488</v>
      </c>
      <c r="M5" s="2" t="n">
        <f aca="false">J5^2*K5</f>
        <v>1882384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344</v>
      </c>
      <c r="K6" s="1" t="n">
        <v>27</v>
      </c>
      <c r="L6" s="2" t="n">
        <f aca="false">K6*J6</f>
        <v>9288</v>
      </c>
      <c r="M6" s="2" t="n">
        <f aca="false">J6^2*K6</f>
        <v>3195072</v>
      </c>
      <c r="N6" s="4" t="n">
        <f aca="false">N4/SQRT(N8)</f>
        <v>0.03351816204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345</v>
      </c>
      <c r="K7" s="1" t="n">
        <v>23</v>
      </c>
      <c r="L7" s="2" t="n">
        <f aca="false">K7*J7</f>
        <v>7935</v>
      </c>
      <c r="M7" s="2" t="n">
        <f aca="false">J7^2*K7</f>
        <v>2737575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346</v>
      </c>
      <c r="K8" s="1" t="n">
        <v>24</v>
      </c>
      <c r="L8" s="2" t="n">
        <f aca="false">K8*J8</f>
        <v>8304</v>
      </c>
      <c r="M8" s="2" t="n">
        <f aca="false">J8^2*K8</f>
        <v>2873184</v>
      </c>
      <c r="N8" s="4" t="n">
        <f aca="false">SUM(K:K)</f>
        <v>61340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347</v>
      </c>
      <c r="K9" s="1" t="n">
        <v>31</v>
      </c>
      <c r="L9" s="2" t="n">
        <f aca="false">K9*J9</f>
        <v>10757</v>
      </c>
      <c r="M9" s="2" t="n">
        <f aca="false">J9^2*K9</f>
        <v>3732679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348</v>
      </c>
      <c r="K10" s="1" t="n">
        <v>25</v>
      </c>
      <c r="L10" s="2" t="n">
        <f aca="false">K10*J10</f>
        <v>8700</v>
      </c>
      <c r="M10" s="2" t="n">
        <f aca="false">J10^2*K10</f>
        <v>3027600</v>
      </c>
      <c r="N10" s="4" t="n">
        <f aca="false">SQRT(N8)</f>
        <v>247.6691341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349</v>
      </c>
      <c r="K11" s="1" t="n">
        <v>25</v>
      </c>
      <c r="L11" s="2" t="n">
        <f aca="false">K11*J11</f>
        <v>8725</v>
      </c>
      <c r="M11" s="2" t="n">
        <f aca="false">J11^2*K11</f>
        <v>3045025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350</v>
      </c>
      <c r="K12" s="1" t="n">
        <v>30</v>
      </c>
      <c r="L12" s="2" t="n">
        <f aca="false">K12*J12</f>
        <v>10500</v>
      </c>
      <c r="M12" s="2" t="n">
        <f aca="false">J12^2*K12</f>
        <v>3675000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351</v>
      </c>
      <c r="K13" s="1" t="n">
        <v>40</v>
      </c>
      <c r="L13" s="2" t="n">
        <f aca="false">K13*J13</f>
        <v>14040</v>
      </c>
      <c r="M13" s="2" t="n">
        <f aca="false">J13^2*K13</f>
        <v>4928040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352</v>
      </c>
      <c r="K14" s="1" t="n">
        <v>56</v>
      </c>
      <c r="L14" s="2" t="n">
        <f aca="false">K14*J14</f>
        <v>19712</v>
      </c>
      <c r="M14" s="2" t="n">
        <f aca="false">J14^2*K14</f>
        <v>6938624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353</v>
      </c>
      <c r="K15" s="1" t="n">
        <v>52</v>
      </c>
      <c r="L15" s="2" t="n">
        <f aca="false">K15*J15</f>
        <v>18356</v>
      </c>
      <c r="M15" s="2" t="n">
        <f aca="false">J15^2*K15</f>
        <v>6479668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354</v>
      </c>
      <c r="K16" s="1" t="n">
        <v>50</v>
      </c>
      <c r="L16" s="2" t="n">
        <f aca="false">K16*J16</f>
        <v>17700</v>
      </c>
      <c r="M16" s="2" t="n">
        <f aca="false">J16^2*K16</f>
        <v>6265800</v>
      </c>
      <c r="N16" s="5"/>
    </row>
    <row r="17" customFormat="false" ht="15" hidden="false" customHeight="false" outlineLevel="0" collapsed="false">
      <c r="A17" s="1" t="n">
        <v>16</v>
      </c>
      <c r="B17" s="1" t="n">
        <v>2</v>
      </c>
      <c r="J17" s="1" t="n">
        <v>355</v>
      </c>
      <c r="K17" s="1" t="n">
        <v>54</v>
      </c>
      <c r="L17" s="2" t="n">
        <f aca="false">K17*J17</f>
        <v>19170</v>
      </c>
      <c r="M17" s="2" t="n">
        <f aca="false">J17^2*K17</f>
        <v>6805350</v>
      </c>
      <c r="N17" s="5"/>
    </row>
    <row r="18" customFormat="false" ht="15" hidden="false" customHeight="false" outlineLevel="0" collapsed="false">
      <c r="A18" s="1" t="n">
        <v>17</v>
      </c>
      <c r="B18" s="1" t="n">
        <v>42</v>
      </c>
      <c r="J18" s="1" t="n">
        <v>356</v>
      </c>
      <c r="K18" s="1" t="n">
        <v>68</v>
      </c>
      <c r="L18" s="2" t="n">
        <f aca="false">K18*J18</f>
        <v>24208</v>
      </c>
      <c r="M18" s="2" t="n">
        <f aca="false">J18^2*K18</f>
        <v>8618048</v>
      </c>
      <c r="N18" s="5"/>
    </row>
    <row r="19" customFormat="false" ht="15" hidden="false" customHeight="false" outlineLevel="0" collapsed="false">
      <c r="A19" s="1" t="n">
        <v>18</v>
      </c>
      <c r="B19" s="1" t="n">
        <v>51</v>
      </c>
      <c r="J19" s="1" t="n">
        <v>357</v>
      </c>
      <c r="K19" s="1" t="n">
        <v>61</v>
      </c>
      <c r="L19" s="2" t="n">
        <f aca="false">K19*J19</f>
        <v>21777</v>
      </c>
      <c r="M19" s="2" t="n">
        <f aca="false">J19^2*K19</f>
        <v>7774389</v>
      </c>
      <c r="N19" s="5"/>
    </row>
    <row r="20" customFormat="false" ht="15" hidden="false" customHeight="false" outlineLevel="0" collapsed="false">
      <c r="A20" s="1" t="n">
        <v>19</v>
      </c>
      <c r="B20" s="1" t="n">
        <v>46</v>
      </c>
      <c r="J20" s="1" t="n">
        <v>358</v>
      </c>
      <c r="K20" s="1" t="n">
        <v>79</v>
      </c>
      <c r="L20" s="2" t="n">
        <f aca="false">K20*J20</f>
        <v>28282</v>
      </c>
      <c r="M20" s="2" t="n">
        <f aca="false">J20^2*K20</f>
        <v>10124956</v>
      </c>
      <c r="N20" s="5"/>
    </row>
    <row r="21" customFormat="false" ht="15" hidden="false" customHeight="false" outlineLevel="0" collapsed="false">
      <c r="A21" s="1" t="n">
        <v>20</v>
      </c>
      <c r="B21" s="1" t="n">
        <v>42</v>
      </c>
      <c r="J21" s="1" t="n">
        <v>359</v>
      </c>
      <c r="K21" s="1" t="n">
        <v>93</v>
      </c>
      <c r="L21" s="2" t="n">
        <f aca="false">K21*J21</f>
        <v>33387</v>
      </c>
      <c r="M21" s="2" t="n">
        <f aca="false">J21^2*K21</f>
        <v>11985933</v>
      </c>
      <c r="N21" s="5"/>
    </row>
    <row r="22" customFormat="false" ht="15" hidden="false" customHeight="false" outlineLevel="0" collapsed="false">
      <c r="A22" s="1" t="n">
        <v>21</v>
      </c>
      <c r="B22" s="1" t="n">
        <v>28</v>
      </c>
      <c r="J22" s="1" t="n">
        <v>360</v>
      </c>
      <c r="K22" s="1" t="n">
        <v>109</v>
      </c>
      <c r="L22" s="2" t="n">
        <f aca="false">K22*J22</f>
        <v>39240</v>
      </c>
      <c r="M22" s="2" t="n">
        <f aca="false">J22^2*K22</f>
        <v>14126400</v>
      </c>
      <c r="N22" s="5"/>
    </row>
    <row r="23" customFormat="false" ht="15" hidden="false" customHeight="false" outlineLevel="0" collapsed="false">
      <c r="A23" s="1" t="n">
        <v>22</v>
      </c>
      <c r="B23" s="1" t="n">
        <v>34</v>
      </c>
      <c r="J23" s="1" t="n">
        <v>361</v>
      </c>
      <c r="K23" s="1" t="n">
        <v>113</v>
      </c>
      <c r="L23" s="2" t="n">
        <f aca="false">K23*J23</f>
        <v>40793</v>
      </c>
      <c r="M23" s="2" t="n">
        <f aca="false">J23^2*K23</f>
        <v>14726273</v>
      </c>
      <c r="N23" s="5"/>
    </row>
    <row r="24" customFormat="false" ht="15" hidden="false" customHeight="false" outlineLevel="0" collapsed="false">
      <c r="A24" s="1" t="n">
        <v>23</v>
      </c>
      <c r="B24" s="1" t="n">
        <v>26</v>
      </c>
      <c r="J24" s="1" t="n">
        <v>362</v>
      </c>
      <c r="K24" s="1" t="n">
        <v>107</v>
      </c>
      <c r="L24" s="2" t="n">
        <f aca="false">K24*J24</f>
        <v>38734</v>
      </c>
      <c r="M24" s="2" t="n">
        <f aca="false">J24^2*K24</f>
        <v>14021708</v>
      </c>
      <c r="N24" s="5"/>
    </row>
    <row r="25" customFormat="false" ht="15" hidden="false" customHeight="false" outlineLevel="0" collapsed="false">
      <c r="A25" s="1" t="n">
        <v>24</v>
      </c>
      <c r="B25" s="1" t="n">
        <v>35</v>
      </c>
      <c r="J25" s="1" t="n">
        <v>363</v>
      </c>
      <c r="K25" s="1" t="n">
        <v>124</v>
      </c>
      <c r="L25" s="2" t="n">
        <f aca="false">K25*J25</f>
        <v>45012</v>
      </c>
      <c r="M25" s="2" t="n">
        <f aca="false">J25^2*K25</f>
        <v>16339356</v>
      </c>
      <c r="N25" s="5"/>
    </row>
    <row r="26" customFormat="false" ht="15" hidden="false" customHeight="false" outlineLevel="0" collapsed="false">
      <c r="A26" s="1" t="n">
        <v>25</v>
      </c>
      <c r="B26" s="1" t="n">
        <v>41</v>
      </c>
      <c r="J26" s="1" t="n">
        <v>364</v>
      </c>
      <c r="K26" s="1" t="n">
        <v>110</v>
      </c>
      <c r="L26" s="2" t="n">
        <f aca="false">K26*J26</f>
        <v>40040</v>
      </c>
      <c r="M26" s="2" t="n">
        <f aca="false">J26^2*K26</f>
        <v>14574560</v>
      </c>
      <c r="N26" s="5"/>
    </row>
    <row r="27" customFormat="false" ht="15" hidden="false" customHeight="false" outlineLevel="0" collapsed="false">
      <c r="A27" s="1" t="n">
        <v>26</v>
      </c>
      <c r="B27" s="1" t="n">
        <v>29</v>
      </c>
      <c r="J27" s="1" t="n">
        <v>365</v>
      </c>
      <c r="K27" s="1" t="n">
        <v>113</v>
      </c>
      <c r="L27" s="2" t="n">
        <f aca="false">K27*J27</f>
        <v>41245</v>
      </c>
      <c r="M27" s="2" t="n">
        <f aca="false">J27^2*K27</f>
        <v>15054425</v>
      </c>
      <c r="N27" s="5"/>
    </row>
    <row r="28" customFormat="false" ht="15" hidden="false" customHeight="false" outlineLevel="0" collapsed="false">
      <c r="A28" s="1" t="n">
        <v>27</v>
      </c>
      <c r="B28" s="1" t="n">
        <v>25</v>
      </c>
      <c r="J28" s="1" t="n">
        <v>366</v>
      </c>
      <c r="K28" s="1" t="n">
        <v>92</v>
      </c>
      <c r="L28" s="2" t="n">
        <f aca="false">K28*J28</f>
        <v>33672</v>
      </c>
      <c r="M28" s="2" t="n">
        <f aca="false">J28^2*K28</f>
        <v>12323952</v>
      </c>
      <c r="N28" s="5"/>
    </row>
    <row r="29" customFormat="false" ht="15" hidden="false" customHeight="false" outlineLevel="0" collapsed="false">
      <c r="A29" s="1" t="n">
        <v>28</v>
      </c>
      <c r="B29" s="1" t="n">
        <v>30</v>
      </c>
      <c r="J29" s="1" t="n">
        <v>367</v>
      </c>
      <c r="K29" s="1" t="n">
        <v>97</v>
      </c>
      <c r="L29" s="2" t="n">
        <f aca="false">K29*J29</f>
        <v>35599</v>
      </c>
      <c r="M29" s="2" t="n">
        <f aca="false">J29^2*K29</f>
        <v>13064833</v>
      </c>
      <c r="N29" s="5"/>
    </row>
    <row r="30" customFormat="false" ht="15" hidden="false" customHeight="false" outlineLevel="0" collapsed="false">
      <c r="A30" s="1" t="n">
        <v>29</v>
      </c>
      <c r="B30" s="1" t="n">
        <v>31</v>
      </c>
      <c r="J30" s="1" t="n">
        <v>368</v>
      </c>
      <c r="K30" s="1" t="n">
        <v>98</v>
      </c>
      <c r="L30" s="2" t="n">
        <f aca="false">K30*J30</f>
        <v>36064</v>
      </c>
      <c r="M30" s="2" t="n">
        <f aca="false">J30^2*K30</f>
        <v>13271552</v>
      </c>
      <c r="N30" s="5"/>
    </row>
    <row r="31" customFormat="false" ht="15" hidden="false" customHeight="false" outlineLevel="0" collapsed="false">
      <c r="A31" s="1" t="n">
        <v>30</v>
      </c>
      <c r="B31" s="1" t="n">
        <v>20</v>
      </c>
      <c r="J31" s="1" t="n">
        <v>369</v>
      </c>
      <c r="K31" s="1" t="n">
        <v>122</v>
      </c>
      <c r="L31" s="2" t="n">
        <f aca="false">K31*J31</f>
        <v>45018</v>
      </c>
      <c r="M31" s="2" t="n">
        <f aca="false">J31^2*K31</f>
        <v>16611642</v>
      </c>
      <c r="N31" s="5"/>
    </row>
    <row r="32" customFormat="false" ht="15" hidden="false" customHeight="false" outlineLevel="0" collapsed="false">
      <c r="A32" s="1" t="n">
        <v>31</v>
      </c>
      <c r="B32" s="1" t="n">
        <v>22</v>
      </c>
      <c r="J32" s="1" t="n">
        <v>370</v>
      </c>
      <c r="K32" s="1" t="n">
        <v>126</v>
      </c>
      <c r="L32" s="2" t="n">
        <f aca="false">K32*J32</f>
        <v>46620</v>
      </c>
      <c r="M32" s="2" t="n">
        <f aca="false">J32^2*K32</f>
        <v>17249400</v>
      </c>
      <c r="N32" s="5"/>
    </row>
    <row r="33" customFormat="false" ht="15" hidden="false" customHeight="false" outlineLevel="0" collapsed="false">
      <c r="A33" s="1" t="n">
        <v>32</v>
      </c>
      <c r="B33" s="1" t="n">
        <v>34</v>
      </c>
      <c r="J33" s="1" t="n">
        <v>371</v>
      </c>
      <c r="K33" s="1" t="n">
        <v>124</v>
      </c>
      <c r="L33" s="2" t="n">
        <f aca="false">K33*J33</f>
        <v>46004</v>
      </c>
      <c r="M33" s="2" t="n">
        <f aca="false">J33^2*K33</f>
        <v>17067484</v>
      </c>
      <c r="N33" s="5"/>
    </row>
    <row r="34" customFormat="false" ht="15" hidden="false" customHeight="false" outlineLevel="0" collapsed="false">
      <c r="A34" s="1" t="n">
        <v>33</v>
      </c>
      <c r="B34" s="1" t="n">
        <v>20</v>
      </c>
      <c r="J34" s="1" t="n">
        <v>372</v>
      </c>
      <c r="K34" s="1" t="n">
        <v>162</v>
      </c>
      <c r="L34" s="2" t="n">
        <f aca="false">K34*J34</f>
        <v>60264</v>
      </c>
      <c r="M34" s="2" t="n">
        <f aca="false">J34^2*K34</f>
        <v>22418208</v>
      </c>
      <c r="N34" s="5"/>
    </row>
    <row r="35" customFormat="false" ht="15" hidden="false" customHeight="false" outlineLevel="0" collapsed="false">
      <c r="A35" s="1" t="n">
        <v>34</v>
      </c>
      <c r="B35" s="1" t="n">
        <v>27</v>
      </c>
      <c r="J35" s="1" t="n">
        <v>373</v>
      </c>
      <c r="K35" s="1" t="n">
        <v>201</v>
      </c>
      <c r="L35" s="2" t="n">
        <f aca="false">K35*J35</f>
        <v>74973</v>
      </c>
      <c r="M35" s="2" t="n">
        <f aca="false">J35^2*K35</f>
        <v>27964929</v>
      </c>
      <c r="N35" s="5"/>
    </row>
    <row r="36" customFormat="false" ht="15" hidden="false" customHeight="false" outlineLevel="0" collapsed="false">
      <c r="A36" s="1" t="n">
        <v>35</v>
      </c>
      <c r="B36" s="1" t="n">
        <v>19</v>
      </c>
      <c r="J36" s="1" t="n">
        <v>374</v>
      </c>
      <c r="K36" s="1" t="n">
        <v>174</v>
      </c>
      <c r="L36" s="2" t="n">
        <f aca="false">K36*J36</f>
        <v>65076</v>
      </c>
      <c r="M36" s="2" t="n">
        <f aca="false">J36^2*K36</f>
        <v>24338424</v>
      </c>
      <c r="N36" s="5"/>
    </row>
    <row r="37" customFormat="false" ht="15" hidden="false" customHeight="false" outlineLevel="0" collapsed="false">
      <c r="A37" s="1" t="n">
        <v>36</v>
      </c>
      <c r="B37" s="1" t="n">
        <v>19</v>
      </c>
      <c r="J37" s="1" t="n">
        <v>375</v>
      </c>
      <c r="K37" s="1" t="n">
        <v>252</v>
      </c>
      <c r="L37" s="2" t="n">
        <f aca="false">K37*J37</f>
        <v>94500</v>
      </c>
      <c r="M37" s="2" t="n">
        <f aca="false">J37^2*K37</f>
        <v>35437500</v>
      </c>
      <c r="N37" s="5"/>
    </row>
    <row r="38" customFormat="false" ht="15" hidden="false" customHeight="false" outlineLevel="0" collapsed="false">
      <c r="A38" s="1" t="n">
        <v>37</v>
      </c>
      <c r="B38" s="1" t="n">
        <v>18</v>
      </c>
      <c r="J38" s="1" t="n">
        <v>376</v>
      </c>
      <c r="K38" s="1" t="n">
        <v>259</v>
      </c>
      <c r="L38" s="2" t="n">
        <f aca="false">K38*J38</f>
        <v>97384</v>
      </c>
      <c r="M38" s="2" t="n">
        <f aca="false">J38^2*K38</f>
        <v>36616384</v>
      </c>
      <c r="N38" s="5"/>
    </row>
    <row r="39" customFormat="false" ht="15" hidden="false" customHeight="false" outlineLevel="0" collapsed="false">
      <c r="A39" s="1" t="n">
        <v>38</v>
      </c>
      <c r="B39" s="1" t="n">
        <v>20</v>
      </c>
      <c r="J39" s="1" t="n">
        <v>377</v>
      </c>
      <c r="K39" s="1" t="n">
        <v>355</v>
      </c>
      <c r="L39" s="2" t="n">
        <f aca="false">K39*J39</f>
        <v>133835</v>
      </c>
      <c r="M39" s="2" t="n">
        <f aca="false">J39^2*K39</f>
        <v>50455795</v>
      </c>
      <c r="N39" s="5"/>
    </row>
    <row r="40" customFormat="false" ht="15" hidden="false" customHeight="false" outlineLevel="0" collapsed="false">
      <c r="A40" s="1" t="n">
        <v>39</v>
      </c>
      <c r="B40" s="1" t="n">
        <v>14</v>
      </c>
      <c r="J40" s="1" t="n">
        <v>378</v>
      </c>
      <c r="K40" s="1" t="n">
        <v>394</v>
      </c>
      <c r="L40" s="2" t="n">
        <f aca="false">K40*J40</f>
        <v>148932</v>
      </c>
      <c r="M40" s="2" t="n">
        <f aca="false">J40^2*K40</f>
        <v>56296296</v>
      </c>
      <c r="N40" s="5"/>
    </row>
    <row r="41" customFormat="false" ht="15" hidden="false" customHeight="false" outlineLevel="0" collapsed="false">
      <c r="A41" s="1" t="n">
        <v>40</v>
      </c>
      <c r="B41" s="1" t="n">
        <v>16</v>
      </c>
      <c r="J41" s="1" t="n">
        <v>379</v>
      </c>
      <c r="K41" s="1" t="n">
        <v>490</v>
      </c>
      <c r="L41" s="2" t="n">
        <f aca="false">K41*J41</f>
        <v>185710</v>
      </c>
      <c r="M41" s="2" t="n">
        <f aca="false">J41^2*K41</f>
        <v>70384090</v>
      </c>
      <c r="N41" s="5"/>
    </row>
    <row r="42" customFormat="false" ht="15" hidden="false" customHeight="false" outlineLevel="0" collapsed="false">
      <c r="A42" s="1" t="n">
        <v>41</v>
      </c>
      <c r="B42" s="1" t="n">
        <v>12</v>
      </c>
      <c r="J42" s="1" t="n">
        <v>380</v>
      </c>
      <c r="K42" s="1" t="n">
        <v>565</v>
      </c>
      <c r="L42" s="2" t="n">
        <f aca="false">K42*J42</f>
        <v>214700</v>
      </c>
      <c r="M42" s="2" t="n">
        <f aca="false">J42^2*K42</f>
        <v>81586000</v>
      </c>
      <c r="N42" s="5"/>
    </row>
    <row r="43" customFormat="false" ht="15" hidden="false" customHeight="false" outlineLevel="0" collapsed="false">
      <c r="A43" s="1" t="n">
        <v>42</v>
      </c>
      <c r="B43" s="1" t="n">
        <v>21</v>
      </c>
      <c r="J43" s="1" t="n">
        <v>381</v>
      </c>
      <c r="K43" s="1" t="n">
        <v>656</v>
      </c>
      <c r="L43" s="2" t="n">
        <f aca="false">K43*J43</f>
        <v>249936</v>
      </c>
      <c r="M43" s="2" t="n">
        <f aca="false">J43^2*K43</f>
        <v>95225616</v>
      </c>
      <c r="N43" s="5"/>
    </row>
    <row r="44" customFormat="false" ht="15" hidden="false" customHeight="false" outlineLevel="0" collapsed="false">
      <c r="A44" s="1" t="n">
        <v>43</v>
      </c>
      <c r="B44" s="1" t="n">
        <v>13</v>
      </c>
      <c r="J44" s="1" t="n">
        <v>382</v>
      </c>
      <c r="K44" s="1" t="n">
        <v>721</v>
      </c>
      <c r="L44" s="2" t="n">
        <f aca="false">K44*J44</f>
        <v>275422</v>
      </c>
      <c r="M44" s="2" t="n">
        <f aca="false">J44^2*K44</f>
        <v>105211204</v>
      </c>
      <c r="N44" s="5"/>
    </row>
    <row r="45" customFormat="false" ht="15" hidden="false" customHeight="false" outlineLevel="0" collapsed="false">
      <c r="A45" s="1" t="n">
        <v>44</v>
      </c>
      <c r="B45" s="1" t="n">
        <v>8</v>
      </c>
      <c r="J45" s="1" t="n">
        <v>383</v>
      </c>
      <c r="K45" s="1" t="n">
        <v>723</v>
      </c>
      <c r="L45" s="2" t="n">
        <f aca="false">K45*J45</f>
        <v>276909</v>
      </c>
      <c r="M45" s="2" t="n">
        <f aca="false">J45^2*K45</f>
        <v>106056147</v>
      </c>
      <c r="N45" s="5"/>
    </row>
    <row r="46" customFormat="false" ht="15" hidden="false" customHeight="false" outlineLevel="0" collapsed="false">
      <c r="A46" s="1" t="n">
        <v>45</v>
      </c>
      <c r="B46" s="1" t="n">
        <v>18</v>
      </c>
      <c r="J46" s="1" t="n">
        <v>384</v>
      </c>
      <c r="K46" s="1" t="n">
        <v>772</v>
      </c>
      <c r="L46" s="2" t="n">
        <f aca="false">K46*J46</f>
        <v>296448</v>
      </c>
      <c r="M46" s="2" t="n">
        <f aca="false">J46^2*K46</f>
        <v>113836032</v>
      </c>
      <c r="N46" s="5"/>
    </row>
    <row r="47" customFormat="false" ht="15" hidden="false" customHeight="false" outlineLevel="0" collapsed="false">
      <c r="A47" s="1" t="n">
        <v>46</v>
      </c>
      <c r="B47" s="1" t="n">
        <v>22</v>
      </c>
      <c r="J47" s="1" t="n">
        <v>385</v>
      </c>
      <c r="K47" s="1" t="n">
        <v>740</v>
      </c>
      <c r="L47" s="2" t="n">
        <f aca="false">K47*J47</f>
        <v>284900</v>
      </c>
      <c r="M47" s="2" t="n">
        <f aca="false">J47^2*K47</f>
        <v>109686500</v>
      </c>
      <c r="N47" s="5"/>
    </row>
    <row r="48" customFormat="false" ht="15" hidden="false" customHeight="false" outlineLevel="0" collapsed="false">
      <c r="A48" s="1" t="n">
        <v>47</v>
      </c>
      <c r="B48" s="1" t="n">
        <v>14</v>
      </c>
      <c r="J48" s="1" t="n">
        <v>386</v>
      </c>
      <c r="K48" s="1" t="n">
        <v>769</v>
      </c>
      <c r="L48" s="2" t="n">
        <f aca="false">K48*J48</f>
        <v>296834</v>
      </c>
      <c r="M48" s="2" t="n">
        <f aca="false">J48^2*K48</f>
        <v>114577924</v>
      </c>
      <c r="N48" s="5"/>
    </row>
    <row r="49" customFormat="false" ht="15" hidden="false" customHeight="false" outlineLevel="0" collapsed="false">
      <c r="A49" s="1" t="n">
        <v>48</v>
      </c>
      <c r="B49" s="1" t="n">
        <v>15</v>
      </c>
      <c r="J49" s="1" t="n">
        <v>387</v>
      </c>
      <c r="K49" s="1" t="n">
        <v>823</v>
      </c>
      <c r="L49" s="2" t="n">
        <f aca="false">K49*J49</f>
        <v>318501</v>
      </c>
      <c r="M49" s="2" t="n">
        <f aca="false">J49^2*K49</f>
        <v>123259887</v>
      </c>
      <c r="N49" s="5"/>
    </row>
    <row r="50" customFormat="false" ht="15" hidden="false" customHeight="false" outlineLevel="0" collapsed="false">
      <c r="A50" s="1" t="n">
        <v>49</v>
      </c>
      <c r="B50" s="1" t="n">
        <v>14</v>
      </c>
      <c r="J50" s="1" t="n">
        <v>388</v>
      </c>
      <c r="K50" s="1" t="n">
        <v>966</v>
      </c>
      <c r="L50" s="2" t="n">
        <f aca="false">K50*J50</f>
        <v>374808</v>
      </c>
      <c r="M50" s="2" t="n">
        <f aca="false">J50^2*K50</f>
        <v>145425504</v>
      </c>
      <c r="N50" s="5"/>
    </row>
    <row r="51" customFormat="false" ht="15" hidden="false" customHeight="false" outlineLevel="0" collapsed="false">
      <c r="A51" s="1" t="n">
        <v>50</v>
      </c>
      <c r="B51" s="1" t="n">
        <v>7</v>
      </c>
      <c r="J51" s="1" t="n">
        <v>389</v>
      </c>
      <c r="K51" s="1" t="n">
        <v>1253</v>
      </c>
      <c r="L51" s="2" t="n">
        <f aca="false">K51*J51</f>
        <v>487417</v>
      </c>
      <c r="M51" s="2" t="n">
        <f aca="false">J51^2*K51</f>
        <v>189605213</v>
      </c>
      <c r="N51" s="5"/>
    </row>
    <row r="52" customFormat="false" ht="15" hidden="false" customHeight="false" outlineLevel="0" collapsed="false">
      <c r="A52" s="1" t="n">
        <v>51</v>
      </c>
      <c r="B52" s="1" t="n">
        <v>12</v>
      </c>
      <c r="J52" s="1" t="n">
        <v>390</v>
      </c>
      <c r="K52" s="1" t="n">
        <v>1622</v>
      </c>
      <c r="L52" s="2" t="n">
        <f aca="false">K52*J52</f>
        <v>632580</v>
      </c>
      <c r="M52" s="2" t="n">
        <f aca="false">J52^2*K52</f>
        <v>246706200</v>
      </c>
      <c r="N52" s="5"/>
    </row>
    <row r="53" customFormat="false" ht="15" hidden="false" customHeight="false" outlineLevel="0" collapsed="false">
      <c r="A53" s="1" t="n">
        <v>52</v>
      </c>
      <c r="B53" s="1" t="n">
        <v>13</v>
      </c>
      <c r="J53" s="1" t="n">
        <v>391</v>
      </c>
      <c r="K53" s="1" t="n">
        <v>2297</v>
      </c>
      <c r="L53" s="2" t="n">
        <f aca="false">K53*J53</f>
        <v>898127</v>
      </c>
      <c r="M53" s="2" t="n">
        <f aca="false">J53^2*K53</f>
        <v>351167657</v>
      </c>
      <c r="N53" s="5"/>
    </row>
    <row r="54" customFormat="false" ht="15" hidden="false" customHeight="false" outlineLevel="0" collapsed="false">
      <c r="A54" s="1" t="n">
        <v>53</v>
      </c>
      <c r="B54" s="1" t="n">
        <v>12</v>
      </c>
      <c r="J54" s="1" t="n">
        <v>392</v>
      </c>
      <c r="K54" s="1" t="n">
        <v>3188</v>
      </c>
      <c r="L54" s="2" t="n">
        <f aca="false">K54*J54</f>
        <v>1249696</v>
      </c>
      <c r="M54" s="2" t="n">
        <f aca="false">J54^2*K54</f>
        <v>489880832</v>
      </c>
      <c r="N54" s="5"/>
    </row>
    <row r="55" customFormat="false" ht="15" hidden="false" customHeight="false" outlineLevel="0" collapsed="false">
      <c r="A55" s="1" t="n">
        <v>54</v>
      </c>
      <c r="B55" s="1" t="n">
        <v>12</v>
      </c>
      <c r="J55" s="1" t="n">
        <v>393</v>
      </c>
      <c r="K55" s="1" t="n">
        <v>4289</v>
      </c>
      <c r="L55" s="2" t="n">
        <f aca="false">K55*J55</f>
        <v>1685577</v>
      </c>
      <c r="M55" s="2" t="n">
        <f aca="false">J55^2*K55</f>
        <v>662431761</v>
      </c>
      <c r="N55" s="5"/>
    </row>
    <row r="56" customFormat="false" ht="15" hidden="false" customHeight="false" outlineLevel="0" collapsed="false">
      <c r="A56" s="1" t="n">
        <v>55</v>
      </c>
      <c r="B56" s="1" t="n">
        <v>8</v>
      </c>
      <c r="J56" s="1" t="n">
        <v>394</v>
      </c>
      <c r="K56" s="1" t="n">
        <v>5526</v>
      </c>
      <c r="L56" s="2" t="n">
        <f aca="false">K56*J56</f>
        <v>2177244</v>
      </c>
      <c r="M56" s="2" t="n">
        <f aca="false">J56^2*K56</f>
        <v>857834136</v>
      </c>
      <c r="N56" s="5"/>
    </row>
    <row r="57" customFormat="false" ht="15" hidden="false" customHeight="false" outlineLevel="0" collapsed="false">
      <c r="A57" s="1" t="n">
        <v>56</v>
      </c>
      <c r="B57" s="1" t="n">
        <v>11</v>
      </c>
      <c r="J57" s="1" t="n">
        <v>395</v>
      </c>
      <c r="K57" s="1" t="n">
        <v>6709</v>
      </c>
      <c r="L57" s="2" t="n">
        <f aca="false">K57*J57</f>
        <v>2650055</v>
      </c>
      <c r="M57" s="2" t="n">
        <f aca="false">J57^2*K57</f>
        <v>1046771725</v>
      </c>
      <c r="N57" s="5"/>
    </row>
    <row r="58" customFormat="false" ht="15" hidden="false" customHeight="false" outlineLevel="0" collapsed="false">
      <c r="A58" s="1" t="n">
        <v>57</v>
      </c>
      <c r="B58" s="1" t="n">
        <v>9</v>
      </c>
      <c r="J58" s="1" t="n">
        <v>396</v>
      </c>
      <c r="K58" s="1" t="n">
        <v>7296</v>
      </c>
      <c r="L58" s="2" t="n">
        <f aca="false">K58*J58</f>
        <v>2889216</v>
      </c>
      <c r="M58" s="2" t="n">
        <f aca="false">J58^2*K58</f>
        <v>1144129536</v>
      </c>
      <c r="N58" s="5"/>
    </row>
    <row r="59" customFormat="false" ht="15" hidden="false" customHeight="false" outlineLevel="0" collapsed="false">
      <c r="A59" s="1" t="n">
        <v>58</v>
      </c>
      <c r="B59" s="1" t="n">
        <v>11</v>
      </c>
      <c r="J59" s="1" t="n">
        <v>397</v>
      </c>
      <c r="K59" s="1" t="n">
        <v>6737</v>
      </c>
      <c r="L59" s="2" t="n">
        <f aca="false">K59*J59</f>
        <v>2674589</v>
      </c>
      <c r="M59" s="2" t="n">
        <f aca="false">J59^2*K59</f>
        <v>1061811833</v>
      </c>
      <c r="N59" s="5"/>
    </row>
    <row r="60" customFormat="false" ht="15" hidden="false" customHeight="false" outlineLevel="0" collapsed="false">
      <c r="A60" s="1" t="n">
        <v>59</v>
      </c>
      <c r="B60" s="1" t="n">
        <v>11</v>
      </c>
      <c r="J60" s="1" t="n">
        <v>398</v>
      </c>
      <c r="K60" s="1" t="n">
        <v>5299</v>
      </c>
      <c r="L60" s="2" t="n">
        <f aca="false">K60*J60</f>
        <v>2109002</v>
      </c>
      <c r="M60" s="2" t="n">
        <f aca="false">J60^2*K60</f>
        <v>839382796</v>
      </c>
      <c r="N60" s="5"/>
    </row>
    <row r="61" customFormat="false" ht="15" hidden="false" customHeight="false" outlineLevel="0" collapsed="false">
      <c r="A61" s="1" t="n">
        <v>60</v>
      </c>
      <c r="B61" s="1" t="n">
        <v>9</v>
      </c>
      <c r="J61" s="1" t="n">
        <v>399</v>
      </c>
      <c r="K61" s="1" t="n">
        <v>3323</v>
      </c>
      <c r="L61" s="2" t="n">
        <f aca="false">K61*J61</f>
        <v>1325877</v>
      </c>
      <c r="M61" s="2" t="n">
        <f aca="false">J61^2*K61</f>
        <v>529024923</v>
      </c>
      <c r="N61" s="5"/>
    </row>
    <row r="62" customFormat="false" ht="15" hidden="false" customHeight="false" outlineLevel="0" collapsed="false">
      <c r="A62" s="1" t="n">
        <v>61</v>
      </c>
      <c r="B62" s="1" t="n">
        <v>10</v>
      </c>
      <c r="J62" s="1" t="n">
        <v>400</v>
      </c>
      <c r="K62" s="1" t="n">
        <v>1628</v>
      </c>
      <c r="L62" s="2" t="n">
        <f aca="false">K62*J62</f>
        <v>651200</v>
      </c>
      <c r="M62" s="2" t="n">
        <f aca="false">J62^2*K62</f>
        <v>260480000</v>
      </c>
      <c r="N62" s="5"/>
    </row>
    <row r="63" customFormat="false" ht="15" hidden="false" customHeight="false" outlineLevel="0" collapsed="false">
      <c r="A63" s="1" t="n">
        <v>62</v>
      </c>
      <c r="B63" s="1" t="n">
        <v>7</v>
      </c>
      <c r="J63" s="1" t="n">
        <v>401</v>
      </c>
      <c r="K63" s="1" t="n">
        <v>683</v>
      </c>
      <c r="L63" s="2" t="n">
        <f aca="false">K63*J63</f>
        <v>273883</v>
      </c>
      <c r="M63" s="2" t="n">
        <f aca="false">J63^2*K63</f>
        <v>109827083</v>
      </c>
      <c r="N63" s="5"/>
    </row>
    <row r="64" customFormat="false" ht="15" hidden="false" customHeight="false" outlineLevel="0" collapsed="false">
      <c r="A64" s="1" t="n">
        <v>63</v>
      </c>
      <c r="B64" s="1" t="n">
        <v>10</v>
      </c>
      <c r="J64" s="1" t="n">
        <v>402</v>
      </c>
      <c r="K64" s="1" t="n">
        <v>224</v>
      </c>
      <c r="L64" s="2" t="n">
        <f aca="false">K64*J64</f>
        <v>90048</v>
      </c>
      <c r="M64" s="2" t="n">
        <f aca="false">J64^2*K64</f>
        <v>36199296</v>
      </c>
      <c r="N64" s="5"/>
    </row>
    <row r="65" customFormat="false" ht="15" hidden="false" customHeight="false" outlineLevel="0" collapsed="false">
      <c r="A65" s="1" t="n">
        <v>64</v>
      </c>
      <c r="B65" s="1" t="n">
        <v>11</v>
      </c>
      <c r="J65" s="1" t="n">
        <v>403</v>
      </c>
      <c r="K65" s="1" t="n">
        <v>69</v>
      </c>
      <c r="L65" s="2" t="n">
        <f aca="false">K65*J65</f>
        <v>27807</v>
      </c>
      <c r="M65" s="2" t="n">
        <f aca="false">J65^2*K65</f>
        <v>11206221</v>
      </c>
      <c r="N65" s="5"/>
    </row>
    <row r="66" customFormat="false" ht="15" hidden="false" customHeight="false" outlineLevel="0" collapsed="false">
      <c r="A66" s="1" t="n">
        <v>65</v>
      </c>
      <c r="B66" s="1" t="n">
        <v>9</v>
      </c>
      <c r="J66" s="1" t="n">
        <v>404</v>
      </c>
      <c r="K66" s="1" t="n">
        <v>19</v>
      </c>
      <c r="L66" s="2" t="n">
        <f aca="false">K66*J66</f>
        <v>7676</v>
      </c>
      <c r="M66" s="2" t="n">
        <f aca="false">J66^2*K66</f>
        <v>3101104</v>
      </c>
      <c r="N66" s="5"/>
    </row>
    <row r="67" customFormat="false" ht="15" hidden="false" customHeight="false" outlineLevel="0" collapsed="false">
      <c r="A67" s="1" t="n">
        <v>66</v>
      </c>
      <c r="B67" s="1" t="n">
        <v>11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7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6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6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11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5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8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7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8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11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3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8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8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8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7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5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7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9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6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7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7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11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6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8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6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8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8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7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5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3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7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10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8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7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5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2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5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6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4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5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4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4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7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5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9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2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5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5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6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2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10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10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7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2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8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9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6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1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5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4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3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3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4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4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4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6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4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2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5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5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4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6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4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7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3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2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6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6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4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4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3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5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0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5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13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5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6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5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2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6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5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1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0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8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3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4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4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5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3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3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5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1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4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5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5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5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4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1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4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11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7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5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6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8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6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8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8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3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12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10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7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5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13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12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7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8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10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10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4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5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11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9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5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13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9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12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10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12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11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10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8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9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7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8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5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6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4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4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5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6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12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10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7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9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7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7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2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6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7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6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9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9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4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11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4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7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6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7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9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7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10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9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4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9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4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10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7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12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10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4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10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10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5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4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9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3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3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7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5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8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1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4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7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9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9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6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8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4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6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5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12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10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5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7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8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5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9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8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9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8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7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8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6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9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10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8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7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10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3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8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6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6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12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15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9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7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4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7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9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10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8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9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12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16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6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5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11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5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14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8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11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12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10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14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4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8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8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10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12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9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8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13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8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8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12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11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15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16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10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7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16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13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10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15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15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9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12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12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17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20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17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20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18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21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15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10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21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16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27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23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24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31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25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25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30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40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56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52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50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54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68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61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79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93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109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113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107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124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110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113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92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97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98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122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126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124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162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201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174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252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259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355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394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490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565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656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721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723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772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740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769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823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966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1253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1622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2297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3188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4289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5526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6709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7296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6737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5299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3323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1628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683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224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69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19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11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3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2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0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0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0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0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1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0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1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0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0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2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1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0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1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0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0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1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0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1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0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1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0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0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1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0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0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0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1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1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0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1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1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1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0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1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0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1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1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0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0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1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0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1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0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1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0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0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1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2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1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0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0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1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0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0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1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0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1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1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1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1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1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0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1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1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1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2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0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2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1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1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0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1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0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1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1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1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0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0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0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0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1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2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1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0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3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0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0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0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348</v>
      </c>
      <c r="K1" s="1" t="n">
        <v>22</v>
      </c>
      <c r="L1" s="2" t="n">
        <f aca="false">K1*J1</f>
        <v>7656</v>
      </c>
      <c r="M1" s="2" t="n">
        <f aca="false">J1^2*K1</f>
        <v>2664288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349</v>
      </c>
      <c r="K2" s="1" t="n">
        <v>30</v>
      </c>
      <c r="L2" s="2" t="n">
        <f aca="false">K2*J2</f>
        <v>10470</v>
      </c>
      <c r="M2" s="2" t="n">
        <f aca="false">J2^2*K2</f>
        <v>3654030</v>
      </c>
      <c r="N2" s="4" t="n">
        <f aca="false">SUM(L:L)/N8</f>
        <v>400.9224839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350</v>
      </c>
      <c r="K3" s="1" t="n">
        <v>35</v>
      </c>
      <c r="L3" s="2" t="n">
        <f aca="false">K3*J3</f>
        <v>12250</v>
      </c>
      <c r="M3" s="2" t="n">
        <f aca="false">J3^2*K3</f>
        <v>4287500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351</v>
      </c>
      <c r="K4" s="1" t="n">
        <v>35</v>
      </c>
      <c r="L4" s="2" t="n">
        <f aca="false">K4*J4</f>
        <v>12285</v>
      </c>
      <c r="M4" s="2" t="n">
        <f aca="false">J4^2*K4</f>
        <v>4312035</v>
      </c>
      <c r="N4" s="4" t="n">
        <f aca="false">SQRT(SUM(M:M)/N8-N2^2)</f>
        <v>6.880758141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352</v>
      </c>
      <c r="K5" s="1" t="n">
        <v>30</v>
      </c>
      <c r="L5" s="2" t="n">
        <f aca="false">K5*J5</f>
        <v>10560</v>
      </c>
      <c r="M5" s="2" t="n">
        <f aca="false">J5^2*K5</f>
        <v>3717120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353</v>
      </c>
      <c r="K6" s="1" t="n">
        <v>41</v>
      </c>
      <c r="L6" s="2" t="n">
        <f aca="false">K6*J6</f>
        <v>14473</v>
      </c>
      <c r="M6" s="2" t="n">
        <f aca="false">J6^2*K6</f>
        <v>5108969</v>
      </c>
      <c r="N6" s="4" t="n">
        <f aca="false">N4/SQRT(N8)</f>
        <v>0.01963216324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354</v>
      </c>
      <c r="K7" s="1" t="n">
        <v>33</v>
      </c>
      <c r="L7" s="2" t="n">
        <f aca="false">K7*J7</f>
        <v>11682</v>
      </c>
      <c r="M7" s="2" t="n">
        <f aca="false">J7^2*K7</f>
        <v>4135428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355</v>
      </c>
      <c r="K8" s="1" t="n">
        <v>36</v>
      </c>
      <c r="L8" s="2" t="n">
        <f aca="false">K8*J8</f>
        <v>12780</v>
      </c>
      <c r="M8" s="2" t="n">
        <f aca="false">J8^2*K8</f>
        <v>4536900</v>
      </c>
      <c r="N8" s="4" t="n">
        <f aca="false">SUM(K:K)</f>
        <v>122839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356</v>
      </c>
      <c r="K9" s="1" t="n">
        <v>45</v>
      </c>
      <c r="L9" s="2" t="n">
        <f aca="false">K9*J9</f>
        <v>16020</v>
      </c>
      <c r="M9" s="2" t="n">
        <f aca="false">J9^2*K9</f>
        <v>5703120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357</v>
      </c>
      <c r="K10" s="1" t="n">
        <v>40</v>
      </c>
      <c r="L10" s="2" t="n">
        <f aca="false">K10*J10</f>
        <v>14280</v>
      </c>
      <c r="M10" s="2" t="n">
        <f aca="false">J10^2*K10</f>
        <v>5097960</v>
      </c>
      <c r="N10" s="4" t="n">
        <f aca="false">SQRT(N8)</f>
        <v>350.4839511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358</v>
      </c>
      <c r="K11" s="1" t="n">
        <v>44</v>
      </c>
      <c r="L11" s="2" t="n">
        <f aca="false">K11*J11</f>
        <v>15752</v>
      </c>
      <c r="M11" s="2" t="n">
        <f aca="false">J11^2*K11</f>
        <v>5639216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359</v>
      </c>
      <c r="K12" s="1" t="n">
        <v>51</v>
      </c>
      <c r="L12" s="2" t="n">
        <f aca="false">K12*J12</f>
        <v>18309</v>
      </c>
      <c r="M12" s="2" t="n">
        <f aca="false">J12^2*K12</f>
        <v>6572931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360</v>
      </c>
      <c r="K13" s="1" t="n">
        <v>38</v>
      </c>
      <c r="L13" s="2" t="n">
        <f aca="false">K13*J13</f>
        <v>13680</v>
      </c>
      <c r="M13" s="2" t="n">
        <f aca="false">J13^2*K13</f>
        <v>4924800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361</v>
      </c>
      <c r="K14" s="1" t="n">
        <v>54</v>
      </c>
      <c r="L14" s="2" t="n">
        <f aca="false">K14*J14</f>
        <v>19494</v>
      </c>
      <c r="M14" s="2" t="n">
        <f aca="false">J14^2*K14</f>
        <v>7037334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362</v>
      </c>
      <c r="K15" s="1" t="n">
        <v>68</v>
      </c>
      <c r="L15" s="2" t="n">
        <f aca="false">K15*J15</f>
        <v>24616</v>
      </c>
      <c r="M15" s="2" t="n">
        <f aca="false">J15^2*K15</f>
        <v>8910992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363</v>
      </c>
      <c r="K16" s="1" t="n">
        <v>59</v>
      </c>
      <c r="L16" s="2" t="n">
        <f aca="false">K16*J16</f>
        <v>21417</v>
      </c>
      <c r="M16" s="2" t="n">
        <f aca="false">J16^2*K16</f>
        <v>7774371</v>
      </c>
      <c r="N16" s="5"/>
    </row>
    <row r="17" customFormat="false" ht="15" hidden="false" customHeight="false" outlineLevel="0" collapsed="false">
      <c r="A17" s="1" t="n">
        <v>16</v>
      </c>
      <c r="B17" s="1" t="n">
        <v>60</v>
      </c>
      <c r="J17" s="1" t="n">
        <v>364</v>
      </c>
      <c r="K17" s="1" t="n">
        <v>52</v>
      </c>
      <c r="L17" s="2" t="n">
        <f aca="false">K17*J17</f>
        <v>18928</v>
      </c>
      <c r="M17" s="2" t="n">
        <f aca="false">J17^2*K17</f>
        <v>6889792</v>
      </c>
      <c r="N17" s="5"/>
    </row>
    <row r="18" customFormat="false" ht="15" hidden="false" customHeight="false" outlineLevel="0" collapsed="false">
      <c r="A18" s="1" t="n">
        <v>17</v>
      </c>
      <c r="B18" s="1" t="n">
        <v>406</v>
      </c>
      <c r="J18" s="1" t="n">
        <v>365</v>
      </c>
      <c r="K18" s="1" t="n">
        <v>66</v>
      </c>
      <c r="L18" s="2" t="n">
        <f aca="false">K18*J18</f>
        <v>24090</v>
      </c>
      <c r="M18" s="2" t="n">
        <f aca="false">J18^2*K18</f>
        <v>8792850</v>
      </c>
      <c r="N18" s="5"/>
    </row>
    <row r="19" customFormat="false" ht="15" hidden="false" customHeight="false" outlineLevel="0" collapsed="false">
      <c r="A19" s="1" t="n">
        <v>18</v>
      </c>
      <c r="B19" s="1" t="n">
        <v>477</v>
      </c>
      <c r="J19" s="1" t="n">
        <v>366</v>
      </c>
      <c r="K19" s="1" t="n">
        <v>75</v>
      </c>
      <c r="L19" s="2" t="n">
        <f aca="false">K19*J19</f>
        <v>27450</v>
      </c>
      <c r="M19" s="2" t="n">
        <f aca="false">J19^2*K19</f>
        <v>10046700</v>
      </c>
      <c r="N19" s="5"/>
    </row>
    <row r="20" customFormat="false" ht="15" hidden="false" customHeight="false" outlineLevel="0" collapsed="false">
      <c r="A20" s="1" t="n">
        <v>19</v>
      </c>
      <c r="B20" s="1" t="n">
        <v>407</v>
      </c>
      <c r="J20" s="1" t="n">
        <v>367</v>
      </c>
      <c r="K20" s="1" t="n">
        <v>71</v>
      </c>
      <c r="L20" s="2" t="n">
        <f aca="false">K20*J20</f>
        <v>26057</v>
      </c>
      <c r="M20" s="2" t="n">
        <f aca="false">J20^2*K20</f>
        <v>9562919</v>
      </c>
      <c r="N20" s="5"/>
    </row>
    <row r="21" customFormat="false" ht="15" hidden="false" customHeight="false" outlineLevel="0" collapsed="false">
      <c r="A21" s="1" t="n">
        <v>20</v>
      </c>
      <c r="B21" s="1" t="n">
        <v>437</v>
      </c>
      <c r="J21" s="1" t="n">
        <v>368</v>
      </c>
      <c r="K21" s="1" t="n">
        <v>88</v>
      </c>
      <c r="L21" s="2" t="n">
        <f aca="false">K21*J21</f>
        <v>32384</v>
      </c>
      <c r="M21" s="2" t="n">
        <f aca="false">J21^2*K21</f>
        <v>11917312</v>
      </c>
      <c r="N21" s="5"/>
    </row>
    <row r="22" customFormat="false" ht="15" hidden="false" customHeight="false" outlineLevel="0" collapsed="false">
      <c r="A22" s="1" t="n">
        <v>21</v>
      </c>
      <c r="B22" s="1" t="n">
        <v>420</v>
      </c>
      <c r="J22" s="1" t="n">
        <v>369</v>
      </c>
      <c r="K22" s="1" t="n">
        <v>94</v>
      </c>
      <c r="L22" s="2" t="n">
        <f aca="false">K22*J22</f>
        <v>34686</v>
      </c>
      <c r="M22" s="2" t="n">
        <f aca="false">J22^2*K22</f>
        <v>12799134</v>
      </c>
      <c r="N22" s="5"/>
    </row>
    <row r="23" customFormat="false" ht="15" hidden="false" customHeight="false" outlineLevel="0" collapsed="false">
      <c r="A23" s="1" t="n">
        <v>22</v>
      </c>
      <c r="B23" s="1" t="n">
        <v>361</v>
      </c>
      <c r="J23" s="1" t="n">
        <v>370</v>
      </c>
      <c r="K23" s="1" t="n">
        <v>101</v>
      </c>
      <c r="L23" s="2" t="n">
        <f aca="false">K23*J23</f>
        <v>37370</v>
      </c>
      <c r="M23" s="2" t="n">
        <f aca="false">J23^2*K23</f>
        <v>13826900</v>
      </c>
      <c r="N23" s="5"/>
    </row>
    <row r="24" customFormat="false" ht="15" hidden="false" customHeight="false" outlineLevel="0" collapsed="false">
      <c r="A24" s="1" t="n">
        <v>23</v>
      </c>
      <c r="B24" s="1" t="n">
        <v>337</v>
      </c>
      <c r="J24" s="1" t="n">
        <v>371</v>
      </c>
      <c r="K24" s="1" t="n">
        <v>113</v>
      </c>
      <c r="L24" s="2" t="n">
        <f aca="false">K24*J24</f>
        <v>41923</v>
      </c>
      <c r="M24" s="2" t="n">
        <f aca="false">J24^2*K24</f>
        <v>15553433</v>
      </c>
      <c r="N24" s="5"/>
    </row>
    <row r="25" customFormat="false" ht="15" hidden="false" customHeight="false" outlineLevel="0" collapsed="false">
      <c r="A25" s="1" t="n">
        <v>24</v>
      </c>
      <c r="B25" s="1" t="n">
        <v>334</v>
      </c>
      <c r="J25" s="1" t="n">
        <v>372</v>
      </c>
      <c r="K25" s="1" t="n">
        <v>124</v>
      </c>
      <c r="L25" s="2" t="n">
        <f aca="false">K25*J25</f>
        <v>46128</v>
      </c>
      <c r="M25" s="2" t="n">
        <f aca="false">J25^2*K25</f>
        <v>17159616</v>
      </c>
      <c r="N25" s="5"/>
    </row>
    <row r="26" customFormat="false" ht="15" hidden="false" customHeight="false" outlineLevel="0" collapsed="false">
      <c r="A26" s="1" t="n">
        <v>25</v>
      </c>
      <c r="B26" s="1" t="n">
        <v>306</v>
      </c>
      <c r="J26" s="1" t="n">
        <v>373</v>
      </c>
      <c r="K26" s="1" t="n">
        <v>91</v>
      </c>
      <c r="L26" s="2" t="n">
        <f aca="false">K26*J26</f>
        <v>33943</v>
      </c>
      <c r="M26" s="2" t="n">
        <f aca="false">J26^2*K26</f>
        <v>12660739</v>
      </c>
      <c r="N26" s="5"/>
    </row>
    <row r="27" customFormat="false" ht="15" hidden="false" customHeight="false" outlineLevel="0" collapsed="false">
      <c r="A27" s="1" t="n">
        <v>26</v>
      </c>
      <c r="B27" s="1" t="n">
        <v>258</v>
      </c>
      <c r="J27" s="1" t="n">
        <v>374</v>
      </c>
      <c r="K27" s="1" t="n">
        <v>115</v>
      </c>
      <c r="L27" s="2" t="n">
        <f aca="false">K27*J27</f>
        <v>43010</v>
      </c>
      <c r="M27" s="2" t="n">
        <f aca="false">J27^2*K27</f>
        <v>16085740</v>
      </c>
      <c r="N27" s="5"/>
    </row>
    <row r="28" customFormat="false" ht="15" hidden="false" customHeight="false" outlineLevel="0" collapsed="false">
      <c r="A28" s="1" t="n">
        <v>27</v>
      </c>
      <c r="B28" s="1" t="n">
        <v>242</v>
      </c>
      <c r="J28" s="1" t="n">
        <v>375</v>
      </c>
      <c r="K28" s="1" t="n">
        <v>142</v>
      </c>
      <c r="L28" s="2" t="n">
        <f aca="false">K28*J28</f>
        <v>53250</v>
      </c>
      <c r="M28" s="2" t="n">
        <f aca="false">J28^2*K28</f>
        <v>19968750</v>
      </c>
      <c r="N28" s="5"/>
    </row>
    <row r="29" customFormat="false" ht="15" hidden="false" customHeight="false" outlineLevel="0" collapsed="false">
      <c r="A29" s="1" t="n">
        <v>28</v>
      </c>
      <c r="B29" s="1" t="n">
        <v>194</v>
      </c>
      <c r="J29" s="1" t="n">
        <v>376</v>
      </c>
      <c r="K29" s="1" t="n">
        <v>173</v>
      </c>
      <c r="L29" s="2" t="n">
        <f aca="false">K29*J29</f>
        <v>65048</v>
      </c>
      <c r="M29" s="2" t="n">
        <f aca="false">J29^2*K29</f>
        <v>24458048</v>
      </c>
      <c r="N29" s="5"/>
    </row>
    <row r="30" customFormat="false" ht="15" hidden="false" customHeight="false" outlineLevel="0" collapsed="false">
      <c r="A30" s="1" t="n">
        <v>29</v>
      </c>
      <c r="B30" s="1" t="n">
        <v>179</v>
      </c>
      <c r="J30" s="1" t="n">
        <v>377</v>
      </c>
      <c r="K30" s="1" t="n">
        <v>199</v>
      </c>
      <c r="L30" s="2" t="n">
        <f aca="false">K30*J30</f>
        <v>75023</v>
      </c>
      <c r="M30" s="2" t="n">
        <f aca="false">J30^2*K30</f>
        <v>28283671</v>
      </c>
      <c r="N30" s="5"/>
    </row>
    <row r="31" customFormat="false" ht="15" hidden="false" customHeight="false" outlineLevel="0" collapsed="false">
      <c r="A31" s="1" t="n">
        <v>30</v>
      </c>
      <c r="B31" s="1" t="n">
        <v>135</v>
      </c>
      <c r="J31" s="1" t="n">
        <v>378</v>
      </c>
      <c r="K31" s="1" t="n">
        <v>218</v>
      </c>
      <c r="L31" s="2" t="n">
        <f aca="false">K31*J31</f>
        <v>82404</v>
      </c>
      <c r="M31" s="2" t="n">
        <f aca="false">J31^2*K31</f>
        <v>31148712</v>
      </c>
      <c r="N31" s="5"/>
    </row>
    <row r="32" customFormat="false" ht="15" hidden="false" customHeight="false" outlineLevel="0" collapsed="false">
      <c r="A32" s="1" t="n">
        <v>31</v>
      </c>
      <c r="B32" s="1" t="n">
        <v>120</v>
      </c>
      <c r="J32" s="1" t="n">
        <v>379</v>
      </c>
      <c r="K32" s="1" t="n">
        <v>287</v>
      </c>
      <c r="L32" s="2" t="n">
        <f aca="false">K32*J32</f>
        <v>108773</v>
      </c>
      <c r="M32" s="2" t="n">
        <f aca="false">J32^2*K32</f>
        <v>41224967</v>
      </c>
      <c r="N32" s="5"/>
    </row>
    <row r="33" customFormat="false" ht="15" hidden="false" customHeight="false" outlineLevel="0" collapsed="false">
      <c r="A33" s="1" t="n">
        <v>32</v>
      </c>
      <c r="B33" s="1" t="n">
        <v>101</v>
      </c>
      <c r="J33" s="1" t="n">
        <v>380</v>
      </c>
      <c r="K33" s="1" t="n">
        <v>315</v>
      </c>
      <c r="L33" s="2" t="n">
        <f aca="false">K33*J33</f>
        <v>119700</v>
      </c>
      <c r="M33" s="2" t="n">
        <f aca="false">J33^2*K33</f>
        <v>45486000</v>
      </c>
      <c r="N33" s="5"/>
    </row>
    <row r="34" customFormat="false" ht="15" hidden="false" customHeight="false" outlineLevel="0" collapsed="false">
      <c r="A34" s="1" t="n">
        <v>33</v>
      </c>
      <c r="B34" s="1" t="n">
        <v>86</v>
      </c>
      <c r="J34" s="1" t="n">
        <v>381</v>
      </c>
      <c r="K34" s="1" t="n">
        <v>343</v>
      </c>
      <c r="L34" s="2" t="n">
        <f aca="false">K34*J34</f>
        <v>130683</v>
      </c>
      <c r="M34" s="2" t="n">
        <f aca="false">J34^2*K34</f>
        <v>49790223</v>
      </c>
      <c r="N34" s="5"/>
    </row>
    <row r="35" customFormat="false" ht="15" hidden="false" customHeight="false" outlineLevel="0" collapsed="false">
      <c r="A35" s="1" t="n">
        <v>34</v>
      </c>
      <c r="B35" s="1" t="n">
        <v>74</v>
      </c>
      <c r="J35" s="1" t="n">
        <v>382</v>
      </c>
      <c r="K35" s="1" t="n">
        <v>351</v>
      </c>
      <c r="L35" s="2" t="n">
        <f aca="false">K35*J35</f>
        <v>134082</v>
      </c>
      <c r="M35" s="2" t="n">
        <f aca="false">J35^2*K35</f>
        <v>51219324</v>
      </c>
      <c r="N35" s="5"/>
    </row>
    <row r="36" customFormat="false" ht="15" hidden="false" customHeight="false" outlineLevel="0" collapsed="false">
      <c r="A36" s="1" t="n">
        <v>35</v>
      </c>
      <c r="B36" s="1" t="n">
        <v>56</v>
      </c>
      <c r="J36" s="1" t="n">
        <v>383</v>
      </c>
      <c r="K36" s="1" t="n">
        <v>416</v>
      </c>
      <c r="L36" s="2" t="n">
        <f aca="false">K36*J36</f>
        <v>159328</v>
      </c>
      <c r="M36" s="2" t="n">
        <f aca="false">J36^2*K36</f>
        <v>61022624</v>
      </c>
      <c r="N36" s="5"/>
    </row>
    <row r="37" customFormat="false" ht="15" hidden="false" customHeight="false" outlineLevel="0" collapsed="false">
      <c r="A37" s="1" t="n">
        <v>36</v>
      </c>
      <c r="B37" s="1" t="n">
        <v>58</v>
      </c>
      <c r="J37" s="1" t="n">
        <v>384</v>
      </c>
      <c r="K37" s="1" t="n">
        <v>395</v>
      </c>
      <c r="L37" s="2" t="n">
        <f aca="false">K37*J37</f>
        <v>151680</v>
      </c>
      <c r="M37" s="2" t="n">
        <f aca="false">J37^2*K37</f>
        <v>58245120</v>
      </c>
      <c r="N37" s="5"/>
    </row>
    <row r="38" customFormat="false" ht="15" hidden="false" customHeight="false" outlineLevel="0" collapsed="false">
      <c r="A38" s="1" t="n">
        <v>37</v>
      </c>
      <c r="B38" s="1" t="n">
        <v>54</v>
      </c>
      <c r="J38" s="1" t="n">
        <v>385</v>
      </c>
      <c r="K38" s="1" t="n">
        <v>414</v>
      </c>
      <c r="L38" s="2" t="n">
        <f aca="false">K38*J38</f>
        <v>159390</v>
      </c>
      <c r="M38" s="2" t="n">
        <f aca="false">J38^2*K38</f>
        <v>61365150</v>
      </c>
      <c r="N38" s="5"/>
    </row>
    <row r="39" customFormat="false" ht="15" hidden="false" customHeight="false" outlineLevel="0" collapsed="false">
      <c r="A39" s="1" t="n">
        <v>38</v>
      </c>
      <c r="B39" s="1" t="n">
        <v>57</v>
      </c>
      <c r="J39" s="1" t="n">
        <v>386</v>
      </c>
      <c r="K39" s="1" t="n">
        <v>502</v>
      </c>
      <c r="L39" s="2" t="n">
        <f aca="false">K39*J39</f>
        <v>193772</v>
      </c>
      <c r="M39" s="2" t="n">
        <f aca="false">J39^2*K39</f>
        <v>74795992</v>
      </c>
      <c r="N39" s="5"/>
    </row>
    <row r="40" customFormat="false" ht="15" hidden="false" customHeight="false" outlineLevel="0" collapsed="false">
      <c r="A40" s="1" t="n">
        <v>39</v>
      </c>
      <c r="B40" s="1" t="n">
        <v>44</v>
      </c>
      <c r="J40" s="1" t="n">
        <v>387</v>
      </c>
      <c r="K40" s="1" t="n">
        <v>520</v>
      </c>
      <c r="L40" s="2" t="n">
        <f aca="false">K40*J40</f>
        <v>201240</v>
      </c>
      <c r="M40" s="2" t="n">
        <f aca="false">J40^2*K40</f>
        <v>77879880</v>
      </c>
      <c r="N40" s="5"/>
    </row>
    <row r="41" customFormat="false" ht="15" hidden="false" customHeight="false" outlineLevel="0" collapsed="false">
      <c r="A41" s="1" t="n">
        <v>40</v>
      </c>
      <c r="B41" s="1" t="n">
        <v>45</v>
      </c>
      <c r="J41" s="1" t="n">
        <v>388</v>
      </c>
      <c r="K41" s="1" t="n">
        <v>650</v>
      </c>
      <c r="L41" s="2" t="n">
        <f aca="false">K41*J41</f>
        <v>252200</v>
      </c>
      <c r="M41" s="2" t="n">
        <f aca="false">J41^2*K41</f>
        <v>97853600</v>
      </c>
      <c r="N41" s="5"/>
    </row>
    <row r="42" customFormat="false" ht="15" hidden="false" customHeight="false" outlineLevel="0" collapsed="false">
      <c r="A42" s="1" t="n">
        <v>41</v>
      </c>
      <c r="B42" s="1" t="n">
        <v>35</v>
      </c>
      <c r="J42" s="1" t="n">
        <v>389</v>
      </c>
      <c r="K42" s="1" t="n">
        <v>720</v>
      </c>
      <c r="L42" s="2" t="n">
        <f aca="false">K42*J42</f>
        <v>280080</v>
      </c>
      <c r="M42" s="2" t="n">
        <f aca="false">J42^2*K42</f>
        <v>108951120</v>
      </c>
      <c r="N42" s="5"/>
    </row>
    <row r="43" customFormat="false" ht="15" hidden="false" customHeight="false" outlineLevel="0" collapsed="false">
      <c r="A43" s="1" t="n">
        <v>42</v>
      </c>
      <c r="B43" s="1" t="n">
        <v>36</v>
      </c>
      <c r="J43" s="1" t="n">
        <v>390</v>
      </c>
      <c r="K43" s="1" t="n">
        <v>870</v>
      </c>
      <c r="L43" s="2" t="n">
        <f aca="false">K43*J43</f>
        <v>339300</v>
      </c>
      <c r="M43" s="2" t="n">
        <f aca="false">J43^2*K43</f>
        <v>132327000</v>
      </c>
      <c r="N43" s="5"/>
    </row>
    <row r="44" customFormat="false" ht="15" hidden="false" customHeight="false" outlineLevel="0" collapsed="false">
      <c r="A44" s="1" t="n">
        <v>43</v>
      </c>
      <c r="B44" s="1" t="n">
        <v>35</v>
      </c>
      <c r="J44" s="1" t="n">
        <v>391</v>
      </c>
      <c r="K44" s="1" t="n">
        <v>1059</v>
      </c>
      <c r="L44" s="2" t="n">
        <f aca="false">K44*J44</f>
        <v>414069</v>
      </c>
      <c r="M44" s="2" t="n">
        <f aca="false">J44^2*K44</f>
        <v>161900979</v>
      </c>
      <c r="N44" s="5"/>
    </row>
    <row r="45" customFormat="false" ht="15" hidden="false" customHeight="false" outlineLevel="0" collapsed="false">
      <c r="A45" s="1" t="n">
        <v>44</v>
      </c>
      <c r="B45" s="1" t="n">
        <v>33</v>
      </c>
      <c r="J45" s="1" t="n">
        <v>392</v>
      </c>
      <c r="K45" s="1" t="n">
        <v>1271</v>
      </c>
      <c r="L45" s="2" t="n">
        <f aca="false">K45*J45</f>
        <v>498232</v>
      </c>
      <c r="M45" s="2" t="n">
        <f aca="false">J45^2*K45</f>
        <v>195306944</v>
      </c>
      <c r="N45" s="5"/>
    </row>
    <row r="46" customFormat="false" ht="15" hidden="false" customHeight="false" outlineLevel="0" collapsed="false">
      <c r="A46" s="1" t="n">
        <v>45</v>
      </c>
      <c r="B46" s="1" t="n">
        <v>41</v>
      </c>
      <c r="J46" s="1" t="n">
        <v>393</v>
      </c>
      <c r="K46" s="1" t="n">
        <v>1654</v>
      </c>
      <c r="L46" s="2" t="n">
        <f aca="false">K46*J46</f>
        <v>650022</v>
      </c>
      <c r="M46" s="2" t="n">
        <f aca="false">J46^2*K46</f>
        <v>255458646</v>
      </c>
      <c r="N46" s="5"/>
    </row>
    <row r="47" customFormat="false" ht="15" hidden="false" customHeight="false" outlineLevel="0" collapsed="false">
      <c r="A47" s="1" t="n">
        <v>46</v>
      </c>
      <c r="B47" s="1" t="n">
        <v>33</v>
      </c>
      <c r="J47" s="1" t="n">
        <v>394</v>
      </c>
      <c r="K47" s="1" t="n">
        <v>1825</v>
      </c>
      <c r="L47" s="2" t="n">
        <f aca="false">K47*J47</f>
        <v>719050</v>
      </c>
      <c r="M47" s="2" t="n">
        <f aca="false">J47^2*K47</f>
        <v>283305700</v>
      </c>
      <c r="N47" s="5"/>
    </row>
    <row r="48" customFormat="false" ht="15" hidden="false" customHeight="false" outlineLevel="0" collapsed="false">
      <c r="A48" s="1" t="n">
        <v>47</v>
      </c>
      <c r="B48" s="1" t="n">
        <v>24</v>
      </c>
      <c r="J48" s="1" t="n">
        <v>395</v>
      </c>
      <c r="K48" s="1" t="n">
        <v>1968</v>
      </c>
      <c r="L48" s="2" t="n">
        <f aca="false">K48*J48</f>
        <v>777360</v>
      </c>
      <c r="M48" s="2" t="n">
        <f aca="false">J48^2*K48</f>
        <v>307057200</v>
      </c>
      <c r="N48" s="5"/>
    </row>
    <row r="49" customFormat="false" ht="15" hidden="false" customHeight="false" outlineLevel="0" collapsed="false">
      <c r="A49" s="1" t="n">
        <v>48</v>
      </c>
      <c r="B49" s="1" t="n">
        <v>32</v>
      </c>
      <c r="J49" s="1" t="n">
        <v>396</v>
      </c>
      <c r="K49" s="1" t="n">
        <v>2056</v>
      </c>
      <c r="L49" s="2" t="n">
        <f aca="false">K49*J49</f>
        <v>814176</v>
      </c>
      <c r="M49" s="2" t="n">
        <f aca="false">J49^2*K49</f>
        <v>322413696</v>
      </c>
      <c r="N49" s="5"/>
    </row>
    <row r="50" customFormat="false" ht="15" hidden="false" customHeight="false" outlineLevel="0" collapsed="false">
      <c r="A50" s="1" t="n">
        <v>49</v>
      </c>
      <c r="B50" s="1" t="n">
        <v>22</v>
      </c>
      <c r="J50" s="1" t="n">
        <v>397</v>
      </c>
      <c r="K50" s="1" t="n">
        <v>2259</v>
      </c>
      <c r="L50" s="2" t="n">
        <f aca="false">K50*J50</f>
        <v>896823</v>
      </c>
      <c r="M50" s="2" t="n">
        <f aca="false">J50^2*K50</f>
        <v>356038731</v>
      </c>
      <c r="N50" s="5"/>
    </row>
    <row r="51" customFormat="false" ht="15" hidden="false" customHeight="false" outlineLevel="0" collapsed="false">
      <c r="A51" s="1" t="n">
        <v>50</v>
      </c>
      <c r="B51" s="1" t="n">
        <v>28</v>
      </c>
      <c r="J51" s="1" t="n">
        <v>398</v>
      </c>
      <c r="K51" s="1" t="n">
        <v>2726</v>
      </c>
      <c r="L51" s="2" t="n">
        <f aca="false">K51*J51</f>
        <v>1084948</v>
      </c>
      <c r="M51" s="2" t="n">
        <f aca="false">J51^2*K51</f>
        <v>431809304</v>
      </c>
      <c r="N51" s="5"/>
    </row>
    <row r="52" customFormat="false" ht="15" hidden="false" customHeight="false" outlineLevel="0" collapsed="false">
      <c r="A52" s="1" t="n">
        <v>51</v>
      </c>
      <c r="B52" s="1" t="n">
        <v>34</v>
      </c>
      <c r="J52" s="1" t="n">
        <v>399</v>
      </c>
      <c r="K52" s="1" t="n">
        <v>3942</v>
      </c>
      <c r="L52" s="2" t="n">
        <f aca="false">K52*J52</f>
        <v>1572858</v>
      </c>
      <c r="M52" s="2" t="n">
        <f aca="false">J52^2*K52</f>
        <v>627570342</v>
      </c>
      <c r="N52" s="5"/>
    </row>
    <row r="53" customFormat="false" ht="15" hidden="false" customHeight="false" outlineLevel="0" collapsed="false">
      <c r="A53" s="1" t="n">
        <v>52</v>
      </c>
      <c r="B53" s="1" t="n">
        <v>24</v>
      </c>
      <c r="J53" s="1" t="n">
        <v>400</v>
      </c>
      <c r="K53" s="1" t="n">
        <v>6023</v>
      </c>
      <c r="L53" s="2" t="n">
        <f aca="false">K53*J53</f>
        <v>2409200</v>
      </c>
      <c r="M53" s="2" t="n">
        <f aca="false">J53^2*K53</f>
        <v>963680000</v>
      </c>
      <c r="N53" s="5"/>
    </row>
    <row r="54" customFormat="false" ht="15" hidden="false" customHeight="false" outlineLevel="0" collapsed="false">
      <c r="A54" s="1" t="n">
        <v>53</v>
      </c>
      <c r="B54" s="1" t="n">
        <v>23</v>
      </c>
      <c r="J54" s="1" t="n">
        <v>401</v>
      </c>
      <c r="K54" s="1" t="n">
        <v>9240</v>
      </c>
      <c r="L54" s="2" t="n">
        <f aca="false">K54*J54</f>
        <v>3705240</v>
      </c>
      <c r="M54" s="2" t="n">
        <f aca="false">J54^2*K54</f>
        <v>1485801240</v>
      </c>
      <c r="N54" s="5"/>
    </row>
    <row r="55" customFormat="false" ht="15" hidden="false" customHeight="false" outlineLevel="0" collapsed="false">
      <c r="A55" s="1" t="n">
        <v>54</v>
      </c>
      <c r="B55" s="1" t="n">
        <v>30</v>
      </c>
      <c r="J55" s="1" t="n">
        <v>402</v>
      </c>
      <c r="K55" s="1" t="n">
        <v>13568</v>
      </c>
      <c r="L55" s="2" t="n">
        <f aca="false">K55*J55</f>
        <v>5454336</v>
      </c>
      <c r="M55" s="2" t="n">
        <f aca="false">J55^2*K55</f>
        <v>2192643072</v>
      </c>
      <c r="N55" s="5"/>
    </row>
    <row r="56" customFormat="false" ht="15" hidden="false" customHeight="false" outlineLevel="0" collapsed="false">
      <c r="A56" s="1" t="n">
        <v>55</v>
      </c>
      <c r="B56" s="1" t="n">
        <v>21</v>
      </c>
      <c r="J56" s="1" t="n">
        <v>403</v>
      </c>
      <c r="K56" s="1" t="n">
        <v>16898</v>
      </c>
      <c r="L56" s="2" t="n">
        <f aca="false">K56*J56</f>
        <v>6809894</v>
      </c>
      <c r="M56" s="2" t="n">
        <f aca="false">J56^2*K56</f>
        <v>2744387282</v>
      </c>
      <c r="N56" s="5"/>
    </row>
    <row r="57" customFormat="false" ht="15" hidden="false" customHeight="false" outlineLevel="0" collapsed="false">
      <c r="A57" s="1" t="n">
        <v>56</v>
      </c>
      <c r="B57" s="1" t="n">
        <v>20</v>
      </c>
      <c r="J57" s="1" t="n">
        <v>404</v>
      </c>
      <c r="K57" s="1" t="n">
        <v>17865</v>
      </c>
      <c r="L57" s="2" t="n">
        <f aca="false">K57*J57</f>
        <v>7217460</v>
      </c>
      <c r="M57" s="2" t="n">
        <f aca="false">J57^2*K57</f>
        <v>2915853840</v>
      </c>
      <c r="N57" s="5"/>
    </row>
    <row r="58" customFormat="false" ht="15" hidden="false" customHeight="false" outlineLevel="0" collapsed="false">
      <c r="A58" s="1" t="n">
        <v>57</v>
      </c>
      <c r="B58" s="1" t="n">
        <v>18</v>
      </c>
      <c r="J58" s="1" t="n">
        <v>405</v>
      </c>
      <c r="K58" s="1" t="n">
        <v>15000</v>
      </c>
      <c r="L58" s="2" t="n">
        <f aca="false">K58*J58</f>
        <v>6075000</v>
      </c>
      <c r="M58" s="2" t="n">
        <f aca="false">J58^2*K58</f>
        <v>2460375000</v>
      </c>
      <c r="N58" s="5"/>
    </row>
    <row r="59" customFormat="false" ht="15" hidden="false" customHeight="false" outlineLevel="0" collapsed="false">
      <c r="A59" s="1" t="n">
        <v>58</v>
      </c>
      <c r="B59" s="1" t="n">
        <v>24</v>
      </c>
      <c r="J59" s="1" t="n">
        <v>406</v>
      </c>
      <c r="K59" s="1" t="n">
        <v>9774</v>
      </c>
      <c r="L59" s="2" t="n">
        <f aca="false">K59*J59</f>
        <v>3968244</v>
      </c>
      <c r="M59" s="2" t="n">
        <f aca="false">J59^2*K59</f>
        <v>1611107064</v>
      </c>
      <c r="N59" s="5"/>
    </row>
    <row r="60" customFormat="false" ht="15" hidden="false" customHeight="false" outlineLevel="0" collapsed="false">
      <c r="A60" s="1" t="n">
        <v>59</v>
      </c>
      <c r="B60" s="1" t="n">
        <v>16</v>
      </c>
      <c r="J60" s="1" t="n">
        <v>407</v>
      </c>
      <c r="K60" s="1" t="n">
        <v>4962</v>
      </c>
      <c r="L60" s="2" t="n">
        <f aca="false">K60*J60</f>
        <v>2019534</v>
      </c>
      <c r="M60" s="2" t="n">
        <f aca="false">J60^2*K60</f>
        <v>821950338</v>
      </c>
      <c r="N60" s="5"/>
    </row>
    <row r="61" customFormat="false" ht="15" hidden="false" customHeight="false" outlineLevel="0" collapsed="false">
      <c r="A61" s="1" t="n">
        <v>60</v>
      </c>
      <c r="B61" s="1" t="n">
        <v>29</v>
      </c>
      <c r="J61" s="1" t="n">
        <v>408</v>
      </c>
      <c r="K61" s="1" t="n">
        <v>1848</v>
      </c>
      <c r="L61" s="2" t="n">
        <f aca="false">K61*J61</f>
        <v>753984</v>
      </c>
      <c r="M61" s="2" t="n">
        <f aca="false">J61^2*K61</f>
        <v>307625472</v>
      </c>
      <c r="N61" s="5"/>
    </row>
    <row r="62" customFormat="false" ht="15" hidden="false" customHeight="false" outlineLevel="0" collapsed="false">
      <c r="A62" s="1" t="n">
        <v>61</v>
      </c>
      <c r="B62" s="1" t="n">
        <v>26</v>
      </c>
      <c r="J62" s="1" t="n">
        <v>409</v>
      </c>
      <c r="K62" s="1" t="n">
        <v>567</v>
      </c>
      <c r="L62" s="2" t="n">
        <f aca="false">K62*J62</f>
        <v>231903</v>
      </c>
      <c r="M62" s="2" t="n">
        <f aca="false">J62^2*K62</f>
        <v>94848327</v>
      </c>
      <c r="N62" s="5"/>
    </row>
    <row r="63" customFormat="false" ht="15" hidden="false" customHeight="false" outlineLevel="0" collapsed="false">
      <c r="A63" s="1" t="n">
        <v>62</v>
      </c>
      <c r="B63" s="1" t="n">
        <v>15</v>
      </c>
      <c r="J63" s="1" t="n">
        <v>410</v>
      </c>
      <c r="K63" s="1" t="n">
        <v>120</v>
      </c>
      <c r="L63" s="2" t="n">
        <f aca="false">K63*J63</f>
        <v>49200</v>
      </c>
      <c r="M63" s="2" t="n">
        <f aca="false">J63^2*K63</f>
        <v>20172000</v>
      </c>
      <c r="N63" s="5"/>
    </row>
    <row r="64" customFormat="false" ht="15" hidden="false" customHeight="false" outlineLevel="0" collapsed="false">
      <c r="A64" s="1" t="n">
        <v>63</v>
      </c>
      <c r="B64" s="1" t="n">
        <v>23</v>
      </c>
      <c r="J64" s="1" t="n">
        <v>411</v>
      </c>
      <c r="K64" s="1" t="n">
        <v>38</v>
      </c>
      <c r="L64" s="2" t="n">
        <f aca="false">K64*J64</f>
        <v>15618</v>
      </c>
      <c r="M64" s="2" t="n">
        <f aca="false">J64^2*K64</f>
        <v>6418998</v>
      </c>
      <c r="N64" s="5"/>
    </row>
    <row r="65" customFormat="false" ht="15" hidden="false" customHeight="false" outlineLevel="0" collapsed="false">
      <c r="A65" s="1" t="n">
        <v>64</v>
      </c>
      <c r="B65" s="1" t="n">
        <v>19</v>
      </c>
      <c r="J65" s="1" t="n">
        <v>412</v>
      </c>
      <c r="K65" s="1" t="n">
        <v>10</v>
      </c>
      <c r="L65" s="2" t="n">
        <f aca="false">K65*J65</f>
        <v>4120</v>
      </c>
      <c r="M65" s="2" t="n">
        <f aca="false">J65^2*K65</f>
        <v>1697440</v>
      </c>
      <c r="N65" s="5"/>
    </row>
    <row r="66" customFormat="false" ht="15" hidden="false" customHeight="false" outlineLevel="0" collapsed="false">
      <c r="A66" s="1" t="n">
        <v>65</v>
      </c>
      <c r="B66" s="1" t="n">
        <v>17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22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17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18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13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11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12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20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19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19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24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17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15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17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12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11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16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15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14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8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13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12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11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14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11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12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19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14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16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12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10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13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6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9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11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13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12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13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9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11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5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7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10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11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7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11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10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11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7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5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5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6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6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7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4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14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16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10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15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7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10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9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5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14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10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12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5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9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16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11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9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7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9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8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17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10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9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7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10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7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6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6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5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8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10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9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7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6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7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14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3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6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8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4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4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7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5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6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9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5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10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12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5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9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9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7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6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10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6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7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7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9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6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3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5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10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9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8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9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6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3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10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7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6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5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2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8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7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5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7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6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7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9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10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6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9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2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7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8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5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4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7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6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10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10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7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10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10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6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9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6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7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8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9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6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4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12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11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8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14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12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7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6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6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9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13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7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7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11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13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7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12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17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14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12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10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11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11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21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18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13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22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19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21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18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18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21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18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21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30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22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18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28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25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25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23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16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16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24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24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13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28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21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16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14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16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22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19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13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11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18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17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9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21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8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12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10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14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23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15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16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21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20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20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28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11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21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20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18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24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21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13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18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17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14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14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9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11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14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12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12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15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14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17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14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17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21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18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12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16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16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13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14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15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21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20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14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19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19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27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20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26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21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20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23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28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20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32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22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30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25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30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28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29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21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28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33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27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34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31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22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33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35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22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30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35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35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30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41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33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36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45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40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44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51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38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54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68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59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52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66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75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71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88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94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101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113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124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91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115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142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173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199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218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287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315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343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351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416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395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414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502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520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650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720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870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1059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1271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1654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1825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1968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2056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2259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2726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3942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6023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9240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13568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16898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17865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15000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9774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4962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1848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567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120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38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10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6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1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1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1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1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2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2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1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1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0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1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1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0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1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1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1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0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1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1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1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1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1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0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1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1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1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2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1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1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1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1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1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1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1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0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0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1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0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1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0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1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2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0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1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1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1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1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1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1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1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1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2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1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1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1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1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1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1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1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1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1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1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1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1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1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1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1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1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1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1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1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1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0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1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1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1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2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2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1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1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1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1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1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2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2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2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1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1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1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0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1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1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1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1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1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1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1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1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1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1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0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1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1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1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1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1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0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1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1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1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1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1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1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1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2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0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2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1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2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1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2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0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1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1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1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0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3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1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0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0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1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1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2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1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0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2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1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1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3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1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1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2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2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0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1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3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0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1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1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1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1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1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1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2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2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2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1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4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1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362</v>
      </c>
      <c r="K1" s="1" t="n">
        <v>53</v>
      </c>
      <c r="L1" s="2" t="n">
        <f aca="false">K1*J1</f>
        <v>19186</v>
      </c>
      <c r="M1" s="2" t="n">
        <f aca="false">J1^2*K1</f>
        <v>6945332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363</v>
      </c>
      <c r="K2" s="1" t="n">
        <v>71</v>
      </c>
      <c r="L2" s="2" t="n">
        <f aca="false">K2*J2</f>
        <v>25773</v>
      </c>
      <c r="M2" s="2" t="n">
        <f aca="false">J2^2*K2</f>
        <v>9355599</v>
      </c>
      <c r="N2" s="4" t="n">
        <f aca="false">SUM(L:L)/N8</f>
        <v>407.606795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364</v>
      </c>
      <c r="K3" s="1" t="n">
        <v>73</v>
      </c>
      <c r="L3" s="2" t="n">
        <f aca="false">K3*J3</f>
        <v>26572</v>
      </c>
      <c r="M3" s="2" t="n">
        <f aca="false">J3^2*K3</f>
        <v>9672208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365</v>
      </c>
      <c r="K4" s="1" t="n">
        <v>84</v>
      </c>
      <c r="L4" s="2" t="n">
        <f aca="false">K4*J4</f>
        <v>30660</v>
      </c>
      <c r="M4" s="2" t="n">
        <f aca="false">J4^2*K4</f>
        <v>11190900</v>
      </c>
      <c r="N4" s="4" t="n">
        <f aca="false">SQRT(SUM(M:M)/N8-N2^2)</f>
        <v>5.911611257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366</v>
      </c>
      <c r="K5" s="1" t="n">
        <v>84</v>
      </c>
      <c r="L5" s="2" t="n">
        <f aca="false">K5*J5</f>
        <v>30744</v>
      </c>
      <c r="M5" s="2" t="n">
        <f aca="false">J5^2*K5</f>
        <v>11252304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367</v>
      </c>
      <c r="K6" s="1" t="n">
        <v>79</v>
      </c>
      <c r="L6" s="2" t="n">
        <f aca="false">K6*J6</f>
        <v>28993</v>
      </c>
      <c r="M6" s="2" t="n">
        <f aca="false">J6^2*K6</f>
        <v>10640431</v>
      </c>
      <c r="N6" s="4" t="n">
        <f aca="false">N4/SQRT(N8)</f>
        <v>0.01354151347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368</v>
      </c>
      <c r="K7" s="1" t="n">
        <v>85</v>
      </c>
      <c r="L7" s="2" t="n">
        <f aca="false">K7*J7</f>
        <v>31280</v>
      </c>
      <c r="M7" s="2" t="n">
        <f aca="false">J7^2*K7</f>
        <v>11511040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369</v>
      </c>
      <c r="K8" s="1" t="n">
        <v>95</v>
      </c>
      <c r="L8" s="2" t="n">
        <f aca="false">K8*J8</f>
        <v>35055</v>
      </c>
      <c r="M8" s="2" t="n">
        <f aca="false">J8^2*K8</f>
        <v>12935295</v>
      </c>
      <c r="N8" s="4" t="n">
        <f aca="false">SUM(K:K)</f>
        <v>190580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370</v>
      </c>
      <c r="K9" s="1" t="n">
        <v>97</v>
      </c>
      <c r="L9" s="2" t="n">
        <f aca="false">K9*J9</f>
        <v>35890</v>
      </c>
      <c r="M9" s="2" t="n">
        <f aca="false">J9^2*K9</f>
        <v>13279300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371</v>
      </c>
      <c r="K10" s="1" t="n">
        <v>103</v>
      </c>
      <c r="L10" s="2" t="n">
        <f aca="false">K10*J10</f>
        <v>38213</v>
      </c>
      <c r="M10" s="2" t="n">
        <f aca="false">J10^2*K10</f>
        <v>14177023</v>
      </c>
      <c r="N10" s="4" t="n">
        <f aca="false">SQRT(N8)</f>
        <v>436.554693</v>
      </c>
    </row>
    <row r="11" customFormat="false" ht="15" hidden="false" customHeight="false" outlineLevel="0" collapsed="false">
      <c r="A11" s="1" t="n">
        <v>10</v>
      </c>
      <c r="B11" s="1" t="n">
        <v>1</v>
      </c>
      <c r="J11" s="1" t="n">
        <v>372</v>
      </c>
      <c r="K11" s="1" t="n">
        <v>104</v>
      </c>
      <c r="L11" s="2" t="n">
        <f aca="false">K11*J11</f>
        <v>38688</v>
      </c>
      <c r="M11" s="2" t="n">
        <f aca="false">J11^2*K11</f>
        <v>14391936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373</v>
      </c>
      <c r="K12" s="1" t="n">
        <v>103</v>
      </c>
      <c r="L12" s="2" t="n">
        <f aca="false">K12*J12</f>
        <v>38419</v>
      </c>
      <c r="M12" s="2" t="n">
        <f aca="false">J12^2*K12</f>
        <v>14330287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374</v>
      </c>
      <c r="K13" s="1" t="n">
        <v>116</v>
      </c>
      <c r="L13" s="2" t="n">
        <f aca="false">K13*J13</f>
        <v>43384</v>
      </c>
      <c r="M13" s="2" t="n">
        <f aca="false">J13^2*K13</f>
        <v>16225616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375</v>
      </c>
      <c r="K14" s="1" t="n">
        <v>117</v>
      </c>
      <c r="L14" s="2" t="n">
        <f aca="false">K14*J14</f>
        <v>43875</v>
      </c>
      <c r="M14" s="2" t="n">
        <f aca="false">J14^2*K14</f>
        <v>16453125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376</v>
      </c>
      <c r="K15" s="1" t="n">
        <v>128</v>
      </c>
      <c r="L15" s="2" t="n">
        <f aca="false">K15*J15</f>
        <v>48128</v>
      </c>
      <c r="M15" s="2" t="n">
        <f aca="false">J15^2*K15</f>
        <v>18096128</v>
      </c>
      <c r="N15" s="5"/>
    </row>
    <row r="16" customFormat="false" ht="15" hidden="false" customHeight="false" outlineLevel="0" collapsed="false">
      <c r="A16" s="1" t="n">
        <v>15</v>
      </c>
      <c r="B16" s="1" t="n">
        <v>6</v>
      </c>
      <c r="J16" s="1" t="n">
        <v>377</v>
      </c>
      <c r="K16" s="1" t="n">
        <v>129</v>
      </c>
      <c r="L16" s="2" t="n">
        <f aca="false">K16*J16</f>
        <v>48633</v>
      </c>
      <c r="M16" s="2" t="n">
        <f aca="false">J16^2*K16</f>
        <v>18334641</v>
      </c>
      <c r="N16" s="5"/>
    </row>
    <row r="17" customFormat="false" ht="15" hidden="false" customHeight="false" outlineLevel="0" collapsed="false">
      <c r="A17" s="1" t="n">
        <v>16</v>
      </c>
      <c r="B17" s="1" t="n">
        <v>265</v>
      </c>
      <c r="J17" s="1" t="n">
        <v>378</v>
      </c>
      <c r="K17" s="1" t="n">
        <v>142</v>
      </c>
      <c r="L17" s="2" t="n">
        <f aca="false">K17*J17</f>
        <v>53676</v>
      </c>
      <c r="M17" s="2" t="n">
        <f aca="false">J17^2*K17</f>
        <v>20289528</v>
      </c>
      <c r="N17" s="5"/>
    </row>
    <row r="18" customFormat="false" ht="15" hidden="false" customHeight="false" outlineLevel="0" collapsed="false">
      <c r="A18" s="1" t="n">
        <v>17</v>
      </c>
      <c r="B18" s="1" t="n">
        <v>1325</v>
      </c>
      <c r="J18" s="1" t="n">
        <v>379</v>
      </c>
      <c r="K18" s="1" t="n">
        <v>130</v>
      </c>
      <c r="L18" s="2" t="n">
        <f aca="false">K18*J18</f>
        <v>49270</v>
      </c>
      <c r="M18" s="2" t="n">
        <f aca="false">J18^2*K18</f>
        <v>18673330</v>
      </c>
      <c r="N18" s="5"/>
    </row>
    <row r="19" customFormat="false" ht="15" hidden="false" customHeight="false" outlineLevel="0" collapsed="false">
      <c r="A19" s="1" t="n">
        <v>18</v>
      </c>
      <c r="B19" s="1" t="n">
        <v>1399</v>
      </c>
      <c r="J19" s="1" t="n">
        <v>380</v>
      </c>
      <c r="K19" s="1" t="n">
        <v>140</v>
      </c>
      <c r="L19" s="2" t="n">
        <f aca="false">K19*J19</f>
        <v>53200</v>
      </c>
      <c r="M19" s="2" t="n">
        <f aca="false">J19^2*K19</f>
        <v>20216000</v>
      </c>
      <c r="N19" s="5"/>
    </row>
    <row r="20" customFormat="false" ht="15" hidden="false" customHeight="false" outlineLevel="0" collapsed="false">
      <c r="A20" s="1" t="n">
        <v>19</v>
      </c>
      <c r="B20" s="1" t="n">
        <v>1290</v>
      </c>
      <c r="J20" s="1" t="n">
        <v>381</v>
      </c>
      <c r="K20" s="1" t="n">
        <v>153</v>
      </c>
      <c r="L20" s="2" t="n">
        <f aca="false">K20*J20</f>
        <v>58293</v>
      </c>
      <c r="M20" s="2" t="n">
        <f aca="false">J20^2*K20</f>
        <v>22209633</v>
      </c>
      <c r="N20" s="5"/>
    </row>
    <row r="21" customFormat="false" ht="15" hidden="false" customHeight="false" outlineLevel="0" collapsed="false">
      <c r="A21" s="1" t="n">
        <v>20</v>
      </c>
      <c r="B21" s="1" t="n">
        <v>1254</v>
      </c>
      <c r="J21" s="1" t="n">
        <v>382</v>
      </c>
      <c r="K21" s="1" t="n">
        <v>191</v>
      </c>
      <c r="L21" s="2" t="n">
        <f aca="false">K21*J21</f>
        <v>72962</v>
      </c>
      <c r="M21" s="2" t="n">
        <f aca="false">J21^2*K21</f>
        <v>27871484</v>
      </c>
      <c r="N21" s="5"/>
    </row>
    <row r="22" customFormat="false" ht="15" hidden="false" customHeight="false" outlineLevel="0" collapsed="false">
      <c r="A22" s="1" t="n">
        <v>21</v>
      </c>
      <c r="B22" s="1" t="n">
        <v>1177</v>
      </c>
      <c r="J22" s="1" t="n">
        <v>383</v>
      </c>
      <c r="K22" s="1" t="n">
        <v>187</v>
      </c>
      <c r="L22" s="2" t="n">
        <f aca="false">K22*J22</f>
        <v>71621</v>
      </c>
      <c r="M22" s="2" t="n">
        <f aca="false">J22^2*K22</f>
        <v>27430843</v>
      </c>
      <c r="N22" s="5"/>
    </row>
    <row r="23" customFormat="false" ht="15" hidden="false" customHeight="false" outlineLevel="0" collapsed="false">
      <c r="A23" s="1" t="n">
        <v>22</v>
      </c>
      <c r="B23" s="1" t="n">
        <v>1113</v>
      </c>
      <c r="J23" s="1" t="n">
        <v>384</v>
      </c>
      <c r="K23" s="1" t="n">
        <v>181</v>
      </c>
      <c r="L23" s="2" t="n">
        <f aca="false">K23*J23</f>
        <v>69504</v>
      </c>
      <c r="M23" s="2" t="n">
        <f aca="false">J23^2*K23</f>
        <v>26689536</v>
      </c>
      <c r="N23" s="5"/>
    </row>
    <row r="24" customFormat="false" ht="15" hidden="false" customHeight="false" outlineLevel="0" collapsed="false">
      <c r="A24" s="1" t="n">
        <v>23</v>
      </c>
      <c r="B24" s="1" t="n">
        <v>1091</v>
      </c>
      <c r="J24" s="1" t="n">
        <v>385</v>
      </c>
      <c r="K24" s="1" t="n">
        <v>200</v>
      </c>
      <c r="L24" s="2" t="n">
        <f aca="false">K24*J24</f>
        <v>77000</v>
      </c>
      <c r="M24" s="2" t="n">
        <f aca="false">J24^2*K24</f>
        <v>29645000</v>
      </c>
      <c r="N24" s="5"/>
    </row>
    <row r="25" customFormat="false" ht="15" hidden="false" customHeight="false" outlineLevel="0" collapsed="false">
      <c r="A25" s="1" t="n">
        <v>24</v>
      </c>
      <c r="B25" s="1" t="n">
        <v>1123</v>
      </c>
      <c r="J25" s="1" t="n">
        <v>386</v>
      </c>
      <c r="K25" s="1" t="n">
        <v>214</v>
      </c>
      <c r="L25" s="2" t="n">
        <f aca="false">K25*J25</f>
        <v>82604</v>
      </c>
      <c r="M25" s="2" t="n">
        <f aca="false">J25^2*K25</f>
        <v>31885144</v>
      </c>
      <c r="N25" s="5"/>
    </row>
    <row r="26" customFormat="false" ht="15" hidden="false" customHeight="false" outlineLevel="0" collapsed="false">
      <c r="A26" s="1" t="n">
        <v>25</v>
      </c>
      <c r="B26" s="1" t="n">
        <v>1083</v>
      </c>
      <c r="J26" s="1" t="n">
        <v>387</v>
      </c>
      <c r="K26" s="1" t="n">
        <v>275</v>
      </c>
      <c r="L26" s="2" t="n">
        <f aca="false">K26*J26</f>
        <v>106425</v>
      </c>
      <c r="M26" s="2" t="n">
        <f aca="false">J26^2*K26</f>
        <v>41186475</v>
      </c>
      <c r="N26" s="5"/>
    </row>
    <row r="27" customFormat="false" ht="15" hidden="false" customHeight="false" outlineLevel="0" collapsed="false">
      <c r="A27" s="1" t="n">
        <v>26</v>
      </c>
      <c r="B27" s="1" t="n">
        <v>980</v>
      </c>
      <c r="J27" s="1" t="n">
        <v>388</v>
      </c>
      <c r="K27" s="1" t="n">
        <v>316</v>
      </c>
      <c r="L27" s="2" t="n">
        <f aca="false">K27*J27</f>
        <v>122608</v>
      </c>
      <c r="M27" s="2" t="n">
        <f aca="false">J27^2*K27</f>
        <v>47571904</v>
      </c>
      <c r="N27" s="5"/>
    </row>
    <row r="28" customFormat="false" ht="15" hidden="false" customHeight="false" outlineLevel="0" collapsed="false">
      <c r="A28" s="1" t="n">
        <v>27</v>
      </c>
      <c r="B28" s="1" t="n">
        <v>986</v>
      </c>
      <c r="J28" s="1" t="n">
        <v>389</v>
      </c>
      <c r="K28" s="1" t="n">
        <v>335</v>
      </c>
      <c r="L28" s="2" t="n">
        <f aca="false">K28*J28</f>
        <v>130315</v>
      </c>
      <c r="M28" s="2" t="n">
        <f aca="false">J28^2*K28</f>
        <v>50692535</v>
      </c>
      <c r="N28" s="5"/>
    </row>
    <row r="29" customFormat="false" ht="15" hidden="false" customHeight="false" outlineLevel="0" collapsed="false">
      <c r="A29" s="1" t="n">
        <v>28</v>
      </c>
      <c r="B29" s="1" t="n">
        <v>950</v>
      </c>
      <c r="J29" s="1" t="n">
        <v>390</v>
      </c>
      <c r="K29" s="1" t="n">
        <v>373</v>
      </c>
      <c r="L29" s="2" t="n">
        <f aca="false">K29*J29</f>
        <v>145470</v>
      </c>
      <c r="M29" s="2" t="n">
        <f aca="false">J29^2*K29</f>
        <v>56733300</v>
      </c>
      <c r="N29" s="5"/>
    </row>
    <row r="30" customFormat="false" ht="15" hidden="false" customHeight="false" outlineLevel="0" collapsed="false">
      <c r="A30" s="1" t="n">
        <v>29</v>
      </c>
      <c r="B30" s="1" t="n">
        <v>877</v>
      </c>
      <c r="J30" s="1" t="n">
        <v>391</v>
      </c>
      <c r="K30" s="1" t="n">
        <v>466</v>
      </c>
      <c r="L30" s="2" t="n">
        <f aca="false">K30*J30</f>
        <v>182206</v>
      </c>
      <c r="M30" s="2" t="n">
        <f aca="false">J30^2*K30</f>
        <v>71242546</v>
      </c>
      <c r="N30" s="5"/>
    </row>
    <row r="31" customFormat="false" ht="15" hidden="false" customHeight="false" outlineLevel="0" collapsed="false">
      <c r="A31" s="1" t="n">
        <v>30</v>
      </c>
      <c r="B31" s="1" t="n">
        <v>930</v>
      </c>
      <c r="J31" s="1" t="n">
        <v>392</v>
      </c>
      <c r="K31" s="1" t="n">
        <v>539</v>
      </c>
      <c r="L31" s="2" t="n">
        <f aca="false">K31*J31</f>
        <v>211288</v>
      </c>
      <c r="M31" s="2" t="n">
        <f aca="false">J31^2*K31</f>
        <v>82824896</v>
      </c>
      <c r="N31" s="5"/>
    </row>
    <row r="32" customFormat="false" ht="15" hidden="false" customHeight="false" outlineLevel="0" collapsed="false">
      <c r="A32" s="1" t="n">
        <v>31</v>
      </c>
      <c r="B32" s="1" t="n">
        <v>849</v>
      </c>
      <c r="J32" s="1" t="n">
        <v>393</v>
      </c>
      <c r="K32" s="1" t="n">
        <v>713</v>
      </c>
      <c r="L32" s="2" t="n">
        <f aca="false">K32*J32</f>
        <v>280209</v>
      </c>
      <c r="M32" s="2" t="n">
        <f aca="false">J32^2*K32</f>
        <v>110122137</v>
      </c>
      <c r="N32" s="5"/>
    </row>
    <row r="33" customFormat="false" ht="15" hidden="false" customHeight="false" outlineLevel="0" collapsed="false">
      <c r="A33" s="1" t="n">
        <v>32</v>
      </c>
      <c r="B33" s="1" t="n">
        <v>900</v>
      </c>
      <c r="J33" s="1" t="n">
        <v>394</v>
      </c>
      <c r="K33" s="1" t="n">
        <v>854</v>
      </c>
      <c r="L33" s="2" t="n">
        <f aca="false">K33*J33</f>
        <v>336476</v>
      </c>
      <c r="M33" s="2" t="n">
        <f aca="false">J33^2*K33</f>
        <v>132571544</v>
      </c>
      <c r="N33" s="5"/>
    </row>
    <row r="34" customFormat="false" ht="15" hidden="false" customHeight="false" outlineLevel="0" collapsed="false">
      <c r="A34" s="1" t="n">
        <v>33</v>
      </c>
      <c r="B34" s="1" t="n">
        <v>828</v>
      </c>
      <c r="J34" s="1" t="n">
        <v>395</v>
      </c>
      <c r="K34" s="1" t="n">
        <v>1118</v>
      </c>
      <c r="L34" s="2" t="n">
        <f aca="false">K34*J34</f>
        <v>441610</v>
      </c>
      <c r="M34" s="2" t="n">
        <f aca="false">J34^2*K34</f>
        <v>174435950</v>
      </c>
      <c r="N34" s="5"/>
    </row>
    <row r="35" customFormat="false" ht="15" hidden="false" customHeight="false" outlineLevel="0" collapsed="false">
      <c r="A35" s="1" t="n">
        <v>34</v>
      </c>
      <c r="B35" s="1" t="n">
        <v>815</v>
      </c>
      <c r="J35" s="1" t="n">
        <v>396</v>
      </c>
      <c r="K35" s="1" t="n">
        <v>1246</v>
      </c>
      <c r="L35" s="2" t="n">
        <f aca="false">K35*J35</f>
        <v>493416</v>
      </c>
      <c r="M35" s="2" t="n">
        <f aca="false">J35^2*K35</f>
        <v>195392736</v>
      </c>
      <c r="N35" s="5"/>
    </row>
    <row r="36" customFormat="false" ht="15" hidden="false" customHeight="false" outlineLevel="0" collapsed="false">
      <c r="A36" s="1" t="n">
        <v>35</v>
      </c>
      <c r="B36" s="1" t="n">
        <v>772</v>
      </c>
      <c r="J36" s="1" t="n">
        <v>397</v>
      </c>
      <c r="K36" s="1" t="n">
        <v>1493</v>
      </c>
      <c r="L36" s="2" t="n">
        <f aca="false">K36*J36</f>
        <v>592721</v>
      </c>
      <c r="M36" s="2" t="n">
        <f aca="false">J36^2*K36</f>
        <v>235310237</v>
      </c>
      <c r="N36" s="5"/>
    </row>
    <row r="37" customFormat="false" ht="15" hidden="false" customHeight="false" outlineLevel="0" collapsed="false">
      <c r="A37" s="1" t="n">
        <v>36</v>
      </c>
      <c r="B37" s="1" t="n">
        <v>707</v>
      </c>
      <c r="J37" s="1" t="n">
        <v>398</v>
      </c>
      <c r="K37" s="1" t="n">
        <v>1566</v>
      </c>
      <c r="L37" s="2" t="n">
        <f aca="false">K37*J37</f>
        <v>623268</v>
      </c>
      <c r="M37" s="2" t="n">
        <f aca="false">J37^2*K37</f>
        <v>248060664</v>
      </c>
      <c r="N37" s="5"/>
    </row>
    <row r="38" customFormat="false" ht="15" hidden="false" customHeight="false" outlineLevel="0" collapsed="false">
      <c r="A38" s="1" t="n">
        <v>37</v>
      </c>
      <c r="B38" s="1" t="n">
        <v>728</v>
      </c>
      <c r="J38" s="1" t="n">
        <v>399</v>
      </c>
      <c r="K38" s="1" t="n">
        <v>1710</v>
      </c>
      <c r="L38" s="2" t="n">
        <f aca="false">K38*J38</f>
        <v>682290</v>
      </c>
      <c r="M38" s="2" t="n">
        <f aca="false">J38^2*K38</f>
        <v>272233710</v>
      </c>
      <c r="N38" s="5"/>
    </row>
    <row r="39" customFormat="false" ht="15" hidden="false" customHeight="false" outlineLevel="0" collapsed="false">
      <c r="A39" s="1" t="n">
        <v>38</v>
      </c>
      <c r="B39" s="1" t="n">
        <v>760</v>
      </c>
      <c r="J39" s="1" t="n">
        <v>400</v>
      </c>
      <c r="K39" s="1" t="n">
        <v>1909</v>
      </c>
      <c r="L39" s="2" t="n">
        <f aca="false">K39*J39</f>
        <v>763600</v>
      </c>
      <c r="M39" s="2" t="n">
        <f aca="false">J39^2*K39</f>
        <v>305440000</v>
      </c>
      <c r="N39" s="5"/>
    </row>
    <row r="40" customFormat="false" ht="15" hidden="false" customHeight="false" outlineLevel="0" collapsed="false">
      <c r="A40" s="1" t="n">
        <v>39</v>
      </c>
      <c r="B40" s="1" t="n">
        <v>770</v>
      </c>
      <c r="J40" s="1" t="n">
        <v>401</v>
      </c>
      <c r="K40" s="1" t="n">
        <v>2165</v>
      </c>
      <c r="L40" s="2" t="n">
        <f aca="false">K40*J40</f>
        <v>868165</v>
      </c>
      <c r="M40" s="2" t="n">
        <f aca="false">J40^2*K40</f>
        <v>348134165</v>
      </c>
      <c r="N40" s="5"/>
    </row>
    <row r="41" customFormat="false" ht="15" hidden="false" customHeight="false" outlineLevel="0" collapsed="false">
      <c r="A41" s="1" t="n">
        <v>40</v>
      </c>
      <c r="B41" s="1" t="n">
        <v>714</v>
      </c>
      <c r="J41" s="1" t="n">
        <v>402</v>
      </c>
      <c r="K41" s="1" t="n">
        <v>2720</v>
      </c>
      <c r="L41" s="2" t="n">
        <f aca="false">K41*J41</f>
        <v>1093440</v>
      </c>
      <c r="M41" s="2" t="n">
        <f aca="false">J41^2*K41</f>
        <v>439562880</v>
      </c>
      <c r="N41" s="5"/>
    </row>
    <row r="42" customFormat="false" ht="15" hidden="false" customHeight="false" outlineLevel="0" collapsed="false">
      <c r="A42" s="1" t="n">
        <v>41</v>
      </c>
      <c r="B42" s="1" t="n">
        <v>696</v>
      </c>
      <c r="J42" s="1" t="n">
        <v>403</v>
      </c>
      <c r="K42" s="1" t="n">
        <v>3385</v>
      </c>
      <c r="L42" s="2" t="n">
        <f aca="false">K42*J42</f>
        <v>1364155</v>
      </c>
      <c r="M42" s="2" t="n">
        <f aca="false">J42^2*K42</f>
        <v>549754465</v>
      </c>
      <c r="N42" s="5"/>
    </row>
    <row r="43" customFormat="false" ht="15" hidden="false" customHeight="false" outlineLevel="0" collapsed="false">
      <c r="A43" s="1" t="n">
        <v>42</v>
      </c>
      <c r="B43" s="1" t="n">
        <v>693</v>
      </c>
      <c r="J43" s="1" t="n">
        <v>404</v>
      </c>
      <c r="K43" s="1" t="n">
        <v>4503</v>
      </c>
      <c r="L43" s="2" t="n">
        <f aca="false">K43*J43</f>
        <v>1819212</v>
      </c>
      <c r="M43" s="2" t="n">
        <f aca="false">J43^2*K43</f>
        <v>734961648</v>
      </c>
      <c r="N43" s="5"/>
    </row>
    <row r="44" customFormat="false" ht="15" hidden="false" customHeight="false" outlineLevel="0" collapsed="false">
      <c r="A44" s="1" t="n">
        <v>43</v>
      </c>
      <c r="B44" s="1" t="n">
        <v>618</v>
      </c>
      <c r="J44" s="1" t="n">
        <v>405</v>
      </c>
      <c r="K44" s="1" t="n">
        <v>6062</v>
      </c>
      <c r="L44" s="2" t="n">
        <f aca="false">K44*J44</f>
        <v>2455110</v>
      </c>
      <c r="M44" s="2" t="n">
        <f aca="false">J44^2*K44</f>
        <v>994319550</v>
      </c>
      <c r="N44" s="5"/>
    </row>
    <row r="45" customFormat="false" ht="15" hidden="false" customHeight="false" outlineLevel="0" collapsed="false">
      <c r="A45" s="1" t="n">
        <v>44</v>
      </c>
      <c r="B45" s="1" t="n">
        <v>618</v>
      </c>
      <c r="J45" s="1" t="n">
        <v>406</v>
      </c>
      <c r="K45" s="1" t="n">
        <v>8750</v>
      </c>
      <c r="L45" s="2" t="n">
        <f aca="false">K45*J45</f>
        <v>3552500</v>
      </c>
      <c r="M45" s="2" t="n">
        <f aca="false">J45^2*K45</f>
        <v>1442315000</v>
      </c>
      <c r="N45" s="5"/>
    </row>
    <row r="46" customFormat="false" ht="15" hidden="false" customHeight="false" outlineLevel="0" collapsed="false">
      <c r="A46" s="1" t="n">
        <v>45</v>
      </c>
      <c r="B46" s="1" t="n">
        <v>637</v>
      </c>
      <c r="J46" s="1" t="n">
        <v>407</v>
      </c>
      <c r="K46" s="1" t="n">
        <v>13806</v>
      </c>
      <c r="L46" s="2" t="n">
        <f aca="false">K46*J46</f>
        <v>5619042</v>
      </c>
      <c r="M46" s="2" t="n">
        <f aca="false">J46^2*K46</f>
        <v>2286950094</v>
      </c>
      <c r="N46" s="5"/>
    </row>
    <row r="47" customFormat="false" ht="15" hidden="false" customHeight="false" outlineLevel="0" collapsed="false">
      <c r="A47" s="1" t="n">
        <v>46</v>
      </c>
      <c r="B47" s="1" t="n">
        <v>604</v>
      </c>
      <c r="J47" s="1" t="n">
        <v>408</v>
      </c>
      <c r="K47" s="1" t="n">
        <v>20708</v>
      </c>
      <c r="L47" s="2" t="n">
        <f aca="false">K47*J47</f>
        <v>8448864</v>
      </c>
      <c r="M47" s="2" t="n">
        <f aca="false">J47^2*K47</f>
        <v>3447136512</v>
      </c>
      <c r="N47" s="5"/>
    </row>
    <row r="48" customFormat="false" ht="15" hidden="false" customHeight="false" outlineLevel="0" collapsed="false">
      <c r="A48" s="1" t="n">
        <v>47</v>
      </c>
      <c r="B48" s="1" t="n">
        <v>609</v>
      </c>
      <c r="J48" s="1" t="n">
        <v>409</v>
      </c>
      <c r="K48" s="1" t="n">
        <v>27942</v>
      </c>
      <c r="L48" s="2" t="n">
        <f aca="false">K48*J48</f>
        <v>11428278</v>
      </c>
      <c r="M48" s="2" t="n">
        <f aca="false">J48^2*K48</f>
        <v>4674165702</v>
      </c>
      <c r="N48" s="5"/>
    </row>
    <row r="49" customFormat="false" ht="15" hidden="false" customHeight="false" outlineLevel="0" collapsed="false">
      <c r="A49" s="1" t="n">
        <v>48</v>
      </c>
      <c r="B49" s="1" t="n">
        <v>584</v>
      </c>
      <c r="J49" s="1" t="n">
        <v>410</v>
      </c>
      <c r="K49" s="1" t="n">
        <v>30645</v>
      </c>
      <c r="L49" s="2" t="n">
        <f aca="false">K49*J49</f>
        <v>12564450</v>
      </c>
      <c r="M49" s="2" t="n">
        <f aca="false">J49^2*K49</f>
        <v>5151424500</v>
      </c>
      <c r="N49" s="5"/>
    </row>
    <row r="50" customFormat="false" ht="15" hidden="false" customHeight="false" outlineLevel="0" collapsed="false">
      <c r="A50" s="1" t="n">
        <v>49</v>
      </c>
      <c r="B50" s="1" t="n">
        <v>591</v>
      </c>
      <c r="J50" s="1" t="n">
        <v>411</v>
      </c>
      <c r="K50" s="1" t="n">
        <v>26190</v>
      </c>
      <c r="L50" s="2" t="n">
        <f aca="false">K50*J50</f>
        <v>10764090</v>
      </c>
      <c r="M50" s="2" t="n">
        <f aca="false">J50^2*K50</f>
        <v>4424040990</v>
      </c>
      <c r="N50" s="5"/>
    </row>
    <row r="51" customFormat="false" ht="15" hidden="false" customHeight="false" outlineLevel="0" collapsed="false">
      <c r="A51" s="1" t="n">
        <v>50</v>
      </c>
      <c r="B51" s="1" t="n">
        <v>571</v>
      </c>
      <c r="J51" s="1" t="n">
        <v>412</v>
      </c>
      <c r="K51" s="1" t="n">
        <v>16759</v>
      </c>
      <c r="L51" s="2" t="n">
        <f aca="false">K51*J51</f>
        <v>6904708</v>
      </c>
      <c r="M51" s="2" t="n">
        <f aca="false">J51^2*K51</f>
        <v>2844739696</v>
      </c>
      <c r="N51" s="5"/>
    </row>
    <row r="52" customFormat="false" ht="15" hidden="false" customHeight="false" outlineLevel="0" collapsed="false">
      <c r="A52" s="1" t="n">
        <v>51</v>
      </c>
      <c r="B52" s="1" t="n">
        <v>565</v>
      </c>
      <c r="J52" s="1" t="n">
        <v>413</v>
      </c>
      <c r="K52" s="1" t="n">
        <v>7679</v>
      </c>
      <c r="L52" s="2" t="n">
        <f aca="false">K52*J52</f>
        <v>3171427</v>
      </c>
      <c r="M52" s="2" t="n">
        <f aca="false">J52^2*K52</f>
        <v>1309799351</v>
      </c>
      <c r="N52" s="5"/>
    </row>
    <row r="53" customFormat="false" ht="15" hidden="false" customHeight="false" outlineLevel="0" collapsed="false">
      <c r="A53" s="1" t="n">
        <v>52</v>
      </c>
      <c r="B53" s="1" t="n">
        <v>546</v>
      </c>
      <c r="J53" s="1" t="n">
        <v>414</v>
      </c>
      <c r="K53" s="1" t="n">
        <v>2490</v>
      </c>
      <c r="L53" s="2" t="n">
        <f aca="false">K53*J53</f>
        <v>1030860</v>
      </c>
      <c r="M53" s="2" t="n">
        <f aca="false">J53^2*K53</f>
        <v>426776040</v>
      </c>
      <c r="N53" s="5"/>
    </row>
    <row r="54" customFormat="false" ht="15" hidden="false" customHeight="false" outlineLevel="0" collapsed="false">
      <c r="A54" s="1" t="n">
        <v>53</v>
      </c>
      <c r="B54" s="1" t="n">
        <v>525</v>
      </c>
      <c r="J54" s="1" t="n">
        <v>415</v>
      </c>
      <c r="K54" s="1" t="n">
        <v>639</v>
      </c>
      <c r="L54" s="2" t="n">
        <f aca="false">K54*J54</f>
        <v>265185</v>
      </c>
      <c r="M54" s="2" t="n">
        <f aca="false">J54^2*K54</f>
        <v>110051775</v>
      </c>
      <c r="N54" s="5"/>
    </row>
    <row r="55" customFormat="false" ht="15" hidden="false" customHeight="false" outlineLevel="0" collapsed="false">
      <c r="A55" s="1" t="n">
        <v>54</v>
      </c>
      <c r="B55" s="1" t="n">
        <v>533</v>
      </c>
      <c r="J55" s="1" t="n">
        <v>416</v>
      </c>
      <c r="K55" s="1" t="n">
        <v>113</v>
      </c>
      <c r="L55" s="2" t="n">
        <f aca="false">K55*J55</f>
        <v>47008</v>
      </c>
      <c r="M55" s="2" t="n">
        <f aca="false">J55^2*K55</f>
        <v>19555328</v>
      </c>
      <c r="N55" s="5"/>
    </row>
    <row r="56" customFormat="false" ht="15" hidden="false" customHeight="false" outlineLevel="0" collapsed="false">
      <c r="A56" s="1" t="n">
        <v>55</v>
      </c>
      <c r="B56" s="1" t="n">
        <v>492</v>
      </c>
      <c r="J56" s="1" t="n">
        <v>417</v>
      </c>
      <c r="K56" s="1" t="n">
        <v>52</v>
      </c>
      <c r="L56" s="2" t="n">
        <f aca="false">K56*J56</f>
        <v>21684</v>
      </c>
      <c r="M56" s="2" t="n">
        <f aca="false">J56^2*K56</f>
        <v>9042228</v>
      </c>
      <c r="N56" s="5"/>
    </row>
    <row r="57" customFormat="false" ht="15" hidden="false" customHeight="false" outlineLevel="0" collapsed="false">
      <c r="A57" s="1" t="n">
        <v>56</v>
      </c>
      <c r="B57" s="1" t="n">
        <v>521</v>
      </c>
      <c r="L57" s="2" t="n">
        <f aca="false">K57*J57</f>
        <v>0</v>
      </c>
      <c r="M57" s="2" t="n">
        <f aca="false">J57^2*K57</f>
        <v>0</v>
      </c>
      <c r="N57" s="5"/>
    </row>
    <row r="58" customFormat="false" ht="15" hidden="false" customHeight="false" outlineLevel="0" collapsed="false">
      <c r="A58" s="1" t="n">
        <v>57</v>
      </c>
      <c r="B58" s="1" t="n">
        <v>514</v>
      </c>
      <c r="L58" s="2" t="n">
        <f aca="false">K58*J58</f>
        <v>0</v>
      </c>
      <c r="M58" s="2" t="n">
        <f aca="false">J58^2*K58</f>
        <v>0</v>
      </c>
      <c r="N58" s="5"/>
    </row>
    <row r="59" customFormat="false" ht="15" hidden="false" customHeight="false" outlineLevel="0" collapsed="false">
      <c r="A59" s="1" t="n">
        <v>58</v>
      </c>
      <c r="B59" s="1" t="n">
        <v>483</v>
      </c>
      <c r="L59" s="2" t="n">
        <f aca="false">K59*J59</f>
        <v>0</v>
      </c>
      <c r="M59" s="2" t="n">
        <f aca="false">J59^2*K59</f>
        <v>0</v>
      </c>
      <c r="N59" s="5"/>
    </row>
    <row r="60" customFormat="false" ht="15" hidden="false" customHeight="false" outlineLevel="0" collapsed="false">
      <c r="A60" s="1" t="n">
        <v>59</v>
      </c>
      <c r="B60" s="1" t="n">
        <v>479</v>
      </c>
      <c r="L60" s="2" t="n">
        <f aca="false">K60*J60</f>
        <v>0</v>
      </c>
      <c r="M60" s="2" t="n">
        <f aca="false">J60^2*K60</f>
        <v>0</v>
      </c>
      <c r="N60" s="5"/>
    </row>
    <row r="61" customFormat="false" ht="15" hidden="false" customHeight="false" outlineLevel="0" collapsed="false">
      <c r="A61" s="1" t="n">
        <v>60</v>
      </c>
      <c r="B61" s="1" t="n">
        <v>476</v>
      </c>
      <c r="L61" s="2" t="n">
        <f aca="false">K61*J61</f>
        <v>0</v>
      </c>
      <c r="M61" s="2" t="n">
        <f aca="false">J61^2*K61</f>
        <v>0</v>
      </c>
      <c r="N61" s="5"/>
    </row>
    <row r="62" customFormat="false" ht="15" hidden="false" customHeight="false" outlineLevel="0" collapsed="false">
      <c r="A62" s="1" t="n">
        <v>61</v>
      </c>
      <c r="B62" s="1" t="n">
        <v>458</v>
      </c>
      <c r="L62" s="2" t="n">
        <f aca="false">K62*J62</f>
        <v>0</v>
      </c>
      <c r="M62" s="2" t="n">
        <f aca="false">J62^2*K62</f>
        <v>0</v>
      </c>
      <c r="N62" s="5"/>
    </row>
    <row r="63" customFormat="false" ht="15" hidden="false" customHeight="false" outlineLevel="0" collapsed="false">
      <c r="A63" s="1" t="n">
        <v>62</v>
      </c>
      <c r="B63" s="1" t="n">
        <v>444</v>
      </c>
      <c r="L63" s="2" t="n">
        <f aca="false">K63*J63</f>
        <v>0</v>
      </c>
      <c r="M63" s="2" t="n">
        <f aca="false">J63^2*K63</f>
        <v>0</v>
      </c>
      <c r="N63" s="5"/>
    </row>
    <row r="64" customFormat="false" ht="15" hidden="false" customHeight="false" outlineLevel="0" collapsed="false">
      <c r="A64" s="1" t="n">
        <v>63</v>
      </c>
      <c r="B64" s="1" t="n">
        <v>460</v>
      </c>
      <c r="L64" s="2" t="n">
        <f aca="false">K64*J64</f>
        <v>0</v>
      </c>
      <c r="M64" s="2" t="n">
        <f aca="false">J64^2*K64</f>
        <v>0</v>
      </c>
      <c r="N64" s="5"/>
    </row>
    <row r="65" customFormat="false" ht="15" hidden="false" customHeight="false" outlineLevel="0" collapsed="false">
      <c r="A65" s="1" t="n">
        <v>64</v>
      </c>
      <c r="B65" s="1" t="n">
        <v>457</v>
      </c>
      <c r="L65" s="2" t="n">
        <f aca="false">K65*J65</f>
        <v>0</v>
      </c>
      <c r="M65" s="2" t="n">
        <f aca="false">J65^2*K65</f>
        <v>0</v>
      </c>
      <c r="N65" s="5"/>
    </row>
    <row r="66" customFormat="false" ht="15" hidden="false" customHeight="false" outlineLevel="0" collapsed="false">
      <c r="A66" s="1" t="n">
        <v>65</v>
      </c>
      <c r="B66" s="1" t="n">
        <v>447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451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413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432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418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414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433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363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390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380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397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383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364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323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329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352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353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322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310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347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350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269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328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298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303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323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303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293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300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287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283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285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315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299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272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282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309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305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275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279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283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301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296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255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272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260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267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252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225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236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232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223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218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241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198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216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205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218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218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213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181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205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194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173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199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184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186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178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166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202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166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174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177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148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180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155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166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161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177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163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150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167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149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148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136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160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171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138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144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146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136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165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138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151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158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139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124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112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114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124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135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128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143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140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116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125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118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122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117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120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129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97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101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130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107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125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134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119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123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133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116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134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112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108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106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99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93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116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103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106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100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111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103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89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106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91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94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92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88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94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95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91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96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87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99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83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85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95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79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77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91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85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110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78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89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86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68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72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85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91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76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61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69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74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94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86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79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93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74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95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89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73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85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75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74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78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60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57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62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65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62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64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74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47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81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70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72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76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60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70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57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50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59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56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58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61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54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60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66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48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59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60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60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63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50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63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55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63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62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56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56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56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58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61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57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53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60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52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62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45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70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60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65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59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62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53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50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48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60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51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47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50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50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56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43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53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57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50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42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60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51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56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60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59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58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47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60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56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49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63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81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59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68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73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47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70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79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68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90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86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69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76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55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63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71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57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61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55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59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61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50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51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69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61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59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65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59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52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83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66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55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85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67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48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66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59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69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60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78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61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50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68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55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67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59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71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65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53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71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73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84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84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79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85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95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97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103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104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103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116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117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128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129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142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130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140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153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191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187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181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200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214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275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316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335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373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466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539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713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854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1118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1246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1493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1566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1710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1909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2165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2720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3385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4503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6062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8750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13806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20708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27942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30645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26190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16759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7679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2490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639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113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52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21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21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10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14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7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7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10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10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6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12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2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8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6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12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6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6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5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1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1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3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6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3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8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1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1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7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2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1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6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3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4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3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3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3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2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5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2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2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1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1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3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3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1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1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1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1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4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1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1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3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2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2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2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3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1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3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3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2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1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1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1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2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1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3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5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2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3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2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2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3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2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1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1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1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3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1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1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1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1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3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2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1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2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1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1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4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1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1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1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3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2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1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1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2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2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1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1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2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2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1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1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3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2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1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2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2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1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3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2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1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2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2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2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1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1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1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2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1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1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2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1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1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1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1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1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1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3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2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2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1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2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3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1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2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2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1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1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1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1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2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2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1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0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2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1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1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1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2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1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1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2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1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2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1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1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1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1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1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1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1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1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1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1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3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1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1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1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1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2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3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3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2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1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4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3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1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2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1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1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1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1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2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0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2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1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1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1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3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1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1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2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2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2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1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3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1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1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2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1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1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1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1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2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2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2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1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3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1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4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1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1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1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2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2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0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3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1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1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1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1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2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3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1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2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1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3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1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1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1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2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1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2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2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1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2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2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2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2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3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2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2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2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1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1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1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5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3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1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1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2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1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2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3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3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1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2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3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2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1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3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6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2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3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2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2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1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3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0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3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2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3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4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1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2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3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4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4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2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4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5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3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5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3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3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1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5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5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4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4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5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4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2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1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5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2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1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2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1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1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1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1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332</v>
      </c>
      <c r="K1" s="1" t="n">
        <v>145</v>
      </c>
      <c r="L1" s="2" t="n">
        <f aca="false">K1*J1</f>
        <v>48140</v>
      </c>
      <c r="M1" s="2" t="n">
        <f aca="false">J1^2*K1</f>
        <v>15982480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333</v>
      </c>
      <c r="K2" s="1" t="n">
        <v>166</v>
      </c>
      <c r="L2" s="2" t="n">
        <f aca="false">K2*J2</f>
        <v>55278</v>
      </c>
      <c r="M2" s="2" t="n">
        <f aca="false">J2^2*K2</f>
        <v>18407574</v>
      </c>
      <c r="N2" s="4" t="n">
        <f aca="false">SUM(L:L)/N8</f>
        <v>409.4357772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334</v>
      </c>
      <c r="K3" s="1" t="n">
        <v>171</v>
      </c>
      <c r="L3" s="2" t="n">
        <f aca="false">K3*J3</f>
        <v>57114</v>
      </c>
      <c r="M3" s="2" t="n">
        <f aca="false">J3^2*K3</f>
        <v>19076076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335</v>
      </c>
      <c r="K4" s="1" t="n">
        <v>174</v>
      </c>
      <c r="L4" s="2" t="n">
        <f aca="false">K4*J4</f>
        <v>58290</v>
      </c>
      <c r="M4" s="2" t="n">
        <f aca="false">J4^2*K4</f>
        <v>19527150</v>
      </c>
      <c r="N4" s="4" t="n">
        <f aca="false">SQRT(SUM(M:M)/N8-N2^2)</f>
        <v>9.341773493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336</v>
      </c>
      <c r="K5" s="1" t="n">
        <v>157</v>
      </c>
      <c r="L5" s="2" t="n">
        <f aca="false">K5*J5</f>
        <v>52752</v>
      </c>
      <c r="M5" s="2" t="n">
        <f aca="false">J5^2*K5</f>
        <v>17724672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337</v>
      </c>
      <c r="K6" s="1" t="n">
        <v>153</v>
      </c>
      <c r="L6" s="2" t="n">
        <f aca="false">K6*J6</f>
        <v>51561</v>
      </c>
      <c r="M6" s="2" t="n">
        <f aca="false">J6^2*K6</f>
        <v>17376057</v>
      </c>
      <c r="N6" s="4" t="n">
        <f aca="false">N4/SQRT(N8)</f>
        <v>0.01383635473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338</v>
      </c>
      <c r="K7" s="1" t="n">
        <v>155</v>
      </c>
      <c r="L7" s="2" t="n">
        <f aca="false">K7*J7</f>
        <v>52390</v>
      </c>
      <c r="M7" s="2" t="n">
        <f aca="false">J7^2*K7</f>
        <v>17707820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339</v>
      </c>
      <c r="K8" s="1" t="n">
        <v>173</v>
      </c>
      <c r="L8" s="2" t="n">
        <f aca="false">K8*J8</f>
        <v>58647</v>
      </c>
      <c r="M8" s="2" t="n">
        <f aca="false">J8^2*K8</f>
        <v>19881333</v>
      </c>
      <c r="N8" s="4" t="n">
        <f aca="false">SUM(K:K)</f>
        <v>455843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340</v>
      </c>
      <c r="K9" s="1" t="n">
        <v>171</v>
      </c>
      <c r="L9" s="2" t="n">
        <f aca="false">K9*J9</f>
        <v>58140</v>
      </c>
      <c r="M9" s="2" t="n">
        <f aca="false">J9^2*K9</f>
        <v>19767600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341</v>
      </c>
      <c r="K10" s="1" t="n">
        <v>162</v>
      </c>
      <c r="L10" s="2" t="n">
        <f aca="false">K10*J10</f>
        <v>55242</v>
      </c>
      <c r="M10" s="2" t="n">
        <f aca="false">J10^2*K10</f>
        <v>18837522</v>
      </c>
      <c r="N10" s="4" t="n">
        <f aca="false">SQRT(N8)</f>
        <v>675.1614622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342</v>
      </c>
      <c r="K11" s="1" t="n">
        <v>177</v>
      </c>
      <c r="L11" s="2" t="n">
        <f aca="false">K11*J11</f>
        <v>60534</v>
      </c>
      <c r="M11" s="2" t="n">
        <f aca="false">J11^2*K11</f>
        <v>20702628</v>
      </c>
      <c r="N11" s="3"/>
    </row>
    <row r="12" customFormat="false" ht="15" hidden="false" customHeight="false" outlineLevel="0" collapsed="false">
      <c r="A12" s="1" t="n">
        <v>11</v>
      </c>
      <c r="B12" s="1" t="n">
        <v>1</v>
      </c>
      <c r="J12" s="1" t="n">
        <v>343</v>
      </c>
      <c r="K12" s="1" t="n">
        <v>175</v>
      </c>
      <c r="L12" s="2" t="n">
        <f aca="false">K12*J12</f>
        <v>60025</v>
      </c>
      <c r="M12" s="2" t="n">
        <f aca="false">J12^2*K12</f>
        <v>20588575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344</v>
      </c>
      <c r="K13" s="1" t="n">
        <v>188</v>
      </c>
      <c r="L13" s="2" t="n">
        <f aca="false">K13*J13</f>
        <v>64672</v>
      </c>
      <c r="M13" s="2" t="n">
        <f aca="false">J13^2*K13</f>
        <v>22247168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345</v>
      </c>
      <c r="K14" s="1" t="n">
        <v>184</v>
      </c>
      <c r="L14" s="2" t="n">
        <f aca="false">K14*J14</f>
        <v>63480</v>
      </c>
      <c r="M14" s="2" t="n">
        <f aca="false">J14^2*K14</f>
        <v>21900600</v>
      </c>
      <c r="N14" s="5"/>
    </row>
    <row r="15" customFormat="false" ht="15" hidden="false" customHeight="false" outlineLevel="0" collapsed="false">
      <c r="A15" s="1" t="n">
        <v>14</v>
      </c>
      <c r="B15" s="1" t="n">
        <v>2</v>
      </c>
      <c r="J15" s="1" t="n">
        <v>346</v>
      </c>
      <c r="K15" s="1" t="n">
        <v>200</v>
      </c>
      <c r="L15" s="2" t="n">
        <f aca="false">K15*J15</f>
        <v>69200</v>
      </c>
      <c r="M15" s="2" t="n">
        <f aca="false">J15^2*K15</f>
        <v>23943200</v>
      </c>
      <c r="N15" s="5"/>
    </row>
    <row r="16" customFormat="false" ht="15" hidden="false" customHeight="false" outlineLevel="0" collapsed="false">
      <c r="A16" s="1" t="n">
        <v>15</v>
      </c>
      <c r="B16" s="1" t="n">
        <v>17</v>
      </c>
      <c r="J16" s="1" t="n">
        <v>347</v>
      </c>
      <c r="K16" s="1" t="n">
        <v>190</v>
      </c>
      <c r="L16" s="2" t="n">
        <f aca="false">K16*J16</f>
        <v>65930</v>
      </c>
      <c r="M16" s="2" t="n">
        <f aca="false">J16^2*K16</f>
        <v>22877710</v>
      </c>
      <c r="N16" s="5"/>
    </row>
    <row r="17" customFormat="false" ht="15" hidden="false" customHeight="false" outlineLevel="0" collapsed="false">
      <c r="A17" s="1" t="n">
        <v>16</v>
      </c>
      <c r="B17" s="1" t="n">
        <v>838</v>
      </c>
      <c r="J17" s="1" t="n">
        <v>348</v>
      </c>
      <c r="K17" s="1" t="n">
        <v>197</v>
      </c>
      <c r="L17" s="2" t="n">
        <f aca="false">K17*J17</f>
        <v>68556</v>
      </c>
      <c r="M17" s="2" t="n">
        <f aca="false">J17^2*K17</f>
        <v>23857488</v>
      </c>
      <c r="N17" s="5"/>
    </row>
    <row r="18" customFormat="false" ht="15" hidden="false" customHeight="false" outlineLevel="0" collapsed="false">
      <c r="A18" s="1" t="n">
        <v>17</v>
      </c>
      <c r="B18" s="1" t="n">
        <v>4781</v>
      </c>
      <c r="J18" s="1" t="n">
        <v>349</v>
      </c>
      <c r="K18" s="1" t="n">
        <v>220</v>
      </c>
      <c r="L18" s="2" t="n">
        <f aca="false">K18*J18</f>
        <v>76780</v>
      </c>
      <c r="M18" s="2" t="n">
        <f aca="false">J18^2*K18</f>
        <v>26796220</v>
      </c>
      <c r="N18" s="5"/>
    </row>
    <row r="19" customFormat="false" ht="15" hidden="false" customHeight="false" outlineLevel="0" collapsed="false">
      <c r="A19" s="1" t="n">
        <v>18</v>
      </c>
      <c r="B19" s="1" t="n">
        <v>5159</v>
      </c>
      <c r="J19" s="1" t="n">
        <v>350</v>
      </c>
      <c r="K19" s="1" t="n">
        <v>220</v>
      </c>
      <c r="L19" s="2" t="n">
        <f aca="false">K19*J19</f>
        <v>77000</v>
      </c>
      <c r="M19" s="2" t="n">
        <f aca="false">J19^2*K19</f>
        <v>26950000</v>
      </c>
      <c r="N19" s="5"/>
    </row>
    <row r="20" customFormat="false" ht="15" hidden="false" customHeight="false" outlineLevel="0" collapsed="false">
      <c r="A20" s="1" t="n">
        <v>19</v>
      </c>
      <c r="B20" s="1" t="n">
        <v>4907</v>
      </c>
      <c r="J20" s="1" t="n">
        <v>351</v>
      </c>
      <c r="K20" s="1" t="n">
        <v>253</v>
      </c>
      <c r="L20" s="2" t="n">
        <f aca="false">K20*J20</f>
        <v>88803</v>
      </c>
      <c r="M20" s="2" t="n">
        <f aca="false">J20^2*K20</f>
        <v>31169853</v>
      </c>
      <c r="N20" s="5"/>
    </row>
    <row r="21" customFormat="false" ht="15" hidden="false" customHeight="false" outlineLevel="0" collapsed="false">
      <c r="A21" s="1" t="n">
        <v>20</v>
      </c>
      <c r="B21" s="1" t="n">
        <v>4641</v>
      </c>
      <c r="J21" s="1" t="n">
        <v>352</v>
      </c>
      <c r="K21" s="1" t="n">
        <v>268</v>
      </c>
      <c r="L21" s="2" t="n">
        <f aca="false">K21*J21</f>
        <v>94336</v>
      </c>
      <c r="M21" s="2" t="n">
        <f aca="false">J21^2*K21</f>
        <v>33206272</v>
      </c>
      <c r="N21" s="5"/>
    </row>
    <row r="22" customFormat="false" ht="15" hidden="false" customHeight="false" outlineLevel="0" collapsed="false">
      <c r="A22" s="1" t="n">
        <v>21</v>
      </c>
      <c r="B22" s="1" t="n">
        <v>4515</v>
      </c>
      <c r="J22" s="1" t="n">
        <v>353</v>
      </c>
      <c r="K22" s="1" t="n">
        <v>261</v>
      </c>
      <c r="L22" s="2" t="n">
        <f aca="false">K22*J22</f>
        <v>92133</v>
      </c>
      <c r="M22" s="2" t="n">
        <f aca="false">J22^2*K22</f>
        <v>32522949</v>
      </c>
      <c r="N22" s="5"/>
    </row>
    <row r="23" customFormat="false" ht="15" hidden="false" customHeight="false" outlineLevel="0" collapsed="false">
      <c r="A23" s="1" t="n">
        <v>22</v>
      </c>
      <c r="B23" s="1" t="n">
        <v>4289</v>
      </c>
      <c r="J23" s="1" t="n">
        <v>354</v>
      </c>
      <c r="K23" s="1" t="n">
        <v>264</v>
      </c>
      <c r="L23" s="2" t="n">
        <f aca="false">K23*J23</f>
        <v>93456</v>
      </c>
      <c r="M23" s="2" t="n">
        <f aca="false">J23^2*K23</f>
        <v>33083424</v>
      </c>
      <c r="N23" s="5"/>
    </row>
    <row r="24" customFormat="false" ht="15" hidden="false" customHeight="false" outlineLevel="0" collapsed="false">
      <c r="A24" s="1" t="n">
        <v>23</v>
      </c>
      <c r="B24" s="1" t="n">
        <v>4148</v>
      </c>
      <c r="J24" s="1" t="n">
        <v>355</v>
      </c>
      <c r="K24" s="1" t="n">
        <v>225</v>
      </c>
      <c r="L24" s="2" t="n">
        <f aca="false">K24*J24</f>
        <v>79875</v>
      </c>
      <c r="M24" s="2" t="n">
        <f aca="false">J24^2*K24</f>
        <v>28355625</v>
      </c>
      <c r="N24" s="5"/>
    </row>
    <row r="25" customFormat="false" ht="15" hidden="false" customHeight="false" outlineLevel="0" collapsed="false">
      <c r="A25" s="1" t="n">
        <v>24</v>
      </c>
      <c r="B25" s="1" t="n">
        <v>4062</v>
      </c>
      <c r="J25" s="1" t="n">
        <v>356</v>
      </c>
      <c r="K25" s="1" t="n">
        <v>223</v>
      </c>
      <c r="L25" s="2" t="n">
        <f aca="false">K25*J25</f>
        <v>79388</v>
      </c>
      <c r="M25" s="2" t="n">
        <f aca="false">J25^2*K25</f>
        <v>28262128</v>
      </c>
      <c r="N25" s="5"/>
    </row>
    <row r="26" customFormat="false" ht="15" hidden="false" customHeight="false" outlineLevel="0" collapsed="false">
      <c r="A26" s="1" t="n">
        <v>25</v>
      </c>
      <c r="B26" s="1" t="n">
        <v>3897</v>
      </c>
      <c r="J26" s="1" t="n">
        <v>357</v>
      </c>
      <c r="K26" s="1" t="n">
        <v>215</v>
      </c>
      <c r="L26" s="2" t="n">
        <f aca="false">K26*J26</f>
        <v>76755</v>
      </c>
      <c r="M26" s="2" t="n">
        <f aca="false">J26^2*K26</f>
        <v>27401535</v>
      </c>
      <c r="N26" s="5"/>
    </row>
    <row r="27" customFormat="false" ht="15" hidden="false" customHeight="false" outlineLevel="0" collapsed="false">
      <c r="A27" s="1" t="n">
        <v>26</v>
      </c>
      <c r="B27" s="1" t="n">
        <v>3824</v>
      </c>
      <c r="J27" s="1" t="n">
        <v>358</v>
      </c>
      <c r="K27" s="1" t="n">
        <v>191</v>
      </c>
      <c r="L27" s="2" t="n">
        <f aca="false">K27*J27</f>
        <v>68378</v>
      </c>
      <c r="M27" s="2" t="n">
        <f aca="false">J27^2*K27</f>
        <v>24479324</v>
      </c>
      <c r="N27" s="5"/>
    </row>
    <row r="28" customFormat="false" ht="15" hidden="false" customHeight="false" outlineLevel="0" collapsed="false">
      <c r="A28" s="1" t="n">
        <v>27</v>
      </c>
      <c r="B28" s="1" t="n">
        <v>3803</v>
      </c>
      <c r="J28" s="1" t="n">
        <v>359</v>
      </c>
      <c r="K28" s="1" t="n">
        <v>210</v>
      </c>
      <c r="L28" s="2" t="n">
        <f aca="false">K28*J28</f>
        <v>75390</v>
      </c>
      <c r="M28" s="2" t="n">
        <f aca="false">J28^2*K28</f>
        <v>27065010</v>
      </c>
      <c r="N28" s="5"/>
    </row>
    <row r="29" customFormat="false" ht="15" hidden="false" customHeight="false" outlineLevel="0" collapsed="false">
      <c r="A29" s="1" t="n">
        <v>28</v>
      </c>
      <c r="B29" s="1" t="n">
        <v>3510</v>
      </c>
      <c r="J29" s="1" t="n">
        <v>360</v>
      </c>
      <c r="K29" s="1" t="n">
        <v>186</v>
      </c>
      <c r="L29" s="2" t="n">
        <f aca="false">K29*J29</f>
        <v>66960</v>
      </c>
      <c r="M29" s="2" t="n">
        <f aca="false">J29^2*K29</f>
        <v>24105600</v>
      </c>
      <c r="N29" s="5"/>
    </row>
    <row r="30" customFormat="false" ht="15" hidden="false" customHeight="false" outlineLevel="0" collapsed="false">
      <c r="A30" s="1" t="n">
        <v>29</v>
      </c>
      <c r="B30" s="1" t="n">
        <v>3539</v>
      </c>
      <c r="J30" s="1" t="n">
        <v>361</v>
      </c>
      <c r="K30" s="1" t="n">
        <v>193</v>
      </c>
      <c r="L30" s="2" t="n">
        <f aca="false">K30*J30</f>
        <v>69673</v>
      </c>
      <c r="M30" s="2" t="n">
        <f aca="false">J30^2*K30</f>
        <v>25151953</v>
      </c>
      <c r="N30" s="5"/>
    </row>
    <row r="31" customFormat="false" ht="15" hidden="false" customHeight="false" outlineLevel="0" collapsed="false">
      <c r="A31" s="1" t="n">
        <v>30</v>
      </c>
      <c r="B31" s="1" t="n">
        <v>3441</v>
      </c>
      <c r="J31" s="1" t="n">
        <v>362</v>
      </c>
      <c r="K31" s="1" t="n">
        <v>213</v>
      </c>
      <c r="L31" s="2" t="n">
        <f aca="false">K31*J31</f>
        <v>77106</v>
      </c>
      <c r="M31" s="2" t="n">
        <f aca="false">J31^2*K31</f>
        <v>27912372</v>
      </c>
      <c r="N31" s="5"/>
    </row>
    <row r="32" customFormat="false" ht="15" hidden="false" customHeight="false" outlineLevel="0" collapsed="false">
      <c r="A32" s="1" t="n">
        <v>31</v>
      </c>
      <c r="B32" s="1" t="n">
        <v>3286</v>
      </c>
      <c r="J32" s="1" t="n">
        <v>363</v>
      </c>
      <c r="K32" s="1" t="n">
        <v>203</v>
      </c>
      <c r="L32" s="2" t="n">
        <f aca="false">K32*J32</f>
        <v>73689</v>
      </c>
      <c r="M32" s="2" t="n">
        <f aca="false">J32^2*K32</f>
        <v>26749107</v>
      </c>
      <c r="N32" s="5"/>
    </row>
    <row r="33" customFormat="false" ht="15" hidden="false" customHeight="false" outlineLevel="0" collapsed="false">
      <c r="A33" s="1" t="n">
        <v>32</v>
      </c>
      <c r="B33" s="1" t="n">
        <v>3104</v>
      </c>
      <c r="J33" s="1" t="n">
        <v>364</v>
      </c>
      <c r="K33" s="1" t="n">
        <v>196</v>
      </c>
      <c r="L33" s="2" t="n">
        <f aca="false">K33*J33</f>
        <v>71344</v>
      </c>
      <c r="M33" s="2" t="n">
        <f aca="false">J33^2*K33</f>
        <v>25969216</v>
      </c>
      <c r="N33" s="5"/>
    </row>
    <row r="34" customFormat="false" ht="15" hidden="false" customHeight="false" outlineLevel="0" collapsed="false">
      <c r="A34" s="1" t="n">
        <v>33</v>
      </c>
      <c r="B34" s="1" t="n">
        <v>3138</v>
      </c>
      <c r="J34" s="1" t="n">
        <v>365</v>
      </c>
      <c r="K34" s="1" t="n">
        <v>192</v>
      </c>
      <c r="L34" s="2" t="n">
        <f aca="false">K34*J34</f>
        <v>70080</v>
      </c>
      <c r="M34" s="2" t="n">
        <f aca="false">J34^2*K34</f>
        <v>25579200</v>
      </c>
      <c r="N34" s="5"/>
    </row>
    <row r="35" customFormat="false" ht="15" hidden="false" customHeight="false" outlineLevel="0" collapsed="false">
      <c r="A35" s="1" t="n">
        <v>34</v>
      </c>
      <c r="B35" s="1" t="n">
        <v>3148</v>
      </c>
      <c r="J35" s="1" t="n">
        <v>366</v>
      </c>
      <c r="K35" s="1" t="n">
        <v>228</v>
      </c>
      <c r="L35" s="2" t="n">
        <f aca="false">K35*J35</f>
        <v>83448</v>
      </c>
      <c r="M35" s="2" t="n">
        <f aca="false">J35^2*K35</f>
        <v>30541968</v>
      </c>
      <c r="N35" s="5"/>
    </row>
    <row r="36" customFormat="false" ht="15" hidden="false" customHeight="false" outlineLevel="0" collapsed="false">
      <c r="A36" s="1" t="n">
        <v>35</v>
      </c>
      <c r="B36" s="1" t="n">
        <v>3009</v>
      </c>
      <c r="J36" s="1" t="n">
        <v>367</v>
      </c>
      <c r="K36" s="1" t="n">
        <v>234</v>
      </c>
      <c r="L36" s="2" t="n">
        <f aca="false">K36*J36</f>
        <v>85878</v>
      </c>
      <c r="M36" s="2" t="n">
        <f aca="false">J36^2*K36</f>
        <v>31517226</v>
      </c>
      <c r="N36" s="5"/>
    </row>
    <row r="37" customFormat="false" ht="15" hidden="false" customHeight="false" outlineLevel="0" collapsed="false">
      <c r="A37" s="1" t="n">
        <v>36</v>
      </c>
      <c r="B37" s="1" t="n">
        <v>2998</v>
      </c>
      <c r="J37" s="1" t="n">
        <v>368</v>
      </c>
      <c r="K37" s="1" t="n">
        <v>255</v>
      </c>
      <c r="L37" s="2" t="n">
        <f aca="false">K37*J37</f>
        <v>93840</v>
      </c>
      <c r="M37" s="2" t="n">
        <f aca="false">J37^2*K37</f>
        <v>34533120</v>
      </c>
      <c r="N37" s="5"/>
    </row>
    <row r="38" customFormat="false" ht="15" hidden="false" customHeight="false" outlineLevel="0" collapsed="false">
      <c r="A38" s="1" t="n">
        <v>37</v>
      </c>
      <c r="B38" s="1" t="n">
        <v>2878</v>
      </c>
      <c r="J38" s="1" t="n">
        <v>369</v>
      </c>
      <c r="K38" s="1" t="n">
        <v>229</v>
      </c>
      <c r="L38" s="2" t="n">
        <f aca="false">K38*J38</f>
        <v>84501</v>
      </c>
      <c r="M38" s="2" t="n">
        <f aca="false">J38^2*K38</f>
        <v>31180869</v>
      </c>
      <c r="N38" s="5"/>
    </row>
    <row r="39" customFormat="false" ht="15" hidden="false" customHeight="false" outlineLevel="0" collapsed="false">
      <c r="A39" s="1" t="n">
        <v>38</v>
      </c>
      <c r="B39" s="1" t="n">
        <v>2870</v>
      </c>
      <c r="J39" s="1" t="n">
        <v>370</v>
      </c>
      <c r="K39" s="1" t="n">
        <v>235</v>
      </c>
      <c r="L39" s="2" t="n">
        <f aca="false">K39*J39</f>
        <v>86950</v>
      </c>
      <c r="M39" s="2" t="n">
        <f aca="false">J39^2*K39</f>
        <v>32171500</v>
      </c>
      <c r="N39" s="5"/>
    </row>
    <row r="40" customFormat="false" ht="15" hidden="false" customHeight="false" outlineLevel="0" collapsed="false">
      <c r="A40" s="1" t="n">
        <v>39</v>
      </c>
      <c r="B40" s="1" t="n">
        <v>2701</v>
      </c>
      <c r="J40" s="1" t="n">
        <v>371</v>
      </c>
      <c r="K40" s="1" t="n">
        <v>236</v>
      </c>
      <c r="L40" s="2" t="n">
        <f aca="false">K40*J40</f>
        <v>87556</v>
      </c>
      <c r="M40" s="2" t="n">
        <f aca="false">J40^2*K40</f>
        <v>32483276</v>
      </c>
      <c r="N40" s="5"/>
    </row>
    <row r="41" customFormat="false" ht="15" hidden="false" customHeight="false" outlineLevel="0" collapsed="false">
      <c r="A41" s="1" t="n">
        <v>40</v>
      </c>
      <c r="B41" s="1" t="n">
        <v>2716</v>
      </c>
      <c r="J41" s="1" t="n">
        <v>372</v>
      </c>
      <c r="K41" s="1" t="n">
        <v>236</v>
      </c>
      <c r="L41" s="2" t="n">
        <f aca="false">K41*J41</f>
        <v>87792</v>
      </c>
      <c r="M41" s="2" t="n">
        <f aca="false">J41^2*K41</f>
        <v>32658624</v>
      </c>
      <c r="N41" s="5"/>
    </row>
    <row r="42" customFormat="false" ht="15" hidden="false" customHeight="false" outlineLevel="0" collapsed="false">
      <c r="A42" s="1" t="n">
        <v>41</v>
      </c>
      <c r="B42" s="1" t="n">
        <v>2681</v>
      </c>
      <c r="J42" s="1" t="n">
        <v>373</v>
      </c>
      <c r="K42" s="1" t="n">
        <v>213</v>
      </c>
      <c r="L42" s="2" t="n">
        <f aca="false">K42*J42</f>
        <v>79449</v>
      </c>
      <c r="M42" s="2" t="n">
        <f aca="false">J42^2*K42</f>
        <v>29634477</v>
      </c>
      <c r="N42" s="5"/>
    </row>
    <row r="43" customFormat="false" ht="15" hidden="false" customHeight="false" outlineLevel="0" collapsed="false">
      <c r="A43" s="1" t="n">
        <v>42</v>
      </c>
      <c r="B43" s="1" t="n">
        <v>2547</v>
      </c>
      <c r="J43" s="1" t="n">
        <v>374</v>
      </c>
      <c r="K43" s="1" t="n">
        <v>225</v>
      </c>
      <c r="L43" s="2" t="n">
        <f aca="false">K43*J43</f>
        <v>84150</v>
      </c>
      <c r="M43" s="2" t="n">
        <f aca="false">J43^2*K43</f>
        <v>31472100</v>
      </c>
      <c r="N43" s="5"/>
    </row>
    <row r="44" customFormat="false" ht="15" hidden="false" customHeight="false" outlineLevel="0" collapsed="false">
      <c r="A44" s="1" t="n">
        <v>43</v>
      </c>
      <c r="B44" s="1" t="n">
        <v>2502</v>
      </c>
      <c r="J44" s="1" t="n">
        <v>375</v>
      </c>
      <c r="K44" s="1" t="n">
        <v>230</v>
      </c>
      <c r="L44" s="2" t="n">
        <f aca="false">K44*J44</f>
        <v>86250</v>
      </c>
      <c r="M44" s="2" t="n">
        <f aca="false">J44^2*K44</f>
        <v>32343750</v>
      </c>
      <c r="N44" s="5"/>
    </row>
    <row r="45" customFormat="false" ht="15" hidden="false" customHeight="false" outlineLevel="0" collapsed="false">
      <c r="A45" s="1" t="n">
        <v>44</v>
      </c>
      <c r="B45" s="1" t="n">
        <v>2441</v>
      </c>
      <c r="J45" s="1" t="n">
        <v>376</v>
      </c>
      <c r="K45" s="1" t="n">
        <v>248</v>
      </c>
      <c r="L45" s="2" t="n">
        <f aca="false">K45*J45</f>
        <v>93248</v>
      </c>
      <c r="M45" s="2" t="n">
        <f aca="false">J45^2*K45</f>
        <v>35061248</v>
      </c>
      <c r="N45" s="5"/>
    </row>
    <row r="46" customFormat="false" ht="15" hidden="false" customHeight="false" outlineLevel="0" collapsed="false">
      <c r="A46" s="1" t="n">
        <v>45</v>
      </c>
      <c r="B46" s="1" t="n">
        <v>2496</v>
      </c>
      <c r="J46" s="1" t="n">
        <v>377</v>
      </c>
      <c r="K46" s="1" t="n">
        <v>242</v>
      </c>
      <c r="L46" s="2" t="n">
        <f aca="false">K46*J46</f>
        <v>91234</v>
      </c>
      <c r="M46" s="2" t="n">
        <f aca="false">J46^2*K46</f>
        <v>34395218</v>
      </c>
      <c r="N46" s="5"/>
    </row>
    <row r="47" customFormat="false" ht="15" hidden="false" customHeight="false" outlineLevel="0" collapsed="false">
      <c r="A47" s="1" t="n">
        <v>46</v>
      </c>
      <c r="B47" s="1" t="n">
        <v>2408</v>
      </c>
      <c r="J47" s="1" t="n">
        <v>378</v>
      </c>
      <c r="K47" s="1" t="n">
        <v>273</v>
      </c>
      <c r="L47" s="2" t="n">
        <f aca="false">K47*J47</f>
        <v>103194</v>
      </c>
      <c r="M47" s="2" t="n">
        <f aca="false">J47^2*K47</f>
        <v>39007332</v>
      </c>
      <c r="N47" s="5"/>
    </row>
    <row r="48" customFormat="false" ht="15" hidden="false" customHeight="false" outlineLevel="0" collapsed="false">
      <c r="A48" s="1" t="n">
        <v>47</v>
      </c>
      <c r="B48" s="1" t="n">
        <v>2335</v>
      </c>
      <c r="J48" s="1" t="n">
        <v>379</v>
      </c>
      <c r="K48" s="1" t="n">
        <v>284</v>
      </c>
      <c r="L48" s="2" t="n">
        <f aca="false">K48*J48</f>
        <v>107636</v>
      </c>
      <c r="M48" s="2" t="n">
        <f aca="false">J48^2*K48</f>
        <v>40794044</v>
      </c>
      <c r="N48" s="5"/>
    </row>
    <row r="49" customFormat="false" ht="15" hidden="false" customHeight="false" outlineLevel="0" collapsed="false">
      <c r="A49" s="1" t="n">
        <v>48</v>
      </c>
      <c r="B49" s="1" t="n">
        <v>2277</v>
      </c>
      <c r="J49" s="1" t="n">
        <v>380</v>
      </c>
      <c r="K49" s="1" t="n">
        <v>271</v>
      </c>
      <c r="L49" s="2" t="n">
        <f aca="false">K49*J49</f>
        <v>102980</v>
      </c>
      <c r="M49" s="2" t="n">
        <f aca="false">J49^2*K49</f>
        <v>39132400</v>
      </c>
      <c r="N49" s="5"/>
    </row>
    <row r="50" customFormat="false" ht="15" hidden="false" customHeight="false" outlineLevel="0" collapsed="false">
      <c r="A50" s="1" t="n">
        <v>49</v>
      </c>
      <c r="B50" s="1" t="n">
        <v>2154</v>
      </c>
      <c r="J50" s="1" t="n">
        <v>381</v>
      </c>
      <c r="K50" s="1" t="n">
        <v>298</v>
      </c>
      <c r="L50" s="2" t="n">
        <f aca="false">K50*J50</f>
        <v>113538</v>
      </c>
      <c r="M50" s="2" t="n">
        <f aca="false">J50^2*K50</f>
        <v>43257978</v>
      </c>
      <c r="N50" s="5"/>
    </row>
    <row r="51" customFormat="false" ht="15" hidden="false" customHeight="false" outlineLevel="0" collapsed="false">
      <c r="A51" s="1" t="n">
        <v>50</v>
      </c>
      <c r="B51" s="1" t="n">
        <v>2260</v>
      </c>
      <c r="J51" s="1" t="n">
        <v>382</v>
      </c>
      <c r="K51" s="1" t="n">
        <v>315</v>
      </c>
      <c r="L51" s="2" t="n">
        <f aca="false">K51*J51</f>
        <v>120330</v>
      </c>
      <c r="M51" s="2" t="n">
        <f aca="false">J51^2*K51</f>
        <v>45966060</v>
      </c>
      <c r="N51" s="5"/>
    </row>
    <row r="52" customFormat="false" ht="15" hidden="false" customHeight="false" outlineLevel="0" collapsed="false">
      <c r="A52" s="1" t="n">
        <v>51</v>
      </c>
      <c r="B52" s="1" t="n">
        <v>2166</v>
      </c>
      <c r="J52" s="1" t="n">
        <v>383</v>
      </c>
      <c r="K52" s="1" t="n">
        <v>331</v>
      </c>
      <c r="L52" s="2" t="n">
        <f aca="false">K52*J52</f>
        <v>126773</v>
      </c>
      <c r="M52" s="2" t="n">
        <f aca="false">J52^2*K52</f>
        <v>48554059</v>
      </c>
      <c r="N52" s="5"/>
    </row>
    <row r="53" customFormat="false" ht="15" hidden="false" customHeight="false" outlineLevel="0" collapsed="false">
      <c r="A53" s="1" t="n">
        <v>52</v>
      </c>
      <c r="B53" s="1" t="n">
        <v>2145</v>
      </c>
      <c r="J53" s="1" t="n">
        <v>384</v>
      </c>
      <c r="K53" s="1" t="n">
        <v>345</v>
      </c>
      <c r="L53" s="2" t="n">
        <f aca="false">K53*J53</f>
        <v>132480</v>
      </c>
      <c r="M53" s="2" t="n">
        <f aca="false">J53^2*K53</f>
        <v>50872320</v>
      </c>
      <c r="N53" s="5"/>
    </row>
    <row r="54" customFormat="false" ht="15" hidden="false" customHeight="false" outlineLevel="0" collapsed="false">
      <c r="A54" s="1" t="n">
        <v>53</v>
      </c>
      <c r="B54" s="1" t="n">
        <v>2081</v>
      </c>
      <c r="J54" s="1" t="n">
        <v>385</v>
      </c>
      <c r="K54" s="1" t="n">
        <v>379</v>
      </c>
      <c r="L54" s="2" t="n">
        <f aca="false">K54*J54</f>
        <v>145915</v>
      </c>
      <c r="M54" s="2" t="n">
        <f aca="false">J54^2*K54</f>
        <v>56177275</v>
      </c>
      <c r="N54" s="5"/>
    </row>
    <row r="55" customFormat="false" ht="15" hidden="false" customHeight="false" outlineLevel="0" collapsed="false">
      <c r="A55" s="1" t="n">
        <v>54</v>
      </c>
      <c r="B55" s="1" t="n">
        <v>2136</v>
      </c>
      <c r="J55" s="1" t="n">
        <v>386</v>
      </c>
      <c r="K55" s="1" t="n">
        <v>418</v>
      </c>
      <c r="L55" s="2" t="n">
        <f aca="false">K55*J55</f>
        <v>161348</v>
      </c>
      <c r="M55" s="2" t="n">
        <f aca="false">J55^2*K55</f>
        <v>62280328</v>
      </c>
      <c r="N55" s="5"/>
    </row>
    <row r="56" customFormat="false" ht="15" hidden="false" customHeight="false" outlineLevel="0" collapsed="false">
      <c r="A56" s="1" t="n">
        <v>55</v>
      </c>
      <c r="B56" s="1" t="n">
        <v>2105</v>
      </c>
      <c r="J56" s="1" t="n">
        <v>387</v>
      </c>
      <c r="K56" s="1" t="n">
        <v>477</v>
      </c>
      <c r="L56" s="2" t="n">
        <f aca="false">K56*J56</f>
        <v>184599</v>
      </c>
      <c r="M56" s="2" t="n">
        <f aca="false">J56^2*K56</f>
        <v>71439813</v>
      </c>
      <c r="N56" s="5"/>
    </row>
    <row r="57" customFormat="false" ht="15" hidden="false" customHeight="false" outlineLevel="0" collapsed="false">
      <c r="A57" s="1" t="n">
        <v>56</v>
      </c>
      <c r="B57" s="1" t="n">
        <v>2118</v>
      </c>
      <c r="J57" s="1" t="n">
        <v>388</v>
      </c>
      <c r="K57" s="1" t="n">
        <v>526</v>
      </c>
      <c r="L57" s="2" t="n">
        <f aca="false">K57*J57</f>
        <v>204088</v>
      </c>
      <c r="M57" s="2" t="n">
        <f aca="false">J57^2*K57</f>
        <v>79186144</v>
      </c>
      <c r="N57" s="5"/>
    </row>
    <row r="58" customFormat="false" ht="15" hidden="false" customHeight="false" outlineLevel="0" collapsed="false">
      <c r="A58" s="1" t="n">
        <v>57</v>
      </c>
      <c r="B58" s="1" t="n">
        <v>2040</v>
      </c>
      <c r="J58" s="1" t="n">
        <v>389</v>
      </c>
      <c r="K58" s="1" t="n">
        <v>553</v>
      </c>
      <c r="L58" s="2" t="n">
        <f aca="false">K58*J58</f>
        <v>215117</v>
      </c>
      <c r="M58" s="2" t="n">
        <f aca="false">J58^2*K58</f>
        <v>83680513</v>
      </c>
      <c r="N58" s="5"/>
    </row>
    <row r="59" customFormat="false" ht="15" hidden="false" customHeight="false" outlineLevel="0" collapsed="false">
      <c r="A59" s="1" t="n">
        <v>58</v>
      </c>
      <c r="B59" s="1" t="n">
        <v>2079</v>
      </c>
      <c r="J59" s="1" t="n">
        <v>390</v>
      </c>
      <c r="K59" s="1" t="n">
        <v>605</v>
      </c>
      <c r="L59" s="2" t="n">
        <f aca="false">K59*J59</f>
        <v>235950</v>
      </c>
      <c r="M59" s="2" t="n">
        <f aca="false">J59^2*K59</f>
        <v>92020500</v>
      </c>
      <c r="N59" s="5"/>
    </row>
    <row r="60" customFormat="false" ht="15" hidden="false" customHeight="false" outlineLevel="0" collapsed="false">
      <c r="A60" s="1" t="n">
        <v>59</v>
      </c>
      <c r="B60" s="1" t="n">
        <v>2013</v>
      </c>
      <c r="J60" s="1" t="n">
        <v>391</v>
      </c>
      <c r="K60" s="1" t="n">
        <v>646</v>
      </c>
      <c r="L60" s="2" t="n">
        <f aca="false">K60*J60</f>
        <v>252586</v>
      </c>
      <c r="M60" s="2" t="n">
        <f aca="false">J60^2*K60</f>
        <v>98761126</v>
      </c>
      <c r="N60" s="5"/>
    </row>
    <row r="61" customFormat="false" ht="15" hidden="false" customHeight="false" outlineLevel="0" collapsed="false">
      <c r="A61" s="1" t="n">
        <v>60</v>
      </c>
      <c r="B61" s="1" t="n">
        <v>1857</v>
      </c>
      <c r="J61" s="1" t="n">
        <v>392</v>
      </c>
      <c r="K61" s="1" t="n">
        <v>696</v>
      </c>
      <c r="L61" s="2" t="n">
        <f aca="false">K61*J61</f>
        <v>272832</v>
      </c>
      <c r="M61" s="2" t="n">
        <f aca="false">J61^2*K61</f>
        <v>106950144</v>
      </c>
      <c r="N61" s="5"/>
    </row>
    <row r="62" customFormat="false" ht="15" hidden="false" customHeight="false" outlineLevel="0" collapsed="false">
      <c r="A62" s="1" t="n">
        <v>61</v>
      </c>
      <c r="B62" s="1" t="n">
        <v>1930</v>
      </c>
      <c r="J62" s="1" t="n">
        <v>393</v>
      </c>
      <c r="K62" s="1" t="n">
        <v>815</v>
      </c>
      <c r="L62" s="2" t="n">
        <f aca="false">K62*J62</f>
        <v>320295</v>
      </c>
      <c r="M62" s="2" t="n">
        <f aca="false">J62^2*K62</f>
        <v>125875935</v>
      </c>
      <c r="N62" s="5"/>
    </row>
    <row r="63" customFormat="false" ht="15" hidden="false" customHeight="false" outlineLevel="0" collapsed="false">
      <c r="A63" s="1" t="n">
        <v>62</v>
      </c>
      <c r="B63" s="1" t="n">
        <v>1840</v>
      </c>
      <c r="J63" s="1" t="n">
        <v>394</v>
      </c>
      <c r="K63" s="1" t="n">
        <v>990</v>
      </c>
      <c r="L63" s="2" t="n">
        <f aca="false">K63*J63</f>
        <v>390060</v>
      </c>
      <c r="M63" s="2" t="n">
        <f aca="false">J63^2*K63</f>
        <v>153683640</v>
      </c>
      <c r="N63" s="5"/>
    </row>
    <row r="64" customFormat="false" ht="15" hidden="false" customHeight="false" outlineLevel="0" collapsed="false">
      <c r="A64" s="1" t="n">
        <v>63</v>
      </c>
      <c r="B64" s="1" t="n">
        <v>1845</v>
      </c>
      <c r="J64" s="1" t="n">
        <v>395</v>
      </c>
      <c r="K64" s="1" t="n">
        <v>1206</v>
      </c>
      <c r="L64" s="2" t="n">
        <f aca="false">K64*J64</f>
        <v>476370</v>
      </c>
      <c r="M64" s="2" t="n">
        <f aca="false">J64^2*K64</f>
        <v>188166150</v>
      </c>
      <c r="N64" s="5"/>
    </row>
    <row r="65" customFormat="false" ht="15" hidden="false" customHeight="false" outlineLevel="0" collapsed="false">
      <c r="A65" s="1" t="n">
        <v>64</v>
      </c>
      <c r="B65" s="1" t="n">
        <v>1785</v>
      </c>
      <c r="J65" s="1" t="n">
        <v>396</v>
      </c>
      <c r="K65" s="1" t="n">
        <v>1439</v>
      </c>
      <c r="L65" s="2" t="n">
        <f aca="false">K65*J65</f>
        <v>569844</v>
      </c>
      <c r="M65" s="2" t="n">
        <f aca="false">J65^2*K65</f>
        <v>225658224</v>
      </c>
      <c r="N65" s="5"/>
    </row>
    <row r="66" customFormat="false" ht="15" hidden="false" customHeight="false" outlineLevel="0" collapsed="false">
      <c r="A66" s="1" t="n">
        <v>65</v>
      </c>
      <c r="B66" s="1" t="n">
        <v>1676</v>
      </c>
      <c r="J66" s="1" t="n">
        <v>397</v>
      </c>
      <c r="K66" s="1" t="n">
        <v>1773</v>
      </c>
      <c r="L66" s="2" t="n">
        <f aca="false">K66*J66</f>
        <v>703881</v>
      </c>
      <c r="M66" s="2" t="n">
        <f aca="false">J66^2*K66</f>
        <v>279440757</v>
      </c>
      <c r="N66" s="5"/>
    </row>
    <row r="67" customFormat="false" ht="15" hidden="false" customHeight="false" outlineLevel="0" collapsed="false">
      <c r="A67" s="1" t="n">
        <v>66</v>
      </c>
      <c r="B67" s="1" t="n">
        <v>1740</v>
      </c>
      <c r="J67" s="1" t="n">
        <v>398</v>
      </c>
      <c r="K67" s="1" t="n">
        <v>2185</v>
      </c>
      <c r="L67" s="2" t="n">
        <f aca="false">K67*J67</f>
        <v>869630</v>
      </c>
      <c r="M67" s="2" t="n">
        <f aca="false">J67^2*K67</f>
        <v>346112740</v>
      </c>
      <c r="N67" s="5"/>
    </row>
    <row r="68" customFormat="false" ht="15" hidden="false" customHeight="false" outlineLevel="0" collapsed="false">
      <c r="A68" s="1" t="n">
        <v>67</v>
      </c>
      <c r="B68" s="1" t="n">
        <v>1690</v>
      </c>
      <c r="J68" s="1" t="n">
        <v>399</v>
      </c>
      <c r="K68" s="1" t="n">
        <v>2686</v>
      </c>
      <c r="L68" s="2" t="n">
        <f aca="false">K68*J68</f>
        <v>1071714</v>
      </c>
      <c r="M68" s="2" t="n">
        <f aca="false">J68^2*K68</f>
        <v>427613886</v>
      </c>
      <c r="N68" s="5"/>
    </row>
    <row r="69" customFormat="false" ht="15" hidden="false" customHeight="false" outlineLevel="0" collapsed="false">
      <c r="A69" s="1" t="n">
        <v>68</v>
      </c>
      <c r="B69" s="1" t="n">
        <v>1720</v>
      </c>
      <c r="J69" s="1" t="n">
        <v>400</v>
      </c>
      <c r="K69" s="1" t="n">
        <v>3213</v>
      </c>
      <c r="L69" s="2" t="n">
        <f aca="false">K69*J69</f>
        <v>1285200</v>
      </c>
      <c r="M69" s="2" t="n">
        <f aca="false">J69^2*K69</f>
        <v>514080000</v>
      </c>
      <c r="N69" s="5"/>
    </row>
    <row r="70" customFormat="false" ht="15" hidden="false" customHeight="false" outlineLevel="0" collapsed="false">
      <c r="A70" s="1" t="n">
        <v>69</v>
      </c>
      <c r="B70" s="1" t="n">
        <v>1687</v>
      </c>
      <c r="J70" s="1" t="n">
        <v>401</v>
      </c>
      <c r="K70" s="1" t="n">
        <v>3695</v>
      </c>
      <c r="L70" s="2" t="n">
        <f aca="false">K70*J70</f>
        <v>1481695</v>
      </c>
      <c r="M70" s="2" t="n">
        <f aca="false">J70^2*K70</f>
        <v>594159695</v>
      </c>
      <c r="N70" s="5"/>
    </row>
    <row r="71" customFormat="false" ht="15" hidden="false" customHeight="false" outlineLevel="0" collapsed="false">
      <c r="A71" s="1" t="n">
        <v>70</v>
      </c>
      <c r="B71" s="1" t="n">
        <v>1715</v>
      </c>
      <c r="J71" s="1" t="n">
        <v>402</v>
      </c>
      <c r="K71" s="1" t="n">
        <v>4342</v>
      </c>
      <c r="L71" s="2" t="n">
        <f aca="false">K71*J71</f>
        <v>1745484</v>
      </c>
      <c r="M71" s="2" t="n">
        <f aca="false">J71^2*K71</f>
        <v>701684568</v>
      </c>
      <c r="N71" s="5"/>
    </row>
    <row r="72" customFormat="false" ht="15" hidden="false" customHeight="false" outlineLevel="0" collapsed="false">
      <c r="A72" s="1" t="n">
        <v>71</v>
      </c>
      <c r="B72" s="1" t="n">
        <v>1655</v>
      </c>
      <c r="J72" s="1" t="n">
        <v>403</v>
      </c>
      <c r="K72" s="1" t="n">
        <v>5026</v>
      </c>
      <c r="L72" s="2" t="n">
        <f aca="false">K72*J72</f>
        <v>2025478</v>
      </c>
      <c r="M72" s="2" t="n">
        <f aca="false">J72^2*K72</f>
        <v>816267634</v>
      </c>
      <c r="N72" s="5"/>
    </row>
    <row r="73" customFormat="false" ht="15" hidden="false" customHeight="false" outlineLevel="0" collapsed="false">
      <c r="A73" s="1" t="n">
        <v>72</v>
      </c>
      <c r="B73" s="1" t="n">
        <v>1710</v>
      </c>
      <c r="J73" s="1" t="n">
        <v>404</v>
      </c>
      <c r="K73" s="1" t="n">
        <v>5654</v>
      </c>
      <c r="L73" s="2" t="n">
        <f aca="false">K73*J73</f>
        <v>2284216</v>
      </c>
      <c r="M73" s="2" t="n">
        <f aca="false">J73^2*K73</f>
        <v>922823264</v>
      </c>
      <c r="N73" s="5"/>
    </row>
    <row r="74" customFormat="false" ht="15" hidden="false" customHeight="false" outlineLevel="0" collapsed="false">
      <c r="A74" s="1" t="n">
        <v>73</v>
      </c>
      <c r="B74" s="1" t="n">
        <v>1632</v>
      </c>
      <c r="J74" s="1" t="n">
        <v>405</v>
      </c>
      <c r="K74" s="1" t="n">
        <v>6471</v>
      </c>
      <c r="L74" s="2" t="n">
        <f aca="false">K74*J74</f>
        <v>2620755</v>
      </c>
      <c r="M74" s="2" t="n">
        <f aca="false">J74^2*K74</f>
        <v>1061405775</v>
      </c>
      <c r="N74" s="5"/>
    </row>
    <row r="75" customFormat="false" ht="15" hidden="false" customHeight="false" outlineLevel="0" collapsed="false">
      <c r="A75" s="1" t="n">
        <v>74</v>
      </c>
      <c r="B75" s="1" t="n">
        <v>1520</v>
      </c>
      <c r="J75" s="1" t="n">
        <v>406</v>
      </c>
      <c r="K75" s="1" t="n">
        <v>7748</v>
      </c>
      <c r="L75" s="2" t="n">
        <f aca="false">K75*J75</f>
        <v>3145688</v>
      </c>
      <c r="M75" s="2" t="n">
        <f aca="false">J75^2*K75</f>
        <v>1277149328</v>
      </c>
      <c r="N75" s="5"/>
    </row>
    <row r="76" customFormat="false" ht="15" hidden="false" customHeight="false" outlineLevel="0" collapsed="false">
      <c r="A76" s="1" t="n">
        <v>75</v>
      </c>
      <c r="B76" s="1" t="n">
        <v>1587</v>
      </c>
      <c r="J76" s="1" t="n">
        <v>407</v>
      </c>
      <c r="K76" s="1" t="n">
        <v>10524</v>
      </c>
      <c r="L76" s="2" t="n">
        <f aca="false">K76*J76</f>
        <v>4283268</v>
      </c>
      <c r="M76" s="2" t="n">
        <f aca="false">J76^2*K76</f>
        <v>1743290076</v>
      </c>
      <c r="N76" s="5"/>
    </row>
    <row r="77" customFormat="false" ht="15" hidden="false" customHeight="false" outlineLevel="0" collapsed="false">
      <c r="A77" s="1" t="n">
        <v>76</v>
      </c>
      <c r="B77" s="1" t="n">
        <v>1586</v>
      </c>
      <c r="J77" s="1" t="n">
        <v>408</v>
      </c>
      <c r="K77" s="1" t="n">
        <v>15728</v>
      </c>
      <c r="L77" s="2" t="n">
        <f aca="false">K77*J77</f>
        <v>6417024</v>
      </c>
      <c r="M77" s="2" t="n">
        <f aca="false">J77^2*K77</f>
        <v>2618145792</v>
      </c>
      <c r="N77" s="5"/>
    </row>
    <row r="78" customFormat="false" ht="15" hidden="false" customHeight="false" outlineLevel="0" collapsed="false">
      <c r="A78" s="1" t="n">
        <v>77</v>
      </c>
      <c r="B78" s="1" t="n">
        <v>1567</v>
      </c>
      <c r="J78" s="1" t="n">
        <v>409</v>
      </c>
      <c r="K78" s="1" t="n">
        <v>25114</v>
      </c>
      <c r="L78" s="2" t="n">
        <f aca="false">K78*J78</f>
        <v>10271626</v>
      </c>
      <c r="M78" s="2" t="n">
        <f aca="false">J78^2*K78</f>
        <v>4201095034</v>
      </c>
      <c r="N78" s="5"/>
    </row>
    <row r="79" customFormat="false" ht="15" hidden="false" customHeight="false" outlineLevel="0" collapsed="false">
      <c r="A79" s="1" t="n">
        <v>78</v>
      </c>
      <c r="B79" s="1" t="n">
        <v>1564</v>
      </c>
      <c r="J79" s="1" t="n">
        <v>410</v>
      </c>
      <c r="K79" s="1" t="n">
        <v>39278</v>
      </c>
      <c r="L79" s="2" t="n">
        <f aca="false">K79*J79</f>
        <v>16103980</v>
      </c>
      <c r="M79" s="2" t="n">
        <f aca="false">J79^2*K79</f>
        <v>6602631800</v>
      </c>
      <c r="N79" s="5"/>
    </row>
    <row r="80" customFormat="false" ht="15" hidden="false" customHeight="false" outlineLevel="0" collapsed="false">
      <c r="A80" s="1" t="n">
        <v>79</v>
      </c>
      <c r="B80" s="1" t="n">
        <v>1470</v>
      </c>
      <c r="J80" s="1" t="n">
        <v>411</v>
      </c>
      <c r="K80" s="1" t="n">
        <v>59029</v>
      </c>
      <c r="L80" s="2" t="n">
        <f aca="false">K80*J80</f>
        <v>24260919</v>
      </c>
      <c r="M80" s="2" t="n">
        <f aca="false">J80^2*K80</f>
        <v>9971237709</v>
      </c>
      <c r="N80" s="5"/>
    </row>
    <row r="81" customFormat="false" ht="15" hidden="false" customHeight="false" outlineLevel="0" collapsed="false">
      <c r="A81" s="1" t="n">
        <v>80</v>
      </c>
      <c r="B81" s="1" t="n">
        <v>1479</v>
      </c>
      <c r="J81" s="1" t="n">
        <v>412</v>
      </c>
      <c r="K81" s="1" t="n">
        <v>73228</v>
      </c>
      <c r="L81" s="2" t="n">
        <f aca="false">K81*J81</f>
        <v>30169936</v>
      </c>
      <c r="M81" s="2" t="n">
        <f aca="false">J81^2*K81</f>
        <v>12430013632</v>
      </c>
      <c r="N81" s="5"/>
    </row>
    <row r="82" customFormat="false" ht="15" hidden="false" customHeight="false" outlineLevel="0" collapsed="false">
      <c r="A82" s="1" t="n">
        <v>81</v>
      </c>
      <c r="B82" s="1" t="n">
        <v>1433</v>
      </c>
      <c r="J82" s="1" t="n">
        <v>413</v>
      </c>
      <c r="K82" s="1" t="n">
        <v>72979</v>
      </c>
      <c r="L82" s="2" t="n">
        <f aca="false">K82*J82</f>
        <v>30140327</v>
      </c>
      <c r="M82" s="2" t="n">
        <f aca="false">J82^2*K82</f>
        <v>12447955051</v>
      </c>
      <c r="N82" s="5"/>
    </row>
    <row r="83" customFormat="false" ht="15" hidden="false" customHeight="false" outlineLevel="0" collapsed="false">
      <c r="A83" s="1" t="n">
        <v>82</v>
      </c>
      <c r="B83" s="1" t="n">
        <v>1486</v>
      </c>
      <c r="J83" s="1" t="n">
        <v>414</v>
      </c>
      <c r="K83" s="1" t="n">
        <v>53620</v>
      </c>
      <c r="L83" s="2" t="n">
        <f aca="false">K83*J83</f>
        <v>22198680</v>
      </c>
      <c r="M83" s="2" t="n">
        <f aca="false">J83^2*K83</f>
        <v>9190253520</v>
      </c>
      <c r="N83" s="5"/>
    </row>
    <row r="84" customFormat="false" ht="15" hidden="false" customHeight="false" outlineLevel="0" collapsed="false">
      <c r="A84" s="1" t="n">
        <v>83</v>
      </c>
      <c r="B84" s="1" t="n">
        <v>1393</v>
      </c>
      <c r="J84" s="1" t="n">
        <v>415</v>
      </c>
      <c r="K84" s="1" t="n">
        <v>28646</v>
      </c>
      <c r="L84" s="2" t="n">
        <f aca="false">K84*J84</f>
        <v>11888090</v>
      </c>
      <c r="M84" s="2" t="n">
        <f aca="false">J84^2*K84</f>
        <v>4933557350</v>
      </c>
      <c r="N84" s="5"/>
    </row>
    <row r="85" customFormat="false" ht="15" hidden="false" customHeight="false" outlineLevel="0" collapsed="false">
      <c r="A85" s="1" t="n">
        <v>84</v>
      </c>
      <c r="B85" s="1" t="n">
        <v>1407</v>
      </c>
      <c r="J85" s="1" t="n">
        <v>416</v>
      </c>
      <c r="K85" s="1" t="n">
        <v>10827</v>
      </c>
      <c r="L85" s="2" t="n">
        <f aca="false">K85*J85</f>
        <v>4504032</v>
      </c>
      <c r="M85" s="2" t="n">
        <f aca="false">J85^2*K85</f>
        <v>1873677312</v>
      </c>
      <c r="N85" s="5"/>
    </row>
    <row r="86" customFormat="false" ht="15" hidden="false" customHeight="false" outlineLevel="0" collapsed="false">
      <c r="A86" s="1" t="n">
        <v>85</v>
      </c>
      <c r="B86" s="1" t="n">
        <v>1431</v>
      </c>
      <c r="J86" s="1" t="n">
        <v>417</v>
      </c>
      <c r="K86" s="1" t="n">
        <v>2967</v>
      </c>
      <c r="L86" s="2" t="n">
        <f aca="false">K86*J86</f>
        <v>1237239</v>
      </c>
      <c r="M86" s="2" t="n">
        <f aca="false">J86^2*K86</f>
        <v>515928663</v>
      </c>
      <c r="N86" s="5"/>
    </row>
    <row r="87" customFormat="false" ht="15" hidden="false" customHeight="false" outlineLevel="0" collapsed="false">
      <c r="A87" s="1" t="n">
        <v>86</v>
      </c>
      <c r="B87" s="1" t="n">
        <v>1405</v>
      </c>
      <c r="J87" s="1" t="n">
        <v>418</v>
      </c>
      <c r="K87" s="1" t="n">
        <v>616</v>
      </c>
      <c r="L87" s="2" t="n">
        <f aca="false">K87*J87</f>
        <v>257488</v>
      </c>
      <c r="M87" s="2" t="n">
        <f aca="false">J87^2*K87</f>
        <v>107629984</v>
      </c>
      <c r="N87" s="5"/>
    </row>
    <row r="88" customFormat="false" ht="15" hidden="false" customHeight="false" outlineLevel="0" collapsed="false">
      <c r="A88" s="1" t="n">
        <v>87</v>
      </c>
      <c r="B88" s="1" t="n">
        <v>1371</v>
      </c>
      <c r="J88" s="1" t="n">
        <v>419</v>
      </c>
      <c r="K88" s="1" t="n">
        <v>145</v>
      </c>
      <c r="L88" s="2" t="n">
        <f aca="false">K88*J88</f>
        <v>60755</v>
      </c>
      <c r="M88" s="2" t="n">
        <f aca="false">J88^2*K88</f>
        <v>25456345</v>
      </c>
      <c r="N88" s="5"/>
    </row>
    <row r="89" customFormat="false" ht="15" hidden="false" customHeight="false" outlineLevel="0" collapsed="false">
      <c r="A89" s="1" t="n">
        <v>88</v>
      </c>
      <c r="B89" s="1" t="n">
        <v>1332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1308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1359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1333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1341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1352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1238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1275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1227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1232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1304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1146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1198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1199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1244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1149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1138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1174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1098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1047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1138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1129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1101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1072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1029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1071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1060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1054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1066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1031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1059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954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989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995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1009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933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963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925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942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938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950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996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874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938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893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847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889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870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846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885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832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841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853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776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795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858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786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805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765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784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804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728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820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731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714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739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763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661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762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704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732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700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722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701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683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644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614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658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694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649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665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689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626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659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592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619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609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610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551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620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550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614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621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551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577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540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506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582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530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554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528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544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534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545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497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464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487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505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510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499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438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467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508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406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458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406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427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444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464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436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452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449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405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435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421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441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428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422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393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391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405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382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394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406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413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373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387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374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365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342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369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347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368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348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340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324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332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341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381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325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316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332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327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359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336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341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307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274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292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347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300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283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292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270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305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290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274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287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290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273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276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280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245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243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274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218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265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233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244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241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235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225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252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229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212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217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234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217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213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221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234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237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249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221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231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201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209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199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217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166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213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187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168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185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203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195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215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203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207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176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207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196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179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182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183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167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171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189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198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172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183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161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155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195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176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163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167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154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183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169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146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175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171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152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166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162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154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161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137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173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158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177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165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169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145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166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171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174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157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153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155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173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171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162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177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175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188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184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200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190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197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220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220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253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268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261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264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225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223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215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191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210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186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193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213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203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196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192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228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234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255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229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235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236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236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213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225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230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248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242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273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284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271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298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315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331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345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379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418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477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526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553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605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646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696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815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990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1206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1439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1773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2185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2686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3213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3695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4342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5026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5654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6471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7748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10524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15728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25114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39278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59029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73228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72979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53620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28646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10827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2967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616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145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67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38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34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30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21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30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19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21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12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16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16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19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15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15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20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6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17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16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18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11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16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12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9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11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9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14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7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7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5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9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3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11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6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9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12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9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6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2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10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9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4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10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11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5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5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7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2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8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2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6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3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2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1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6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3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4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3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6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7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5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1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4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7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5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3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2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4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5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1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7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3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1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2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5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1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5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2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3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1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3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2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3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3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1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3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3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3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2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2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3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3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2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3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5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5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4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4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2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4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2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2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2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2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2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6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1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2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4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1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3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1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2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4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2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2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1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2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2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2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1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3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4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3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3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4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2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1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3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3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3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5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1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5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7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3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5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3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3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2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1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1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2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2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2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5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4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1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3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1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1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3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2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1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5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1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2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1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4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2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2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1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5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1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2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1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3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1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1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2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2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1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1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2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1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4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6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3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3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2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1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1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2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2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1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1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3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1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1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1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1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3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2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2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1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2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1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4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3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2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3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2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2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1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1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3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1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1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2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3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1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2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5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3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1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2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1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3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3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1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2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1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3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1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1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3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1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1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3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2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2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2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1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1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2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1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1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2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2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4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1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3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1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1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2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2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2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3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3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2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2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2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2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2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1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2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1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2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2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2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2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1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2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2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2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1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2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1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1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1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2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1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2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1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5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1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1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1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1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3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1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2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1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3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2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2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3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1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1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2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2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1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1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2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1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2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2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1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2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3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4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1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3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1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5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2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1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1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1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1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1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1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1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3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1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2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2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2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1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1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4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7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1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2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2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2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2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4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2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4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2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2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2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5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1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2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1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2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3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6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2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7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5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5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1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3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5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1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3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3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5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4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3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3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4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6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5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3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2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3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3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2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3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6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4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3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2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1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351</v>
      </c>
      <c r="K1" s="1" t="n">
        <v>121</v>
      </c>
      <c r="L1" s="2" t="n">
        <f aca="false">K1*J1</f>
        <v>42471</v>
      </c>
      <c r="M1" s="2" t="n">
        <f aca="false">J1^2*K1</f>
        <v>14907321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352</v>
      </c>
      <c r="K2" s="1" t="n">
        <v>142</v>
      </c>
      <c r="L2" s="2" t="n">
        <f aca="false">K2*J2</f>
        <v>49984</v>
      </c>
      <c r="M2" s="2" t="n">
        <f aca="false">J2^2*K2</f>
        <v>17594368</v>
      </c>
      <c r="N2" s="4" t="n">
        <f aca="false">SUM(L:L)/N8</f>
        <v>409.913981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353</v>
      </c>
      <c r="K3" s="1" t="n">
        <v>172</v>
      </c>
      <c r="L3" s="2" t="n">
        <f aca="false">K3*J3</f>
        <v>60716</v>
      </c>
      <c r="M3" s="2" t="n">
        <f aca="false">J3^2*K3</f>
        <v>21432748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354</v>
      </c>
      <c r="K4" s="1" t="n">
        <v>172</v>
      </c>
      <c r="L4" s="2" t="n">
        <f aca="false">K4*J4</f>
        <v>60888</v>
      </c>
      <c r="M4" s="2" t="n">
        <f aca="false">J4^2*K4</f>
        <v>21554352</v>
      </c>
      <c r="N4" s="4" t="n">
        <f aca="false">SQRT(SUM(M:M)/N8-N2^2)</f>
        <v>7.56503578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355</v>
      </c>
      <c r="K5" s="1" t="n">
        <v>183</v>
      </c>
      <c r="L5" s="2" t="n">
        <f aca="false">K5*J5</f>
        <v>64965</v>
      </c>
      <c r="M5" s="2" t="n">
        <f aca="false">J5^2*K5</f>
        <v>23062575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356</v>
      </c>
      <c r="K6" s="1" t="n">
        <v>192</v>
      </c>
      <c r="L6" s="2" t="n">
        <f aca="false">K6*J6</f>
        <v>68352</v>
      </c>
      <c r="M6" s="2" t="n">
        <f aca="false">J6^2*K6</f>
        <v>24333312</v>
      </c>
      <c r="N6" s="4" t="n">
        <f aca="false">N4/SQRT(N8)</f>
        <v>0.01230059475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357</v>
      </c>
      <c r="K7" s="1" t="n">
        <v>170</v>
      </c>
      <c r="L7" s="2" t="n">
        <f aca="false">K7*J7</f>
        <v>60690</v>
      </c>
      <c r="M7" s="2" t="n">
        <f aca="false">J7^2*K7</f>
        <v>21666330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358</v>
      </c>
      <c r="K8" s="1" t="n">
        <v>192</v>
      </c>
      <c r="L8" s="2" t="n">
        <f aca="false">K8*J8</f>
        <v>68736</v>
      </c>
      <c r="M8" s="2" t="n">
        <f aca="false">J8^2*K8</f>
        <v>24607488</v>
      </c>
      <c r="N8" s="4" t="n">
        <f aca="false">SUM(K:K)</f>
        <v>378242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359</v>
      </c>
      <c r="K9" s="1" t="n">
        <v>182</v>
      </c>
      <c r="L9" s="2" t="n">
        <f aca="false">K9*J9</f>
        <v>65338</v>
      </c>
      <c r="M9" s="2" t="n">
        <f aca="false">J9^2*K9</f>
        <v>23456342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360</v>
      </c>
      <c r="K10" s="1" t="n">
        <v>181</v>
      </c>
      <c r="L10" s="2" t="n">
        <f aca="false">K10*J10</f>
        <v>65160</v>
      </c>
      <c r="M10" s="2" t="n">
        <f aca="false">J10^2*K10</f>
        <v>23457600</v>
      </c>
      <c r="N10" s="4" t="n">
        <f aca="false">SQRT(N8)</f>
        <v>615.013821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361</v>
      </c>
      <c r="K11" s="1" t="n">
        <v>171</v>
      </c>
      <c r="L11" s="2" t="n">
        <f aca="false">K11*J11</f>
        <v>61731</v>
      </c>
      <c r="M11" s="2" t="n">
        <f aca="false">J11^2*K11</f>
        <v>22284891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362</v>
      </c>
      <c r="K12" s="1" t="n">
        <v>156</v>
      </c>
      <c r="L12" s="2" t="n">
        <f aca="false">K12*J12</f>
        <v>56472</v>
      </c>
      <c r="M12" s="2" t="n">
        <f aca="false">J12^2*K12</f>
        <v>20442864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363</v>
      </c>
      <c r="K13" s="1" t="n">
        <v>183</v>
      </c>
      <c r="L13" s="2" t="n">
        <f aca="false">K13*J13</f>
        <v>66429</v>
      </c>
      <c r="M13" s="2" t="n">
        <f aca="false">J13^2*K13</f>
        <v>24113727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364</v>
      </c>
      <c r="K14" s="1" t="n">
        <v>177</v>
      </c>
      <c r="L14" s="2" t="n">
        <f aca="false">K14*J14</f>
        <v>64428</v>
      </c>
      <c r="M14" s="2" t="n">
        <f aca="false">J14^2*K14</f>
        <v>23451792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365</v>
      </c>
      <c r="K15" s="1" t="n">
        <v>152</v>
      </c>
      <c r="L15" s="2" t="n">
        <f aca="false">K15*J15</f>
        <v>55480</v>
      </c>
      <c r="M15" s="2" t="n">
        <f aca="false">J15^2*K15</f>
        <v>20250200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366</v>
      </c>
      <c r="K16" s="1" t="n">
        <v>164</v>
      </c>
      <c r="L16" s="2" t="n">
        <f aca="false">K16*J16</f>
        <v>60024</v>
      </c>
      <c r="M16" s="2" t="n">
        <f aca="false">J16^2*K16</f>
        <v>21968784</v>
      </c>
      <c r="N16" s="5"/>
    </row>
    <row r="17" customFormat="false" ht="15" hidden="false" customHeight="false" outlineLevel="0" collapsed="false">
      <c r="A17" s="1" t="n">
        <v>16</v>
      </c>
      <c r="B17" s="1" t="n">
        <v>27</v>
      </c>
      <c r="J17" s="1" t="n">
        <v>367</v>
      </c>
      <c r="K17" s="1" t="n">
        <v>178</v>
      </c>
      <c r="L17" s="2" t="n">
        <f aca="false">K17*J17</f>
        <v>65326</v>
      </c>
      <c r="M17" s="2" t="n">
        <f aca="false">J17^2*K17</f>
        <v>23974642</v>
      </c>
      <c r="N17" s="5"/>
    </row>
    <row r="18" customFormat="false" ht="15" hidden="false" customHeight="false" outlineLevel="0" collapsed="false">
      <c r="A18" s="1" t="n">
        <v>17</v>
      </c>
      <c r="B18" s="1" t="n">
        <v>197</v>
      </c>
      <c r="J18" s="1" t="n">
        <v>368</v>
      </c>
      <c r="K18" s="1" t="n">
        <v>181</v>
      </c>
      <c r="L18" s="2" t="n">
        <f aca="false">K18*J18</f>
        <v>66608</v>
      </c>
      <c r="M18" s="2" t="n">
        <f aca="false">J18^2*K18</f>
        <v>24511744</v>
      </c>
      <c r="N18" s="5"/>
    </row>
    <row r="19" customFormat="false" ht="15" hidden="false" customHeight="false" outlineLevel="0" collapsed="false">
      <c r="A19" s="1" t="n">
        <v>18</v>
      </c>
      <c r="B19" s="1" t="n">
        <v>211</v>
      </c>
      <c r="J19" s="1" t="n">
        <v>369</v>
      </c>
      <c r="K19" s="1" t="n">
        <v>220</v>
      </c>
      <c r="L19" s="2" t="n">
        <f aca="false">K19*J19</f>
        <v>81180</v>
      </c>
      <c r="M19" s="2" t="n">
        <f aca="false">J19^2*K19</f>
        <v>29955420</v>
      </c>
      <c r="N19" s="5"/>
    </row>
    <row r="20" customFormat="false" ht="15" hidden="false" customHeight="false" outlineLevel="0" collapsed="false">
      <c r="A20" s="1" t="n">
        <v>19</v>
      </c>
      <c r="B20" s="1" t="n">
        <v>218</v>
      </c>
      <c r="J20" s="1" t="n">
        <v>370</v>
      </c>
      <c r="K20" s="1" t="n">
        <v>208</v>
      </c>
      <c r="L20" s="2" t="n">
        <f aca="false">K20*J20</f>
        <v>76960</v>
      </c>
      <c r="M20" s="2" t="n">
        <f aca="false">J20^2*K20</f>
        <v>28475200</v>
      </c>
      <c r="N20" s="5"/>
    </row>
    <row r="21" customFormat="false" ht="15" hidden="false" customHeight="false" outlineLevel="0" collapsed="false">
      <c r="A21" s="1" t="n">
        <v>20</v>
      </c>
      <c r="B21" s="1" t="n">
        <v>190</v>
      </c>
      <c r="J21" s="1" t="n">
        <v>371</v>
      </c>
      <c r="K21" s="1" t="n">
        <v>212</v>
      </c>
      <c r="L21" s="2" t="n">
        <f aca="false">K21*J21</f>
        <v>78652</v>
      </c>
      <c r="M21" s="2" t="n">
        <f aca="false">J21^2*K21</f>
        <v>29179892</v>
      </c>
      <c r="N21" s="5"/>
    </row>
    <row r="22" customFormat="false" ht="15" hidden="false" customHeight="false" outlineLevel="0" collapsed="false">
      <c r="A22" s="1" t="n">
        <v>21</v>
      </c>
      <c r="B22" s="1" t="n">
        <v>205</v>
      </c>
      <c r="J22" s="1" t="n">
        <v>372</v>
      </c>
      <c r="K22" s="1" t="n">
        <v>196</v>
      </c>
      <c r="L22" s="2" t="n">
        <f aca="false">K22*J22</f>
        <v>72912</v>
      </c>
      <c r="M22" s="2" t="n">
        <f aca="false">J22^2*K22</f>
        <v>27123264</v>
      </c>
      <c r="N22" s="5"/>
    </row>
    <row r="23" customFormat="false" ht="15" hidden="false" customHeight="false" outlineLevel="0" collapsed="false">
      <c r="A23" s="1" t="n">
        <v>22</v>
      </c>
      <c r="B23" s="1" t="n">
        <v>187</v>
      </c>
      <c r="J23" s="1" t="n">
        <v>373</v>
      </c>
      <c r="K23" s="1" t="n">
        <v>244</v>
      </c>
      <c r="L23" s="2" t="n">
        <f aca="false">K23*J23</f>
        <v>91012</v>
      </c>
      <c r="M23" s="2" t="n">
        <f aca="false">J23^2*K23</f>
        <v>33947476</v>
      </c>
      <c r="N23" s="5"/>
    </row>
    <row r="24" customFormat="false" ht="15" hidden="false" customHeight="false" outlineLevel="0" collapsed="false">
      <c r="A24" s="1" t="n">
        <v>23</v>
      </c>
      <c r="B24" s="1" t="n">
        <v>146</v>
      </c>
      <c r="J24" s="1" t="n">
        <v>374</v>
      </c>
      <c r="K24" s="1" t="n">
        <v>214</v>
      </c>
      <c r="L24" s="2" t="n">
        <f aca="false">K24*J24</f>
        <v>80036</v>
      </c>
      <c r="M24" s="2" t="n">
        <f aca="false">J24^2*K24</f>
        <v>29933464</v>
      </c>
      <c r="N24" s="5"/>
    </row>
    <row r="25" customFormat="false" ht="15" hidden="false" customHeight="false" outlineLevel="0" collapsed="false">
      <c r="A25" s="1" t="n">
        <v>24</v>
      </c>
      <c r="B25" s="1" t="n">
        <v>151</v>
      </c>
      <c r="J25" s="1" t="n">
        <v>375</v>
      </c>
      <c r="K25" s="1" t="n">
        <v>222</v>
      </c>
      <c r="L25" s="2" t="n">
        <f aca="false">K25*J25</f>
        <v>83250</v>
      </c>
      <c r="M25" s="2" t="n">
        <f aca="false">J25^2*K25</f>
        <v>31218750</v>
      </c>
      <c r="N25" s="5"/>
    </row>
    <row r="26" customFormat="false" ht="15" hidden="false" customHeight="false" outlineLevel="0" collapsed="false">
      <c r="A26" s="1" t="n">
        <v>25</v>
      </c>
      <c r="B26" s="1" t="n">
        <v>169</v>
      </c>
      <c r="J26" s="1" t="n">
        <v>376</v>
      </c>
      <c r="K26" s="1" t="n">
        <v>206</v>
      </c>
      <c r="L26" s="2" t="n">
        <f aca="false">K26*J26</f>
        <v>77456</v>
      </c>
      <c r="M26" s="2" t="n">
        <f aca="false">J26^2*K26</f>
        <v>29123456</v>
      </c>
      <c r="N26" s="5"/>
    </row>
    <row r="27" customFormat="false" ht="15" hidden="false" customHeight="false" outlineLevel="0" collapsed="false">
      <c r="A27" s="1" t="n">
        <v>26</v>
      </c>
      <c r="B27" s="1" t="n">
        <v>133</v>
      </c>
      <c r="J27" s="1" t="n">
        <v>377</v>
      </c>
      <c r="K27" s="1" t="n">
        <v>204</v>
      </c>
      <c r="L27" s="2" t="n">
        <f aca="false">K27*J27</f>
        <v>76908</v>
      </c>
      <c r="M27" s="2" t="n">
        <f aca="false">J27^2*K27</f>
        <v>28994316</v>
      </c>
      <c r="N27" s="5"/>
    </row>
    <row r="28" customFormat="false" ht="15" hidden="false" customHeight="false" outlineLevel="0" collapsed="false">
      <c r="A28" s="1" t="n">
        <v>27</v>
      </c>
      <c r="B28" s="1" t="n">
        <v>132</v>
      </c>
      <c r="J28" s="1" t="n">
        <v>378</v>
      </c>
      <c r="K28" s="1" t="n">
        <v>240</v>
      </c>
      <c r="L28" s="2" t="n">
        <f aca="false">K28*J28</f>
        <v>90720</v>
      </c>
      <c r="M28" s="2" t="n">
        <f aca="false">J28^2*K28</f>
        <v>34292160</v>
      </c>
      <c r="N28" s="5"/>
    </row>
    <row r="29" customFormat="false" ht="15" hidden="false" customHeight="false" outlineLevel="0" collapsed="false">
      <c r="A29" s="1" t="n">
        <v>28</v>
      </c>
      <c r="B29" s="1" t="n">
        <v>143</v>
      </c>
      <c r="J29" s="1" t="n">
        <v>379</v>
      </c>
      <c r="K29" s="1" t="n">
        <v>214</v>
      </c>
      <c r="L29" s="2" t="n">
        <f aca="false">K29*J29</f>
        <v>81106</v>
      </c>
      <c r="M29" s="2" t="n">
        <f aca="false">J29^2*K29</f>
        <v>30739174</v>
      </c>
      <c r="N29" s="5"/>
    </row>
    <row r="30" customFormat="false" ht="15" hidden="false" customHeight="false" outlineLevel="0" collapsed="false">
      <c r="A30" s="1" t="n">
        <v>29</v>
      </c>
      <c r="B30" s="1" t="n">
        <v>154</v>
      </c>
      <c r="J30" s="1" t="n">
        <v>380</v>
      </c>
      <c r="K30" s="1" t="n">
        <v>268</v>
      </c>
      <c r="L30" s="2" t="n">
        <f aca="false">K30*J30</f>
        <v>101840</v>
      </c>
      <c r="M30" s="2" t="n">
        <f aca="false">J30^2*K30</f>
        <v>38699200</v>
      </c>
      <c r="N30" s="5"/>
    </row>
    <row r="31" customFormat="false" ht="15" hidden="false" customHeight="false" outlineLevel="0" collapsed="false">
      <c r="A31" s="1" t="n">
        <v>30</v>
      </c>
      <c r="B31" s="1" t="n">
        <v>117</v>
      </c>
      <c r="J31" s="1" t="n">
        <v>381</v>
      </c>
      <c r="K31" s="1" t="n">
        <v>268</v>
      </c>
      <c r="L31" s="2" t="n">
        <f aca="false">K31*J31</f>
        <v>102108</v>
      </c>
      <c r="M31" s="2" t="n">
        <f aca="false">J31^2*K31</f>
        <v>38903148</v>
      </c>
      <c r="N31" s="5"/>
    </row>
    <row r="32" customFormat="false" ht="15" hidden="false" customHeight="false" outlineLevel="0" collapsed="false">
      <c r="A32" s="1" t="n">
        <v>31</v>
      </c>
      <c r="B32" s="1" t="n">
        <v>115</v>
      </c>
      <c r="J32" s="1" t="n">
        <v>382</v>
      </c>
      <c r="K32" s="1" t="n">
        <v>309</v>
      </c>
      <c r="L32" s="2" t="n">
        <f aca="false">K32*J32</f>
        <v>118038</v>
      </c>
      <c r="M32" s="2" t="n">
        <f aca="false">J32^2*K32</f>
        <v>45090516</v>
      </c>
      <c r="N32" s="5"/>
    </row>
    <row r="33" customFormat="false" ht="15" hidden="false" customHeight="false" outlineLevel="0" collapsed="false">
      <c r="A33" s="1" t="n">
        <v>32</v>
      </c>
      <c r="B33" s="1" t="n">
        <v>96</v>
      </c>
      <c r="J33" s="1" t="n">
        <v>383</v>
      </c>
      <c r="K33" s="1" t="n">
        <v>326</v>
      </c>
      <c r="L33" s="2" t="n">
        <f aca="false">K33*J33</f>
        <v>124858</v>
      </c>
      <c r="M33" s="2" t="n">
        <f aca="false">J33^2*K33</f>
        <v>47820614</v>
      </c>
      <c r="N33" s="5"/>
    </row>
    <row r="34" customFormat="false" ht="15" hidden="false" customHeight="false" outlineLevel="0" collapsed="false">
      <c r="A34" s="1" t="n">
        <v>33</v>
      </c>
      <c r="B34" s="1" t="n">
        <v>113</v>
      </c>
      <c r="J34" s="1" t="n">
        <v>384</v>
      </c>
      <c r="K34" s="1" t="n">
        <v>337</v>
      </c>
      <c r="L34" s="2" t="n">
        <f aca="false">K34*J34</f>
        <v>129408</v>
      </c>
      <c r="M34" s="2" t="n">
        <f aca="false">J34^2*K34</f>
        <v>49692672</v>
      </c>
      <c r="N34" s="5"/>
    </row>
    <row r="35" customFormat="false" ht="15" hidden="false" customHeight="false" outlineLevel="0" collapsed="false">
      <c r="A35" s="1" t="n">
        <v>34</v>
      </c>
      <c r="B35" s="1" t="n">
        <v>111</v>
      </c>
      <c r="J35" s="1" t="n">
        <v>385</v>
      </c>
      <c r="K35" s="1" t="n">
        <v>404</v>
      </c>
      <c r="L35" s="2" t="n">
        <f aca="false">K35*J35</f>
        <v>155540</v>
      </c>
      <c r="M35" s="2" t="n">
        <f aca="false">J35^2*K35</f>
        <v>59882900</v>
      </c>
      <c r="N35" s="5"/>
    </row>
    <row r="36" customFormat="false" ht="15" hidden="false" customHeight="false" outlineLevel="0" collapsed="false">
      <c r="A36" s="1" t="n">
        <v>35</v>
      </c>
      <c r="B36" s="1" t="n">
        <v>90</v>
      </c>
      <c r="J36" s="1" t="n">
        <v>386</v>
      </c>
      <c r="K36" s="1" t="n">
        <v>414</v>
      </c>
      <c r="L36" s="2" t="n">
        <f aca="false">K36*J36</f>
        <v>159804</v>
      </c>
      <c r="M36" s="2" t="n">
        <f aca="false">J36^2*K36</f>
        <v>61684344</v>
      </c>
      <c r="N36" s="5"/>
    </row>
    <row r="37" customFormat="false" ht="15" hidden="false" customHeight="false" outlineLevel="0" collapsed="false">
      <c r="A37" s="1" t="n">
        <v>36</v>
      </c>
      <c r="B37" s="1" t="n">
        <v>102</v>
      </c>
      <c r="J37" s="1" t="n">
        <v>387</v>
      </c>
      <c r="K37" s="1" t="n">
        <v>508</v>
      </c>
      <c r="L37" s="2" t="n">
        <f aca="false">K37*J37</f>
        <v>196596</v>
      </c>
      <c r="M37" s="2" t="n">
        <f aca="false">J37^2*K37</f>
        <v>76082652</v>
      </c>
      <c r="N37" s="5"/>
    </row>
    <row r="38" customFormat="false" ht="15" hidden="false" customHeight="false" outlineLevel="0" collapsed="false">
      <c r="A38" s="1" t="n">
        <v>37</v>
      </c>
      <c r="B38" s="1" t="n">
        <v>91</v>
      </c>
      <c r="J38" s="1" t="n">
        <v>388</v>
      </c>
      <c r="K38" s="1" t="n">
        <v>546</v>
      </c>
      <c r="L38" s="2" t="n">
        <f aca="false">K38*J38</f>
        <v>211848</v>
      </c>
      <c r="M38" s="2" t="n">
        <f aca="false">J38^2*K38</f>
        <v>82197024</v>
      </c>
      <c r="N38" s="5"/>
    </row>
    <row r="39" customFormat="false" ht="15" hidden="false" customHeight="false" outlineLevel="0" collapsed="false">
      <c r="A39" s="1" t="n">
        <v>38</v>
      </c>
      <c r="B39" s="1" t="n">
        <v>97</v>
      </c>
      <c r="J39" s="1" t="n">
        <v>389</v>
      </c>
      <c r="K39" s="1" t="n">
        <v>587</v>
      </c>
      <c r="L39" s="2" t="n">
        <f aca="false">K39*J39</f>
        <v>228343</v>
      </c>
      <c r="M39" s="2" t="n">
        <f aca="false">J39^2*K39</f>
        <v>88825427</v>
      </c>
      <c r="N39" s="5"/>
    </row>
    <row r="40" customFormat="false" ht="15" hidden="false" customHeight="false" outlineLevel="0" collapsed="false">
      <c r="A40" s="1" t="n">
        <v>39</v>
      </c>
      <c r="B40" s="1" t="n">
        <v>90</v>
      </c>
      <c r="J40" s="1" t="n">
        <v>390</v>
      </c>
      <c r="K40" s="1" t="n">
        <v>747</v>
      </c>
      <c r="L40" s="2" t="n">
        <f aca="false">K40*J40</f>
        <v>291330</v>
      </c>
      <c r="M40" s="2" t="n">
        <f aca="false">J40^2*K40</f>
        <v>113618700</v>
      </c>
      <c r="N40" s="5"/>
    </row>
    <row r="41" customFormat="false" ht="15" hidden="false" customHeight="false" outlineLevel="0" collapsed="false">
      <c r="A41" s="1" t="n">
        <v>40</v>
      </c>
      <c r="B41" s="1" t="n">
        <v>96</v>
      </c>
      <c r="J41" s="1" t="n">
        <v>391</v>
      </c>
      <c r="K41" s="1" t="n">
        <v>874</v>
      </c>
      <c r="L41" s="2" t="n">
        <f aca="false">K41*J41</f>
        <v>341734</v>
      </c>
      <c r="M41" s="2" t="n">
        <f aca="false">J41^2*K41</f>
        <v>133617994</v>
      </c>
      <c r="N41" s="5"/>
    </row>
    <row r="42" customFormat="false" ht="15" hidden="false" customHeight="false" outlineLevel="0" collapsed="false">
      <c r="A42" s="1" t="n">
        <v>41</v>
      </c>
      <c r="B42" s="1" t="n">
        <v>84</v>
      </c>
      <c r="J42" s="1" t="n">
        <v>392</v>
      </c>
      <c r="K42" s="1" t="n">
        <v>1001</v>
      </c>
      <c r="L42" s="2" t="n">
        <f aca="false">K42*J42</f>
        <v>392392</v>
      </c>
      <c r="M42" s="2" t="n">
        <f aca="false">J42^2*K42</f>
        <v>153817664</v>
      </c>
      <c r="N42" s="5"/>
    </row>
    <row r="43" customFormat="false" ht="15" hidden="false" customHeight="false" outlineLevel="0" collapsed="false">
      <c r="A43" s="1" t="n">
        <v>42</v>
      </c>
      <c r="B43" s="1" t="n">
        <v>60</v>
      </c>
      <c r="J43" s="1" t="n">
        <v>393</v>
      </c>
      <c r="K43" s="1" t="n">
        <v>1197</v>
      </c>
      <c r="L43" s="2" t="n">
        <f aca="false">K43*J43</f>
        <v>470421</v>
      </c>
      <c r="M43" s="2" t="n">
        <f aca="false">J43^2*K43</f>
        <v>184875453</v>
      </c>
      <c r="N43" s="5"/>
    </row>
    <row r="44" customFormat="false" ht="15" hidden="false" customHeight="false" outlineLevel="0" collapsed="false">
      <c r="A44" s="1" t="n">
        <v>43</v>
      </c>
      <c r="B44" s="1" t="n">
        <v>74</v>
      </c>
      <c r="J44" s="1" t="n">
        <v>394</v>
      </c>
      <c r="K44" s="1" t="n">
        <v>1456</v>
      </c>
      <c r="L44" s="2" t="n">
        <f aca="false">K44*J44</f>
        <v>573664</v>
      </c>
      <c r="M44" s="2" t="n">
        <f aca="false">J44^2*K44</f>
        <v>226023616</v>
      </c>
      <c r="N44" s="5"/>
    </row>
    <row r="45" customFormat="false" ht="15" hidden="false" customHeight="false" outlineLevel="0" collapsed="false">
      <c r="A45" s="1" t="n">
        <v>44</v>
      </c>
      <c r="B45" s="1" t="n">
        <v>71</v>
      </c>
      <c r="J45" s="1" t="n">
        <v>395</v>
      </c>
      <c r="K45" s="1" t="n">
        <v>1811</v>
      </c>
      <c r="L45" s="2" t="n">
        <f aca="false">K45*J45</f>
        <v>715345</v>
      </c>
      <c r="M45" s="2" t="n">
        <f aca="false">J45^2*K45</f>
        <v>282561275</v>
      </c>
      <c r="N45" s="5"/>
    </row>
    <row r="46" customFormat="false" ht="15" hidden="false" customHeight="false" outlineLevel="0" collapsed="false">
      <c r="A46" s="1" t="n">
        <v>45</v>
      </c>
      <c r="B46" s="1" t="n">
        <v>73</v>
      </c>
      <c r="J46" s="1" t="n">
        <v>396</v>
      </c>
      <c r="K46" s="1" t="n">
        <v>2151</v>
      </c>
      <c r="L46" s="2" t="n">
        <f aca="false">K46*J46</f>
        <v>851796</v>
      </c>
      <c r="M46" s="2" t="n">
        <f aca="false">J46^2*K46</f>
        <v>337311216</v>
      </c>
      <c r="N46" s="5"/>
    </row>
    <row r="47" customFormat="false" ht="15" hidden="false" customHeight="false" outlineLevel="0" collapsed="false">
      <c r="A47" s="1" t="n">
        <v>46</v>
      </c>
      <c r="B47" s="1" t="n">
        <v>91</v>
      </c>
      <c r="J47" s="1" t="n">
        <v>397</v>
      </c>
      <c r="K47" s="1" t="n">
        <v>2517</v>
      </c>
      <c r="L47" s="2" t="n">
        <f aca="false">K47*J47</f>
        <v>999249</v>
      </c>
      <c r="M47" s="2" t="n">
        <f aca="false">J47^2*K47</f>
        <v>396701853</v>
      </c>
      <c r="N47" s="5"/>
    </row>
    <row r="48" customFormat="false" ht="15" hidden="false" customHeight="false" outlineLevel="0" collapsed="false">
      <c r="A48" s="1" t="n">
        <v>47</v>
      </c>
      <c r="B48" s="1" t="n">
        <v>63</v>
      </c>
      <c r="J48" s="1" t="n">
        <v>398</v>
      </c>
      <c r="K48" s="1" t="n">
        <v>2864</v>
      </c>
      <c r="L48" s="2" t="n">
        <f aca="false">K48*J48</f>
        <v>1139872</v>
      </c>
      <c r="M48" s="2" t="n">
        <f aca="false">J48^2*K48</f>
        <v>453669056</v>
      </c>
      <c r="N48" s="5"/>
    </row>
    <row r="49" customFormat="false" ht="15" hidden="false" customHeight="false" outlineLevel="0" collapsed="false">
      <c r="A49" s="1" t="n">
        <v>48</v>
      </c>
      <c r="B49" s="1" t="n">
        <v>69</v>
      </c>
      <c r="J49" s="1" t="n">
        <v>399</v>
      </c>
      <c r="K49" s="1" t="n">
        <v>3162</v>
      </c>
      <c r="L49" s="2" t="n">
        <f aca="false">K49*J49</f>
        <v>1261638</v>
      </c>
      <c r="M49" s="2" t="n">
        <f aca="false">J49^2*K49</f>
        <v>503393562</v>
      </c>
      <c r="N49" s="5"/>
    </row>
    <row r="50" customFormat="false" ht="15" hidden="false" customHeight="false" outlineLevel="0" collapsed="false">
      <c r="A50" s="1" t="n">
        <v>49</v>
      </c>
      <c r="B50" s="1" t="n">
        <v>79</v>
      </c>
      <c r="J50" s="1" t="n">
        <v>400</v>
      </c>
      <c r="K50" s="1" t="n">
        <v>3181</v>
      </c>
      <c r="L50" s="2" t="n">
        <f aca="false">K50*J50</f>
        <v>1272400</v>
      </c>
      <c r="M50" s="2" t="n">
        <f aca="false">J50^2*K50</f>
        <v>508960000</v>
      </c>
      <c r="N50" s="5"/>
    </row>
    <row r="51" customFormat="false" ht="15" hidden="false" customHeight="false" outlineLevel="0" collapsed="false">
      <c r="A51" s="1" t="n">
        <v>50</v>
      </c>
      <c r="B51" s="1" t="n">
        <v>64</v>
      </c>
      <c r="J51" s="1" t="n">
        <v>401</v>
      </c>
      <c r="K51" s="1" t="n">
        <v>3173</v>
      </c>
      <c r="L51" s="2" t="n">
        <f aca="false">K51*J51</f>
        <v>1272373</v>
      </c>
      <c r="M51" s="2" t="n">
        <f aca="false">J51^2*K51</f>
        <v>510221573</v>
      </c>
      <c r="N51" s="5"/>
    </row>
    <row r="52" customFormat="false" ht="15" hidden="false" customHeight="false" outlineLevel="0" collapsed="false">
      <c r="A52" s="1" t="n">
        <v>51</v>
      </c>
      <c r="B52" s="1" t="n">
        <v>74</v>
      </c>
      <c r="J52" s="1" t="n">
        <v>402</v>
      </c>
      <c r="K52" s="1" t="n">
        <v>3422</v>
      </c>
      <c r="L52" s="2" t="n">
        <f aca="false">K52*J52</f>
        <v>1375644</v>
      </c>
      <c r="M52" s="2" t="n">
        <f aca="false">J52^2*K52</f>
        <v>553008888</v>
      </c>
      <c r="N52" s="5"/>
    </row>
    <row r="53" customFormat="false" ht="15" hidden="false" customHeight="false" outlineLevel="0" collapsed="false">
      <c r="A53" s="1" t="n">
        <v>52</v>
      </c>
      <c r="B53" s="1" t="n">
        <v>53</v>
      </c>
      <c r="J53" s="1" t="n">
        <v>403</v>
      </c>
      <c r="K53" s="1" t="n">
        <v>3872</v>
      </c>
      <c r="L53" s="2" t="n">
        <f aca="false">K53*J53</f>
        <v>1560416</v>
      </c>
      <c r="M53" s="2" t="n">
        <f aca="false">J53^2*K53</f>
        <v>628847648</v>
      </c>
      <c r="N53" s="5"/>
    </row>
    <row r="54" customFormat="false" ht="15" hidden="false" customHeight="false" outlineLevel="0" collapsed="false">
      <c r="A54" s="1" t="n">
        <v>53</v>
      </c>
      <c r="B54" s="1" t="n">
        <v>64</v>
      </c>
      <c r="J54" s="1" t="n">
        <v>404</v>
      </c>
      <c r="K54" s="1" t="n">
        <v>4196</v>
      </c>
      <c r="L54" s="2" t="n">
        <f aca="false">K54*J54</f>
        <v>1695184</v>
      </c>
      <c r="M54" s="2" t="n">
        <f aca="false">J54^2*K54</f>
        <v>684854336</v>
      </c>
      <c r="N54" s="5"/>
    </row>
    <row r="55" customFormat="false" ht="15" hidden="false" customHeight="false" outlineLevel="0" collapsed="false">
      <c r="A55" s="1" t="n">
        <v>54</v>
      </c>
      <c r="B55" s="1" t="n">
        <v>52</v>
      </c>
      <c r="J55" s="1" t="n">
        <v>405</v>
      </c>
      <c r="K55" s="1" t="n">
        <v>4667</v>
      </c>
      <c r="L55" s="2" t="n">
        <f aca="false">K55*J55</f>
        <v>1890135</v>
      </c>
      <c r="M55" s="2" t="n">
        <f aca="false">J55^2*K55</f>
        <v>765504675</v>
      </c>
      <c r="N55" s="5"/>
    </row>
    <row r="56" customFormat="false" ht="15" hidden="false" customHeight="false" outlineLevel="0" collapsed="false">
      <c r="A56" s="1" t="n">
        <v>55</v>
      </c>
      <c r="B56" s="1" t="n">
        <v>70</v>
      </c>
      <c r="J56" s="1" t="n">
        <v>406</v>
      </c>
      <c r="K56" s="1" t="n">
        <v>5645</v>
      </c>
      <c r="L56" s="2" t="n">
        <f aca="false">K56*J56</f>
        <v>2291870</v>
      </c>
      <c r="M56" s="2" t="n">
        <f aca="false">J56^2*K56</f>
        <v>930499220</v>
      </c>
      <c r="N56" s="5"/>
    </row>
    <row r="57" customFormat="false" ht="15" hidden="false" customHeight="false" outlineLevel="0" collapsed="false">
      <c r="A57" s="1" t="n">
        <v>56</v>
      </c>
      <c r="B57" s="1" t="n">
        <v>56</v>
      </c>
      <c r="J57" s="1" t="n">
        <v>407</v>
      </c>
      <c r="K57" s="1" t="n">
        <v>7267</v>
      </c>
      <c r="L57" s="2" t="n">
        <f aca="false">K57*J57</f>
        <v>2957669</v>
      </c>
      <c r="M57" s="2" t="n">
        <f aca="false">J57^2*K57</f>
        <v>1203771283</v>
      </c>
      <c r="N57" s="5"/>
    </row>
    <row r="58" customFormat="false" ht="15" hidden="false" customHeight="false" outlineLevel="0" collapsed="false">
      <c r="A58" s="1" t="n">
        <v>57</v>
      </c>
      <c r="B58" s="1" t="n">
        <v>61</v>
      </c>
      <c r="J58" s="1" t="n">
        <v>408</v>
      </c>
      <c r="K58" s="1" t="n">
        <v>10514</v>
      </c>
      <c r="L58" s="2" t="n">
        <f aca="false">K58*J58</f>
        <v>4289712</v>
      </c>
      <c r="M58" s="2" t="n">
        <f aca="false">J58^2*K58</f>
        <v>1750202496</v>
      </c>
      <c r="N58" s="5"/>
    </row>
    <row r="59" customFormat="false" ht="15" hidden="false" customHeight="false" outlineLevel="0" collapsed="false">
      <c r="A59" s="1" t="n">
        <v>58</v>
      </c>
      <c r="B59" s="1" t="n">
        <v>57</v>
      </c>
      <c r="J59" s="1" t="n">
        <v>409</v>
      </c>
      <c r="K59" s="1" t="n">
        <v>16750</v>
      </c>
      <c r="L59" s="2" t="n">
        <f aca="false">K59*J59</f>
        <v>6850750</v>
      </c>
      <c r="M59" s="2" t="n">
        <f aca="false">J59^2*K59</f>
        <v>2801956750</v>
      </c>
      <c r="N59" s="5"/>
    </row>
    <row r="60" customFormat="false" ht="15" hidden="false" customHeight="false" outlineLevel="0" collapsed="false">
      <c r="A60" s="1" t="n">
        <v>59</v>
      </c>
      <c r="B60" s="1" t="n">
        <v>46</v>
      </c>
      <c r="J60" s="1" t="n">
        <v>410</v>
      </c>
      <c r="K60" s="1" t="n">
        <v>27617</v>
      </c>
      <c r="L60" s="2" t="n">
        <f aca="false">K60*J60</f>
        <v>11322970</v>
      </c>
      <c r="M60" s="2" t="n">
        <f aca="false">J60^2*K60</f>
        <v>4642417700</v>
      </c>
      <c r="N60" s="5"/>
    </row>
    <row r="61" customFormat="false" ht="15" hidden="false" customHeight="false" outlineLevel="0" collapsed="false">
      <c r="A61" s="1" t="n">
        <v>60</v>
      </c>
      <c r="B61" s="1" t="n">
        <v>59</v>
      </c>
      <c r="J61" s="1" t="n">
        <v>411</v>
      </c>
      <c r="K61" s="1" t="n">
        <v>42944</v>
      </c>
      <c r="L61" s="2" t="n">
        <f aca="false">K61*J61</f>
        <v>17649984</v>
      </c>
      <c r="M61" s="2" t="n">
        <f aca="false">J61^2*K61</f>
        <v>7254143424</v>
      </c>
      <c r="N61" s="5"/>
    </row>
    <row r="62" customFormat="false" ht="15" hidden="false" customHeight="false" outlineLevel="0" collapsed="false">
      <c r="A62" s="1" t="n">
        <v>61</v>
      </c>
      <c r="B62" s="1" t="n">
        <v>57</v>
      </c>
      <c r="J62" s="1" t="n">
        <v>412</v>
      </c>
      <c r="K62" s="1" t="n">
        <v>57973</v>
      </c>
      <c r="L62" s="2" t="n">
        <f aca="false">K62*J62</f>
        <v>23884876</v>
      </c>
      <c r="M62" s="2" t="n">
        <f aca="false">J62^2*K62</f>
        <v>9840568912</v>
      </c>
      <c r="N62" s="5"/>
    </row>
    <row r="63" customFormat="false" ht="15" hidden="false" customHeight="false" outlineLevel="0" collapsed="false">
      <c r="A63" s="1" t="n">
        <v>62</v>
      </c>
      <c r="B63" s="1" t="n">
        <v>51</v>
      </c>
      <c r="J63" s="1" t="n">
        <v>413</v>
      </c>
      <c r="K63" s="1" t="n">
        <v>62590</v>
      </c>
      <c r="L63" s="2" t="n">
        <f aca="false">K63*J63</f>
        <v>25849670</v>
      </c>
      <c r="M63" s="2" t="n">
        <f aca="false">J63^2*K63</f>
        <v>10675913710</v>
      </c>
      <c r="N63" s="5"/>
    </row>
    <row r="64" customFormat="false" ht="15" hidden="false" customHeight="false" outlineLevel="0" collapsed="false">
      <c r="A64" s="1" t="n">
        <v>63</v>
      </c>
      <c r="B64" s="1" t="n">
        <v>38</v>
      </c>
      <c r="J64" s="1" t="n">
        <v>414</v>
      </c>
      <c r="K64" s="1" t="n">
        <v>50861</v>
      </c>
      <c r="L64" s="2" t="n">
        <f aca="false">K64*J64</f>
        <v>21056454</v>
      </c>
      <c r="M64" s="2" t="n">
        <f aca="false">J64^2*K64</f>
        <v>8717371956</v>
      </c>
      <c r="N64" s="5"/>
    </row>
    <row r="65" customFormat="false" ht="15" hidden="false" customHeight="false" outlineLevel="0" collapsed="false">
      <c r="A65" s="1" t="n">
        <v>64</v>
      </c>
      <c r="B65" s="1" t="n">
        <v>55</v>
      </c>
      <c r="J65" s="1" t="n">
        <v>415</v>
      </c>
      <c r="K65" s="1" t="n">
        <v>29942</v>
      </c>
      <c r="L65" s="2" t="n">
        <f aca="false">K65*J65</f>
        <v>12425930</v>
      </c>
      <c r="M65" s="2" t="n">
        <f aca="false">J65^2*K65</f>
        <v>5156760950</v>
      </c>
      <c r="N65" s="5"/>
    </row>
    <row r="66" customFormat="false" ht="15" hidden="false" customHeight="false" outlineLevel="0" collapsed="false">
      <c r="A66" s="1" t="n">
        <v>65</v>
      </c>
      <c r="B66" s="1" t="n">
        <v>47</v>
      </c>
      <c r="J66" s="1" t="n">
        <v>416</v>
      </c>
      <c r="K66" s="1" t="n">
        <v>12251</v>
      </c>
      <c r="L66" s="2" t="n">
        <f aca="false">K66*J66</f>
        <v>5096416</v>
      </c>
      <c r="M66" s="2" t="n">
        <f aca="false">J66^2*K66</f>
        <v>2120109056</v>
      </c>
      <c r="N66" s="5"/>
    </row>
    <row r="67" customFormat="false" ht="15" hidden="false" customHeight="false" outlineLevel="0" collapsed="false">
      <c r="A67" s="1" t="n">
        <v>66</v>
      </c>
      <c r="B67" s="1" t="n">
        <v>43</v>
      </c>
      <c r="J67" s="1" t="n">
        <v>417</v>
      </c>
      <c r="K67" s="1" t="n">
        <v>3369</v>
      </c>
      <c r="L67" s="2" t="n">
        <f aca="false">K67*J67</f>
        <v>1404873</v>
      </c>
      <c r="M67" s="2" t="n">
        <f aca="false">J67^2*K67</f>
        <v>585832041</v>
      </c>
      <c r="N67" s="5"/>
    </row>
    <row r="68" customFormat="false" ht="15" hidden="false" customHeight="false" outlineLevel="0" collapsed="false">
      <c r="A68" s="1" t="n">
        <v>67</v>
      </c>
      <c r="B68" s="1" t="n">
        <v>58</v>
      </c>
      <c r="J68" s="1" t="n">
        <v>418</v>
      </c>
      <c r="K68" s="1" t="n">
        <v>684</v>
      </c>
      <c r="L68" s="2" t="n">
        <f aca="false">K68*J68</f>
        <v>285912</v>
      </c>
      <c r="M68" s="2" t="n">
        <f aca="false">J68^2*K68</f>
        <v>119511216</v>
      </c>
      <c r="N68" s="5"/>
    </row>
    <row r="69" customFormat="false" ht="15" hidden="false" customHeight="false" outlineLevel="0" collapsed="false">
      <c r="A69" s="1" t="n">
        <v>68</v>
      </c>
      <c r="B69" s="1" t="n">
        <v>50</v>
      </c>
      <c r="J69" s="1" t="n">
        <v>419</v>
      </c>
      <c r="K69" s="1" t="n">
        <v>128</v>
      </c>
      <c r="L69" s="2" t="n">
        <f aca="false">K69*J69</f>
        <v>53632</v>
      </c>
      <c r="M69" s="2" t="n">
        <f aca="false">J69^2*K69</f>
        <v>22471808</v>
      </c>
      <c r="N69" s="5"/>
    </row>
    <row r="70" customFormat="false" ht="15" hidden="false" customHeight="false" outlineLevel="0" collapsed="false">
      <c r="A70" s="1" t="n">
        <v>69</v>
      </c>
      <c r="B70" s="1" t="n">
        <v>43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57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46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47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38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62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49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34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42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45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36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28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34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48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46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42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46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32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30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26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33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46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39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45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35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32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39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42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35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48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42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35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38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31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44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29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36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42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36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37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30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28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51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32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45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32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37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33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40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30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36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32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31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29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34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38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25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29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37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42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35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30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33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26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27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39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30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40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33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33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30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32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28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24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36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30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25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35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21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33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35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45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35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42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36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41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45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55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47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62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52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52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40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50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37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35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49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41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41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26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34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23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27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29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22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29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30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24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36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26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14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24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25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21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23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22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32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21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29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35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37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33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26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31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28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30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22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25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21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26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24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28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26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27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40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17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32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31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29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19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23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27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22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31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26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32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25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19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26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22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34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33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24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30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21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35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30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27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34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24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20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21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31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25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25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26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34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32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26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27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26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23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24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19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27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28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28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29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30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19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35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18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34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28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32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30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29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30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30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24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28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26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24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23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28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29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31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28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25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41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33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25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34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37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21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31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36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38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33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31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28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28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33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23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36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29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30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44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20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39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30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27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28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29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34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36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34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33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29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23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33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42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34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27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35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35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39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33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31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34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35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33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48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35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43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36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35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39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46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48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55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48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40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36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50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44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45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53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51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54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56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67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46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63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52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63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62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59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62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60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71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70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71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80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86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68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83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73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99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98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95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109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121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142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172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172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183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192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170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192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182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181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171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156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183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177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152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164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178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181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220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208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212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196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244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214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222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206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204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240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214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268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268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309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326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337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404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414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508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546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587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747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874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1001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1197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1456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1811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2151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2517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2864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3162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3181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3173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3422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3872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4196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4667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5645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7267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10514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16750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27617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42944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57973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62590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50861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29942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12251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3369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684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128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31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6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2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1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3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1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4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4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3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1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2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4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4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2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2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2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2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2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2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2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2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2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1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1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3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1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2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1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1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2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2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2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1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1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1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1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1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1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1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2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3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4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2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3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2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0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3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1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3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2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1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2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1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1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2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1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2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4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2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2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1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1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2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1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2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2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1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1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2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2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1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1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3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2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2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2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2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2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2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1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2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2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1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1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1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2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1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4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1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1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2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2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3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2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1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1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1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1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1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1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1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1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2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1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1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3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2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2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1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1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1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1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4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2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2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2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2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1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4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1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1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2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1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1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2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1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1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2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2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1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1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1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2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1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2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3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3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4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1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2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1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2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2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2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1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3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1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1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2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1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3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1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3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2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1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1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2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2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1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3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2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4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1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1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5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1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1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1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2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1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1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3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1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1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2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1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3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1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1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3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1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1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1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1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1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1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2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1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1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1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2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1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4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2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1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2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1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2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1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3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3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3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1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1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1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3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2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3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1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1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1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1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2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1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2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2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1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1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1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1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3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1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3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1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2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1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2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4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4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4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4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2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2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2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1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2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1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2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2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4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0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2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1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2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1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2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1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2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1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1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1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2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4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3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1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3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2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2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2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3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2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0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3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1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2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3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4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2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2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1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1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1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0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3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2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4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2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2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3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2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1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2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4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3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4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2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1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6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1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3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6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4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2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3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3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4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3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2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2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5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2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1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3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5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5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7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2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5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4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5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2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4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2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1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364</v>
      </c>
      <c r="K1" s="1" t="n">
        <v>78</v>
      </c>
      <c r="L1" s="2" t="n">
        <f aca="false">K1*J1</f>
        <v>28392</v>
      </c>
      <c r="M1" s="2" t="n">
        <f aca="false">J1^2*K1</f>
        <v>10334688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365</v>
      </c>
      <c r="K2" s="1" t="n">
        <v>107</v>
      </c>
      <c r="L2" s="2" t="n">
        <f aca="false">K2*J2</f>
        <v>39055</v>
      </c>
      <c r="M2" s="2" t="n">
        <f aca="false">J2^2*K2</f>
        <v>14255075</v>
      </c>
      <c r="N2" s="4" t="n">
        <f aca="false">SUM(L:L)/N8</f>
        <v>409.2223695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366</v>
      </c>
      <c r="K3" s="1" t="n">
        <v>107</v>
      </c>
      <c r="L3" s="2" t="n">
        <f aca="false">K3*J3</f>
        <v>39162</v>
      </c>
      <c r="M3" s="2" t="n">
        <f aca="false">J3^2*K3</f>
        <v>14333292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367</v>
      </c>
      <c r="K4" s="1" t="n">
        <v>110</v>
      </c>
      <c r="L4" s="2" t="n">
        <f aca="false">K4*J4</f>
        <v>40370</v>
      </c>
      <c r="M4" s="2" t="n">
        <f aca="false">J4^2*K4</f>
        <v>14815790</v>
      </c>
      <c r="N4" s="4" t="n">
        <f aca="false">SQRT(SUM(M:M)/N8-N2^2)</f>
        <v>5.944579605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368</v>
      </c>
      <c r="K5" s="1" t="n">
        <v>98</v>
      </c>
      <c r="L5" s="2" t="n">
        <f aca="false">K5*J5</f>
        <v>36064</v>
      </c>
      <c r="M5" s="2" t="n">
        <f aca="false">J5^2*K5</f>
        <v>13271552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369</v>
      </c>
      <c r="K6" s="1" t="n">
        <v>117</v>
      </c>
      <c r="L6" s="2" t="n">
        <f aca="false">K6*J6</f>
        <v>43173</v>
      </c>
      <c r="M6" s="2" t="n">
        <f aca="false">J6^2*K6</f>
        <v>15930837</v>
      </c>
      <c r="N6" s="4" t="n">
        <f aca="false">N4/SQRT(N8)</f>
        <v>0.01092995545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370</v>
      </c>
      <c r="K7" s="1" t="n">
        <v>123</v>
      </c>
      <c r="L7" s="2" t="n">
        <f aca="false">K7*J7</f>
        <v>45510</v>
      </c>
      <c r="M7" s="2" t="n">
        <f aca="false">J7^2*K7</f>
        <v>16838700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371</v>
      </c>
      <c r="K8" s="1" t="n">
        <v>125</v>
      </c>
      <c r="L8" s="2" t="n">
        <f aca="false">K8*J8</f>
        <v>46375</v>
      </c>
      <c r="M8" s="2" t="n">
        <f aca="false">J8^2*K8</f>
        <v>17205125</v>
      </c>
      <c r="N8" s="4" t="n">
        <f aca="false">SUM(K:K)</f>
        <v>295805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372</v>
      </c>
      <c r="K9" s="1" t="n">
        <v>122</v>
      </c>
      <c r="L9" s="2" t="n">
        <f aca="false">K9*J9</f>
        <v>45384</v>
      </c>
      <c r="M9" s="2" t="n">
        <f aca="false">J9^2*K9</f>
        <v>16882848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373</v>
      </c>
      <c r="K10" s="1" t="n">
        <v>141</v>
      </c>
      <c r="L10" s="2" t="n">
        <f aca="false">K10*J10</f>
        <v>52593</v>
      </c>
      <c r="M10" s="2" t="n">
        <f aca="false">J10^2*K10</f>
        <v>19617189</v>
      </c>
      <c r="N10" s="4" t="n">
        <f aca="false">SQRT(N8)</f>
        <v>543.8795823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374</v>
      </c>
      <c r="K11" s="1" t="n">
        <v>125</v>
      </c>
      <c r="L11" s="2" t="n">
        <f aca="false">K11*J11</f>
        <v>46750</v>
      </c>
      <c r="M11" s="2" t="n">
        <f aca="false">J11^2*K11</f>
        <v>17484500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375</v>
      </c>
      <c r="K12" s="1" t="n">
        <v>145</v>
      </c>
      <c r="L12" s="2" t="n">
        <f aca="false">K12*J12</f>
        <v>54375</v>
      </c>
      <c r="M12" s="2" t="n">
        <f aca="false">J12^2*K12</f>
        <v>20390625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376</v>
      </c>
      <c r="K13" s="1" t="n">
        <v>153</v>
      </c>
      <c r="L13" s="2" t="n">
        <f aca="false">K13*J13</f>
        <v>57528</v>
      </c>
      <c r="M13" s="2" t="n">
        <f aca="false">J13^2*K13</f>
        <v>21630528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377</v>
      </c>
      <c r="K14" s="1" t="n">
        <v>172</v>
      </c>
      <c r="L14" s="2" t="n">
        <f aca="false">K14*J14</f>
        <v>64844</v>
      </c>
      <c r="M14" s="2" t="n">
        <f aca="false">J14^2*K14</f>
        <v>24446188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378</v>
      </c>
      <c r="K15" s="1" t="n">
        <v>184</v>
      </c>
      <c r="L15" s="2" t="n">
        <f aca="false">K15*J15</f>
        <v>69552</v>
      </c>
      <c r="M15" s="2" t="n">
        <f aca="false">J15^2*K15</f>
        <v>26290656</v>
      </c>
      <c r="N15" s="5"/>
    </row>
    <row r="16" customFormat="false" ht="15" hidden="false" customHeight="false" outlineLevel="0" collapsed="false">
      <c r="A16" s="1" t="n">
        <v>15</v>
      </c>
      <c r="B16" s="1" t="n">
        <v>1</v>
      </c>
      <c r="J16" s="1" t="n">
        <v>379</v>
      </c>
      <c r="K16" s="1" t="n">
        <v>199</v>
      </c>
      <c r="L16" s="2" t="n">
        <f aca="false">K16*J16</f>
        <v>75421</v>
      </c>
      <c r="M16" s="2" t="n">
        <f aca="false">J16^2*K16</f>
        <v>28584559</v>
      </c>
      <c r="N16" s="5"/>
    </row>
    <row r="17" customFormat="false" ht="15" hidden="false" customHeight="false" outlineLevel="0" collapsed="false">
      <c r="A17" s="1" t="n">
        <v>16</v>
      </c>
      <c r="B17" s="1" t="n">
        <v>45</v>
      </c>
      <c r="J17" s="1" t="n">
        <v>380</v>
      </c>
      <c r="K17" s="1" t="n">
        <v>212</v>
      </c>
      <c r="L17" s="2" t="n">
        <f aca="false">K17*J17</f>
        <v>80560</v>
      </c>
      <c r="M17" s="2" t="n">
        <f aca="false">J17^2*K17</f>
        <v>30612800</v>
      </c>
      <c r="N17" s="5"/>
    </row>
    <row r="18" customFormat="false" ht="15" hidden="false" customHeight="false" outlineLevel="0" collapsed="false">
      <c r="A18" s="1" t="n">
        <v>17</v>
      </c>
      <c r="B18" s="1" t="n">
        <v>233</v>
      </c>
      <c r="J18" s="1" t="n">
        <v>381</v>
      </c>
      <c r="K18" s="1" t="n">
        <v>221</v>
      </c>
      <c r="L18" s="2" t="n">
        <f aca="false">K18*J18</f>
        <v>84201</v>
      </c>
      <c r="M18" s="2" t="n">
        <f aca="false">J18^2*K18</f>
        <v>32080581</v>
      </c>
      <c r="N18" s="5"/>
    </row>
    <row r="19" customFormat="false" ht="15" hidden="false" customHeight="false" outlineLevel="0" collapsed="false">
      <c r="A19" s="1" t="n">
        <v>18</v>
      </c>
      <c r="B19" s="1" t="n">
        <v>260</v>
      </c>
      <c r="J19" s="1" t="n">
        <v>382</v>
      </c>
      <c r="K19" s="1" t="n">
        <v>269</v>
      </c>
      <c r="L19" s="2" t="n">
        <f aca="false">K19*J19</f>
        <v>102758</v>
      </c>
      <c r="M19" s="2" t="n">
        <f aca="false">J19^2*K19</f>
        <v>39253556</v>
      </c>
      <c r="N19" s="5"/>
    </row>
    <row r="20" customFormat="false" ht="15" hidden="false" customHeight="false" outlineLevel="0" collapsed="false">
      <c r="A20" s="1" t="n">
        <v>19</v>
      </c>
      <c r="B20" s="1" t="n">
        <v>232</v>
      </c>
      <c r="J20" s="1" t="n">
        <v>383</v>
      </c>
      <c r="K20" s="1" t="n">
        <v>323</v>
      </c>
      <c r="L20" s="2" t="n">
        <f aca="false">K20*J20</f>
        <v>123709</v>
      </c>
      <c r="M20" s="2" t="n">
        <f aca="false">J20^2*K20</f>
        <v>47380547</v>
      </c>
      <c r="N20" s="5"/>
    </row>
    <row r="21" customFormat="false" ht="15" hidden="false" customHeight="false" outlineLevel="0" collapsed="false">
      <c r="A21" s="1" t="n">
        <v>20</v>
      </c>
      <c r="B21" s="1" t="n">
        <v>193</v>
      </c>
      <c r="J21" s="1" t="n">
        <v>384</v>
      </c>
      <c r="K21" s="1" t="n">
        <v>294</v>
      </c>
      <c r="L21" s="2" t="n">
        <f aca="false">K21*J21</f>
        <v>112896</v>
      </c>
      <c r="M21" s="2" t="n">
        <f aca="false">J21^2*K21</f>
        <v>43352064</v>
      </c>
      <c r="N21" s="5"/>
    </row>
    <row r="22" customFormat="false" ht="15" hidden="false" customHeight="false" outlineLevel="0" collapsed="false">
      <c r="A22" s="1" t="n">
        <v>21</v>
      </c>
      <c r="B22" s="1" t="n">
        <v>212</v>
      </c>
      <c r="J22" s="1" t="n">
        <v>385</v>
      </c>
      <c r="K22" s="1" t="n">
        <v>345</v>
      </c>
      <c r="L22" s="2" t="n">
        <f aca="false">K22*J22</f>
        <v>132825</v>
      </c>
      <c r="M22" s="2" t="n">
        <f aca="false">J22^2*K22</f>
        <v>51137625</v>
      </c>
      <c r="N22" s="5"/>
    </row>
    <row r="23" customFormat="false" ht="15" hidden="false" customHeight="false" outlineLevel="0" collapsed="false">
      <c r="A23" s="1" t="n">
        <v>22</v>
      </c>
      <c r="B23" s="1" t="n">
        <v>204</v>
      </c>
      <c r="J23" s="1" t="n">
        <v>386</v>
      </c>
      <c r="K23" s="1" t="n">
        <v>361</v>
      </c>
      <c r="L23" s="2" t="n">
        <f aca="false">K23*J23</f>
        <v>139346</v>
      </c>
      <c r="M23" s="2" t="n">
        <f aca="false">J23^2*K23</f>
        <v>53787556</v>
      </c>
      <c r="N23" s="5"/>
    </row>
    <row r="24" customFormat="false" ht="15" hidden="false" customHeight="false" outlineLevel="0" collapsed="false">
      <c r="A24" s="1" t="n">
        <v>23</v>
      </c>
      <c r="B24" s="1" t="n">
        <v>167</v>
      </c>
      <c r="J24" s="1" t="n">
        <v>387</v>
      </c>
      <c r="K24" s="1" t="n">
        <v>388</v>
      </c>
      <c r="L24" s="2" t="n">
        <f aca="false">K24*J24</f>
        <v>150156</v>
      </c>
      <c r="M24" s="2" t="n">
        <f aca="false">J24^2*K24</f>
        <v>58110372</v>
      </c>
      <c r="N24" s="5"/>
    </row>
    <row r="25" customFormat="false" ht="15" hidden="false" customHeight="false" outlineLevel="0" collapsed="false">
      <c r="A25" s="1" t="n">
        <v>24</v>
      </c>
      <c r="B25" s="1" t="n">
        <v>163</v>
      </c>
      <c r="J25" s="1" t="n">
        <v>388</v>
      </c>
      <c r="K25" s="1" t="n">
        <v>470</v>
      </c>
      <c r="L25" s="2" t="n">
        <f aca="false">K25*J25</f>
        <v>182360</v>
      </c>
      <c r="M25" s="2" t="n">
        <f aca="false">J25^2*K25</f>
        <v>70755680</v>
      </c>
      <c r="N25" s="5"/>
    </row>
    <row r="26" customFormat="false" ht="15" hidden="false" customHeight="false" outlineLevel="0" collapsed="false">
      <c r="A26" s="1" t="n">
        <v>25</v>
      </c>
      <c r="B26" s="1" t="n">
        <v>157</v>
      </c>
      <c r="J26" s="1" t="n">
        <v>389</v>
      </c>
      <c r="K26" s="1" t="n">
        <v>508</v>
      </c>
      <c r="L26" s="2" t="n">
        <f aca="false">K26*J26</f>
        <v>197612</v>
      </c>
      <c r="M26" s="2" t="n">
        <f aca="false">J26^2*K26</f>
        <v>76871068</v>
      </c>
      <c r="N26" s="5"/>
    </row>
    <row r="27" customFormat="false" ht="15" hidden="false" customHeight="false" outlineLevel="0" collapsed="false">
      <c r="A27" s="1" t="n">
        <v>26</v>
      </c>
      <c r="B27" s="1" t="n">
        <v>178</v>
      </c>
      <c r="J27" s="1" t="n">
        <v>390</v>
      </c>
      <c r="K27" s="1" t="n">
        <v>652</v>
      </c>
      <c r="L27" s="2" t="n">
        <f aca="false">K27*J27</f>
        <v>254280</v>
      </c>
      <c r="M27" s="2" t="n">
        <f aca="false">J27^2*K27</f>
        <v>99169200</v>
      </c>
      <c r="N27" s="5"/>
    </row>
    <row r="28" customFormat="false" ht="15" hidden="false" customHeight="false" outlineLevel="0" collapsed="false">
      <c r="A28" s="1" t="n">
        <v>27</v>
      </c>
      <c r="B28" s="1" t="n">
        <v>162</v>
      </c>
      <c r="J28" s="1" t="n">
        <v>391</v>
      </c>
      <c r="K28" s="1" t="n">
        <v>744</v>
      </c>
      <c r="L28" s="2" t="n">
        <f aca="false">K28*J28</f>
        <v>290904</v>
      </c>
      <c r="M28" s="2" t="n">
        <f aca="false">J28^2*K28</f>
        <v>113743464</v>
      </c>
      <c r="N28" s="5"/>
    </row>
    <row r="29" customFormat="false" ht="15" hidden="false" customHeight="false" outlineLevel="0" collapsed="false">
      <c r="A29" s="1" t="n">
        <v>28</v>
      </c>
      <c r="B29" s="1" t="n">
        <v>156</v>
      </c>
      <c r="J29" s="1" t="n">
        <v>392</v>
      </c>
      <c r="K29" s="1" t="n">
        <v>888</v>
      </c>
      <c r="L29" s="2" t="n">
        <f aca="false">K29*J29</f>
        <v>348096</v>
      </c>
      <c r="M29" s="2" t="n">
        <f aca="false">J29^2*K29</f>
        <v>136453632</v>
      </c>
      <c r="N29" s="5"/>
    </row>
    <row r="30" customFormat="false" ht="15" hidden="false" customHeight="false" outlineLevel="0" collapsed="false">
      <c r="A30" s="1" t="n">
        <v>29</v>
      </c>
      <c r="B30" s="1" t="n">
        <v>167</v>
      </c>
      <c r="J30" s="1" t="n">
        <v>393</v>
      </c>
      <c r="K30" s="1" t="n">
        <v>1100</v>
      </c>
      <c r="L30" s="2" t="n">
        <f aca="false">K30*J30</f>
        <v>432300</v>
      </c>
      <c r="M30" s="2" t="n">
        <f aca="false">J30^2*K30</f>
        <v>169893900</v>
      </c>
      <c r="N30" s="5"/>
    </row>
    <row r="31" customFormat="false" ht="15" hidden="false" customHeight="false" outlineLevel="0" collapsed="false">
      <c r="A31" s="1" t="n">
        <v>30</v>
      </c>
      <c r="B31" s="1" t="n">
        <v>129</v>
      </c>
      <c r="J31" s="1" t="n">
        <v>394</v>
      </c>
      <c r="K31" s="1" t="n">
        <v>1295</v>
      </c>
      <c r="L31" s="2" t="n">
        <f aca="false">K31*J31</f>
        <v>510230</v>
      </c>
      <c r="M31" s="2" t="n">
        <f aca="false">J31^2*K31</f>
        <v>201030620</v>
      </c>
      <c r="N31" s="5"/>
    </row>
    <row r="32" customFormat="false" ht="15" hidden="false" customHeight="false" outlineLevel="0" collapsed="false">
      <c r="A32" s="1" t="n">
        <v>31</v>
      </c>
      <c r="B32" s="1" t="n">
        <v>166</v>
      </c>
      <c r="J32" s="1" t="n">
        <v>395</v>
      </c>
      <c r="K32" s="1" t="n">
        <v>1524</v>
      </c>
      <c r="L32" s="2" t="n">
        <f aca="false">K32*J32</f>
        <v>601980</v>
      </c>
      <c r="M32" s="2" t="n">
        <f aca="false">J32^2*K32</f>
        <v>237782100</v>
      </c>
      <c r="N32" s="5"/>
    </row>
    <row r="33" customFormat="false" ht="15" hidden="false" customHeight="false" outlineLevel="0" collapsed="false">
      <c r="A33" s="1" t="n">
        <v>32</v>
      </c>
      <c r="B33" s="1" t="n">
        <v>113</v>
      </c>
      <c r="J33" s="1" t="n">
        <v>396</v>
      </c>
      <c r="K33" s="1" t="n">
        <v>1723</v>
      </c>
      <c r="L33" s="2" t="n">
        <f aca="false">K33*J33</f>
        <v>682308</v>
      </c>
      <c r="M33" s="2" t="n">
        <f aca="false">J33^2*K33</f>
        <v>270193968</v>
      </c>
      <c r="N33" s="5"/>
    </row>
    <row r="34" customFormat="false" ht="15" hidden="false" customHeight="false" outlineLevel="0" collapsed="false">
      <c r="A34" s="1" t="n">
        <v>33</v>
      </c>
      <c r="B34" s="1" t="n">
        <v>119</v>
      </c>
      <c r="J34" s="1" t="n">
        <v>397</v>
      </c>
      <c r="K34" s="1" t="n">
        <v>1875</v>
      </c>
      <c r="L34" s="2" t="n">
        <f aca="false">K34*J34</f>
        <v>744375</v>
      </c>
      <c r="M34" s="2" t="n">
        <f aca="false">J34^2*K34</f>
        <v>295516875</v>
      </c>
      <c r="N34" s="5"/>
    </row>
    <row r="35" customFormat="false" ht="15" hidden="false" customHeight="false" outlineLevel="0" collapsed="false">
      <c r="A35" s="1" t="n">
        <v>34</v>
      </c>
      <c r="B35" s="1" t="n">
        <v>122</v>
      </c>
      <c r="J35" s="1" t="n">
        <v>398</v>
      </c>
      <c r="K35" s="1" t="n">
        <v>2020</v>
      </c>
      <c r="L35" s="2" t="n">
        <f aca="false">K35*J35</f>
        <v>803960</v>
      </c>
      <c r="M35" s="2" t="n">
        <f aca="false">J35^2*K35</f>
        <v>319976080</v>
      </c>
      <c r="N35" s="5"/>
    </row>
    <row r="36" customFormat="false" ht="15" hidden="false" customHeight="false" outlineLevel="0" collapsed="false">
      <c r="A36" s="1" t="n">
        <v>35</v>
      </c>
      <c r="B36" s="1" t="n">
        <v>115</v>
      </c>
      <c r="J36" s="1" t="n">
        <v>399</v>
      </c>
      <c r="K36" s="1" t="n">
        <v>2262</v>
      </c>
      <c r="L36" s="2" t="n">
        <f aca="false">K36*J36</f>
        <v>902538</v>
      </c>
      <c r="M36" s="2" t="n">
        <f aca="false">J36^2*K36</f>
        <v>360112662</v>
      </c>
      <c r="N36" s="5"/>
    </row>
    <row r="37" customFormat="false" ht="15" hidden="false" customHeight="false" outlineLevel="0" collapsed="false">
      <c r="A37" s="1" t="n">
        <v>36</v>
      </c>
      <c r="B37" s="1" t="n">
        <v>114</v>
      </c>
      <c r="J37" s="1" t="n">
        <v>400</v>
      </c>
      <c r="K37" s="1" t="n">
        <v>2468</v>
      </c>
      <c r="L37" s="2" t="n">
        <f aca="false">K37*J37</f>
        <v>987200</v>
      </c>
      <c r="M37" s="2" t="n">
        <f aca="false">J37^2*K37</f>
        <v>394880000</v>
      </c>
      <c r="N37" s="5"/>
    </row>
    <row r="38" customFormat="false" ht="15" hidden="false" customHeight="false" outlineLevel="0" collapsed="false">
      <c r="A38" s="1" t="n">
        <v>37</v>
      </c>
      <c r="B38" s="1" t="n">
        <v>86</v>
      </c>
      <c r="J38" s="1" t="n">
        <v>401</v>
      </c>
      <c r="K38" s="1" t="n">
        <v>2610</v>
      </c>
      <c r="L38" s="2" t="n">
        <f aca="false">K38*J38</f>
        <v>1046610</v>
      </c>
      <c r="M38" s="2" t="n">
        <f aca="false">J38^2*K38</f>
        <v>419690610</v>
      </c>
      <c r="N38" s="5"/>
    </row>
    <row r="39" customFormat="false" ht="15" hidden="false" customHeight="false" outlineLevel="0" collapsed="false">
      <c r="A39" s="1" t="n">
        <v>38</v>
      </c>
      <c r="B39" s="1" t="n">
        <v>109</v>
      </c>
      <c r="J39" s="1" t="n">
        <v>402</v>
      </c>
      <c r="K39" s="1" t="n">
        <v>2768</v>
      </c>
      <c r="L39" s="2" t="n">
        <f aca="false">K39*J39</f>
        <v>1112736</v>
      </c>
      <c r="M39" s="2" t="n">
        <f aca="false">J39^2*K39</f>
        <v>447319872</v>
      </c>
      <c r="N39" s="5"/>
    </row>
    <row r="40" customFormat="false" ht="15" hidden="false" customHeight="false" outlineLevel="0" collapsed="false">
      <c r="A40" s="1" t="n">
        <v>39</v>
      </c>
      <c r="B40" s="1" t="n">
        <v>101</v>
      </c>
      <c r="J40" s="1" t="n">
        <v>403</v>
      </c>
      <c r="K40" s="1" t="n">
        <v>3150</v>
      </c>
      <c r="L40" s="2" t="n">
        <f aca="false">K40*J40</f>
        <v>1269450</v>
      </c>
      <c r="M40" s="2" t="n">
        <f aca="false">J40^2*K40</f>
        <v>511588350</v>
      </c>
      <c r="N40" s="5"/>
    </row>
    <row r="41" customFormat="false" ht="15" hidden="false" customHeight="false" outlineLevel="0" collapsed="false">
      <c r="A41" s="1" t="n">
        <v>40</v>
      </c>
      <c r="B41" s="1" t="n">
        <v>118</v>
      </c>
      <c r="J41" s="1" t="n">
        <v>404</v>
      </c>
      <c r="K41" s="1" t="n">
        <v>3617</v>
      </c>
      <c r="L41" s="2" t="n">
        <f aca="false">K41*J41</f>
        <v>1461268</v>
      </c>
      <c r="M41" s="2" t="n">
        <f aca="false">J41^2*K41</f>
        <v>590352272</v>
      </c>
      <c r="N41" s="5"/>
    </row>
    <row r="42" customFormat="false" ht="15" hidden="false" customHeight="false" outlineLevel="0" collapsed="false">
      <c r="A42" s="1" t="n">
        <v>41</v>
      </c>
      <c r="B42" s="1" t="n">
        <v>92</v>
      </c>
      <c r="J42" s="1" t="n">
        <v>405</v>
      </c>
      <c r="K42" s="1" t="n">
        <v>4684</v>
      </c>
      <c r="L42" s="2" t="n">
        <f aca="false">K42*J42</f>
        <v>1897020</v>
      </c>
      <c r="M42" s="2" t="n">
        <f aca="false">J42^2*K42</f>
        <v>768293100</v>
      </c>
      <c r="N42" s="5"/>
    </row>
    <row r="43" customFormat="false" ht="15" hidden="false" customHeight="false" outlineLevel="0" collapsed="false">
      <c r="A43" s="1" t="n">
        <v>42</v>
      </c>
      <c r="B43" s="1" t="n">
        <v>103</v>
      </c>
      <c r="J43" s="1" t="n">
        <v>406</v>
      </c>
      <c r="K43" s="1" t="n">
        <v>6666</v>
      </c>
      <c r="L43" s="2" t="n">
        <f aca="false">K43*J43</f>
        <v>2706396</v>
      </c>
      <c r="M43" s="2" t="n">
        <f aca="false">J43^2*K43</f>
        <v>1098796776</v>
      </c>
      <c r="N43" s="5"/>
    </row>
    <row r="44" customFormat="false" ht="15" hidden="false" customHeight="false" outlineLevel="0" collapsed="false">
      <c r="A44" s="1" t="n">
        <v>43</v>
      </c>
      <c r="B44" s="1" t="n">
        <v>106</v>
      </c>
      <c r="J44" s="1" t="n">
        <v>407</v>
      </c>
      <c r="K44" s="1" t="n">
        <v>10004</v>
      </c>
      <c r="L44" s="2" t="n">
        <f aca="false">K44*J44</f>
        <v>4071628</v>
      </c>
      <c r="M44" s="2" t="n">
        <f aca="false">J44^2*K44</f>
        <v>1657152596</v>
      </c>
      <c r="N44" s="5"/>
    </row>
    <row r="45" customFormat="false" ht="15" hidden="false" customHeight="false" outlineLevel="0" collapsed="false">
      <c r="A45" s="1" t="n">
        <v>44</v>
      </c>
      <c r="B45" s="1" t="n">
        <v>88</v>
      </c>
      <c r="J45" s="1" t="n">
        <v>408</v>
      </c>
      <c r="K45" s="1" t="n">
        <v>15605</v>
      </c>
      <c r="L45" s="2" t="n">
        <f aca="false">K45*J45</f>
        <v>6366840</v>
      </c>
      <c r="M45" s="2" t="n">
        <f aca="false">J45^2*K45</f>
        <v>2597670720</v>
      </c>
      <c r="N45" s="5"/>
    </row>
    <row r="46" customFormat="false" ht="15" hidden="false" customHeight="false" outlineLevel="0" collapsed="false">
      <c r="A46" s="1" t="n">
        <v>45</v>
      </c>
      <c r="B46" s="1" t="n">
        <v>92</v>
      </c>
      <c r="J46" s="1" t="n">
        <v>409</v>
      </c>
      <c r="K46" s="1" t="n">
        <v>25242</v>
      </c>
      <c r="L46" s="2" t="n">
        <f aca="false">K46*J46</f>
        <v>10323978</v>
      </c>
      <c r="M46" s="2" t="n">
        <f aca="false">J46^2*K46</f>
        <v>4222507002</v>
      </c>
      <c r="N46" s="5"/>
    </row>
    <row r="47" customFormat="false" ht="15" hidden="false" customHeight="false" outlineLevel="0" collapsed="false">
      <c r="A47" s="1" t="n">
        <v>46</v>
      </c>
      <c r="B47" s="1" t="n">
        <v>109</v>
      </c>
      <c r="J47" s="1" t="n">
        <v>410</v>
      </c>
      <c r="K47" s="1" t="n">
        <v>37356</v>
      </c>
      <c r="L47" s="2" t="n">
        <f aca="false">K47*J47</f>
        <v>15315960</v>
      </c>
      <c r="M47" s="2" t="n">
        <f aca="false">J47^2*K47</f>
        <v>6279543600</v>
      </c>
      <c r="N47" s="5"/>
    </row>
    <row r="48" customFormat="false" ht="15" hidden="false" customHeight="false" outlineLevel="0" collapsed="false">
      <c r="A48" s="1" t="n">
        <v>47</v>
      </c>
      <c r="B48" s="1" t="n">
        <v>107</v>
      </c>
      <c r="J48" s="1" t="n">
        <v>411</v>
      </c>
      <c r="K48" s="1" t="n">
        <v>47828</v>
      </c>
      <c r="L48" s="2" t="n">
        <f aca="false">K48*J48</f>
        <v>19657308</v>
      </c>
      <c r="M48" s="2" t="n">
        <f aca="false">J48^2*K48</f>
        <v>8079153588</v>
      </c>
      <c r="N48" s="5"/>
    </row>
    <row r="49" customFormat="false" ht="15" hidden="false" customHeight="false" outlineLevel="0" collapsed="false">
      <c r="A49" s="1" t="n">
        <v>48</v>
      </c>
      <c r="B49" s="1" t="n">
        <v>95</v>
      </c>
      <c r="J49" s="1" t="n">
        <v>412</v>
      </c>
      <c r="K49" s="1" t="n">
        <v>47926</v>
      </c>
      <c r="L49" s="2" t="n">
        <f aca="false">K49*J49</f>
        <v>19745512</v>
      </c>
      <c r="M49" s="2" t="n">
        <f aca="false">J49^2*K49</f>
        <v>8135150944</v>
      </c>
      <c r="N49" s="5"/>
    </row>
    <row r="50" customFormat="false" ht="15" hidden="false" customHeight="false" outlineLevel="0" collapsed="false">
      <c r="A50" s="1" t="n">
        <v>49</v>
      </c>
      <c r="B50" s="1" t="n">
        <v>87</v>
      </c>
      <c r="J50" s="1" t="n">
        <v>413</v>
      </c>
      <c r="K50" s="1" t="n">
        <v>36210</v>
      </c>
      <c r="L50" s="2" t="n">
        <f aca="false">K50*J50</f>
        <v>14954730</v>
      </c>
      <c r="M50" s="2" t="n">
        <f aca="false">J50^2*K50</f>
        <v>6176303490</v>
      </c>
      <c r="N50" s="5"/>
    </row>
    <row r="51" customFormat="false" ht="15" hidden="false" customHeight="false" outlineLevel="0" collapsed="false">
      <c r="A51" s="1" t="n">
        <v>50</v>
      </c>
      <c r="B51" s="1" t="n">
        <v>65</v>
      </c>
      <c r="J51" s="1" t="n">
        <v>414</v>
      </c>
      <c r="K51" s="1" t="n">
        <v>19560</v>
      </c>
      <c r="L51" s="2" t="n">
        <f aca="false">K51*J51</f>
        <v>8097840</v>
      </c>
      <c r="M51" s="2" t="n">
        <f aca="false">J51^2*K51</f>
        <v>3352505760</v>
      </c>
      <c r="N51" s="5"/>
    </row>
    <row r="52" customFormat="false" ht="15" hidden="false" customHeight="false" outlineLevel="0" collapsed="false">
      <c r="A52" s="1" t="n">
        <v>51</v>
      </c>
      <c r="B52" s="1" t="n">
        <v>85</v>
      </c>
      <c r="J52" s="1" t="n">
        <v>415</v>
      </c>
      <c r="K52" s="1" t="n">
        <v>7866</v>
      </c>
      <c r="L52" s="2" t="n">
        <f aca="false">K52*J52</f>
        <v>3264390</v>
      </c>
      <c r="M52" s="2" t="n">
        <f aca="false">J52^2*K52</f>
        <v>1354721850</v>
      </c>
      <c r="N52" s="5"/>
    </row>
    <row r="53" customFormat="false" ht="15" hidden="false" customHeight="false" outlineLevel="0" collapsed="false">
      <c r="A53" s="1" t="n">
        <v>52</v>
      </c>
      <c r="B53" s="1" t="n">
        <v>63</v>
      </c>
      <c r="J53" s="1" t="n">
        <v>416</v>
      </c>
      <c r="K53" s="1" t="n">
        <v>2167</v>
      </c>
      <c r="L53" s="2" t="n">
        <f aca="false">K53*J53</f>
        <v>901472</v>
      </c>
      <c r="M53" s="2" t="n">
        <f aca="false">J53^2*K53</f>
        <v>375012352</v>
      </c>
      <c r="N53" s="5"/>
    </row>
    <row r="54" customFormat="false" ht="15" hidden="false" customHeight="false" outlineLevel="0" collapsed="false">
      <c r="A54" s="1" t="n">
        <v>53</v>
      </c>
      <c r="B54" s="1" t="n">
        <v>88</v>
      </c>
      <c r="J54" s="1" t="n">
        <v>417</v>
      </c>
      <c r="K54" s="1" t="n">
        <v>421</v>
      </c>
      <c r="L54" s="2" t="n">
        <f aca="false">K54*J54</f>
        <v>175557</v>
      </c>
      <c r="M54" s="2" t="n">
        <f aca="false">J54^2*K54</f>
        <v>73207269</v>
      </c>
      <c r="N54" s="5"/>
    </row>
    <row r="55" customFormat="false" ht="15" hidden="false" customHeight="false" outlineLevel="0" collapsed="false">
      <c r="A55" s="1" t="n">
        <v>54</v>
      </c>
      <c r="B55" s="1" t="n">
        <v>81</v>
      </c>
      <c r="J55" s="1" t="n">
        <v>418</v>
      </c>
      <c r="K55" s="1" t="n">
        <v>77</v>
      </c>
      <c r="L55" s="2" t="n">
        <f aca="false">K55*J55</f>
        <v>32186</v>
      </c>
      <c r="M55" s="2" t="n">
        <f aca="false">J55^2*K55</f>
        <v>13453748</v>
      </c>
      <c r="N55" s="5"/>
    </row>
    <row r="56" customFormat="false" ht="15" hidden="false" customHeight="false" outlineLevel="0" collapsed="false">
      <c r="A56" s="1" t="n">
        <v>55</v>
      </c>
      <c r="B56" s="1" t="n">
        <v>66</v>
      </c>
      <c r="L56" s="2" t="n">
        <f aca="false">K56*J56</f>
        <v>0</v>
      </c>
      <c r="M56" s="2" t="n">
        <f aca="false">J56^2*K56</f>
        <v>0</v>
      </c>
      <c r="N56" s="5"/>
    </row>
    <row r="57" customFormat="false" ht="15" hidden="false" customHeight="false" outlineLevel="0" collapsed="false">
      <c r="A57" s="1" t="n">
        <v>56</v>
      </c>
      <c r="B57" s="1" t="n">
        <v>63</v>
      </c>
      <c r="L57" s="2" t="n">
        <f aca="false">K57*J57</f>
        <v>0</v>
      </c>
      <c r="M57" s="2" t="n">
        <f aca="false">J57^2*K57</f>
        <v>0</v>
      </c>
      <c r="N57" s="5"/>
    </row>
    <row r="58" customFormat="false" ht="15" hidden="false" customHeight="false" outlineLevel="0" collapsed="false">
      <c r="A58" s="1" t="n">
        <v>57</v>
      </c>
      <c r="B58" s="1" t="n">
        <v>70</v>
      </c>
      <c r="L58" s="2" t="n">
        <f aca="false">K58*J58</f>
        <v>0</v>
      </c>
      <c r="M58" s="2" t="n">
        <f aca="false">J58^2*K58</f>
        <v>0</v>
      </c>
      <c r="N58" s="5"/>
    </row>
    <row r="59" customFormat="false" ht="15" hidden="false" customHeight="false" outlineLevel="0" collapsed="false">
      <c r="A59" s="1" t="n">
        <v>58</v>
      </c>
      <c r="B59" s="1" t="n">
        <v>72</v>
      </c>
      <c r="L59" s="2" t="n">
        <f aca="false">K59*J59</f>
        <v>0</v>
      </c>
      <c r="M59" s="2" t="n">
        <f aca="false">J59^2*K59</f>
        <v>0</v>
      </c>
      <c r="N59" s="5"/>
    </row>
    <row r="60" customFormat="false" ht="15" hidden="false" customHeight="false" outlineLevel="0" collapsed="false">
      <c r="A60" s="1" t="n">
        <v>59</v>
      </c>
      <c r="B60" s="1" t="n">
        <v>63</v>
      </c>
      <c r="L60" s="2" t="n">
        <f aca="false">K60*J60</f>
        <v>0</v>
      </c>
      <c r="M60" s="2" t="n">
        <f aca="false">J60^2*K60</f>
        <v>0</v>
      </c>
      <c r="N60" s="5"/>
    </row>
    <row r="61" customFormat="false" ht="15" hidden="false" customHeight="false" outlineLevel="0" collapsed="false">
      <c r="A61" s="1" t="n">
        <v>60</v>
      </c>
      <c r="B61" s="1" t="n">
        <v>62</v>
      </c>
      <c r="L61" s="2" t="n">
        <f aca="false">K61*J61</f>
        <v>0</v>
      </c>
      <c r="M61" s="2" t="n">
        <f aca="false">J61^2*K61</f>
        <v>0</v>
      </c>
      <c r="N61" s="5"/>
    </row>
    <row r="62" customFormat="false" ht="15" hidden="false" customHeight="false" outlineLevel="0" collapsed="false">
      <c r="A62" s="1" t="n">
        <v>61</v>
      </c>
      <c r="B62" s="1" t="n">
        <v>48</v>
      </c>
      <c r="L62" s="2" t="n">
        <f aca="false">K62*J62</f>
        <v>0</v>
      </c>
      <c r="M62" s="2" t="n">
        <f aca="false">J62^2*K62</f>
        <v>0</v>
      </c>
      <c r="N62" s="5"/>
    </row>
    <row r="63" customFormat="false" ht="15" hidden="false" customHeight="false" outlineLevel="0" collapsed="false">
      <c r="A63" s="1" t="n">
        <v>62</v>
      </c>
      <c r="B63" s="1" t="n">
        <v>55</v>
      </c>
      <c r="L63" s="2" t="n">
        <f aca="false">K63*J63</f>
        <v>0</v>
      </c>
      <c r="M63" s="2" t="n">
        <f aca="false">J63^2*K63</f>
        <v>0</v>
      </c>
      <c r="N63" s="5"/>
    </row>
    <row r="64" customFormat="false" ht="15" hidden="false" customHeight="false" outlineLevel="0" collapsed="false">
      <c r="A64" s="1" t="n">
        <v>63</v>
      </c>
      <c r="B64" s="1" t="n">
        <v>67</v>
      </c>
      <c r="L64" s="2" t="n">
        <f aca="false">K64*J64</f>
        <v>0</v>
      </c>
      <c r="M64" s="2" t="n">
        <f aca="false">J64^2*K64</f>
        <v>0</v>
      </c>
      <c r="N64" s="5"/>
    </row>
    <row r="65" customFormat="false" ht="15" hidden="false" customHeight="false" outlineLevel="0" collapsed="false">
      <c r="A65" s="1" t="n">
        <v>64</v>
      </c>
      <c r="B65" s="1" t="n">
        <v>46</v>
      </c>
      <c r="L65" s="2" t="n">
        <f aca="false">K65*J65</f>
        <v>0</v>
      </c>
      <c r="M65" s="2" t="n">
        <f aca="false">J65^2*K65</f>
        <v>0</v>
      </c>
      <c r="N65" s="5"/>
    </row>
    <row r="66" customFormat="false" ht="15" hidden="false" customHeight="false" outlineLevel="0" collapsed="false">
      <c r="A66" s="1" t="n">
        <v>65</v>
      </c>
      <c r="B66" s="1" t="n">
        <v>57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67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43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60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72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51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48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50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37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48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60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45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47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50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49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51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40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56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43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50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55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43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42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44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52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34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38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38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28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46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40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36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38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37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46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36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34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44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43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47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29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50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31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32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34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30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26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28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35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36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37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31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26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27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46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38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28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39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31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30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35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27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41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37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49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40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48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40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57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55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46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64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50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47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37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42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38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38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27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35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22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28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25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24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20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28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27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25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13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20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22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22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12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20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14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19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25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17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24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18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21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23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23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21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21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9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17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21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13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12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17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13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11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19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20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20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14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27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22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20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22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18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12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22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18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24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29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13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15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17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15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18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19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19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29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24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18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23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17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19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23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17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19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15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20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26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11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29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16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16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16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25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12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25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20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24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22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14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32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19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13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12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13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23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15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16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16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16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28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24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12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19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20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23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13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25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23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20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20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19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24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18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20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9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14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20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23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20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20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20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20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20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26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22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20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24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23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24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23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15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21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27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22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22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16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16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16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25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15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19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17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24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20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25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13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21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19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20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18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18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18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21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24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20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27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24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20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45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25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17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22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23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30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19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23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27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26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33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24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25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19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28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26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21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32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26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25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20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34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31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24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38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30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29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36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37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39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34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40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34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40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37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32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34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46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50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45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55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41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63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60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72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79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85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96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87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111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119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90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87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95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83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85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70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76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63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75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70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86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84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69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96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97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97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107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88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113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120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99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78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107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107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110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98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117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123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125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122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141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125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145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153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172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184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199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212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221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269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323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294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345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361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388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470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508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652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744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888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1100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1295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1524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1723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1875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2020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2262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2468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2610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2768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3150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3617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4684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6666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10004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15605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25242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37356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47828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47926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36210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19560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7866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2167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421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77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13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9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6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5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7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6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2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5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7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9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1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4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2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4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1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2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3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3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5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2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2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1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1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2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5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4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3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1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4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1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3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1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4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3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3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1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1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5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2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3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2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2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2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5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4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2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3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5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3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2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2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1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4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1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3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4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3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2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1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5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3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1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2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3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1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1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2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3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5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1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2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2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1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2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3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1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0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3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2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1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2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2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3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1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2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1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1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1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2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1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2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1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2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4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1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3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1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1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5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2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4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3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2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3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2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3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3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2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1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2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4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1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4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1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2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2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2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2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3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1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2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2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1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2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3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2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4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1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3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2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3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2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2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3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3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1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1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1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2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4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4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1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1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6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2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2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5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1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3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3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1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2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1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1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3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2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1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2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3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5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3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4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2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2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3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2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3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1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4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2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2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3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2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5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2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2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3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2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3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4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2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1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4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4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1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2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1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1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2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2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1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6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2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2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3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2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2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1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1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1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1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1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2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2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3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2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2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2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1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2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4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1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1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1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3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4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1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1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1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1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2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1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2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1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1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1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2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1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2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2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3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3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1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4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1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2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3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4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3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2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4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1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2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4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1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1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2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2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4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1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3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4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2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2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3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2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2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3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2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1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1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7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4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4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2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4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1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5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3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3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2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5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3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3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5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3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3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2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3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3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3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2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1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1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2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4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3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3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2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3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3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2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2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1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4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4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3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3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9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3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2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5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2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1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2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1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5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3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2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1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3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3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3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3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2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3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2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3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9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3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5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3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3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4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5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3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3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5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4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7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2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1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6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2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3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6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3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3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7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4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4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5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8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4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9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8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4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2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5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4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6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4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9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8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8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5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7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10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4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11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4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9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7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11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4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6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12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5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8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3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2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1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1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369</v>
      </c>
      <c r="K1" s="1" t="n">
        <v>44</v>
      </c>
      <c r="L1" s="2" t="n">
        <f aca="false">K1*J1</f>
        <v>16236</v>
      </c>
      <c r="M1" s="2" t="n">
        <f aca="false">J1^2*K1</f>
        <v>5991084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370</v>
      </c>
      <c r="K2" s="1" t="n">
        <v>61</v>
      </c>
      <c r="L2" s="2" t="n">
        <f aca="false">K2*J2</f>
        <v>22570</v>
      </c>
      <c r="M2" s="2" t="n">
        <f aca="false">J2^2*K2</f>
        <v>8350900</v>
      </c>
      <c r="N2" s="4" t="n">
        <f aca="false">SUM(L:L)/N8</f>
        <v>405.1546628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371</v>
      </c>
      <c r="K3" s="1" t="n">
        <v>75</v>
      </c>
      <c r="L3" s="2" t="n">
        <f aca="false">K3*J3</f>
        <v>27825</v>
      </c>
      <c r="M3" s="2" t="n">
        <f aca="false">J3^2*K3</f>
        <v>10323075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372</v>
      </c>
      <c r="K4" s="1" t="n">
        <v>59</v>
      </c>
      <c r="L4" s="2" t="n">
        <f aca="false">K4*J4</f>
        <v>21948</v>
      </c>
      <c r="M4" s="2" t="n">
        <f aca="false">J4^2*K4</f>
        <v>8164656</v>
      </c>
      <c r="N4" s="4" t="n">
        <f aca="false">SQRT(SUM(M:M)/N8-N2^2)</f>
        <v>5.802223154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373</v>
      </c>
      <c r="K5" s="1" t="n">
        <v>59</v>
      </c>
      <c r="L5" s="2" t="n">
        <f aca="false">K5*J5</f>
        <v>22007</v>
      </c>
      <c r="M5" s="2" t="n">
        <f aca="false">J5^2*K5</f>
        <v>8208611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374</v>
      </c>
      <c r="K6" s="1" t="n">
        <v>84</v>
      </c>
      <c r="L6" s="2" t="n">
        <f aca="false">K6*J6</f>
        <v>31416</v>
      </c>
      <c r="M6" s="2" t="n">
        <f aca="false">J6^2*K6</f>
        <v>11749584</v>
      </c>
      <c r="N6" s="4" t="n">
        <f aca="false">N4/SQRT(N8)</f>
        <v>0.0172221327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375</v>
      </c>
      <c r="K7" s="1" t="n">
        <v>87</v>
      </c>
      <c r="L7" s="2" t="n">
        <f aca="false">K7*J7</f>
        <v>32625</v>
      </c>
      <c r="M7" s="2" t="n">
        <f aca="false">J7^2*K7</f>
        <v>12234375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376</v>
      </c>
      <c r="K8" s="1" t="n">
        <v>78</v>
      </c>
      <c r="L8" s="2" t="n">
        <f aca="false">K8*J8</f>
        <v>29328</v>
      </c>
      <c r="M8" s="2" t="n">
        <f aca="false">J8^2*K8</f>
        <v>11027328</v>
      </c>
      <c r="N8" s="4" t="n">
        <f aca="false">SUM(K:K)</f>
        <v>113505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377</v>
      </c>
      <c r="K9" s="1" t="n">
        <v>76</v>
      </c>
      <c r="L9" s="2" t="n">
        <f aca="false">K9*J9</f>
        <v>28652</v>
      </c>
      <c r="M9" s="2" t="n">
        <f aca="false">J9^2*K9</f>
        <v>10801804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378</v>
      </c>
      <c r="K10" s="1" t="n">
        <v>125</v>
      </c>
      <c r="L10" s="2" t="n">
        <f aca="false">K10*J10</f>
        <v>47250</v>
      </c>
      <c r="M10" s="2" t="n">
        <f aca="false">J10^2*K10</f>
        <v>17860500</v>
      </c>
      <c r="N10" s="4" t="n">
        <f aca="false">SQRT(N8)</f>
        <v>336.9050311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379</v>
      </c>
      <c r="K11" s="1" t="n">
        <v>106</v>
      </c>
      <c r="L11" s="2" t="n">
        <f aca="false">K11*J11</f>
        <v>40174</v>
      </c>
      <c r="M11" s="2" t="n">
        <f aca="false">J11^2*K11</f>
        <v>15225946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380</v>
      </c>
      <c r="K12" s="1" t="n">
        <v>141</v>
      </c>
      <c r="L12" s="2" t="n">
        <f aca="false">K12*J12</f>
        <v>53580</v>
      </c>
      <c r="M12" s="2" t="n">
        <f aca="false">J12^2*K12</f>
        <v>20360400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381</v>
      </c>
      <c r="K13" s="1" t="n">
        <v>142</v>
      </c>
      <c r="L13" s="2" t="n">
        <f aca="false">K13*J13</f>
        <v>54102</v>
      </c>
      <c r="M13" s="2" t="n">
        <f aca="false">J13^2*K13</f>
        <v>20612862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382</v>
      </c>
      <c r="K14" s="1" t="n">
        <v>166</v>
      </c>
      <c r="L14" s="2" t="n">
        <f aca="false">K14*J14</f>
        <v>63412</v>
      </c>
      <c r="M14" s="2" t="n">
        <f aca="false">J14^2*K14</f>
        <v>24223384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383</v>
      </c>
      <c r="K15" s="1" t="n">
        <v>201</v>
      </c>
      <c r="L15" s="2" t="n">
        <f aca="false">K15*J15</f>
        <v>76983</v>
      </c>
      <c r="M15" s="2" t="n">
        <f aca="false">J15^2*K15</f>
        <v>29484489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384</v>
      </c>
      <c r="K16" s="1" t="n">
        <v>260</v>
      </c>
      <c r="L16" s="2" t="n">
        <f aca="false">K16*J16</f>
        <v>99840</v>
      </c>
      <c r="M16" s="2" t="n">
        <f aca="false">J16^2*K16</f>
        <v>38338560</v>
      </c>
      <c r="N16" s="5"/>
    </row>
    <row r="17" customFormat="false" ht="15" hidden="false" customHeight="false" outlineLevel="0" collapsed="false">
      <c r="A17" s="1" t="n">
        <v>16</v>
      </c>
      <c r="B17" s="1" t="n">
        <v>17</v>
      </c>
      <c r="J17" s="1" t="n">
        <v>385</v>
      </c>
      <c r="K17" s="1" t="n">
        <v>271</v>
      </c>
      <c r="L17" s="2" t="n">
        <f aca="false">K17*J17</f>
        <v>104335</v>
      </c>
      <c r="M17" s="2" t="n">
        <f aca="false">J17^2*K17</f>
        <v>40168975</v>
      </c>
      <c r="N17" s="5"/>
    </row>
    <row r="18" customFormat="false" ht="15" hidden="false" customHeight="false" outlineLevel="0" collapsed="false">
      <c r="A18" s="1" t="n">
        <v>17</v>
      </c>
      <c r="B18" s="1" t="n">
        <v>105</v>
      </c>
      <c r="J18" s="1" t="n">
        <v>386</v>
      </c>
      <c r="K18" s="1" t="n">
        <v>280</v>
      </c>
      <c r="L18" s="2" t="n">
        <f aca="false">K18*J18</f>
        <v>108080</v>
      </c>
      <c r="M18" s="2" t="n">
        <f aca="false">J18^2*K18</f>
        <v>41718880</v>
      </c>
      <c r="N18" s="5"/>
    </row>
    <row r="19" customFormat="false" ht="15" hidden="false" customHeight="false" outlineLevel="0" collapsed="false">
      <c r="A19" s="1" t="n">
        <v>18</v>
      </c>
      <c r="B19" s="1" t="n">
        <v>109</v>
      </c>
      <c r="J19" s="1" t="n">
        <v>387</v>
      </c>
      <c r="K19" s="1" t="n">
        <v>348</v>
      </c>
      <c r="L19" s="2" t="n">
        <f aca="false">K19*J19</f>
        <v>134676</v>
      </c>
      <c r="M19" s="2" t="n">
        <f aca="false">J19^2*K19</f>
        <v>52119612</v>
      </c>
      <c r="N19" s="5"/>
    </row>
    <row r="20" customFormat="false" ht="15" hidden="false" customHeight="false" outlineLevel="0" collapsed="false">
      <c r="A20" s="1" t="n">
        <v>19</v>
      </c>
      <c r="B20" s="1" t="n">
        <v>110</v>
      </c>
      <c r="J20" s="1" t="n">
        <v>388</v>
      </c>
      <c r="K20" s="1" t="n">
        <v>525</v>
      </c>
      <c r="L20" s="2" t="n">
        <f aca="false">K20*J20</f>
        <v>203700</v>
      </c>
      <c r="M20" s="2" t="n">
        <f aca="false">J20^2*K20</f>
        <v>79035600</v>
      </c>
      <c r="N20" s="5"/>
    </row>
    <row r="21" customFormat="false" ht="15" hidden="false" customHeight="false" outlineLevel="0" collapsed="false">
      <c r="A21" s="1" t="n">
        <v>20</v>
      </c>
      <c r="B21" s="1" t="n">
        <v>111</v>
      </c>
      <c r="J21" s="1" t="n">
        <v>389</v>
      </c>
      <c r="K21" s="1" t="n">
        <v>565</v>
      </c>
      <c r="L21" s="2" t="n">
        <f aca="false">K21*J21</f>
        <v>219785</v>
      </c>
      <c r="M21" s="2" t="n">
        <f aca="false">J21^2*K21</f>
        <v>85496365</v>
      </c>
      <c r="N21" s="5"/>
    </row>
    <row r="22" customFormat="false" ht="15" hidden="false" customHeight="false" outlineLevel="0" collapsed="false">
      <c r="A22" s="1" t="n">
        <v>21</v>
      </c>
      <c r="B22" s="1" t="n">
        <v>84</v>
      </c>
      <c r="J22" s="1" t="n">
        <v>390</v>
      </c>
      <c r="K22" s="1" t="n">
        <v>662</v>
      </c>
      <c r="L22" s="2" t="n">
        <f aca="false">K22*J22</f>
        <v>258180</v>
      </c>
      <c r="M22" s="2" t="n">
        <f aca="false">J22^2*K22</f>
        <v>100690200</v>
      </c>
      <c r="N22" s="5"/>
    </row>
    <row r="23" customFormat="false" ht="15" hidden="false" customHeight="false" outlineLevel="0" collapsed="false">
      <c r="A23" s="1" t="n">
        <v>22</v>
      </c>
      <c r="B23" s="1" t="n">
        <v>73</v>
      </c>
      <c r="J23" s="1" t="n">
        <v>391</v>
      </c>
      <c r="K23" s="1" t="n">
        <v>749</v>
      </c>
      <c r="L23" s="2" t="n">
        <f aca="false">K23*J23</f>
        <v>292859</v>
      </c>
      <c r="M23" s="2" t="n">
        <f aca="false">J23^2*K23</f>
        <v>114507869</v>
      </c>
      <c r="N23" s="5"/>
    </row>
    <row r="24" customFormat="false" ht="15" hidden="false" customHeight="false" outlineLevel="0" collapsed="false">
      <c r="A24" s="1" t="n">
        <v>23</v>
      </c>
      <c r="B24" s="1" t="n">
        <v>97</v>
      </c>
      <c r="J24" s="1" t="n">
        <v>392</v>
      </c>
      <c r="K24" s="1" t="n">
        <v>793</v>
      </c>
      <c r="L24" s="2" t="n">
        <f aca="false">K24*J24</f>
        <v>310856</v>
      </c>
      <c r="M24" s="2" t="n">
        <f aca="false">J24^2*K24</f>
        <v>121855552</v>
      </c>
      <c r="N24" s="5"/>
    </row>
    <row r="25" customFormat="false" ht="15" hidden="false" customHeight="false" outlineLevel="0" collapsed="false">
      <c r="A25" s="1" t="n">
        <v>24</v>
      </c>
      <c r="B25" s="1" t="n">
        <v>61</v>
      </c>
      <c r="J25" s="1" t="n">
        <v>393</v>
      </c>
      <c r="K25" s="1" t="n">
        <v>801</v>
      </c>
      <c r="L25" s="2" t="n">
        <f aca="false">K25*J25</f>
        <v>314793</v>
      </c>
      <c r="M25" s="2" t="n">
        <f aca="false">J25^2*K25</f>
        <v>123713649</v>
      </c>
      <c r="N25" s="5"/>
    </row>
    <row r="26" customFormat="false" ht="15" hidden="false" customHeight="false" outlineLevel="0" collapsed="false">
      <c r="A26" s="1" t="n">
        <v>25</v>
      </c>
      <c r="B26" s="1" t="n">
        <v>86</v>
      </c>
      <c r="J26" s="1" t="n">
        <v>394</v>
      </c>
      <c r="K26" s="1" t="n">
        <v>767</v>
      </c>
      <c r="L26" s="2" t="n">
        <f aca="false">K26*J26</f>
        <v>302198</v>
      </c>
      <c r="M26" s="2" t="n">
        <f aca="false">J26^2*K26</f>
        <v>119066012</v>
      </c>
      <c r="N26" s="5"/>
    </row>
    <row r="27" customFormat="false" ht="15" hidden="false" customHeight="false" outlineLevel="0" collapsed="false">
      <c r="A27" s="1" t="n">
        <v>26</v>
      </c>
      <c r="B27" s="1" t="n">
        <v>70</v>
      </c>
      <c r="J27" s="1" t="n">
        <v>395</v>
      </c>
      <c r="K27" s="1" t="n">
        <v>778</v>
      </c>
      <c r="L27" s="2" t="n">
        <f aca="false">K27*J27</f>
        <v>307310</v>
      </c>
      <c r="M27" s="2" t="n">
        <f aca="false">J27^2*K27</f>
        <v>121387450</v>
      </c>
      <c r="N27" s="5"/>
    </row>
    <row r="28" customFormat="false" ht="15" hidden="false" customHeight="false" outlineLevel="0" collapsed="false">
      <c r="A28" s="1" t="n">
        <v>27</v>
      </c>
      <c r="B28" s="1" t="n">
        <v>87</v>
      </c>
      <c r="J28" s="1" t="n">
        <v>396</v>
      </c>
      <c r="K28" s="1" t="n">
        <v>867</v>
      </c>
      <c r="L28" s="2" t="n">
        <f aca="false">K28*J28</f>
        <v>343332</v>
      </c>
      <c r="M28" s="2" t="n">
        <f aca="false">J28^2*K28</f>
        <v>135959472</v>
      </c>
      <c r="N28" s="5"/>
    </row>
    <row r="29" customFormat="false" ht="15" hidden="false" customHeight="false" outlineLevel="0" collapsed="false">
      <c r="A29" s="1" t="n">
        <v>28</v>
      </c>
      <c r="B29" s="1" t="n">
        <v>84</v>
      </c>
      <c r="J29" s="1" t="n">
        <v>397</v>
      </c>
      <c r="K29" s="1" t="n">
        <v>980</v>
      </c>
      <c r="L29" s="2" t="n">
        <f aca="false">K29*J29</f>
        <v>389060</v>
      </c>
      <c r="M29" s="2" t="n">
        <f aca="false">J29^2*K29</f>
        <v>154456820</v>
      </c>
      <c r="N29" s="5"/>
    </row>
    <row r="30" customFormat="false" ht="15" hidden="false" customHeight="false" outlineLevel="0" collapsed="false">
      <c r="A30" s="1" t="n">
        <v>29</v>
      </c>
      <c r="B30" s="1" t="n">
        <v>74</v>
      </c>
      <c r="J30" s="1" t="n">
        <v>398</v>
      </c>
      <c r="K30" s="1" t="n">
        <v>1195</v>
      </c>
      <c r="L30" s="2" t="n">
        <f aca="false">K30*J30</f>
        <v>475610</v>
      </c>
      <c r="M30" s="2" t="n">
        <f aca="false">J30^2*K30</f>
        <v>189292780</v>
      </c>
      <c r="N30" s="5"/>
    </row>
    <row r="31" customFormat="false" ht="15" hidden="false" customHeight="false" outlineLevel="0" collapsed="false">
      <c r="A31" s="1" t="n">
        <v>30</v>
      </c>
      <c r="B31" s="1" t="n">
        <v>74</v>
      </c>
      <c r="J31" s="1" t="n">
        <v>399</v>
      </c>
      <c r="K31" s="1" t="n">
        <v>1498</v>
      </c>
      <c r="L31" s="2" t="n">
        <f aca="false">K31*J31</f>
        <v>597702</v>
      </c>
      <c r="M31" s="2" t="n">
        <f aca="false">J31^2*K31</f>
        <v>238483098</v>
      </c>
      <c r="N31" s="5"/>
    </row>
    <row r="32" customFormat="false" ht="15" hidden="false" customHeight="false" outlineLevel="0" collapsed="false">
      <c r="A32" s="1" t="n">
        <v>31</v>
      </c>
      <c r="B32" s="1" t="n">
        <v>61</v>
      </c>
      <c r="J32" s="1" t="n">
        <v>400</v>
      </c>
      <c r="K32" s="1" t="n">
        <v>1901</v>
      </c>
      <c r="L32" s="2" t="n">
        <f aca="false">K32*J32</f>
        <v>760400</v>
      </c>
      <c r="M32" s="2" t="n">
        <f aca="false">J32^2*K32</f>
        <v>304160000</v>
      </c>
      <c r="N32" s="5"/>
    </row>
    <row r="33" customFormat="false" ht="15" hidden="false" customHeight="false" outlineLevel="0" collapsed="false">
      <c r="A33" s="1" t="n">
        <v>32</v>
      </c>
      <c r="B33" s="1" t="n">
        <v>60</v>
      </c>
      <c r="J33" s="1" t="n">
        <v>401</v>
      </c>
      <c r="K33" s="1" t="n">
        <v>2227</v>
      </c>
      <c r="L33" s="2" t="n">
        <f aca="false">K33*J33</f>
        <v>893027</v>
      </c>
      <c r="M33" s="2" t="n">
        <f aca="false">J33^2*K33</f>
        <v>358103827</v>
      </c>
      <c r="N33" s="5"/>
    </row>
    <row r="34" customFormat="false" ht="15" hidden="false" customHeight="false" outlineLevel="0" collapsed="false">
      <c r="A34" s="1" t="n">
        <v>33</v>
      </c>
      <c r="B34" s="1" t="n">
        <v>45</v>
      </c>
      <c r="J34" s="1" t="n">
        <v>402</v>
      </c>
      <c r="K34" s="1" t="n">
        <v>2677</v>
      </c>
      <c r="L34" s="2" t="n">
        <f aca="false">K34*J34</f>
        <v>1076154</v>
      </c>
      <c r="M34" s="2" t="n">
        <f aca="false">J34^2*K34</f>
        <v>432613908</v>
      </c>
      <c r="N34" s="5"/>
    </row>
    <row r="35" customFormat="false" ht="15" hidden="false" customHeight="false" outlineLevel="0" collapsed="false">
      <c r="A35" s="1" t="n">
        <v>34</v>
      </c>
      <c r="B35" s="1" t="n">
        <v>54</v>
      </c>
      <c r="J35" s="1" t="n">
        <v>403</v>
      </c>
      <c r="K35" s="1" t="n">
        <v>3609</v>
      </c>
      <c r="L35" s="2" t="n">
        <f aca="false">K35*J35</f>
        <v>1454427</v>
      </c>
      <c r="M35" s="2" t="n">
        <f aca="false">J35^2*K35</f>
        <v>586134081</v>
      </c>
      <c r="N35" s="5"/>
    </row>
    <row r="36" customFormat="false" ht="15" hidden="false" customHeight="false" outlineLevel="0" collapsed="false">
      <c r="A36" s="1" t="n">
        <v>35</v>
      </c>
      <c r="B36" s="1" t="n">
        <v>65</v>
      </c>
      <c r="J36" s="1" t="n">
        <v>404</v>
      </c>
      <c r="K36" s="1" t="n">
        <v>5522</v>
      </c>
      <c r="L36" s="2" t="n">
        <f aca="false">K36*J36</f>
        <v>2230888</v>
      </c>
      <c r="M36" s="2" t="n">
        <f aca="false">J36^2*K36</f>
        <v>901278752</v>
      </c>
      <c r="N36" s="5"/>
    </row>
    <row r="37" customFormat="false" ht="15" hidden="false" customHeight="false" outlineLevel="0" collapsed="false">
      <c r="A37" s="1" t="n">
        <v>36</v>
      </c>
      <c r="B37" s="1" t="n">
        <v>50</v>
      </c>
      <c r="J37" s="1" t="n">
        <v>405</v>
      </c>
      <c r="K37" s="1" t="n">
        <v>9102</v>
      </c>
      <c r="L37" s="2" t="n">
        <f aca="false">K37*J37</f>
        <v>3686310</v>
      </c>
      <c r="M37" s="2" t="n">
        <f aca="false">J37^2*K37</f>
        <v>1492955550</v>
      </c>
      <c r="N37" s="5"/>
    </row>
    <row r="38" customFormat="false" ht="15" hidden="false" customHeight="false" outlineLevel="0" collapsed="false">
      <c r="A38" s="1" t="n">
        <v>37</v>
      </c>
      <c r="B38" s="1" t="n">
        <v>53</v>
      </c>
      <c r="J38" s="1" t="n">
        <v>406</v>
      </c>
      <c r="K38" s="1" t="n">
        <v>13536</v>
      </c>
      <c r="L38" s="2" t="n">
        <f aca="false">K38*J38</f>
        <v>5495616</v>
      </c>
      <c r="M38" s="2" t="n">
        <f aca="false">J38^2*K38</f>
        <v>2231220096</v>
      </c>
      <c r="N38" s="5"/>
    </row>
    <row r="39" customFormat="false" ht="15" hidden="false" customHeight="false" outlineLevel="0" collapsed="false">
      <c r="A39" s="1" t="n">
        <v>38</v>
      </c>
      <c r="B39" s="1" t="n">
        <v>62</v>
      </c>
      <c r="J39" s="1" t="n">
        <v>407</v>
      </c>
      <c r="K39" s="1" t="n">
        <v>17539</v>
      </c>
      <c r="L39" s="2" t="n">
        <f aca="false">K39*J39</f>
        <v>7138373</v>
      </c>
      <c r="M39" s="2" t="n">
        <f aca="false">J39^2*K39</f>
        <v>2905317811</v>
      </c>
      <c r="N39" s="5"/>
    </row>
    <row r="40" customFormat="false" ht="15" hidden="false" customHeight="false" outlineLevel="0" collapsed="false">
      <c r="A40" s="1" t="n">
        <v>39</v>
      </c>
      <c r="B40" s="1" t="n">
        <v>49</v>
      </c>
      <c r="J40" s="1" t="n">
        <v>408</v>
      </c>
      <c r="K40" s="1" t="n">
        <v>18000</v>
      </c>
      <c r="L40" s="2" t="n">
        <f aca="false">K40*J40</f>
        <v>7344000</v>
      </c>
      <c r="M40" s="2" t="n">
        <f aca="false">J40^2*K40</f>
        <v>2996352000</v>
      </c>
      <c r="N40" s="5"/>
    </row>
    <row r="41" customFormat="false" ht="15" hidden="false" customHeight="false" outlineLevel="0" collapsed="false">
      <c r="A41" s="1" t="n">
        <v>40</v>
      </c>
      <c r="B41" s="1" t="n">
        <v>58</v>
      </c>
      <c r="J41" s="1" t="n">
        <v>409</v>
      </c>
      <c r="K41" s="1" t="n">
        <v>13909</v>
      </c>
      <c r="L41" s="2" t="n">
        <f aca="false">K41*J41</f>
        <v>5688781</v>
      </c>
      <c r="M41" s="2" t="n">
        <f aca="false">J41^2*K41</f>
        <v>2326711429</v>
      </c>
      <c r="N41" s="5"/>
    </row>
    <row r="42" customFormat="false" ht="15" hidden="false" customHeight="false" outlineLevel="0" collapsed="false">
      <c r="A42" s="1" t="n">
        <v>41</v>
      </c>
      <c r="B42" s="1" t="n">
        <v>52</v>
      </c>
      <c r="J42" s="1" t="n">
        <v>410</v>
      </c>
      <c r="K42" s="1" t="n">
        <v>7950</v>
      </c>
      <c r="L42" s="2" t="n">
        <f aca="false">K42*J42</f>
        <v>3259500</v>
      </c>
      <c r="M42" s="2" t="n">
        <f aca="false">J42^2*K42</f>
        <v>1336395000</v>
      </c>
      <c r="N42" s="5"/>
    </row>
    <row r="43" customFormat="false" ht="15" hidden="false" customHeight="false" outlineLevel="0" collapsed="false">
      <c r="A43" s="1" t="n">
        <v>42</v>
      </c>
      <c r="B43" s="1" t="n">
        <v>62</v>
      </c>
      <c r="J43" s="1" t="n">
        <v>411</v>
      </c>
      <c r="K43" s="1" t="n">
        <v>3414</v>
      </c>
      <c r="L43" s="2" t="n">
        <f aca="false">K43*J43</f>
        <v>1403154</v>
      </c>
      <c r="M43" s="2" t="n">
        <f aca="false">J43^2*K43</f>
        <v>576696294</v>
      </c>
      <c r="N43" s="5"/>
    </row>
    <row r="44" customFormat="false" ht="15" hidden="false" customHeight="false" outlineLevel="0" collapsed="false">
      <c r="A44" s="1" t="n">
        <v>43</v>
      </c>
      <c r="B44" s="1" t="n">
        <v>48</v>
      </c>
      <c r="J44" s="1" t="n">
        <v>412</v>
      </c>
      <c r="K44" s="1" t="n">
        <v>1008</v>
      </c>
      <c r="L44" s="2" t="n">
        <f aca="false">K44*J44</f>
        <v>415296</v>
      </c>
      <c r="M44" s="2" t="n">
        <f aca="false">J44^2*K44</f>
        <v>171101952</v>
      </c>
      <c r="N44" s="5"/>
    </row>
    <row r="45" customFormat="false" ht="15" hidden="false" customHeight="false" outlineLevel="0" collapsed="false">
      <c r="A45" s="1" t="n">
        <v>44</v>
      </c>
      <c r="B45" s="1" t="n">
        <v>47</v>
      </c>
      <c r="J45" s="1" t="n">
        <v>413</v>
      </c>
      <c r="K45" s="1" t="n">
        <v>222</v>
      </c>
      <c r="L45" s="2" t="n">
        <f aca="false">K45*J45</f>
        <v>91686</v>
      </c>
      <c r="M45" s="2" t="n">
        <f aca="false">J45^2*K45</f>
        <v>37866318</v>
      </c>
      <c r="N45" s="5"/>
    </row>
    <row r="46" customFormat="false" ht="15" hidden="false" customHeight="false" outlineLevel="0" collapsed="false">
      <c r="A46" s="1" t="n">
        <v>45</v>
      </c>
      <c r="B46" s="1" t="n">
        <v>60</v>
      </c>
      <c r="J46" s="1" t="n">
        <v>414</v>
      </c>
      <c r="K46" s="1" t="n">
        <v>46</v>
      </c>
      <c r="L46" s="2" t="n">
        <f aca="false">K46*J46</f>
        <v>19044</v>
      </c>
      <c r="M46" s="2" t="n">
        <f aca="false">J46^2*K46</f>
        <v>7884216</v>
      </c>
      <c r="N46" s="5"/>
    </row>
    <row r="47" customFormat="false" ht="15" hidden="false" customHeight="false" outlineLevel="0" collapsed="false">
      <c r="A47" s="1" t="n">
        <v>46</v>
      </c>
      <c r="B47" s="1" t="n">
        <v>58</v>
      </c>
      <c r="L47" s="2" t="n">
        <f aca="false">K47*J47</f>
        <v>0</v>
      </c>
      <c r="M47" s="2" t="n">
        <f aca="false">J47^2*K47</f>
        <v>0</v>
      </c>
      <c r="N47" s="5"/>
    </row>
    <row r="48" customFormat="false" ht="15" hidden="false" customHeight="false" outlineLevel="0" collapsed="false">
      <c r="A48" s="1" t="n">
        <v>47</v>
      </c>
      <c r="B48" s="1" t="n">
        <v>50</v>
      </c>
      <c r="L48" s="2" t="n">
        <f aca="false">K48*J48</f>
        <v>0</v>
      </c>
      <c r="M48" s="2" t="n">
        <f aca="false">J48^2*K48</f>
        <v>0</v>
      </c>
      <c r="N48" s="5"/>
    </row>
    <row r="49" customFormat="false" ht="15" hidden="false" customHeight="false" outlineLevel="0" collapsed="false">
      <c r="A49" s="1" t="n">
        <v>48</v>
      </c>
      <c r="B49" s="1" t="n">
        <v>50</v>
      </c>
      <c r="L49" s="2" t="n">
        <f aca="false">K49*J49</f>
        <v>0</v>
      </c>
      <c r="M49" s="2" t="n">
        <f aca="false">J49^2*K49</f>
        <v>0</v>
      </c>
      <c r="N49" s="5"/>
    </row>
    <row r="50" customFormat="false" ht="15" hidden="false" customHeight="false" outlineLevel="0" collapsed="false">
      <c r="A50" s="1" t="n">
        <v>49</v>
      </c>
      <c r="B50" s="1" t="n">
        <v>47</v>
      </c>
      <c r="L50" s="2" t="n">
        <f aca="false">K50*J50</f>
        <v>0</v>
      </c>
      <c r="M50" s="2" t="n">
        <f aca="false">J50^2*K50</f>
        <v>0</v>
      </c>
      <c r="N50" s="5"/>
    </row>
    <row r="51" customFormat="false" ht="15" hidden="false" customHeight="false" outlineLevel="0" collapsed="false">
      <c r="A51" s="1" t="n">
        <v>50</v>
      </c>
      <c r="B51" s="1" t="n">
        <v>47</v>
      </c>
      <c r="L51" s="2" t="n">
        <f aca="false">K51*J51</f>
        <v>0</v>
      </c>
      <c r="M51" s="2" t="n">
        <f aca="false">J51^2*K51</f>
        <v>0</v>
      </c>
      <c r="N51" s="5"/>
    </row>
    <row r="52" customFormat="false" ht="15" hidden="false" customHeight="false" outlineLevel="0" collapsed="false">
      <c r="A52" s="1" t="n">
        <v>51</v>
      </c>
      <c r="B52" s="1" t="n">
        <v>38</v>
      </c>
      <c r="L52" s="2" t="n">
        <f aca="false">K52*J52</f>
        <v>0</v>
      </c>
      <c r="M52" s="2" t="n">
        <f aca="false">J52^2*K52</f>
        <v>0</v>
      </c>
      <c r="N52" s="5"/>
    </row>
    <row r="53" customFormat="false" ht="15" hidden="false" customHeight="false" outlineLevel="0" collapsed="false">
      <c r="A53" s="1" t="n">
        <v>52</v>
      </c>
      <c r="B53" s="1" t="n">
        <v>49</v>
      </c>
      <c r="L53" s="2" t="n">
        <f aca="false">K53*J53</f>
        <v>0</v>
      </c>
      <c r="M53" s="2" t="n">
        <f aca="false">J53^2*K53</f>
        <v>0</v>
      </c>
      <c r="N53" s="5"/>
    </row>
    <row r="54" customFormat="false" ht="15" hidden="false" customHeight="false" outlineLevel="0" collapsed="false">
      <c r="A54" s="1" t="n">
        <v>53</v>
      </c>
      <c r="B54" s="1" t="n">
        <v>47</v>
      </c>
      <c r="L54" s="2" t="n">
        <f aca="false">K54*J54</f>
        <v>0</v>
      </c>
      <c r="M54" s="2" t="n">
        <f aca="false">J54^2*K54</f>
        <v>0</v>
      </c>
      <c r="N54" s="5"/>
    </row>
    <row r="55" customFormat="false" ht="15" hidden="false" customHeight="false" outlineLevel="0" collapsed="false">
      <c r="A55" s="1" t="n">
        <v>54</v>
      </c>
      <c r="B55" s="1" t="n">
        <v>54</v>
      </c>
      <c r="L55" s="2" t="n">
        <f aca="false">K55*J55</f>
        <v>0</v>
      </c>
      <c r="M55" s="2" t="n">
        <f aca="false">J55^2*K55</f>
        <v>0</v>
      </c>
      <c r="N55" s="5"/>
    </row>
    <row r="56" customFormat="false" ht="15" hidden="false" customHeight="false" outlineLevel="0" collapsed="false">
      <c r="A56" s="1" t="n">
        <v>55</v>
      </c>
      <c r="B56" s="1" t="n">
        <v>51</v>
      </c>
      <c r="L56" s="2" t="n">
        <f aca="false">K56*J56</f>
        <v>0</v>
      </c>
      <c r="M56" s="2" t="n">
        <f aca="false">J56^2*K56</f>
        <v>0</v>
      </c>
      <c r="N56" s="5"/>
    </row>
    <row r="57" customFormat="false" ht="15" hidden="false" customHeight="false" outlineLevel="0" collapsed="false">
      <c r="A57" s="1" t="n">
        <v>56</v>
      </c>
      <c r="B57" s="1" t="n">
        <v>48</v>
      </c>
      <c r="L57" s="2" t="n">
        <f aca="false">K57*J57</f>
        <v>0</v>
      </c>
      <c r="M57" s="2" t="n">
        <f aca="false">J57^2*K57</f>
        <v>0</v>
      </c>
      <c r="N57" s="5"/>
    </row>
    <row r="58" customFormat="false" ht="15" hidden="false" customHeight="false" outlineLevel="0" collapsed="false">
      <c r="A58" s="1" t="n">
        <v>57</v>
      </c>
      <c r="B58" s="1" t="n">
        <v>57</v>
      </c>
      <c r="L58" s="2" t="n">
        <f aca="false">K58*J58</f>
        <v>0</v>
      </c>
      <c r="M58" s="2" t="n">
        <f aca="false">J58^2*K58</f>
        <v>0</v>
      </c>
      <c r="N58" s="5"/>
    </row>
    <row r="59" customFormat="false" ht="15" hidden="false" customHeight="false" outlineLevel="0" collapsed="false">
      <c r="A59" s="1" t="n">
        <v>58</v>
      </c>
      <c r="B59" s="1" t="n">
        <v>47</v>
      </c>
      <c r="L59" s="2" t="n">
        <f aca="false">K59*J59</f>
        <v>0</v>
      </c>
      <c r="M59" s="2" t="n">
        <f aca="false">J59^2*K59</f>
        <v>0</v>
      </c>
      <c r="N59" s="5"/>
    </row>
    <row r="60" customFormat="false" ht="15" hidden="false" customHeight="false" outlineLevel="0" collapsed="false">
      <c r="A60" s="1" t="n">
        <v>59</v>
      </c>
      <c r="B60" s="1" t="n">
        <v>60</v>
      </c>
      <c r="L60" s="2" t="n">
        <f aca="false">K60*J60</f>
        <v>0</v>
      </c>
      <c r="M60" s="2" t="n">
        <f aca="false">J60^2*K60</f>
        <v>0</v>
      </c>
      <c r="N60" s="5"/>
    </row>
    <row r="61" customFormat="false" ht="15" hidden="false" customHeight="false" outlineLevel="0" collapsed="false">
      <c r="A61" s="1" t="n">
        <v>60</v>
      </c>
      <c r="B61" s="1" t="n">
        <v>59</v>
      </c>
      <c r="L61" s="2" t="n">
        <f aca="false">K61*J61</f>
        <v>0</v>
      </c>
      <c r="M61" s="2" t="n">
        <f aca="false">J61^2*K61</f>
        <v>0</v>
      </c>
      <c r="N61" s="5"/>
    </row>
    <row r="62" customFormat="false" ht="15" hidden="false" customHeight="false" outlineLevel="0" collapsed="false">
      <c r="A62" s="1" t="n">
        <v>61</v>
      </c>
      <c r="B62" s="1" t="n">
        <v>71</v>
      </c>
      <c r="L62" s="2" t="n">
        <f aca="false">K62*J62</f>
        <v>0</v>
      </c>
      <c r="M62" s="2" t="n">
        <f aca="false">J62^2*K62</f>
        <v>0</v>
      </c>
      <c r="N62" s="5"/>
    </row>
    <row r="63" customFormat="false" ht="15" hidden="false" customHeight="false" outlineLevel="0" collapsed="false">
      <c r="A63" s="1" t="n">
        <v>62</v>
      </c>
      <c r="B63" s="1" t="n">
        <v>73</v>
      </c>
      <c r="L63" s="2" t="n">
        <f aca="false">K63*J63</f>
        <v>0</v>
      </c>
      <c r="M63" s="2" t="n">
        <f aca="false">J63^2*K63</f>
        <v>0</v>
      </c>
      <c r="N63" s="5"/>
    </row>
    <row r="64" customFormat="false" ht="15" hidden="false" customHeight="false" outlineLevel="0" collapsed="false">
      <c r="A64" s="1" t="n">
        <v>63</v>
      </c>
      <c r="B64" s="1" t="n">
        <v>61</v>
      </c>
      <c r="L64" s="2" t="n">
        <f aca="false">K64*J64</f>
        <v>0</v>
      </c>
      <c r="M64" s="2" t="n">
        <f aca="false">J64^2*K64</f>
        <v>0</v>
      </c>
      <c r="N64" s="5"/>
    </row>
    <row r="65" customFormat="false" ht="15" hidden="false" customHeight="false" outlineLevel="0" collapsed="false">
      <c r="A65" s="1" t="n">
        <v>64</v>
      </c>
      <c r="B65" s="1" t="n">
        <v>43</v>
      </c>
      <c r="L65" s="2" t="n">
        <f aca="false">K65*J65</f>
        <v>0</v>
      </c>
      <c r="M65" s="2" t="n">
        <f aca="false">J65^2*K65</f>
        <v>0</v>
      </c>
      <c r="N65" s="5"/>
    </row>
    <row r="66" customFormat="false" ht="15" hidden="false" customHeight="false" outlineLevel="0" collapsed="false">
      <c r="A66" s="1" t="n">
        <v>65</v>
      </c>
      <c r="B66" s="1" t="n">
        <v>68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63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47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69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56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51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56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46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45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34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33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18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23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20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19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26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16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18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25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22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18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14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22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11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13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16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19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18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15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15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15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21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12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12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13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15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12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18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13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14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13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14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11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10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9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7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8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6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9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9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19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11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9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10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10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15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5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9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9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6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9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8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11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9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11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10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10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10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2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9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16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9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8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4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7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4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8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9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12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10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5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9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8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8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9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7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4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8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11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10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7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6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9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8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8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11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7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10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6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6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6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7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7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11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5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9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6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7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10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9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6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5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6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5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4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7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3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10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11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9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2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5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11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9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8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12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10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4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8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7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8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8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8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6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7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8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11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4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10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7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9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7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9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9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11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4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11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5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7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10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8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6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7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6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12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7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6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5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5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8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8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9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11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6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4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3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8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6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6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2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8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8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11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9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8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6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8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5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8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8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11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4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3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8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7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4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11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9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8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7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8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9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7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6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10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8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8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10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13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6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11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8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10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8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7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11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14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8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12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8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10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13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16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12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8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11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11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15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12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10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11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18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20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24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17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21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27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23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32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31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32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26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32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27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34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21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26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15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11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16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14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14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17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18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13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20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17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11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20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10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15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19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19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11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14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16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24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23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25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13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15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10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12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16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9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11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18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11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15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27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13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21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19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24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16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21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21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18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25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18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19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23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31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22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32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15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26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28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34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33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39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27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47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41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49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43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37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47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35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43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38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42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44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57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44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61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75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59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59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84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87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78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76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125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106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141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142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166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201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260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271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280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348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525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565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662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749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793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801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767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778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867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980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1195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1498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1901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2227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2677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3609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5522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9102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13536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17539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18000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13909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7950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3414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1008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222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46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7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3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3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1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1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1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1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2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2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1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2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1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0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1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1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0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1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1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2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1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1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1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2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0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1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1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1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1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1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1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2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2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2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1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1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0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1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1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1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1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1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1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0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1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1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1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1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1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1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0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1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1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0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1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1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2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1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2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1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1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1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1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2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1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1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2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1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1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0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1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1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1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1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0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1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1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1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1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1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1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1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1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1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1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1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1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0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1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1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1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1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2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0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1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1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1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2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1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1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2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1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2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0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0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1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2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1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2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1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2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1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0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1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1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0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1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0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1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0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3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1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1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1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2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2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2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1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1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0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1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1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0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1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1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1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1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1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1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1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6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353</v>
      </c>
      <c r="K1" s="1" t="n">
        <v>26</v>
      </c>
      <c r="L1" s="2" t="n">
        <f aca="false">K1*J1</f>
        <v>9178</v>
      </c>
      <c r="M1" s="2" t="n">
        <f aca="false">J1^2*K1</f>
        <v>3239834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354</v>
      </c>
      <c r="K2" s="1" t="n">
        <v>40</v>
      </c>
      <c r="L2" s="2" t="n">
        <f aca="false">K2*J2</f>
        <v>14160</v>
      </c>
      <c r="M2" s="2" t="n">
        <f aca="false">J2^2*K2</f>
        <v>5012640</v>
      </c>
      <c r="N2" s="4" t="n">
        <f aca="false">SUM(L:L)/N8</f>
        <v>397.8713308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355</v>
      </c>
      <c r="K3" s="1" t="n">
        <v>35</v>
      </c>
      <c r="L3" s="2" t="n">
        <f aca="false">K3*J3</f>
        <v>12425</v>
      </c>
      <c r="M3" s="2" t="n">
        <f aca="false">J3^2*K3</f>
        <v>4410875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356</v>
      </c>
      <c r="K4" s="1" t="n">
        <v>40</v>
      </c>
      <c r="L4" s="2" t="n">
        <f aca="false">K4*J4</f>
        <v>14240</v>
      </c>
      <c r="M4" s="2" t="n">
        <f aca="false">J4^2*K4</f>
        <v>5069440</v>
      </c>
      <c r="N4" s="4" t="n">
        <f aca="false">SQRT(SUM(M:M)/N8-N2^2)</f>
        <v>7.004350316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357</v>
      </c>
      <c r="K5" s="1" t="n">
        <v>42</v>
      </c>
      <c r="L5" s="2" t="n">
        <f aca="false">K5*J5</f>
        <v>14994</v>
      </c>
      <c r="M5" s="2" t="n">
        <f aca="false">J5^2*K5</f>
        <v>5352858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358</v>
      </c>
      <c r="K6" s="1" t="n">
        <v>45</v>
      </c>
      <c r="L6" s="2" t="n">
        <f aca="false">K6*J6</f>
        <v>16110</v>
      </c>
      <c r="M6" s="2" t="n">
        <f aca="false">J6^2*K6</f>
        <v>5767380</v>
      </c>
      <c r="N6" s="4" t="n">
        <f aca="false">N4/SQRT(N8)</f>
        <v>0.02382073843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359</v>
      </c>
      <c r="K7" s="1" t="n">
        <v>30</v>
      </c>
      <c r="L7" s="2" t="n">
        <f aca="false">K7*J7</f>
        <v>10770</v>
      </c>
      <c r="M7" s="2" t="n">
        <f aca="false">J7^2*K7</f>
        <v>3866430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360</v>
      </c>
      <c r="K8" s="1" t="n">
        <v>43</v>
      </c>
      <c r="L8" s="2" t="n">
        <f aca="false">K8*J8</f>
        <v>15480</v>
      </c>
      <c r="M8" s="2" t="n">
        <f aca="false">J8^2*K8</f>
        <v>5572800</v>
      </c>
      <c r="N8" s="4" t="n">
        <f aca="false">SUM(K:K)</f>
        <v>86462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361</v>
      </c>
      <c r="K9" s="1" t="n">
        <v>51</v>
      </c>
      <c r="L9" s="2" t="n">
        <f aca="false">K9*J9</f>
        <v>18411</v>
      </c>
      <c r="M9" s="2" t="n">
        <f aca="false">J9^2*K9</f>
        <v>6646371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362</v>
      </c>
      <c r="K10" s="1" t="n">
        <v>55</v>
      </c>
      <c r="L10" s="2" t="n">
        <f aca="false">K10*J10</f>
        <v>19910</v>
      </c>
      <c r="M10" s="2" t="n">
        <f aca="false">J10^2*K10</f>
        <v>7207420</v>
      </c>
      <c r="N10" s="4" t="n">
        <f aca="false">SQRT(N8)</f>
        <v>294.0442144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363</v>
      </c>
      <c r="K11" s="1" t="n">
        <v>53</v>
      </c>
      <c r="L11" s="2" t="n">
        <f aca="false">K11*J11</f>
        <v>19239</v>
      </c>
      <c r="M11" s="2" t="n">
        <f aca="false">J11^2*K11</f>
        <v>6983757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364</v>
      </c>
      <c r="K12" s="1" t="n">
        <v>54</v>
      </c>
      <c r="L12" s="2" t="n">
        <f aca="false">K12*J12</f>
        <v>19656</v>
      </c>
      <c r="M12" s="2" t="n">
        <f aca="false">J12^2*K12</f>
        <v>7154784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365</v>
      </c>
      <c r="K13" s="1" t="n">
        <v>73</v>
      </c>
      <c r="L13" s="2" t="n">
        <f aca="false">K13*J13</f>
        <v>26645</v>
      </c>
      <c r="M13" s="2" t="n">
        <f aca="false">J13^2*K13</f>
        <v>9725425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366</v>
      </c>
      <c r="K14" s="1" t="n">
        <v>64</v>
      </c>
      <c r="L14" s="2" t="n">
        <f aca="false">K14*J14</f>
        <v>23424</v>
      </c>
      <c r="M14" s="2" t="n">
        <f aca="false">J14^2*K14</f>
        <v>8573184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367</v>
      </c>
      <c r="K15" s="1" t="n">
        <v>70</v>
      </c>
      <c r="L15" s="2" t="n">
        <f aca="false">K15*J15</f>
        <v>25690</v>
      </c>
      <c r="M15" s="2" t="n">
        <f aca="false">J15^2*K15</f>
        <v>9428230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368</v>
      </c>
      <c r="K16" s="1" t="n">
        <v>102</v>
      </c>
      <c r="L16" s="2" t="n">
        <f aca="false">K16*J16</f>
        <v>37536</v>
      </c>
      <c r="M16" s="2" t="n">
        <f aca="false">J16^2*K16</f>
        <v>13813248</v>
      </c>
      <c r="N16" s="5"/>
    </row>
    <row r="17" customFormat="false" ht="15" hidden="false" customHeight="false" outlineLevel="0" collapsed="false">
      <c r="A17" s="1" t="n">
        <v>16</v>
      </c>
      <c r="B17" s="1" t="n">
        <v>8</v>
      </c>
      <c r="J17" s="1" t="n">
        <v>369</v>
      </c>
      <c r="K17" s="1" t="n">
        <v>86</v>
      </c>
      <c r="L17" s="2" t="n">
        <f aca="false">K17*J17</f>
        <v>31734</v>
      </c>
      <c r="M17" s="2" t="n">
        <f aca="false">J17^2*K17</f>
        <v>11709846</v>
      </c>
      <c r="N17" s="5"/>
    </row>
    <row r="18" customFormat="false" ht="15" hidden="false" customHeight="false" outlineLevel="0" collapsed="false">
      <c r="A18" s="1" t="n">
        <v>17</v>
      </c>
      <c r="B18" s="1" t="n">
        <v>77</v>
      </c>
      <c r="J18" s="1" t="n">
        <v>370</v>
      </c>
      <c r="K18" s="1" t="n">
        <v>136</v>
      </c>
      <c r="L18" s="2" t="n">
        <f aca="false">K18*J18</f>
        <v>50320</v>
      </c>
      <c r="M18" s="2" t="n">
        <f aca="false">J18^2*K18</f>
        <v>18618400</v>
      </c>
      <c r="N18" s="5"/>
    </row>
    <row r="19" customFormat="false" ht="15" hidden="false" customHeight="false" outlineLevel="0" collapsed="false">
      <c r="A19" s="1" t="n">
        <v>18</v>
      </c>
      <c r="B19" s="1" t="n">
        <v>69</v>
      </c>
      <c r="J19" s="1" t="n">
        <v>371</v>
      </c>
      <c r="K19" s="1" t="n">
        <v>167</v>
      </c>
      <c r="L19" s="2" t="n">
        <f aca="false">K19*J19</f>
        <v>61957</v>
      </c>
      <c r="M19" s="2" t="n">
        <f aca="false">J19^2*K19</f>
        <v>22986047</v>
      </c>
      <c r="N19" s="5"/>
    </row>
    <row r="20" customFormat="false" ht="15" hidden="false" customHeight="false" outlineLevel="0" collapsed="false">
      <c r="A20" s="1" t="n">
        <v>19</v>
      </c>
      <c r="B20" s="1" t="n">
        <v>66</v>
      </c>
      <c r="J20" s="1" t="n">
        <v>372</v>
      </c>
      <c r="K20" s="1" t="n">
        <v>206</v>
      </c>
      <c r="L20" s="2" t="n">
        <f aca="false">K20*J20</f>
        <v>76632</v>
      </c>
      <c r="M20" s="2" t="n">
        <f aca="false">J20^2*K20</f>
        <v>28507104</v>
      </c>
      <c r="N20" s="5"/>
    </row>
    <row r="21" customFormat="false" ht="15" hidden="false" customHeight="false" outlineLevel="0" collapsed="false">
      <c r="A21" s="1" t="n">
        <v>20</v>
      </c>
      <c r="B21" s="1" t="n">
        <v>67</v>
      </c>
      <c r="J21" s="1" t="n">
        <v>373</v>
      </c>
      <c r="K21" s="1" t="n">
        <v>199</v>
      </c>
      <c r="L21" s="2" t="n">
        <f aca="false">K21*J21</f>
        <v>74227</v>
      </c>
      <c r="M21" s="2" t="n">
        <f aca="false">J21^2*K21</f>
        <v>27686671</v>
      </c>
      <c r="N21" s="5"/>
    </row>
    <row r="22" customFormat="false" ht="15" hidden="false" customHeight="false" outlineLevel="0" collapsed="false">
      <c r="A22" s="1" t="n">
        <v>21</v>
      </c>
      <c r="B22" s="1" t="n">
        <v>57</v>
      </c>
      <c r="J22" s="1" t="n">
        <v>374</v>
      </c>
      <c r="K22" s="1" t="n">
        <v>224</v>
      </c>
      <c r="L22" s="2" t="n">
        <f aca="false">K22*J22</f>
        <v>83776</v>
      </c>
      <c r="M22" s="2" t="n">
        <f aca="false">J22^2*K22</f>
        <v>31332224</v>
      </c>
      <c r="N22" s="5"/>
    </row>
    <row r="23" customFormat="false" ht="15" hidden="false" customHeight="false" outlineLevel="0" collapsed="false">
      <c r="A23" s="1" t="n">
        <v>22</v>
      </c>
      <c r="B23" s="1" t="n">
        <v>41</v>
      </c>
      <c r="J23" s="1" t="n">
        <v>375</v>
      </c>
      <c r="K23" s="1" t="n">
        <v>203</v>
      </c>
      <c r="L23" s="2" t="n">
        <f aca="false">K23*J23</f>
        <v>76125</v>
      </c>
      <c r="M23" s="2" t="n">
        <f aca="false">J23^2*K23</f>
        <v>28546875</v>
      </c>
      <c r="N23" s="5"/>
    </row>
    <row r="24" customFormat="false" ht="15" hidden="false" customHeight="false" outlineLevel="0" collapsed="false">
      <c r="A24" s="1" t="n">
        <v>23</v>
      </c>
      <c r="B24" s="1" t="n">
        <v>51</v>
      </c>
      <c r="J24" s="1" t="n">
        <v>376</v>
      </c>
      <c r="K24" s="1" t="n">
        <v>219</v>
      </c>
      <c r="L24" s="2" t="n">
        <f aca="false">K24*J24</f>
        <v>82344</v>
      </c>
      <c r="M24" s="2" t="n">
        <f aca="false">J24^2*K24</f>
        <v>30961344</v>
      </c>
      <c r="N24" s="5"/>
    </row>
    <row r="25" customFormat="false" ht="15" hidden="false" customHeight="false" outlineLevel="0" collapsed="false">
      <c r="A25" s="1" t="n">
        <v>24</v>
      </c>
      <c r="B25" s="1" t="n">
        <v>48</v>
      </c>
      <c r="J25" s="1" t="n">
        <v>377</v>
      </c>
      <c r="K25" s="1" t="n">
        <v>222</v>
      </c>
      <c r="L25" s="2" t="n">
        <f aca="false">K25*J25</f>
        <v>83694</v>
      </c>
      <c r="M25" s="2" t="n">
        <f aca="false">J25^2*K25</f>
        <v>31552638</v>
      </c>
      <c r="N25" s="5"/>
    </row>
    <row r="26" customFormat="false" ht="15" hidden="false" customHeight="false" outlineLevel="0" collapsed="false">
      <c r="A26" s="1" t="n">
        <v>25</v>
      </c>
      <c r="B26" s="1" t="n">
        <v>41</v>
      </c>
      <c r="J26" s="1" t="n">
        <v>378</v>
      </c>
      <c r="K26" s="1" t="n">
        <v>213</v>
      </c>
      <c r="L26" s="2" t="n">
        <f aca="false">K26*J26</f>
        <v>80514</v>
      </c>
      <c r="M26" s="2" t="n">
        <f aca="false">J26^2*K26</f>
        <v>30434292</v>
      </c>
      <c r="N26" s="5"/>
    </row>
    <row r="27" customFormat="false" ht="15" hidden="false" customHeight="false" outlineLevel="0" collapsed="false">
      <c r="A27" s="1" t="n">
        <v>26</v>
      </c>
      <c r="B27" s="1" t="n">
        <v>48</v>
      </c>
      <c r="J27" s="1" t="n">
        <v>379</v>
      </c>
      <c r="K27" s="1" t="n">
        <v>268</v>
      </c>
      <c r="L27" s="2" t="n">
        <f aca="false">K27*J27</f>
        <v>101572</v>
      </c>
      <c r="M27" s="2" t="n">
        <f aca="false">J27^2*K27</f>
        <v>38495788</v>
      </c>
      <c r="N27" s="5"/>
    </row>
    <row r="28" customFormat="false" ht="15" hidden="false" customHeight="false" outlineLevel="0" collapsed="false">
      <c r="A28" s="1" t="n">
        <v>27</v>
      </c>
      <c r="B28" s="1" t="n">
        <v>41</v>
      </c>
      <c r="J28" s="1" t="n">
        <v>380</v>
      </c>
      <c r="K28" s="1" t="n">
        <v>301</v>
      </c>
      <c r="L28" s="2" t="n">
        <f aca="false">K28*J28</f>
        <v>114380</v>
      </c>
      <c r="M28" s="2" t="n">
        <f aca="false">J28^2*K28</f>
        <v>43464400</v>
      </c>
      <c r="N28" s="5"/>
    </row>
    <row r="29" customFormat="false" ht="15" hidden="false" customHeight="false" outlineLevel="0" collapsed="false">
      <c r="A29" s="1" t="n">
        <v>28</v>
      </c>
      <c r="B29" s="1" t="n">
        <v>43</v>
      </c>
      <c r="J29" s="1" t="n">
        <v>381</v>
      </c>
      <c r="K29" s="1" t="n">
        <v>336</v>
      </c>
      <c r="L29" s="2" t="n">
        <f aca="false">K29*J29</f>
        <v>128016</v>
      </c>
      <c r="M29" s="2" t="n">
        <f aca="false">J29^2*K29</f>
        <v>48774096</v>
      </c>
      <c r="N29" s="5"/>
    </row>
    <row r="30" customFormat="false" ht="15" hidden="false" customHeight="false" outlineLevel="0" collapsed="false">
      <c r="A30" s="1" t="n">
        <v>29</v>
      </c>
      <c r="B30" s="1" t="n">
        <v>38</v>
      </c>
      <c r="J30" s="1" t="n">
        <v>382</v>
      </c>
      <c r="K30" s="1" t="n">
        <v>387</v>
      </c>
      <c r="L30" s="2" t="n">
        <f aca="false">K30*J30</f>
        <v>147834</v>
      </c>
      <c r="M30" s="2" t="n">
        <f aca="false">J30^2*K30</f>
        <v>56472588</v>
      </c>
      <c r="N30" s="5"/>
    </row>
    <row r="31" customFormat="false" ht="15" hidden="false" customHeight="false" outlineLevel="0" collapsed="false">
      <c r="A31" s="1" t="n">
        <v>30</v>
      </c>
      <c r="B31" s="1" t="n">
        <v>31</v>
      </c>
      <c r="J31" s="1" t="n">
        <v>383</v>
      </c>
      <c r="K31" s="1" t="n">
        <v>429</v>
      </c>
      <c r="L31" s="2" t="n">
        <f aca="false">K31*J31</f>
        <v>164307</v>
      </c>
      <c r="M31" s="2" t="n">
        <f aca="false">J31^2*K31</f>
        <v>62929581</v>
      </c>
      <c r="N31" s="5"/>
    </row>
    <row r="32" customFormat="false" ht="15" hidden="false" customHeight="false" outlineLevel="0" collapsed="false">
      <c r="A32" s="1" t="n">
        <v>31</v>
      </c>
      <c r="B32" s="1" t="n">
        <v>36</v>
      </c>
      <c r="J32" s="1" t="n">
        <v>384</v>
      </c>
      <c r="K32" s="1" t="n">
        <v>502</v>
      </c>
      <c r="L32" s="2" t="n">
        <f aca="false">K32*J32</f>
        <v>192768</v>
      </c>
      <c r="M32" s="2" t="n">
        <f aca="false">J32^2*K32</f>
        <v>74022912</v>
      </c>
      <c r="N32" s="5"/>
    </row>
    <row r="33" customFormat="false" ht="15" hidden="false" customHeight="false" outlineLevel="0" collapsed="false">
      <c r="A33" s="1" t="n">
        <v>32</v>
      </c>
      <c r="B33" s="1" t="n">
        <v>28</v>
      </c>
      <c r="J33" s="1" t="n">
        <v>385</v>
      </c>
      <c r="K33" s="1" t="n">
        <v>510</v>
      </c>
      <c r="L33" s="2" t="n">
        <f aca="false">K33*J33</f>
        <v>196350</v>
      </c>
      <c r="M33" s="2" t="n">
        <f aca="false">J33^2*K33</f>
        <v>75594750</v>
      </c>
      <c r="N33" s="5"/>
    </row>
    <row r="34" customFormat="false" ht="15" hidden="false" customHeight="false" outlineLevel="0" collapsed="false">
      <c r="A34" s="1" t="n">
        <v>33</v>
      </c>
      <c r="B34" s="1" t="n">
        <v>29</v>
      </c>
      <c r="J34" s="1" t="n">
        <v>386</v>
      </c>
      <c r="K34" s="1" t="n">
        <v>680</v>
      </c>
      <c r="L34" s="2" t="n">
        <f aca="false">K34*J34</f>
        <v>262480</v>
      </c>
      <c r="M34" s="2" t="n">
        <f aca="false">J34^2*K34</f>
        <v>101317280</v>
      </c>
      <c r="N34" s="5"/>
    </row>
    <row r="35" customFormat="false" ht="15" hidden="false" customHeight="false" outlineLevel="0" collapsed="false">
      <c r="A35" s="1" t="n">
        <v>34</v>
      </c>
      <c r="B35" s="1" t="n">
        <v>40</v>
      </c>
      <c r="J35" s="1" t="n">
        <v>387</v>
      </c>
      <c r="K35" s="1" t="n">
        <v>756</v>
      </c>
      <c r="L35" s="2" t="n">
        <f aca="false">K35*J35</f>
        <v>292572</v>
      </c>
      <c r="M35" s="2" t="n">
        <f aca="false">J35^2*K35</f>
        <v>113225364</v>
      </c>
      <c r="N35" s="5"/>
    </row>
    <row r="36" customFormat="false" ht="15" hidden="false" customHeight="false" outlineLevel="0" collapsed="false">
      <c r="A36" s="1" t="n">
        <v>35</v>
      </c>
      <c r="B36" s="1" t="n">
        <v>33</v>
      </c>
      <c r="J36" s="1" t="n">
        <v>388</v>
      </c>
      <c r="K36" s="1" t="n">
        <v>913</v>
      </c>
      <c r="L36" s="2" t="n">
        <f aca="false">K36*J36</f>
        <v>354244</v>
      </c>
      <c r="M36" s="2" t="n">
        <f aca="false">J36^2*K36</f>
        <v>137446672</v>
      </c>
      <c r="N36" s="5"/>
    </row>
    <row r="37" customFormat="false" ht="15" hidden="false" customHeight="false" outlineLevel="0" collapsed="false">
      <c r="A37" s="1" t="n">
        <v>36</v>
      </c>
      <c r="B37" s="1" t="n">
        <v>28</v>
      </c>
      <c r="J37" s="1" t="n">
        <v>389</v>
      </c>
      <c r="K37" s="1" t="n">
        <v>1015</v>
      </c>
      <c r="L37" s="2" t="n">
        <f aca="false">K37*J37</f>
        <v>394835</v>
      </c>
      <c r="M37" s="2" t="n">
        <f aca="false">J37^2*K37</f>
        <v>153590815</v>
      </c>
      <c r="N37" s="5"/>
    </row>
    <row r="38" customFormat="false" ht="15" hidden="false" customHeight="false" outlineLevel="0" collapsed="false">
      <c r="A38" s="1" t="n">
        <v>37</v>
      </c>
      <c r="B38" s="1" t="n">
        <v>27</v>
      </c>
      <c r="J38" s="1" t="n">
        <v>390</v>
      </c>
      <c r="K38" s="1" t="n">
        <v>1118</v>
      </c>
      <c r="L38" s="2" t="n">
        <f aca="false">K38*J38</f>
        <v>436020</v>
      </c>
      <c r="M38" s="2" t="n">
        <f aca="false">J38^2*K38</f>
        <v>170047800</v>
      </c>
      <c r="N38" s="5"/>
    </row>
    <row r="39" customFormat="false" ht="15" hidden="false" customHeight="false" outlineLevel="0" collapsed="false">
      <c r="A39" s="1" t="n">
        <v>38</v>
      </c>
      <c r="B39" s="1" t="n">
        <v>21</v>
      </c>
      <c r="J39" s="1" t="n">
        <v>391</v>
      </c>
      <c r="K39" s="1" t="n">
        <v>1126</v>
      </c>
      <c r="L39" s="2" t="n">
        <f aca="false">K39*J39</f>
        <v>440266</v>
      </c>
      <c r="M39" s="2" t="n">
        <f aca="false">J39^2*K39</f>
        <v>172144006</v>
      </c>
      <c r="N39" s="5"/>
    </row>
    <row r="40" customFormat="false" ht="15" hidden="false" customHeight="false" outlineLevel="0" collapsed="false">
      <c r="A40" s="1" t="n">
        <v>39</v>
      </c>
      <c r="B40" s="1" t="n">
        <v>29</v>
      </c>
      <c r="J40" s="1" t="n">
        <v>392</v>
      </c>
      <c r="K40" s="1" t="n">
        <v>1080</v>
      </c>
      <c r="L40" s="2" t="n">
        <f aca="false">K40*J40</f>
        <v>423360</v>
      </c>
      <c r="M40" s="2" t="n">
        <f aca="false">J40^2*K40</f>
        <v>165957120</v>
      </c>
      <c r="N40" s="5"/>
    </row>
    <row r="41" customFormat="false" ht="15" hidden="false" customHeight="false" outlineLevel="0" collapsed="false">
      <c r="A41" s="1" t="n">
        <v>40</v>
      </c>
      <c r="B41" s="1" t="n">
        <v>28</v>
      </c>
      <c r="J41" s="1" t="n">
        <v>393</v>
      </c>
      <c r="K41" s="1" t="n">
        <v>1072</v>
      </c>
      <c r="L41" s="2" t="n">
        <f aca="false">K41*J41</f>
        <v>421296</v>
      </c>
      <c r="M41" s="2" t="n">
        <f aca="false">J41^2*K41</f>
        <v>165569328</v>
      </c>
      <c r="N41" s="5"/>
    </row>
    <row r="42" customFormat="false" ht="15" hidden="false" customHeight="false" outlineLevel="0" collapsed="false">
      <c r="A42" s="1" t="n">
        <v>41</v>
      </c>
      <c r="B42" s="1" t="n">
        <v>26</v>
      </c>
      <c r="J42" s="1" t="n">
        <v>394</v>
      </c>
      <c r="K42" s="1" t="n">
        <v>1314</v>
      </c>
      <c r="L42" s="2" t="n">
        <f aca="false">K42*J42</f>
        <v>517716</v>
      </c>
      <c r="M42" s="2" t="n">
        <f aca="false">J42^2*K42</f>
        <v>203980104</v>
      </c>
      <c r="N42" s="5"/>
    </row>
    <row r="43" customFormat="false" ht="15" hidden="false" customHeight="false" outlineLevel="0" collapsed="false">
      <c r="A43" s="1" t="n">
        <v>42</v>
      </c>
      <c r="B43" s="1" t="n">
        <v>19</v>
      </c>
      <c r="J43" s="1" t="n">
        <v>395</v>
      </c>
      <c r="K43" s="1" t="n">
        <v>1742</v>
      </c>
      <c r="L43" s="2" t="n">
        <f aca="false">K43*J43</f>
        <v>688090</v>
      </c>
      <c r="M43" s="2" t="n">
        <f aca="false">J43^2*K43</f>
        <v>271795550</v>
      </c>
      <c r="N43" s="5"/>
    </row>
    <row r="44" customFormat="false" ht="15" hidden="false" customHeight="false" outlineLevel="0" collapsed="false">
      <c r="A44" s="1" t="n">
        <v>43</v>
      </c>
      <c r="B44" s="1" t="n">
        <v>25</v>
      </c>
      <c r="J44" s="1" t="n">
        <v>396</v>
      </c>
      <c r="K44" s="1" t="n">
        <v>2613</v>
      </c>
      <c r="L44" s="2" t="n">
        <f aca="false">K44*J44</f>
        <v>1034748</v>
      </c>
      <c r="M44" s="2" t="n">
        <f aca="false">J44^2*K44</f>
        <v>409760208</v>
      </c>
      <c r="N44" s="5"/>
    </row>
    <row r="45" customFormat="false" ht="15" hidden="false" customHeight="false" outlineLevel="0" collapsed="false">
      <c r="A45" s="1" t="n">
        <v>44</v>
      </c>
      <c r="B45" s="1" t="n">
        <v>22</v>
      </c>
      <c r="J45" s="1" t="n">
        <v>397</v>
      </c>
      <c r="K45" s="1" t="n">
        <v>4102</v>
      </c>
      <c r="L45" s="2" t="n">
        <f aca="false">K45*J45</f>
        <v>1628494</v>
      </c>
      <c r="M45" s="2" t="n">
        <f aca="false">J45^2*K45</f>
        <v>646512118</v>
      </c>
      <c r="N45" s="5"/>
    </row>
    <row r="46" customFormat="false" ht="15" hidden="false" customHeight="false" outlineLevel="0" collapsed="false">
      <c r="A46" s="1" t="n">
        <v>45</v>
      </c>
      <c r="B46" s="1" t="n">
        <v>20</v>
      </c>
      <c r="J46" s="1" t="n">
        <v>398</v>
      </c>
      <c r="K46" s="1" t="n">
        <v>6211</v>
      </c>
      <c r="L46" s="2" t="n">
        <f aca="false">K46*J46</f>
        <v>2471978</v>
      </c>
      <c r="M46" s="2" t="n">
        <f aca="false">J46^2*K46</f>
        <v>983847244</v>
      </c>
      <c r="N46" s="5"/>
    </row>
    <row r="47" customFormat="false" ht="15" hidden="false" customHeight="false" outlineLevel="0" collapsed="false">
      <c r="A47" s="1" t="n">
        <v>46</v>
      </c>
      <c r="B47" s="1" t="n">
        <v>18</v>
      </c>
      <c r="J47" s="1" t="n">
        <v>399</v>
      </c>
      <c r="K47" s="1" t="n">
        <v>9129</v>
      </c>
      <c r="L47" s="2" t="n">
        <f aca="false">K47*J47</f>
        <v>3642471</v>
      </c>
      <c r="M47" s="2" t="n">
        <f aca="false">J47^2*K47</f>
        <v>1453345929</v>
      </c>
      <c r="N47" s="5"/>
    </row>
    <row r="48" customFormat="false" ht="15" hidden="false" customHeight="false" outlineLevel="0" collapsed="false">
      <c r="A48" s="1" t="n">
        <v>47</v>
      </c>
      <c r="B48" s="1" t="n">
        <v>19</v>
      </c>
      <c r="J48" s="1" t="n">
        <v>400</v>
      </c>
      <c r="K48" s="1" t="n">
        <v>11503</v>
      </c>
      <c r="L48" s="2" t="n">
        <f aca="false">K48*J48</f>
        <v>4601200</v>
      </c>
      <c r="M48" s="2" t="n">
        <f aca="false">J48^2*K48</f>
        <v>1840480000</v>
      </c>
      <c r="N48" s="5"/>
    </row>
    <row r="49" customFormat="false" ht="15" hidden="false" customHeight="false" outlineLevel="0" collapsed="false">
      <c r="A49" s="1" t="n">
        <v>48</v>
      </c>
      <c r="B49" s="1" t="n">
        <v>13</v>
      </c>
      <c r="J49" s="1" t="n">
        <v>401</v>
      </c>
      <c r="K49" s="1" t="n">
        <v>12358</v>
      </c>
      <c r="L49" s="2" t="n">
        <f aca="false">K49*J49</f>
        <v>4955558</v>
      </c>
      <c r="M49" s="2" t="n">
        <f aca="false">J49^2*K49</f>
        <v>1987178758</v>
      </c>
      <c r="N49" s="5"/>
    </row>
    <row r="50" customFormat="false" ht="15" hidden="false" customHeight="false" outlineLevel="0" collapsed="false">
      <c r="A50" s="1" t="n">
        <v>49</v>
      </c>
      <c r="B50" s="1" t="n">
        <v>17</v>
      </c>
      <c r="J50" s="1" t="n">
        <v>402</v>
      </c>
      <c r="K50" s="1" t="n">
        <v>10755</v>
      </c>
      <c r="L50" s="2" t="n">
        <f aca="false">K50*J50</f>
        <v>4323510</v>
      </c>
      <c r="M50" s="2" t="n">
        <f aca="false">J50^2*K50</f>
        <v>1738051020</v>
      </c>
      <c r="N50" s="5"/>
    </row>
    <row r="51" customFormat="false" ht="15" hidden="false" customHeight="false" outlineLevel="0" collapsed="false">
      <c r="A51" s="1" t="n">
        <v>50</v>
      </c>
      <c r="B51" s="1" t="n">
        <v>13</v>
      </c>
      <c r="J51" s="1" t="n">
        <v>403</v>
      </c>
      <c r="K51" s="1" t="n">
        <v>7320</v>
      </c>
      <c r="L51" s="2" t="n">
        <f aca="false">K51*J51</f>
        <v>2949960</v>
      </c>
      <c r="M51" s="2" t="n">
        <f aca="false">J51^2*K51</f>
        <v>1188833880</v>
      </c>
      <c r="N51" s="5"/>
    </row>
    <row r="52" customFormat="false" ht="15" hidden="false" customHeight="false" outlineLevel="0" collapsed="false">
      <c r="A52" s="1" t="n">
        <v>51</v>
      </c>
      <c r="B52" s="1" t="n">
        <v>16</v>
      </c>
      <c r="J52" s="1" t="n">
        <v>404</v>
      </c>
      <c r="K52" s="1" t="n">
        <v>4020</v>
      </c>
      <c r="L52" s="2" t="n">
        <f aca="false">K52*J52</f>
        <v>1624080</v>
      </c>
      <c r="M52" s="2" t="n">
        <f aca="false">J52^2*K52</f>
        <v>656128320</v>
      </c>
      <c r="N52" s="5"/>
    </row>
    <row r="53" customFormat="false" ht="15" hidden="false" customHeight="false" outlineLevel="0" collapsed="false">
      <c r="A53" s="1" t="n">
        <v>52</v>
      </c>
      <c r="B53" s="1" t="n">
        <v>22</v>
      </c>
      <c r="J53" s="1" t="n">
        <v>405</v>
      </c>
      <c r="K53" s="1" t="n">
        <v>1568</v>
      </c>
      <c r="L53" s="2" t="n">
        <f aca="false">K53*J53</f>
        <v>635040</v>
      </c>
      <c r="M53" s="2" t="n">
        <f aca="false">J53^2*K53</f>
        <v>257191200</v>
      </c>
      <c r="N53" s="5"/>
    </row>
    <row r="54" customFormat="false" ht="15" hidden="false" customHeight="false" outlineLevel="0" collapsed="false">
      <c r="A54" s="1" t="n">
        <v>53</v>
      </c>
      <c r="B54" s="1" t="n">
        <v>20</v>
      </c>
      <c r="J54" s="1" t="n">
        <v>406</v>
      </c>
      <c r="K54" s="1" t="n">
        <v>464</v>
      </c>
      <c r="L54" s="2" t="n">
        <f aca="false">K54*J54</f>
        <v>188384</v>
      </c>
      <c r="M54" s="2" t="n">
        <f aca="false">J54^2*K54</f>
        <v>76483904</v>
      </c>
      <c r="N54" s="5"/>
    </row>
    <row r="55" customFormat="false" ht="15" hidden="false" customHeight="false" outlineLevel="0" collapsed="false">
      <c r="A55" s="1" t="n">
        <v>54</v>
      </c>
      <c r="B55" s="1" t="n">
        <v>22</v>
      </c>
      <c r="J55" s="1" t="n">
        <v>407</v>
      </c>
      <c r="K55" s="1" t="n">
        <v>145</v>
      </c>
      <c r="L55" s="2" t="n">
        <f aca="false">K55*J55</f>
        <v>59015</v>
      </c>
      <c r="M55" s="2" t="n">
        <f aca="false">J55^2*K55</f>
        <v>24019105</v>
      </c>
      <c r="N55" s="5"/>
    </row>
    <row r="56" customFormat="false" ht="15" hidden="false" customHeight="false" outlineLevel="0" collapsed="false">
      <c r="A56" s="1" t="n">
        <v>55</v>
      </c>
      <c r="B56" s="1" t="n">
        <v>17</v>
      </c>
      <c r="J56" s="1" t="n">
        <v>408</v>
      </c>
      <c r="K56" s="1" t="n">
        <v>27</v>
      </c>
      <c r="L56" s="2" t="n">
        <f aca="false">K56*J56</f>
        <v>11016</v>
      </c>
      <c r="M56" s="2" t="n">
        <f aca="false">J56^2*K56</f>
        <v>4494528</v>
      </c>
      <c r="N56" s="5"/>
    </row>
    <row r="57" customFormat="false" ht="15" hidden="false" customHeight="false" outlineLevel="0" collapsed="false">
      <c r="A57" s="1" t="n">
        <v>56</v>
      </c>
      <c r="B57" s="1" t="n">
        <v>18</v>
      </c>
      <c r="L57" s="2" t="n">
        <f aca="false">K57*J57</f>
        <v>0</v>
      </c>
      <c r="M57" s="2" t="n">
        <f aca="false">J57^2*K57</f>
        <v>0</v>
      </c>
      <c r="N57" s="5"/>
    </row>
    <row r="58" customFormat="false" ht="15" hidden="false" customHeight="false" outlineLevel="0" collapsed="false">
      <c r="A58" s="1" t="n">
        <v>57</v>
      </c>
      <c r="B58" s="1" t="n">
        <v>12</v>
      </c>
      <c r="L58" s="2" t="n">
        <f aca="false">K58*J58</f>
        <v>0</v>
      </c>
      <c r="M58" s="2" t="n">
        <f aca="false">J58^2*K58</f>
        <v>0</v>
      </c>
      <c r="N58" s="5"/>
    </row>
    <row r="59" customFormat="false" ht="15" hidden="false" customHeight="false" outlineLevel="0" collapsed="false">
      <c r="A59" s="1" t="n">
        <v>58</v>
      </c>
      <c r="B59" s="1" t="n">
        <v>14</v>
      </c>
      <c r="L59" s="2" t="n">
        <f aca="false">K59*J59</f>
        <v>0</v>
      </c>
      <c r="M59" s="2" t="n">
        <f aca="false">J59^2*K59</f>
        <v>0</v>
      </c>
      <c r="N59" s="5"/>
    </row>
    <row r="60" customFormat="false" ht="15" hidden="false" customHeight="false" outlineLevel="0" collapsed="false">
      <c r="A60" s="1" t="n">
        <v>59</v>
      </c>
      <c r="B60" s="1" t="n">
        <v>15</v>
      </c>
      <c r="L60" s="2" t="n">
        <f aca="false">K60*J60</f>
        <v>0</v>
      </c>
      <c r="M60" s="2" t="n">
        <f aca="false">J60^2*K60</f>
        <v>0</v>
      </c>
      <c r="N60" s="5"/>
    </row>
    <row r="61" customFormat="false" ht="15" hidden="false" customHeight="false" outlineLevel="0" collapsed="false">
      <c r="A61" s="1" t="n">
        <v>60</v>
      </c>
      <c r="B61" s="1" t="n">
        <v>6</v>
      </c>
      <c r="L61" s="2" t="n">
        <f aca="false">K61*J61</f>
        <v>0</v>
      </c>
      <c r="M61" s="2" t="n">
        <f aca="false">J61^2*K61</f>
        <v>0</v>
      </c>
      <c r="N61" s="5"/>
    </row>
    <row r="62" customFormat="false" ht="15" hidden="false" customHeight="false" outlineLevel="0" collapsed="false">
      <c r="A62" s="1" t="n">
        <v>61</v>
      </c>
      <c r="B62" s="1" t="n">
        <v>10</v>
      </c>
      <c r="L62" s="2" t="n">
        <f aca="false">K62*J62</f>
        <v>0</v>
      </c>
      <c r="M62" s="2" t="n">
        <f aca="false">J62^2*K62</f>
        <v>0</v>
      </c>
      <c r="N62" s="5"/>
    </row>
    <row r="63" customFormat="false" ht="15" hidden="false" customHeight="false" outlineLevel="0" collapsed="false">
      <c r="A63" s="1" t="n">
        <v>62</v>
      </c>
      <c r="B63" s="1" t="n">
        <v>17</v>
      </c>
      <c r="L63" s="2" t="n">
        <f aca="false">K63*J63</f>
        <v>0</v>
      </c>
      <c r="M63" s="2" t="n">
        <f aca="false">J63^2*K63</f>
        <v>0</v>
      </c>
      <c r="N63" s="5"/>
    </row>
    <row r="64" customFormat="false" ht="15" hidden="false" customHeight="false" outlineLevel="0" collapsed="false">
      <c r="A64" s="1" t="n">
        <v>63</v>
      </c>
      <c r="B64" s="1" t="n">
        <v>13</v>
      </c>
      <c r="L64" s="2" t="n">
        <f aca="false">K64*J64</f>
        <v>0</v>
      </c>
      <c r="M64" s="2" t="n">
        <f aca="false">J64^2*K64</f>
        <v>0</v>
      </c>
      <c r="N64" s="5"/>
    </row>
    <row r="65" customFormat="false" ht="15" hidden="false" customHeight="false" outlineLevel="0" collapsed="false">
      <c r="A65" s="1" t="n">
        <v>64</v>
      </c>
      <c r="B65" s="1" t="n">
        <v>10</v>
      </c>
      <c r="L65" s="2" t="n">
        <f aca="false">K65*J65</f>
        <v>0</v>
      </c>
      <c r="M65" s="2" t="n">
        <f aca="false">J65^2*K65</f>
        <v>0</v>
      </c>
      <c r="N65" s="5"/>
    </row>
    <row r="66" customFormat="false" ht="15" hidden="false" customHeight="false" outlineLevel="0" collapsed="false">
      <c r="A66" s="1" t="n">
        <v>65</v>
      </c>
      <c r="B66" s="1" t="n">
        <v>8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5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14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7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13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4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11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9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11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11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8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12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12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10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17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11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17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12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14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10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11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9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14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10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6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8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2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10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8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4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9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6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10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6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8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8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5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6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9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11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11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13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5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6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12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10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8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7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7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5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6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7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8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4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4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4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7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8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8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5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7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9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7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10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2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10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10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8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6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7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8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1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4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7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5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1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4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7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3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7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7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12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6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7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5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10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7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6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4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6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2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5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7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6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6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7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8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6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6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6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7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7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3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2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9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5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5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7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4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4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6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7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3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6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9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7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1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1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9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7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5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8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8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5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6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9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2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12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5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8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3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7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10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4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7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8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7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11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7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12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9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8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9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5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9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8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6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10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8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8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10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11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17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12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11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9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9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9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15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8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15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14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18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16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21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17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13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19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16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10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18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13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13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9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9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7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12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10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8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6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8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14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5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14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15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11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8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7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7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8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9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8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16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11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14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14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11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15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16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18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13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8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15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10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16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13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12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7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8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8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15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7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4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10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7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8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6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12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11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9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10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8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7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10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7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3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12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8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7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8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6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7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5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10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10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11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20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7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11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13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11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13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11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13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11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13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6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16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18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16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14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14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11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16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9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16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13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16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11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12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16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20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29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19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16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20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22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16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12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15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10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21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18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22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13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21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21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18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16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26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20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31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19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17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19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32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23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18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26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40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35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40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42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45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30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43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51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55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53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54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73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64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70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102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86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136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167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206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199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224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203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219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222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213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268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301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336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387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429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502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510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680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756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913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1015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1118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1126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1080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1072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1314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1742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2613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4102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6211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9129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11503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12358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10755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7320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4020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1568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464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145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27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11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4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3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1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0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0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0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1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0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1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0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0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1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0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1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0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2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0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0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0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1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1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1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0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0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0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1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1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1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0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0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1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1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1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2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1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0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0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1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1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1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1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0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1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1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1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2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1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1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0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2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0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1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1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1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1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0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0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0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0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0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0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0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2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1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0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1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1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0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1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1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1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1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1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2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1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1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1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1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1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1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0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3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1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1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1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0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0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1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0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1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0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1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1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1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0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3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4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 t="n">
        <v>0</v>
      </c>
      <c r="B1" s="1" t="n">
        <v>0</v>
      </c>
      <c r="J1" s="1" t="n">
        <v>353</v>
      </c>
      <c r="K1" s="1" t="n">
        <v>46</v>
      </c>
      <c r="L1" s="2" t="n">
        <f aca="false">K1*J1</f>
        <v>16238</v>
      </c>
      <c r="M1" s="2" t="n">
        <f aca="false">J1^2*K1</f>
        <v>5732014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354</v>
      </c>
      <c r="K2" s="1" t="n">
        <v>58</v>
      </c>
      <c r="L2" s="2" t="n">
        <f aca="false">K2*J2</f>
        <v>20532</v>
      </c>
      <c r="M2" s="2" t="n">
        <f aca="false">J2^2*K2</f>
        <v>7268328</v>
      </c>
      <c r="N2" s="4" t="n">
        <f aca="false">SUM(L:L)/N8</f>
        <v>384.2959491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355</v>
      </c>
      <c r="K3" s="1" t="n">
        <v>75</v>
      </c>
      <c r="L3" s="2" t="n">
        <f aca="false">K3*J3</f>
        <v>26625</v>
      </c>
      <c r="M3" s="2" t="n">
        <f aca="false">J3^2*K3</f>
        <v>9451875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356</v>
      </c>
      <c r="K4" s="1" t="n">
        <v>78</v>
      </c>
      <c r="L4" s="2" t="n">
        <f aca="false">K4*J4</f>
        <v>27768</v>
      </c>
      <c r="M4" s="2" t="n">
        <f aca="false">J4^2*K4</f>
        <v>9885408</v>
      </c>
      <c r="N4" s="4" t="n">
        <f aca="false">SQRT(SUM(M:M)/N8-N2^2)</f>
        <v>9.996347782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357</v>
      </c>
      <c r="K5" s="1" t="n">
        <v>73</v>
      </c>
      <c r="L5" s="2" t="n">
        <f aca="false">K5*J5</f>
        <v>26061</v>
      </c>
      <c r="M5" s="2" t="n">
        <f aca="false">J5^2*K5</f>
        <v>9303777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358</v>
      </c>
      <c r="K6" s="1" t="n">
        <v>66</v>
      </c>
      <c r="L6" s="2" t="n">
        <f aca="false">K6*J6</f>
        <v>23628</v>
      </c>
      <c r="M6" s="2" t="n">
        <f aca="false">J6^2*K6</f>
        <v>8458824</v>
      </c>
      <c r="N6" s="4" t="n">
        <f aca="false">N4/SQRT(N8)</f>
        <v>0.06860667314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359</v>
      </c>
      <c r="K7" s="1" t="n">
        <v>78</v>
      </c>
      <c r="L7" s="2" t="n">
        <f aca="false">K7*J7</f>
        <v>28002</v>
      </c>
      <c r="M7" s="2" t="n">
        <f aca="false">J7^2*K7</f>
        <v>10052718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360</v>
      </c>
      <c r="K8" s="1" t="n">
        <v>78</v>
      </c>
      <c r="L8" s="2" t="n">
        <f aca="false">K8*J8</f>
        <v>28080</v>
      </c>
      <c r="M8" s="2" t="n">
        <f aca="false">J8^2*K8</f>
        <v>10108800</v>
      </c>
      <c r="N8" s="4" t="n">
        <f aca="false">SUM(K:K)</f>
        <v>21230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361</v>
      </c>
      <c r="K9" s="1" t="n">
        <v>100</v>
      </c>
      <c r="L9" s="2" t="n">
        <f aca="false">K9*J9</f>
        <v>36100</v>
      </c>
      <c r="M9" s="2" t="n">
        <f aca="false">J9^2*K9</f>
        <v>13032100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362</v>
      </c>
      <c r="K10" s="1" t="n">
        <v>106</v>
      </c>
      <c r="L10" s="2" t="n">
        <f aca="false">K10*J10</f>
        <v>38372</v>
      </c>
      <c r="M10" s="2" t="n">
        <f aca="false">J10^2*K10</f>
        <v>13890664</v>
      </c>
      <c r="N10" s="4" t="n">
        <f aca="false">SQRT(N8)</f>
        <v>145.7051818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363</v>
      </c>
      <c r="K11" s="1" t="n">
        <v>99</v>
      </c>
      <c r="L11" s="2" t="n">
        <f aca="false">K11*J11</f>
        <v>35937</v>
      </c>
      <c r="M11" s="2" t="n">
        <f aca="false">J11^2*K11</f>
        <v>13045131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364</v>
      </c>
      <c r="K12" s="1" t="n">
        <v>117</v>
      </c>
      <c r="L12" s="2" t="n">
        <f aca="false">K12*J12</f>
        <v>42588</v>
      </c>
      <c r="M12" s="2" t="n">
        <f aca="false">J12^2*K12</f>
        <v>15502032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365</v>
      </c>
      <c r="K13" s="1" t="n">
        <v>140</v>
      </c>
      <c r="L13" s="2" t="n">
        <f aca="false">K13*J13</f>
        <v>51100</v>
      </c>
      <c r="M13" s="2" t="n">
        <f aca="false">J13^2*K13</f>
        <v>18651500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366</v>
      </c>
      <c r="K14" s="1" t="n">
        <v>160</v>
      </c>
      <c r="L14" s="2" t="n">
        <f aca="false">K14*J14</f>
        <v>58560</v>
      </c>
      <c r="M14" s="2" t="n">
        <f aca="false">J14^2*K14</f>
        <v>21432960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367</v>
      </c>
      <c r="K15" s="1" t="n">
        <v>186</v>
      </c>
      <c r="L15" s="2" t="n">
        <f aca="false">K15*J15</f>
        <v>68262</v>
      </c>
      <c r="M15" s="2" t="n">
        <f aca="false">J15^2*K15</f>
        <v>25052154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368</v>
      </c>
      <c r="K16" s="1" t="n">
        <v>167</v>
      </c>
      <c r="L16" s="2" t="n">
        <f aca="false">K16*J16</f>
        <v>61456</v>
      </c>
      <c r="M16" s="2" t="n">
        <f aca="false">J16^2*K16</f>
        <v>22615808</v>
      </c>
      <c r="N16" s="5"/>
    </row>
    <row r="17" customFormat="false" ht="15" hidden="false" customHeight="false" outlineLevel="0" collapsed="false">
      <c r="A17" s="1" t="n">
        <v>16</v>
      </c>
      <c r="B17" s="1" t="n">
        <v>6</v>
      </c>
      <c r="J17" s="1" t="n">
        <v>369</v>
      </c>
      <c r="K17" s="1" t="n">
        <v>198</v>
      </c>
      <c r="L17" s="2" t="n">
        <f aca="false">K17*J17</f>
        <v>73062</v>
      </c>
      <c r="M17" s="2" t="n">
        <f aca="false">J17^2*K17</f>
        <v>26959878</v>
      </c>
      <c r="N17" s="5"/>
    </row>
    <row r="18" customFormat="false" ht="15" hidden="false" customHeight="false" outlineLevel="0" collapsed="false">
      <c r="A18" s="1" t="n">
        <v>17</v>
      </c>
      <c r="B18" s="1" t="n">
        <v>101</v>
      </c>
      <c r="J18" s="1" t="n">
        <v>370</v>
      </c>
      <c r="K18" s="1" t="n">
        <v>198</v>
      </c>
      <c r="L18" s="2" t="n">
        <f aca="false">K18*J18</f>
        <v>73260</v>
      </c>
      <c r="M18" s="2" t="n">
        <f aca="false">J18^2*K18</f>
        <v>27106200</v>
      </c>
      <c r="N18" s="5"/>
    </row>
    <row r="19" customFormat="false" ht="15" hidden="false" customHeight="false" outlineLevel="0" collapsed="false">
      <c r="A19" s="1" t="n">
        <v>18</v>
      </c>
      <c r="B19" s="1" t="n">
        <v>99</v>
      </c>
      <c r="J19" s="1" t="n">
        <v>371</v>
      </c>
      <c r="K19" s="1" t="n">
        <v>251</v>
      </c>
      <c r="L19" s="2" t="n">
        <f aca="false">K19*J19</f>
        <v>93121</v>
      </c>
      <c r="M19" s="2" t="n">
        <f aca="false">J19^2*K19</f>
        <v>34547891</v>
      </c>
      <c r="N19" s="5"/>
    </row>
    <row r="20" customFormat="false" ht="15" hidden="false" customHeight="false" outlineLevel="0" collapsed="false">
      <c r="A20" s="1" t="n">
        <v>19</v>
      </c>
      <c r="B20" s="1" t="n">
        <v>79</v>
      </c>
      <c r="J20" s="1" t="n">
        <v>372</v>
      </c>
      <c r="K20" s="1" t="n">
        <v>279</v>
      </c>
      <c r="L20" s="2" t="n">
        <f aca="false">K20*J20</f>
        <v>103788</v>
      </c>
      <c r="M20" s="2" t="n">
        <f aca="false">J20^2*K20</f>
        <v>38609136</v>
      </c>
      <c r="N20" s="5"/>
    </row>
    <row r="21" customFormat="false" ht="15" hidden="false" customHeight="false" outlineLevel="0" collapsed="false">
      <c r="A21" s="1" t="n">
        <v>20</v>
      </c>
      <c r="B21" s="1" t="n">
        <v>88</v>
      </c>
      <c r="J21" s="1" t="n">
        <v>373</v>
      </c>
      <c r="K21" s="1" t="n">
        <v>356</v>
      </c>
      <c r="L21" s="2" t="n">
        <f aca="false">K21*J21</f>
        <v>132788</v>
      </c>
      <c r="M21" s="2" t="n">
        <f aca="false">J21^2*K21</f>
        <v>49529924</v>
      </c>
      <c r="N21" s="5"/>
    </row>
    <row r="22" customFormat="false" ht="15" hidden="false" customHeight="false" outlineLevel="0" collapsed="false">
      <c r="A22" s="1" t="n">
        <v>21</v>
      </c>
      <c r="B22" s="1" t="n">
        <v>58</v>
      </c>
      <c r="J22" s="1" t="n">
        <v>374</v>
      </c>
      <c r="K22" s="1" t="n">
        <v>403</v>
      </c>
      <c r="L22" s="2" t="n">
        <f aca="false">K22*J22</f>
        <v>150722</v>
      </c>
      <c r="M22" s="2" t="n">
        <f aca="false">J22^2*K22</f>
        <v>56370028</v>
      </c>
      <c r="N22" s="5"/>
    </row>
    <row r="23" customFormat="false" ht="15" hidden="false" customHeight="false" outlineLevel="0" collapsed="false">
      <c r="A23" s="1" t="n">
        <v>22</v>
      </c>
      <c r="B23" s="1" t="n">
        <v>72</v>
      </c>
      <c r="J23" s="1" t="n">
        <v>375</v>
      </c>
      <c r="K23" s="1" t="n">
        <v>455</v>
      </c>
      <c r="L23" s="2" t="n">
        <f aca="false">K23*J23</f>
        <v>170625</v>
      </c>
      <c r="M23" s="2" t="n">
        <f aca="false">J23^2*K23</f>
        <v>63984375</v>
      </c>
      <c r="N23" s="5"/>
    </row>
    <row r="24" customFormat="false" ht="15" hidden="false" customHeight="false" outlineLevel="0" collapsed="false">
      <c r="A24" s="1" t="n">
        <v>23</v>
      </c>
      <c r="B24" s="1" t="n">
        <v>50</v>
      </c>
      <c r="J24" s="1" t="n">
        <v>376</v>
      </c>
      <c r="K24" s="1" t="n">
        <v>545</v>
      </c>
      <c r="L24" s="2" t="n">
        <f aca="false">K24*J24</f>
        <v>204920</v>
      </c>
      <c r="M24" s="2" t="n">
        <f aca="false">J24^2*K24</f>
        <v>77049920</v>
      </c>
      <c r="N24" s="5"/>
    </row>
    <row r="25" customFormat="false" ht="15" hidden="false" customHeight="false" outlineLevel="0" collapsed="false">
      <c r="A25" s="1" t="n">
        <v>24</v>
      </c>
      <c r="B25" s="1" t="n">
        <v>59</v>
      </c>
      <c r="J25" s="1" t="n">
        <v>377</v>
      </c>
      <c r="K25" s="1" t="n">
        <v>557</v>
      </c>
      <c r="L25" s="2" t="n">
        <f aca="false">K25*J25</f>
        <v>209989</v>
      </c>
      <c r="M25" s="2" t="n">
        <f aca="false">J25^2*K25</f>
        <v>79165853</v>
      </c>
      <c r="N25" s="5"/>
    </row>
    <row r="26" customFormat="false" ht="15" hidden="false" customHeight="false" outlineLevel="0" collapsed="false">
      <c r="A26" s="1" t="n">
        <v>25</v>
      </c>
      <c r="B26" s="1" t="n">
        <v>70</v>
      </c>
      <c r="J26" s="1" t="n">
        <v>378</v>
      </c>
      <c r="K26" s="1" t="n">
        <v>610</v>
      </c>
      <c r="L26" s="2" t="n">
        <f aca="false">K26*J26</f>
        <v>230580</v>
      </c>
      <c r="M26" s="2" t="n">
        <f aca="false">J26^2*K26</f>
        <v>87159240</v>
      </c>
      <c r="N26" s="5"/>
    </row>
    <row r="27" customFormat="false" ht="15" hidden="false" customHeight="false" outlineLevel="0" collapsed="false">
      <c r="A27" s="1" t="n">
        <v>26</v>
      </c>
      <c r="B27" s="1" t="n">
        <v>51</v>
      </c>
      <c r="J27" s="1" t="n">
        <v>379</v>
      </c>
      <c r="K27" s="1" t="n">
        <v>680</v>
      </c>
      <c r="L27" s="2" t="n">
        <f aca="false">K27*J27</f>
        <v>257720</v>
      </c>
      <c r="M27" s="2" t="n">
        <f aca="false">J27^2*K27</f>
        <v>97675880</v>
      </c>
      <c r="N27" s="5"/>
    </row>
    <row r="28" customFormat="false" ht="15" hidden="false" customHeight="false" outlineLevel="0" collapsed="false">
      <c r="A28" s="1" t="n">
        <v>27</v>
      </c>
      <c r="B28" s="1" t="n">
        <v>54</v>
      </c>
      <c r="J28" s="1" t="n">
        <v>380</v>
      </c>
      <c r="K28" s="1" t="n">
        <v>708</v>
      </c>
      <c r="L28" s="2" t="n">
        <f aca="false">K28*J28</f>
        <v>269040</v>
      </c>
      <c r="M28" s="2" t="n">
        <f aca="false">J28^2*K28</f>
        <v>102235200</v>
      </c>
      <c r="N28" s="5"/>
    </row>
    <row r="29" customFormat="false" ht="15" hidden="false" customHeight="false" outlineLevel="0" collapsed="false">
      <c r="A29" s="1" t="n">
        <v>28</v>
      </c>
      <c r="B29" s="1" t="n">
        <v>48</v>
      </c>
      <c r="J29" s="1" t="n">
        <v>381</v>
      </c>
      <c r="K29" s="1" t="n">
        <v>778</v>
      </c>
      <c r="L29" s="2" t="n">
        <f aca="false">K29*J29</f>
        <v>296418</v>
      </c>
      <c r="M29" s="2" t="n">
        <f aca="false">J29^2*K29</f>
        <v>112935258</v>
      </c>
      <c r="N29" s="5"/>
    </row>
    <row r="30" customFormat="false" ht="15" hidden="false" customHeight="false" outlineLevel="0" collapsed="false">
      <c r="A30" s="1" t="n">
        <v>29</v>
      </c>
      <c r="B30" s="1" t="n">
        <v>53</v>
      </c>
      <c r="J30" s="1" t="n">
        <v>382</v>
      </c>
      <c r="K30" s="1" t="n">
        <v>738</v>
      </c>
      <c r="L30" s="2" t="n">
        <f aca="false">K30*J30</f>
        <v>281916</v>
      </c>
      <c r="M30" s="2" t="n">
        <f aca="false">J30^2*K30</f>
        <v>107691912</v>
      </c>
      <c r="N30" s="5"/>
    </row>
    <row r="31" customFormat="false" ht="15" hidden="false" customHeight="false" outlineLevel="0" collapsed="false">
      <c r="A31" s="1" t="n">
        <v>30</v>
      </c>
      <c r="B31" s="1" t="n">
        <v>43</v>
      </c>
      <c r="J31" s="1" t="n">
        <v>383</v>
      </c>
      <c r="K31" s="1" t="n">
        <v>776</v>
      </c>
      <c r="L31" s="2" t="n">
        <f aca="false">K31*J31</f>
        <v>297208</v>
      </c>
      <c r="M31" s="2" t="n">
        <f aca="false">J31^2*K31</f>
        <v>113830664</v>
      </c>
      <c r="N31" s="5"/>
    </row>
    <row r="32" customFormat="false" ht="15" hidden="false" customHeight="false" outlineLevel="0" collapsed="false">
      <c r="A32" s="1" t="n">
        <v>31</v>
      </c>
      <c r="B32" s="1" t="n">
        <v>46</v>
      </c>
      <c r="J32" s="1" t="n">
        <v>384</v>
      </c>
      <c r="K32" s="1" t="n">
        <v>754</v>
      </c>
      <c r="L32" s="2" t="n">
        <f aca="false">K32*J32</f>
        <v>289536</v>
      </c>
      <c r="M32" s="2" t="n">
        <f aca="false">J32^2*K32</f>
        <v>111181824</v>
      </c>
      <c r="N32" s="5"/>
    </row>
    <row r="33" customFormat="false" ht="15" hidden="false" customHeight="false" outlineLevel="0" collapsed="false">
      <c r="A33" s="1" t="n">
        <v>32</v>
      </c>
      <c r="B33" s="1" t="n">
        <v>53</v>
      </c>
      <c r="J33" s="1" t="n">
        <v>385</v>
      </c>
      <c r="K33" s="1" t="n">
        <v>760</v>
      </c>
      <c r="L33" s="2" t="n">
        <f aca="false">K33*J33</f>
        <v>292600</v>
      </c>
      <c r="M33" s="2" t="n">
        <f aca="false">J33^2*K33</f>
        <v>112651000</v>
      </c>
      <c r="N33" s="5"/>
    </row>
    <row r="34" customFormat="false" ht="15" hidden="false" customHeight="false" outlineLevel="0" collapsed="false">
      <c r="A34" s="1" t="n">
        <v>33</v>
      </c>
      <c r="B34" s="1" t="n">
        <v>34</v>
      </c>
      <c r="J34" s="1" t="n">
        <v>386</v>
      </c>
      <c r="K34" s="1" t="n">
        <v>822</v>
      </c>
      <c r="L34" s="2" t="n">
        <f aca="false">K34*J34</f>
        <v>317292</v>
      </c>
      <c r="M34" s="2" t="n">
        <f aca="false">J34^2*K34</f>
        <v>122474712</v>
      </c>
      <c r="N34" s="5"/>
    </row>
    <row r="35" customFormat="false" ht="15" hidden="false" customHeight="false" outlineLevel="0" collapsed="false">
      <c r="A35" s="1" t="n">
        <v>34</v>
      </c>
      <c r="B35" s="1" t="n">
        <v>45</v>
      </c>
      <c r="J35" s="1" t="n">
        <v>387</v>
      </c>
      <c r="K35" s="1" t="n">
        <v>760</v>
      </c>
      <c r="L35" s="2" t="n">
        <f aca="false">K35*J35</f>
        <v>294120</v>
      </c>
      <c r="M35" s="2" t="n">
        <f aca="false">J35^2*K35</f>
        <v>113824440</v>
      </c>
      <c r="N35" s="5"/>
    </row>
    <row r="36" customFormat="false" ht="15" hidden="false" customHeight="false" outlineLevel="0" collapsed="false">
      <c r="A36" s="1" t="n">
        <v>35</v>
      </c>
      <c r="B36" s="1" t="n">
        <v>36</v>
      </c>
      <c r="J36" s="1" t="n">
        <v>388</v>
      </c>
      <c r="K36" s="1" t="n">
        <v>757</v>
      </c>
      <c r="L36" s="2" t="n">
        <f aca="false">K36*J36</f>
        <v>293716</v>
      </c>
      <c r="M36" s="2" t="n">
        <f aca="false">J36^2*K36</f>
        <v>113961808</v>
      </c>
      <c r="N36" s="5"/>
    </row>
    <row r="37" customFormat="false" ht="15" hidden="false" customHeight="false" outlineLevel="0" collapsed="false">
      <c r="A37" s="1" t="n">
        <v>36</v>
      </c>
      <c r="B37" s="1" t="n">
        <v>46</v>
      </c>
      <c r="J37" s="1" t="n">
        <v>389</v>
      </c>
      <c r="K37" s="1" t="n">
        <v>791</v>
      </c>
      <c r="L37" s="2" t="n">
        <f aca="false">K37*J37</f>
        <v>307699</v>
      </c>
      <c r="M37" s="2" t="n">
        <f aca="false">J37^2*K37</f>
        <v>119694911</v>
      </c>
      <c r="N37" s="5"/>
    </row>
    <row r="38" customFormat="false" ht="15" hidden="false" customHeight="false" outlineLevel="0" collapsed="false">
      <c r="A38" s="1" t="n">
        <v>37</v>
      </c>
      <c r="B38" s="1" t="n">
        <v>42</v>
      </c>
      <c r="J38" s="1" t="n">
        <v>390</v>
      </c>
      <c r="K38" s="1" t="n">
        <v>744</v>
      </c>
      <c r="L38" s="2" t="n">
        <f aca="false">K38*J38</f>
        <v>290160</v>
      </c>
      <c r="M38" s="2" t="n">
        <f aca="false">J38^2*K38</f>
        <v>113162400</v>
      </c>
      <c r="N38" s="5"/>
    </row>
    <row r="39" customFormat="false" ht="15" hidden="false" customHeight="false" outlineLevel="0" collapsed="false">
      <c r="A39" s="1" t="n">
        <v>38</v>
      </c>
      <c r="B39" s="1" t="n">
        <v>29</v>
      </c>
      <c r="J39" s="1" t="n">
        <v>391</v>
      </c>
      <c r="K39" s="1" t="n">
        <v>804</v>
      </c>
      <c r="L39" s="2" t="n">
        <f aca="false">K39*J39</f>
        <v>314364</v>
      </c>
      <c r="M39" s="2" t="n">
        <f aca="false">J39^2*K39</f>
        <v>122916324</v>
      </c>
      <c r="N39" s="5"/>
    </row>
    <row r="40" customFormat="false" ht="15" hidden="false" customHeight="false" outlineLevel="0" collapsed="false">
      <c r="A40" s="1" t="n">
        <v>39</v>
      </c>
      <c r="B40" s="1" t="n">
        <v>32</v>
      </c>
      <c r="J40" s="1" t="n">
        <v>392</v>
      </c>
      <c r="K40" s="1" t="n">
        <v>790</v>
      </c>
      <c r="L40" s="2" t="n">
        <f aca="false">K40*J40</f>
        <v>309680</v>
      </c>
      <c r="M40" s="2" t="n">
        <f aca="false">J40^2*K40</f>
        <v>121394560</v>
      </c>
      <c r="N40" s="5"/>
    </row>
    <row r="41" customFormat="false" ht="15" hidden="false" customHeight="false" outlineLevel="0" collapsed="false">
      <c r="A41" s="1" t="n">
        <v>40</v>
      </c>
      <c r="B41" s="1" t="n">
        <v>23</v>
      </c>
      <c r="J41" s="1" t="n">
        <v>393</v>
      </c>
      <c r="K41" s="1" t="n">
        <v>791</v>
      </c>
      <c r="L41" s="2" t="n">
        <f aca="false">K41*J41</f>
        <v>310863</v>
      </c>
      <c r="M41" s="2" t="n">
        <f aca="false">J41^2*K41</f>
        <v>122169159</v>
      </c>
      <c r="N41" s="5"/>
    </row>
    <row r="42" customFormat="false" ht="15" hidden="false" customHeight="false" outlineLevel="0" collapsed="false">
      <c r="A42" s="1" t="n">
        <v>41</v>
      </c>
      <c r="B42" s="1" t="n">
        <v>33</v>
      </c>
      <c r="J42" s="1" t="n">
        <v>394</v>
      </c>
      <c r="K42" s="1" t="n">
        <v>753</v>
      </c>
      <c r="L42" s="2" t="n">
        <f aca="false">K42*J42</f>
        <v>296682</v>
      </c>
      <c r="M42" s="2" t="n">
        <f aca="false">J42^2*K42</f>
        <v>116892708</v>
      </c>
      <c r="N42" s="5"/>
    </row>
    <row r="43" customFormat="false" ht="15" hidden="false" customHeight="false" outlineLevel="0" collapsed="false">
      <c r="A43" s="1" t="n">
        <v>42</v>
      </c>
      <c r="B43" s="1" t="n">
        <v>40</v>
      </c>
      <c r="J43" s="1" t="n">
        <v>395</v>
      </c>
      <c r="K43" s="1" t="n">
        <v>776</v>
      </c>
      <c r="L43" s="2" t="n">
        <f aca="false">K43*J43</f>
        <v>306520</v>
      </c>
      <c r="M43" s="2" t="n">
        <f aca="false">J43^2*K43</f>
        <v>121075400</v>
      </c>
      <c r="N43" s="5"/>
    </row>
    <row r="44" customFormat="false" ht="15" hidden="false" customHeight="false" outlineLevel="0" collapsed="false">
      <c r="A44" s="1" t="n">
        <v>43</v>
      </c>
      <c r="B44" s="1" t="n">
        <v>31</v>
      </c>
      <c r="J44" s="1" t="n">
        <v>396</v>
      </c>
      <c r="K44" s="1" t="n">
        <v>687</v>
      </c>
      <c r="L44" s="2" t="n">
        <f aca="false">K44*J44</f>
        <v>272052</v>
      </c>
      <c r="M44" s="2" t="n">
        <f aca="false">J44^2*K44</f>
        <v>107732592</v>
      </c>
      <c r="N44" s="5"/>
    </row>
    <row r="45" customFormat="false" ht="15" hidden="false" customHeight="false" outlineLevel="0" collapsed="false">
      <c r="A45" s="1" t="n">
        <v>44</v>
      </c>
      <c r="B45" s="1" t="n">
        <v>33</v>
      </c>
      <c r="J45" s="1" t="n">
        <v>397</v>
      </c>
      <c r="K45" s="1" t="n">
        <v>742</v>
      </c>
      <c r="L45" s="2" t="n">
        <f aca="false">K45*J45</f>
        <v>294574</v>
      </c>
      <c r="M45" s="2" t="n">
        <f aca="false">J45^2*K45</f>
        <v>116945878</v>
      </c>
      <c r="N45" s="5"/>
    </row>
    <row r="46" customFormat="false" ht="15" hidden="false" customHeight="false" outlineLevel="0" collapsed="false">
      <c r="A46" s="1" t="n">
        <v>45</v>
      </c>
      <c r="B46" s="1" t="n">
        <v>24</v>
      </c>
      <c r="J46" s="1" t="n">
        <v>398</v>
      </c>
      <c r="K46" s="1" t="n">
        <v>674</v>
      </c>
      <c r="L46" s="2" t="n">
        <f aca="false">K46*J46</f>
        <v>268252</v>
      </c>
      <c r="M46" s="2" t="n">
        <f aca="false">J46^2*K46</f>
        <v>106764296</v>
      </c>
      <c r="N46" s="5"/>
    </row>
    <row r="47" customFormat="false" ht="15" hidden="false" customHeight="false" outlineLevel="0" collapsed="false">
      <c r="A47" s="1" t="n">
        <v>46</v>
      </c>
      <c r="B47" s="1" t="n">
        <v>14</v>
      </c>
      <c r="J47" s="1" t="n">
        <v>399</v>
      </c>
      <c r="K47" s="1" t="n">
        <v>421</v>
      </c>
      <c r="L47" s="2" t="n">
        <f aca="false">K47*J47</f>
        <v>167979</v>
      </c>
      <c r="M47" s="2" t="n">
        <f aca="false">J47^2*K47</f>
        <v>67023621</v>
      </c>
      <c r="N47" s="5"/>
    </row>
    <row r="48" customFormat="false" ht="15" hidden="false" customHeight="false" outlineLevel="0" collapsed="false">
      <c r="A48" s="1" t="n">
        <v>47</v>
      </c>
      <c r="B48" s="1" t="n">
        <v>23</v>
      </c>
      <c r="J48" s="1" t="n">
        <v>400</v>
      </c>
      <c r="K48" s="1" t="n">
        <v>197</v>
      </c>
      <c r="L48" s="2" t="n">
        <f aca="false">K48*J48</f>
        <v>78800</v>
      </c>
      <c r="M48" s="2" t="n">
        <f aca="false">J48^2*K48</f>
        <v>31520000</v>
      </c>
      <c r="N48" s="5"/>
    </row>
    <row r="49" customFormat="false" ht="15" hidden="false" customHeight="false" outlineLevel="0" collapsed="false">
      <c r="A49" s="1" t="n">
        <v>48</v>
      </c>
      <c r="B49" s="1" t="n">
        <v>27</v>
      </c>
      <c r="J49" s="1" t="n">
        <v>401</v>
      </c>
      <c r="K49" s="1" t="n">
        <v>48</v>
      </c>
      <c r="L49" s="2" t="n">
        <f aca="false">K49*J49</f>
        <v>19248</v>
      </c>
      <c r="M49" s="2" t="n">
        <f aca="false">J49^2*K49</f>
        <v>7718448</v>
      </c>
      <c r="N49" s="5"/>
    </row>
    <row r="50" customFormat="false" ht="15" hidden="false" customHeight="false" outlineLevel="0" collapsed="false">
      <c r="A50" s="1" t="n">
        <v>49</v>
      </c>
      <c r="B50" s="1" t="n">
        <v>25</v>
      </c>
      <c r="L50" s="2" t="n">
        <f aca="false">K50*J50</f>
        <v>0</v>
      </c>
      <c r="M50" s="2" t="n">
        <f aca="false">J50^2*K50</f>
        <v>0</v>
      </c>
      <c r="N50" s="5"/>
    </row>
    <row r="51" customFormat="false" ht="15" hidden="false" customHeight="false" outlineLevel="0" collapsed="false">
      <c r="A51" s="1" t="n">
        <v>50</v>
      </c>
      <c r="B51" s="1" t="n">
        <v>20</v>
      </c>
      <c r="L51" s="2" t="n">
        <f aca="false">K51*J51</f>
        <v>0</v>
      </c>
      <c r="M51" s="2" t="n">
        <f aca="false">J51^2*K51</f>
        <v>0</v>
      </c>
      <c r="N51" s="5"/>
    </row>
    <row r="52" customFormat="false" ht="15" hidden="false" customHeight="false" outlineLevel="0" collapsed="false">
      <c r="A52" s="1" t="n">
        <v>51</v>
      </c>
      <c r="B52" s="1" t="n">
        <v>23</v>
      </c>
      <c r="L52" s="2" t="n">
        <f aca="false">K52*J52</f>
        <v>0</v>
      </c>
      <c r="M52" s="2" t="n">
        <f aca="false">J52^2*K52</f>
        <v>0</v>
      </c>
      <c r="N52" s="5"/>
    </row>
    <row r="53" customFormat="false" ht="15" hidden="false" customHeight="false" outlineLevel="0" collapsed="false">
      <c r="A53" s="1" t="n">
        <v>52</v>
      </c>
      <c r="B53" s="1" t="n">
        <v>15</v>
      </c>
      <c r="L53" s="2" t="n">
        <f aca="false">K53*J53</f>
        <v>0</v>
      </c>
      <c r="M53" s="2" t="n">
        <f aca="false">J53^2*K53</f>
        <v>0</v>
      </c>
      <c r="N53" s="5"/>
    </row>
    <row r="54" customFormat="false" ht="15" hidden="false" customHeight="false" outlineLevel="0" collapsed="false">
      <c r="A54" s="1" t="n">
        <v>53</v>
      </c>
      <c r="B54" s="1" t="n">
        <v>24</v>
      </c>
      <c r="L54" s="2" t="n">
        <f aca="false">K54*J54</f>
        <v>0</v>
      </c>
      <c r="M54" s="2" t="n">
        <f aca="false">J54^2*K54</f>
        <v>0</v>
      </c>
      <c r="N54" s="5"/>
    </row>
    <row r="55" customFormat="false" ht="15" hidden="false" customHeight="false" outlineLevel="0" collapsed="false">
      <c r="A55" s="1" t="n">
        <v>54</v>
      </c>
      <c r="B55" s="1" t="n">
        <v>23</v>
      </c>
      <c r="L55" s="2" t="n">
        <f aca="false">K55*J55</f>
        <v>0</v>
      </c>
      <c r="M55" s="2" t="n">
        <f aca="false">J55^2*K55</f>
        <v>0</v>
      </c>
      <c r="N55" s="5"/>
    </row>
    <row r="56" customFormat="false" ht="15" hidden="false" customHeight="false" outlineLevel="0" collapsed="false">
      <c r="A56" s="1" t="n">
        <v>55</v>
      </c>
      <c r="B56" s="1" t="n">
        <v>19</v>
      </c>
      <c r="L56" s="2" t="n">
        <f aca="false">K56*J56</f>
        <v>0</v>
      </c>
      <c r="M56" s="2" t="n">
        <f aca="false">J56^2*K56</f>
        <v>0</v>
      </c>
      <c r="N56" s="5"/>
    </row>
    <row r="57" customFormat="false" ht="15" hidden="false" customHeight="false" outlineLevel="0" collapsed="false">
      <c r="A57" s="1" t="n">
        <v>56</v>
      </c>
      <c r="B57" s="1" t="n">
        <v>18</v>
      </c>
      <c r="L57" s="2" t="n">
        <f aca="false">K57*J57</f>
        <v>0</v>
      </c>
      <c r="M57" s="2" t="n">
        <f aca="false">J57^2*K57</f>
        <v>0</v>
      </c>
      <c r="N57" s="5"/>
    </row>
    <row r="58" customFormat="false" ht="15" hidden="false" customHeight="false" outlineLevel="0" collapsed="false">
      <c r="A58" s="1" t="n">
        <v>57</v>
      </c>
      <c r="B58" s="1" t="n">
        <v>15</v>
      </c>
      <c r="L58" s="2" t="n">
        <f aca="false">K58*J58</f>
        <v>0</v>
      </c>
      <c r="M58" s="2" t="n">
        <f aca="false">J58^2*K58</f>
        <v>0</v>
      </c>
      <c r="N58" s="5"/>
    </row>
    <row r="59" customFormat="false" ht="15" hidden="false" customHeight="false" outlineLevel="0" collapsed="false">
      <c r="A59" s="1" t="n">
        <v>58</v>
      </c>
      <c r="B59" s="1" t="n">
        <v>21</v>
      </c>
      <c r="L59" s="2" t="n">
        <f aca="false">K59*J59</f>
        <v>0</v>
      </c>
      <c r="M59" s="2" t="n">
        <f aca="false">J59^2*K59</f>
        <v>0</v>
      </c>
      <c r="N59" s="5"/>
    </row>
    <row r="60" customFormat="false" ht="15" hidden="false" customHeight="false" outlineLevel="0" collapsed="false">
      <c r="A60" s="1" t="n">
        <v>59</v>
      </c>
      <c r="B60" s="1" t="n">
        <v>15</v>
      </c>
      <c r="L60" s="2" t="n">
        <f aca="false">K60*J60</f>
        <v>0</v>
      </c>
      <c r="M60" s="2" t="n">
        <f aca="false">J60^2*K60</f>
        <v>0</v>
      </c>
      <c r="N60" s="5"/>
    </row>
    <row r="61" customFormat="false" ht="15" hidden="false" customHeight="false" outlineLevel="0" collapsed="false">
      <c r="A61" s="1" t="n">
        <v>60</v>
      </c>
      <c r="B61" s="1" t="n">
        <v>12</v>
      </c>
      <c r="L61" s="2" t="n">
        <f aca="false">K61*J61</f>
        <v>0</v>
      </c>
      <c r="M61" s="2" t="n">
        <f aca="false">J61^2*K61</f>
        <v>0</v>
      </c>
      <c r="N61" s="5"/>
    </row>
    <row r="62" customFormat="false" ht="15" hidden="false" customHeight="false" outlineLevel="0" collapsed="false">
      <c r="A62" s="1" t="n">
        <v>61</v>
      </c>
      <c r="B62" s="1" t="n">
        <v>19</v>
      </c>
      <c r="L62" s="2" t="n">
        <f aca="false">K62*J62</f>
        <v>0</v>
      </c>
      <c r="M62" s="2" t="n">
        <f aca="false">J62^2*K62</f>
        <v>0</v>
      </c>
      <c r="N62" s="5"/>
    </row>
    <row r="63" customFormat="false" ht="15" hidden="false" customHeight="false" outlineLevel="0" collapsed="false">
      <c r="A63" s="1" t="n">
        <v>62</v>
      </c>
      <c r="B63" s="1" t="n">
        <v>11</v>
      </c>
      <c r="L63" s="2" t="n">
        <f aca="false">K63*J63</f>
        <v>0</v>
      </c>
      <c r="M63" s="2" t="n">
        <f aca="false">J63^2*K63</f>
        <v>0</v>
      </c>
      <c r="N63" s="5"/>
    </row>
    <row r="64" customFormat="false" ht="15" hidden="false" customHeight="false" outlineLevel="0" collapsed="false">
      <c r="A64" s="1" t="n">
        <v>63</v>
      </c>
      <c r="B64" s="1" t="n">
        <v>18</v>
      </c>
      <c r="L64" s="2" t="n">
        <f aca="false">K64*J64</f>
        <v>0</v>
      </c>
      <c r="M64" s="2" t="n">
        <f aca="false">J64^2*K64</f>
        <v>0</v>
      </c>
      <c r="N64" s="5"/>
    </row>
    <row r="65" customFormat="false" ht="15" hidden="false" customHeight="false" outlineLevel="0" collapsed="false">
      <c r="A65" s="1" t="n">
        <v>64</v>
      </c>
      <c r="B65" s="1" t="n">
        <v>15</v>
      </c>
      <c r="L65" s="2" t="n">
        <f aca="false">K65*J65</f>
        <v>0</v>
      </c>
      <c r="M65" s="2" t="n">
        <f aca="false">J65^2*K65</f>
        <v>0</v>
      </c>
      <c r="N65" s="5"/>
    </row>
    <row r="66" customFormat="false" ht="15" hidden="false" customHeight="false" outlineLevel="0" collapsed="false">
      <c r="A66" s="1" t="n">
        <v>65</v>
      </c>
      <c r="B66" s="1" t="n">
        <v>22</v>
      </c>
      <c r="L66" s="2" t="n">
        <f aca="false">K66*J66</f>
        <v>0</v>
      </c>
      <c r="M66" s="2" t="n">
        <f aca="false">J66^2*K66</f>
        <v>0</v>
      </c>
      <c r="N66" s="5"/>
    </row>
    <row r="67" customFormat="false" ht="15" hidden="false" customHeight="false" outlineLevel="0" collapsed="false">
      <c r="A67" s="1" t="n">
        <v>66</v>
      </c>
      <c r="B67" s="1" t="n">
        <v>11</v>
      </c>
      <c r="L67" s="2" t="n">
        <f aca="false">K67*J67</f>
        <v>0</v>
      </c>
      <c r="M67" s="2" t="n">
        <f aca="false">J67^2*K67</f>
        <v>0</v>
      </c>
      <c r="N67" s="5"/>
    </row>
    <row r="68" customFormat="false" ht="15" hidden="false" customHeight="false" outlineLevel="0" collapsed="false">
      <c r="A68" s="1" t="n">
        <v>67</v>
      </c>
      <c r="B68" s="1" t="n">
        <v>13</v>
      </c>
      <c r="L68" s="2" t="n">
        <f aca="false">K68*J68</f>
        <v>0</v>
      </c>
      <c r="M68" s="2" t="n">
        <f aca="false">J68^2*K68</f>
        <v>0</v>
      </c>
      <c r="N68" s="5"/>
    </row>
    <row r="69" customFormat="false" ht="15" hidden="false" customHeight="false" outlineLevel="0" collapsed="false">
      <c r="A69" s="1" t="n">
        <v>68</v>
      </c>
      <c r="B69" s="1" t="n">
        <v>20</v>
      </c>
      <c r="L69" s="2" t="n">
        <f aca="false">K69*J69</f>
        <v>0</v>
      </c>
      <c r="M69" s="2" t="n">
        <f aca="false">J69^2*K69</f>
        <v>0</v>
      </c>
      <c r="N69" s="5"/>
    </row>
    <row r="70" customFormat="false" ht="15" hidden="false" customHeight="false" outlineLevel="0" collapsed="false">
      <c r="A70" s="1" t="n">
        <v>69</v>
      </c>
      <c r="B70" s="1" t="n">
        <v>18</v>
      </c>
      <c r="L70" s="2" t="n">
        <f aca="false">K70*J70</f>
        <v>0</v>
      </c>
      <c r="M70" s="2" t="n">
        <f aca="false">J70^2*K70</f>
        <v>0</v>
      </c>
      <c r="N70" s="5"/>
    </row>
    <row r="71" customFormat="false" ht="15" hidden="false" customHeight="false" outlineLevel="0" collapsed="false">
      <c r="A71" s="1" t="n">
        <v>70</v>
      </c>
      <c r="B71" s="1" t="n">
        <v>20</v>
      </c>
      <c r="L71" s="2" t="n">
        <f aca="false">K71*J71</f>
        <v>0</v>
      </c>
      <c r="M71" s="2" t="n">
        <f aca="false">J71^2*K71</f>
        <v>0</v>
      </c>
      <c r="N71" s="5"/>
    </row>
    <row r="72" customFormat="false" ht="15" hidden="false" customHeight="false" outlineLevel="0" collapsed="false">
      <c r="A72" s="1" t="n">
        <v>71</v>
      </c>
      <c r="B72" s="1" t="n">
        <v>20</v>
      </c>
      <c r="L72" s="2" t="n">
        <f aca="false">K72*J72</f>
        <v>0</v>
      </c>
      <c r="M72" s="2" t="n">
        <f aca="false">J72^2*K72</f>
        <v>0</v>
      </c>
      <c r="N72" s="5"/>
    </row>
    <row r="73" customFormat="false" ht="15" hidden="false" customHeight="false" outlineLevel="0" collapsed="false">
      <c r="A73" s="1" t="n">
        <v>72</v>
      </c>
      <c r="B73" s="1" t="n">
        <v>11</v>
      </c>
      <c r="L73" s="2" t="n">
        <f aca="false">K73*J73</f>
        <v>0</v>
      </c>
      <c r="M73" s="2" t="n">
        <f aca="false">J73^2*K73</f>
        <v>0</v>
      </c>
      <c r="N73" s="5"/>
    </row>
    <row r="74" customFormat="false" ht="15" hidden="false" customHeight="false" outlineLevel="0" collapsed="false">
      <c r="A74" s="1" t="n">
        <v>73</v>
      </c>
      <c r="B74" s="1" t="n">
        <v>13</v>
      </c>
      <c r="L74" s="2" t="n">
        <f aca="false">K74*J74</f>
        <v>0</v>
      </c>
      <c r="M74" s="2" t="n">
        <f aca="false">J74^2*K74</f>
        <v>0</v>
      </c>
      <c r="N74" s="5"/>
    </row>
    <row r="75" customFormat="false" ht="15" hidden="false" customHeight="false" outlineLevel="0" collapsed="false">
      <c r="A75" s="1" t="n">
        <v>74</v>
      </c>
      <c r="B75" s="1" t="n">
        <v>18</v>
      </c>
      <c r="L75" s="2" t="n">
        <f aca="false">K75*J75</f>
        <v>0</v>
      </c>
      <c r="M75" s="2" t="n">
        <f aca="false">J75^2*K75</f>
        <v>0</v>
      </c>
      <c r="N75" s="5"/>
    </row>
    <row r="76" customFormat="false" ht="15" hidden="false" customHeight="false" outlineLevel="0" collapsed="false">
      <c r="A76" s="1" t="n">
        <v>75</v>
      </c>
      <c r="B76" s="1" t="n">
        <v>7</v>
      </c>
      <c r="L76" s="2" t="n">
        <f aca="false">K76*J76</f>
        <v>0</v>
      </c>
      <c r="M76" s="2" t="n">
        <f aca="false">J76^2*K76</f>
        <v>0</v>
      </c>
      <c r="N76" s="5"/>
    </row>
    <row r="77" customFormat="false" ht="15" hidden="false" customHeight="false" outlineLevel="0" collapsed="false">
      <c r="A77" s="1" t="n">
        <v>76</v>
      </c>
      <c r="B77" s="1" t="n">
        <v>11</v>
      </c>
      <c r="L77" s="2" t="n">
        <f aca="false">K77*J77</f>
        <v>0</v>
      </c>
      <c r="M77" s="2" t="n">
        <f aca="false">J77^2*K77</f>
        <v>0</v>
      </c>
      <c r="N77" s="5"/>
    </row>
    <row r="78" customFormat="false" ht="15" hidden="false" customHeight="false" outlineLevel="0" collapsed="false">
      <c r="A78" s="1" t="n">
        <v>77</v>
      </c>
      <c r="B78" s="1" t="n">
        <v>5</v>
      </c>
      <c r="L78" s="2" t="n">
        <f aca="false">K78*J78</f>
        <v>0</v>
      </c>
      <c r="M78" s="2" t="n">
        <f aca="false">J78^2*K78</f>
        <v>0</v>
      </c>
      <c r="N78" s="5"/>
    </row>
    <row r="79" customFormat="false" ht="15" hidden="false" customHeight="false" outlineLevel="0" collapsed="false">
      <c r="A79" s="1" t="n">
        <v>78</v>
      </c>
      <c r="B79" s="1" t="n">
        <v>15</v>
      </c>
      <c r="L79" s="2" t="n">
        <f aca="false">K79*J79</f>
        <v>0</v>
      </c>
      <c r="M79" s="2" t="n">
        <f aca="false">J79^2*K79</f>
        <v>0</v>
      </c>
      <c r="N79" s="5"/>
    </row>
    <row r="80" customFormat="false" ht="15" hidden="false" customHeight="false" outlineLevel="0" collapsed="false">
      <c r="A80" s="1" t="n">
        <v>79</v>
      </c>
      <c r="B80" s="1" t="n">
        <v>7</v>
      </c>
      <c r="L80" s="2" t="n">
        <f aca="false">K80*J80</f>
        <v>0</v>
      </c>
      <c r="M80" s="2" t="n">
        <f aca="false">J80^2*K80</f>
        <v>0</v>
      </c>
      <c r="N80" s="5"/>
    </row>
    <row r="81" customFormat="false" ht="15" hidden="false" customHeight="false" outlineLevel="0" collapsed="false">
      <c r="A81" s="1" t="n">
        <v>80</v>
      </c>
      <c r="B81" s="1" t="n">
        <v>20</v>
      </c>
      <c r="L81" s="2" t="n">
        <f aca="false">K81*J81</f>
        <v>0</v>
      </c>
      <c r="M81" s="2" t="n">
        <f aca="false">J81^2*K81</f>
        <v>0</v>
      </c>
      <c r="N81" s="5"/>
    </row>
    <row r="82" customFormat="false" ht="15" hidden="false" customHeight="false" outlineLevel="0" collapsed="false">
      <c r="A82" s="1" t="n">
        <v>81</v>
      </c>
      <c r="B82" s="1" t="n">
        <v>13</v>
      </c>
      <c r="L82" s="2" t="n">
        <f aca="false">K82*J82</f>
        <v>0</v>
      </c>
      <c r="M82" s="2" t="n">
        <f aca="false">J82^2*K82</f>
        <v>0</v>
      </c>
      <c r="N82" s="5"/>
    </row>
    <row r="83" customFormat="false" ht="15" hidden="false" customHeight="false" outlineLevel="0" collapsed="false">
      <c r="A83" s="1" t="n">
        <v>82</v>
      </c>
      <c r="B83" s="1" t="n">
        <v>10</v>
      </c>
      <c r="L83" s="2" t="n">
        <f aca="false">K83*J83</f>
        <v>0</v>
      </c>
      <c r="M83" s="2" t="n">
        <f aca="false">J83^2*K83</f>
        <v>0</v>
      </c>
      <c r="N83" s="5"/>
    </row>
    <row r="84" customFormat="false" ht="15" hidden="false" customHeight="false" outlineLevel="0" collapsed="false">
      <c r="A84" s="1" t="n">
        <v>83</v>
      </c>
      <c r="B84" s="1" t="n">
        <v>11</v>
      </c>
      <c r="L84" s="2" t="n">
        <f aca="false">K84*J84</f>
        <v>0</v>
      </c>
      <c r="M84" s="2" t="n">
        <f aca="false">J84^2*K84</f>
        <v>0</v>
      </c>
      <c r="N84" s="5"/>
    </row>
    <row r="85" customFormat="false" ht="15" hidden="false" customHeight="false" outlineLevel="0" collapsed="false">
      <c r="A85" s="1" t="n">
        <v>84</v>
      </c>
      <c r="B85" s="1" t="n">
        <v>3</v>
      </c>
      <c r="L85" s="2" t="n">
        <f aca="false">K85*J85</f>
        <v>0</v>
      </c>
      <c r="M85" s="2" t="n">
        <f aca="false">J85^2*K85</f>
        <v>0</v>
      </c>
      <c r="N85" s="5"/>
    </row>
    <row r="86" customFormat="false" ht="15" hidden="false" customHeight="false" outlineLevel="0" collapsed="false">
      <c r="A86" s="1" t="n">
        <v>85</v>
      </c>
      <c r="B86" s="1" t="n">
        <v>14</v>
      </c>
      <c r="L86" s="2" t="n">
        <f aca="false">K86*J86</f>
        <v>0</v>
      </c>
      <c r="M86" s="2" t="n">
        <f aca="false">J86^2*K86</f>
        <v>0</v>
      </c>
      <c r="N86" s="5"/>
    </row>
    <row r="87" customFormat="false" ht="15" hidden="false" customHeight="false" outlineLevel="0" collapsed="false">
      <c r="A87" s="1" t="n">
        <v>86</v>
      </c>
      <c r="B87" s="1" t="n">
        <v>14</v>
      </c>
      <c r="L87" s="2" t="n">
        <f aca="false">K87*J87</f>
        <v>0</v>
      </c>
      <c r="M87" s="2" t="n">
        <f aca="false">J87^2*K87</f>
        <v>0</v>
      </c>
      <c r="N87" s="5"/>
    </row>
    <row r="88" customFormat="false" ht="15" hidden="false" customHeight="false" outlineLevel="0" collapsed="false">
      <c r="A88" s="1" t="n">
        <v>87</v>
      </c>
      <c r="B88" s="1" t="n">
        <v>12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12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10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11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9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9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8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7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5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7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7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13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7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7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10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9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7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11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6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10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10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6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12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9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10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10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9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9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6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9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7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7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5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7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9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5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10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7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7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8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6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6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6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8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4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7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10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7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5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10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6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6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3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5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6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3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10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3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6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16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6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7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1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5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8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6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3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7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7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6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6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7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10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3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4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8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8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4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10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3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7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5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3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2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5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8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4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8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6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5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6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5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5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4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2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3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5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2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4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3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3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6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6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6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3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9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3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6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0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5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5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2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4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5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4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5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3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6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2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6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4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3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2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0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1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4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4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3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3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3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4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3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1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3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2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2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7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5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6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3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2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2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2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1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7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1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6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5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6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6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0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2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10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2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7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1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3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7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2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2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8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5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2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5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3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5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3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3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4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5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4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3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7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1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10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4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3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5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5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7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3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4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5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2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9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3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7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3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6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5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3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6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3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6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2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6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8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4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5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5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9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1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4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4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4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5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5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4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7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4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4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2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6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8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5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7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3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4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4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5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8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7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10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5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7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3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12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6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7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8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14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9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13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9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9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10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14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15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11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12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19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17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17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11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14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21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26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21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27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23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26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21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23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14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33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34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28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34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41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38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36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42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34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28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50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46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46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58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75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78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73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66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78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78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100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106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99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117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140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160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186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167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198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198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251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279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356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403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455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545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557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610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680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708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778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738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776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754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760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822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760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757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791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744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804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790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791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753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776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687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742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674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421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197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48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11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2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0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0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0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1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0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0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0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0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1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0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0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0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0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0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0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0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0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0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0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0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0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0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1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0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0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0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0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0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0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0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0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0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1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0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1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0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0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0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0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0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0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0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0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0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0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0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0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0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0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0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0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0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1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0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1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0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0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0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0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0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0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0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0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0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0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0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0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0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0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0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0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0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0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0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0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0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0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0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0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4.11"/>
    <col collapsed="false" customWidth="true" hidden="false" outlineLevel="0" max="26" min="3" style="0" width="10.56"/>
    <col collapsed="false" customWidth="true" hidden="false" outlineLevel="0" max="1025" min="27" style="0" width="13.44"/>
  </cols>
  <sheetData>
    <row r="1" customFormat="false" ht="15" hidden="false" customHeight="false" outlineLevel="0" collapsed="false">
      <c r="A1" s="1"/>
      <c r="B1" s="1" t="n">
        <v>0</v>
      </c>
      <c r="J1" s="1" t="n">
        <v>318</v>
      </c>
      <c r="K1" s="1" t="n">
        <v>129</v>
      </c>
      <c r="L1" s="2" t="n">
        <f aca="false">K1*J1</f>
        <v>41022</v>
      </c>
      <c r="M1" s="2" t="n">
        <f aca="false">J1^2*K1</f>
        <v>13044996</v>
      </c>
      <c r="N1" s="3" t="s">
        <v>0</v>
      </c>
    </row>
    <row r="2" customFormat="false" ht="15" hidden="false" customHeight="false" outlineLevel="0" collapsed="false">
      <c r="A2" s="1" t="n">
        <v>1</v>
      </c>
      <c r="B2" s="1" t="n">
        <v>0</v>
      </c>
      <c r="J2" s="1" t="n">
        <v>319</v>
      </c>
      <c r="K2" s="1" t="n">
        <v>127</v>
      </c>
      <c r="L2" s="2" t="n">
        <f aca="false">K2*J2</f>
        <v>40513</v>
      </c>
      <c r="M2" s="2" t="n">
        <f aca="false">J2^2*K2</f>
        <v>12923647</v>
      </c>
      <c r="N2" s="4" t="n">
        <f aca="false">SUM(L:L)/N8</f>
        <v>370.6794503</v>
      </c>
    </row>
    <row r="3" customFormat="false" ht="15" hidden="false" customHeight="false" outlineLevel="0" collapsed="false">
      <c r="A3" s="1" t="n">
        <v>2</v>
      </c>
      <c r="B3" s="1" t="n">
        <v>0</v>
      </c>
      <c r="J3" s="1" t="n">
        <v>320</v>
      </c>
      <c r="K3" s="1" t="n">
        <v>128</v>
      </c>
      <c r="L3" s="2" t="n">
        <f aca="false">K3*J3</f>
        <v>40960</v>
      </c>
      <c r="M3" s="2" t="n">
        <f aca="false">J3^2*K3</f>
        <v>13107200</v>
      </c>
      <c r="N3" s="3" t="s">
        <v>1</v>
      </c>
    </row>
    <row r="4" customFormat="false" ht="15" hidden="false" customHeight="false" outlineLevel="0" collapsed="false">
      <c r="A4" s="1" t="n">
        <v>3</v>
      </c>
      <c r="B4" s="1" t="n">
        <v>0</v>
      </c>
      <c r="J4" s="1" t="n">
        <v>321</v>
      </c>
      <c r="K4" s="1" t="n">
        <v>123</v>
      </c>
      <c r="L4" s="2" t="n">
        <f aca="false">K4*J4</f>
        <v>39483</v>
      </c>
      <c r="M4" s="2" t="n">
        <f aca="false">J4^2*K4</f>
        <v>12674043</v>
      </c>
      <c r="N4" s="4" t="n">
        <f aca="false">SQRT(SUM(M:M)/N8-N2^2)</f>
        <v>21.27216143</v>
      </c>
    </row>
    <row r="5" customFormat="false" ht="15" hidden="false" customHeight="false" outlineLevel="0" collapsed="false">
      <c r="A5" s="1" t="n">
        <v>4</v>
      </c>
      <c r="B5" s="1" t="n">
        <v>0</v>
      </c>
      <c r="J5" s="1" t="n">
        <v>322</v>
      </c>
      <c r="K5" s="1" t="n">
        <v>106</v>
      </c>
      <c r="L5" s="2" t="n">
        <f aca="false">K5*J5</f>
        <v>34132</v>
      </c>
      <c r="M5" s="2" t="n">
        <f aca="false">J5^2*K5</f>
        <v>10990504</v>
      </c>
      <c r="N5" s="3" t="s">
        <v>2</v>
      </c>
    </row>
    <row r="6" customFormat="false" ht="15" hidden="false" customHeight="false" outlineLevel="0" collapsed="false">
      <c r="A6" s="1" t="n">
        <v>5</v>
      </c>
      <c r="B6" s="1" t="n">
        <v>0</v>
      </c>
      <c r="J6" s="1" t="n">
        <v>323</v>
      </c>
      <c r="K6" s="1" t="n">
        <v>115</v>
      </c>
      <c r="L6" s="2" t="n">
        <f aca="false">K6*J6</f>
        <v>37145</v>
      </c>
      <c r="M6" s="2" t="n">
        <f aca="false">J6^2*K6</f>
        <v>11997835</v>
      </c>
      <c r="N6" s="4" t="n">
        <f aca="false">N4/SQRT(N8)</f>
        <v>0.1222598588</v>
      </c>
    </row>
    <row r="7" customFormat="false" ht="15" hidden="false" customHeight="false" outlineLevel="0" collapsed="false">
      <c r="A7" s="1" t="n">
        <v>6</v>
      </c>
      <c r="B7" s="1" t="n">
        <v>0</v>
      </c>
      <c r="J7" s="1" t="n">
        <v>324</v>
      </c>
      <c r="K7" s="1" t="n">
        <v>107</v>
      </c>
      <c r="L7" s="2" t="n">
        <f aca="false">K7*J7</f>
        <v>34668</v>
      </c>
      <c r="M7" s="2" t="n">
        <f aca="false">J7^2*K7</f>
        <v>11232432</v>
      </c>
      <c r="N7" s="3" t="s">
        <v>3</v>
      </c>
    </row>
    <row r="8" customFormat="false" ht="15" hidden="false" customHeight="false" outlineLevel="0" collapsed="false">
      <c r="A8" s="1" t="n">
        <v>7</v>
      </c>
      <c r="B8" s="1" t="n">
        <v>0</v>
      </c>
      <c r="J8" s="1" t="n">
        <v>325</v>
      </c>
      <c r="K8" s="1" t="n">
        <v>132</v>
      </c>
      <c r="L8" s="2" t="n">
        <f aca="false">K8*J8</f>
        <v>42900</v>
      </c>
      <c r="M8" s="2" t="n">
        <f aca="false">J8^2*K8</f>
        <v>13942500</v>
      </c>
      <c r="N8" s="4" t="n">
        <f aca="false">SUM(K:K)</f>
        <v>30273</v>
      </c>
    </row>
    <row r="9" customFormat="false" ht="15" hidden="false" customHeight="false" outlineLevel="0" collapsed="false">
      <c r="A9" s="1" t="n">
        <v>8</v>
      </c>
      <c r="B9" s="1" t="n">
        <v>0</v>
      </c>
      <c r="J9" s="1" t="n">
        <v>326</v>
      </c>
      <c r="K9" s="1" t="n">
        <v>134</v>
      </c>
      <c r="L9" s="2" t="n">
        <f aca="false">K9*J9</f>
        <v>43684</v>
      </c>
      <c r="M9" s="2" t="n">
        <f aca="false">J9^2*K9</f>
        <v>14240984</v>
      </c>
      <c r="N9" s="3" t="s">
        <v>4</v>
      </c>
    </row>
    <row r="10" customFormat="false" ht="15" hidden="false" customHeight="false" outlineLevel="0" collapsed="false">
      <c r="A10" s="1" t="n">
        <v>9</v>
      </c>
      <c r="B10" s="1" t="n">
        <v>0</v>
      </c>
      <c r="J10" s="1" t="n">
        <v>327</v>
      </c>
      <c r="K10" s="1" t="n">
        <v>125</v>
      </c>
      <c r="L10" s="2" t="n">
        <f aca="false">K10*J10</f>
        <v>40875</v>
      </c>
      <c r="M10" s="2" t="n">
        <f aca="false">J10^2*K10</f>
        <v>13366125</v>
      </c>
      <c r="N10" s="4" t="n">
        <f aca="false">SQRT(N8)</f>
        <v>173.9913791</v>
      </c>
    </row>
    <row r="11" customFormat="false" ht="15" hidden="false" customHeight="false" outlineLevel="0" collapsed="false">
      <c r="A11" s="1" t="n">
        <v>10</v>
      </c>
      <c r="B11" s="1" t="n">
        <v>0</v>
      </c>
      <c r="J11" s="1" t="n">
        <v>328</v>
      </c>
      <c r="K11" s="1" t="n">
        <v>134</v>
      </c>
      <c r="L11" s="2" t="n">
        <f aca="false">K11*J11</f>
        <v>43952</v>
      </c>
      <c r="M11" s="2" t="n">
        <f aca="false">J11^2*K11</f>
        <v>14416256</v>
      </c>
      <c r="N11" s="3"/>
    </row>
    <row r="12" customFormat="false" ht="15" hidden="false" customHeight="false" outlineLevel="0" collapsed="false">
      <c r="A12" s="1" t="n">
        <v>11</v>
      </c>
      <c r="B12" s="1" t="n">
        <v>0</v>
      </c>
      <c r="J12" s="1" t="n">
        <v>329</v>
      </c>
      <c r="K12" s="1" t="n">
        <v>152</v>
      </c>
      <c r="L12" s="2" t="n">
        <f aca="false">K12*J12</f>
        <v>50008</v>
      </c>
      <c r="M12" s="2" t="n">
        <f aca="false">J12^2*K12</f>
        <v>16452632</v>
      </c>
      <c r="N12" s="5"/>
    </row>
    <row r="13" customFormat="false" ht="15" hidden="false" customHeight="false" outlineLevel="0" collapsed="false">
      <c r="A13" s="1" t="n">
        <v>12</v>
      </c>
      <c r="B13" s="1" t="n">
        <v>0</v>
      </c>
      <c r="J13" s="1" t="n">
        <v>330</v>
      </c>
      <c r="K13" s="1" t="n">
        <v>165</v>
      </c>
      <c r="L13" s="2" t="n">
        <f aca="false">K13*J13</f>
        <v>54450</v>
      </c>
      <c r="M13" s="2" t="n">
        <f aca="false">J13^2*K13</f>
        <v>17968500</v>
      </c>
      <c r="N13" s="5"/>
    </row>
    <row r="14" customFormat="false" ht="15" hidden="false" customHeight="false" outlineLevel="0" collapsed="false">
      <c r="A14" s="1" t="n">
        <v>13</v>
      </c>
      <c r="B14" s="1" t="n">
        <v>0</v>
      </c>
      <c r="J14" s="1" t="n">
        <v>331</v>
      </c>
      <c r="K14" s="1" t="n">
        <v>155</v>
      </c>
      <c r="L14" s="2" t="n">
        <f aca="false">K14*J14</f>
        <v>51305</v>
      </c>
      <c r="M14" s="2" t="n">
        <f aca="false">J14^2*K14</f>
        <v>16981955</v>
      </c>
      <c r="N14" s="5"/>
    </row>
    <row r="15" customFormat="false" ht="15" hidden="false" customHeight="false" outlineLevel="0" collapsed="false">
      <c r="A15" s="1" t="n">
        <v>14</v>
      </c>
      <c r="B15" s="1" t="n">
        <v>0</v>
      </c>
      <c r="J15" s="1" t="n">
        <v>332</v>
      </c>
      <c r="K15" s="1" t="n">
        <v>134</v>
      </c>
      <c r="L15" s="2" t="n">
        <f aca="false">K15*J15</f>
        <v>44488</v>
      </c>
      <c r="M15" s="2" t="n">
        <f aca="false">J15^2*K15</f>
        <v>14770016</v>
      </c>
      <c r="N15" s="5"/>
    </row>
    <row r="16" customFormat="false" ht="15" hidden="false" customHeight="false" outlineLevel="0" collapsed="false">
      <c r="A16" s="1" t="n">
        <v>15</v>
      </c>
      <c r="B16" s="1" t="n">
        <v>0</v>
      </c>
      <c r="J16" s="1" t="n">
        <v>333</v>
      </c>
      <c r="K16" s="1" t="n">
        <v>159</v>
      </c>
      <c r="L16" s="2" t="n">
        <f aca="false">K16*J16</f>
        <v>52947</v>
      </c>
      <c r="M16" s="2" t="n">
        <f aca="false">J16^2*K16</f>
        <v>17631351</v>
      </c>
      <c r="N16" s="5"/>
    </row>
    <row r="17" customFormat="false" ht="15" hidden="false" customHeight="false" outlineLevel="0" collapsed="false">
      <c r="A17" s="1" t="n">
        <v>16</v>
      </c>
      <c r="B17" s="1" t="n">
        <v>7</v>
      </c>
      <c r="J17" s="1" t="n">
        <v>334</v>
      </c>
      <c r="K17" s="1" t="n">
        <v>187</v>
      </c>
      <c r="L17" s="2" t="n">
        <f aca="false">K17*J17</f>
        <v>62458</v>
      </c>
      <c r="M17" s="2" t="n">
        <f aca="false">J17^2*K17</f>
        <v>20860972</v>
      </c>
      <c r="N17" s="5"/>
    </row>
    <row r="18" customFormat="false" ht="15" hidden="false" customHeight="false" outlineLevel="0" collapsed="false">
      <c r="A18" s="1" t="n">
        <v>17</v>
      </c>
      <c r="B18" s="1" t="n">
        <v>61</v>
      </c>
      <c r="J18" s="1" t="n">
        <v>335</v>
      </c>
      <c r="K18" s="1" t="n">
        <v>161</v>
      </c>
      <c r="L18" s="2" t="n">
        <f aca="false">K18*J18</f>
        <v>53935</v>
      </c>
      <c r="M18" s="2" t="n">
        <f aca="false">J18^2*K18</f>
        <v>18068225</v>
      </c>
      <c r="N18" s="5"/>
    </row>
    <row r="19" customFormat="false" ht="15" hidden="false" customHeight="false" outlineLevel="0" collapsed="false">
      <c r="A19" s="1" t="n">
        <v>18</v>
      </c>
      <c r="B19" s="1" t="n">
        <v>73</v>
      </c>
      <c r="J19" s="1" t="n">
        <v>336</v>
      </c>
      <c r="K19" s="1" t="n">
        <v>169</v>
      </c>
      <c r="L19" s="2" t="n">
        <f aca="false">K19*J19</f>
        <v>56784</v>
      </c>
      <c r="M19" s="2" t="n">
        <f aca="false">J19^2*K19</f>
        <v>19079424</v>
      </c>
      <c r="N19" s="5"/>
    </row>
    <row r="20" customFormat="false" ht="15" hidden="false" customHeight="false" outlineLevel="0" collapsed="false">
      <c r="A20" s="1" t="n">
        <v>19</v>
      </c>
      <c r="B20" s="1" t="n">
        <v>81</v>
      </c>
      <c r="J20" s="1" t="n">
        <v>337</v>
      </c>
      <c r="K20" s="1" t="n">
        <v>161</v>
      </c>
      <c r="L20" s="2" t="n">
        <f aca="false">K20*J20</f>
        <v>54257</v>
      </c>
      <c r="M20" s="2" t="n">
        <f aca="false">J20^2*K20</f>
        <v>18284609</v>
      </c>
      <c r="N20" s="5"/>
    </row>
    <row r="21" customFormat="false" ht="15" hidden="false" customHeight="false" outlineLevel="0" collapsed="false">
      <c r="A21" s="1" t="n">
        <v>20</v>
      </c>
      <c r="B21" s="1" t="n">
        <v>75</v>
      </c>
      <c r="J21" s="1" t="n">
        <v>338</v>
      </c>
      <c r="K21" s="1" t="n">
        <v>189</v>
      </c>
      <c r="L21" s="2" t="n">
        <f aca="false">K21*J21</f>
        <v>63882</v>
      </c>
      <c r="M21" s="2" t="n">
        <f aca="false">J21^2*K21</f>
        <v>21592116</v>
      </c>
      <c r="N21" s="5"/>
    </row>
    <row r="22" customFormat="false" ht="15" hidden="false" customHeight="false" outlineLevel="0" collapsed="false">
      <c r="A22" s="1" t="n">
        <v>21</v>
      </c>
      <c r="B22" s="1" t="n">
        <v>69</v>
      </c>
      <c r="J22" s="1" t="n">
        <v>339</v>
      </c>
      <c r="K22" s="1" t="n">
        <v>187</v>
      </c>
      <c r="L22" s="2" t="n">
        <f aca="false">K22*J22</f>
        <v>63393</v>
      </c>
      <c r="M22" s="2" t="n">
        <f aca="false">J22^2*K22</f>
        <v>21490227</v>
      </c>
      <c r="N22" s="5"/>
    </row>
    <row r="23" customFormat="false" ht="15" hidden="false" customHeight="false" outlineLevel="0" collapsed="false">
      <c r="A23" s="1" t="n">
        <v>22</v>
      </c>
      <c r="B23" s="1" t="n">
        <v>58</v>
      </c>
      <c r="J23" s="1" t="n">
        <v>340</v>
      </c>
      <c r="K23" s="1" t="n">
        <v>186</v>
      </c>
      <c r="L23" s="2" t="n">
        <f aca="false">K23*J23</f>
        <v>63240</v>
      </c>
      <c r="M23" s="2" t="n">
        <f aca="false">J23^2*K23</f>
        <v>21501600</v>
      </c>
      <c r="N23" s="5"/>
    </row>
    <row r="24" customFormat="false" ht="15" hidden="false" customHeight="false" outlineLevel="0" collapsed="false">
      <c r="A24" s="1" t="n">
        <v>23</v>
      </c>
      <c r="B24" s="1" t="n">
        <v>66</v>
      </c>
      <c r="J24" s="1" t="n">
        <v>341</v>
      </c>
      <c r="K24" s="1" t="n">
        <v>199</v>
      </c>
      <c r="L24" s="2" t="n">
        <f aca="false">K24*J24</f>
        <v>67859</v>
      </c>
      <c r="M24" s="2" t="n">
        <f aca="false">J24^2*K24</f>
        <v>23139919</v>
      </c>
      <c r="N24" s="5"/>
    </row>
    <row r="25" customFormat="false" ht="15" hidden="false" customHeight="false" outlineLevel="0" collapsed="false">
      <c r="A25" s="1" t="n">
        <v>24</v>
      </c>
      <c r="B25" s="1" t="n">
        <v>70</v>
      </c>
      <c r="J25" s="1" t="n">
        <v>342</v>
      </c>
      <c r="K25" s="1" t="n">
        <v>217</v>
      </c>
      <c r="L25" s="2" t="n">
        <f aca="false">K25*J25</f>
        <v>74214</v>
      </c>
      <c r="M25" s="2" t="n">
        <f aca="false">J25^2*K25</f>
        <v>25381188</v>
      </c>
      <c r="N25" s="5"/>
    </row>
    <row r="26" customFormat="false" ht="15" hidden="false" customHeight="false" outlineLevel="0" collapsed="false">
      <c r="A26" s="1" t="n">
        <v>25</v>
      </c>
      <c r="B26" s="1" t="n">
        <v>73</v>
      </c>
      <c r="J26" s="1" t="n">
        <v>343</v>
      </c>
      <c r="K26" s="1" t="n">
        <v>211</v>
      </c>
      <c r="L26" s="2" t="n">
        <f aca="false">K26*J26</f>
        <v>72373</v>
      </c>
      <c r="M26" s="2" t="n">
        <f aca="false">J26^2*K26</f>
        <v>24823939</v>
      </c>
      <c r="N26" s="5"/>
    </row>
    <row r="27" customFormat="false" ht="15" hidden="false" customHeight="false" outlineLevel="0" collapsed="false">
      <c r="A27" s="1" t="n">
        <v>26</v>
      </c>
      <c r="B27" s="1" t="n">
        <v>66</v>
      </c>
      <c r="J27" s="1" t="n">
        <v>344</v>
      </c>
      <c r="K27" s="1" t="n">
        <v>215</v>
      </c>
      <c r="L27" s="2" t="n">
        <f aca="false">K27*J27</f>
        <v>73960</v>
      </c>
      <c r="M27" s="2" t="n">
        <f aca="false">J27^2*K27</f>
        <v>25442240</v>
      </c>
      <c r="N27" s="5"/>
    </row>
    <row r="28" customFormat="false" ht="15" hidden="false" customHeight="false" outlineLevel="0" collapsed="false">
      <c r="A28" s="1" t="n">
        <v>27</v>
      </c>
      <c r="B28" s="1" t="n">
        <v>74</v>
      </c>
      <c r="J28" s="1" t="n">
        <v>345</v>
      </c>
      <c r="K28" s="1" t="n">
        <v>227</v>
      </c>
      <c r="L28" s="2" t="n">
        <f aca="false">K28*J28</f>
        <v>78315</v>
      </c>
      <c r="M28" s="2" t="n">
        <f aca="false">J28^2*K28</f>
        <v>27018675</v>
      </c>
      <c r="N28" s="5"/>
    </row>
    <row r="29" customFormat="false" ht="15" hidden="false" customHeight="false" outlineLevel="0" collapsed="false">
      <c r="A29" s="1" t="n">
        <v>28</v>
      </c>
      <c r="B29" s="1" t="n">
        <v>60</v>
      </c>
      <c r="J29" s="1" t="n">
        <v>346</v>
      </c>
      <c r="K29" s="1" t="n">
        <v>238</v>
      </c>
      <c r="L29" s="2" t="n">
        <f aca="false">K29*J29</f>
        <v>82348</v>
      </c>
      <c r="M29" s="2" t="n">
        <f aca="false">J29^2*K29</f>
        <v>28492408</v>
      </c>
      <c r="N29" s="5"/>
    </row>
    <row r="30" customFormat="false" ht="15" hidden="false" customHeight="false" outlineLevel="0" collapsed="false">
      <c r="A30" s="1" t="n">
        <v>29</v>
      </c>
      <c r="B30" s="1" t="n">
        <v>59</v>
      </c>
      <c r="J30" s="1" t="n">
        <v>347</v>
      </c>
      <c r="K30" s="1" t="n">
        <v>233</v>
      </c>
      <c r="L30" s="2" t="n">
        <f aca="false">K30*J30</f>
        <v>80851</v>
      </c>
      <c r="M30" s="2" t="n">
        <f aca="false">J30^2*K30</f>
        <v>28055297</v>
      </c>
      <c r="N30" s="5"/>
    </row>
    <row r="31" customFormat="false" ht="15" hidden="false" customHeight="false" outlineLevel="0" collapsed="false">
      <c r="A31" s="1" t="n">
        <v>30</v>
      </c>
      <c r="B31" s="1" t="n">
        <v>58</v>
      </c>
      <c r="J31" s="1" t="n">
        <v>348</v>
      </c>
      <c r="K31" s="1" t="n">
        <v>259</v>
      </c>
      <c r="L31" s="2" t="n">
        <f aca="false">K31*J31</f>
        <v>90132</v>
      </c>
      <c r="M31" s="2" t="n">
        <f aca="false">J31^2*K31</f>
        <v>31365936</v>
      </c>
      <c r="N31" s="5"/>
    </row>
    <row r="32" customFormat="false" ht="15" hidden="false" customHeight="false" outlineLevel="0" collapsed="false">
      <c r="A32" s="1" t="n">
        <v>31</v>
      </c>
      <c r="B32" s="1" t="n">
        <v>54</v>
      </c>
      <c r="J32" s="1" t="n">
        <v>349</v>
      </c>
      <c r="K32" s="1" t="n">
        <v>290</v>
      </c>
      <c r="L32" s="2" t="n">
        <f aca="false">K32*J32</f>
        <v>101210</v>
      </c>
      <c r="M32" s="2" t="n">
        <f aca="false">J32^2*K32</f>
        <v>35322290</v>
      </c>
      <c r="N32" s="5"/>
    </row>
    <row r="33" customFormat="false" ht="15" hidden="false" customHeight="false" outlineLevel="0" collapsed="false">
      <c r="A33" s="1" t="n">
        <v>32</v>
      </c>
      <c r="B33" s="1" t="n">
        <v>53</v>
      </c>
      <c r="J33" s="1" t="n">
        <v>350</v>
      </c>
      <c r="K33" s="1" t="n">
        <v>276</v>
      </c>
      <c r="L33" s="2" t="n">
        <f aca="false">K33*J33</f>
        <v>96600</v>
      </c>
      <c r="M33" s="2" t="n">
        <f aca="false">J33^2*K33</f>
        <v>33810000</v>
      </c>
      <c r="N33" s="5"/>
    </row>
    <row r="34" customFormat="false" ht="15" hidden="false" customHeight="false" outlineLevel="0" collapsed="false">
      <c r="A34" s="1" t="n">
        <v>33</v>
      </c>
      <c r="B34" s="1" t="n">
        <v>56</v>
      </c>
      <c r="J34" s="1" t="n">
        <v>351</v>
      </c>
      <c r="K34" s="1" t="n">
        <v>297</v>
      </c>
      <c r="L34" s="2" t="n">
        <f aca="false">K34*J34</f>
        <v>104247</v>
      </c>
      <c r="M34" s="2" t="n">
        <f aca="false">J34^2*K34</f>
        <v>36590697</v>
      </c>
      <c r="N34" s="5"/>
    </row>
    <row r="35" customFormat="false" ht="15" hidden="false" customHeight="false" outlineLevel="0" collapsed="false">
      <c r="A35" s="1" t="n">
        <v>34</v>
      </c>
      <c r="B35" s="1" t="n">
        <v>45</v>
      </c>
      <c r="J35" s="1" t="n">
        <v>352</v>
      </c>
      <c r="K35" s="1" t="n">
        <v>264</v>
      </c>
      <c r="L35" s="2" t="n">
        <f aca="false">K35*J35</f>
        <v>92928</v>
      </c>
      <c r="M35" s="2" t="n">
        <f aca="false">J35^2*K35</f>
        <v>32710656</v>
      </c>
      <c r="N35" s="5"/>
    </row>
    <row r="36" customFormat="false" ht="15" hidden="false" customHeight="false" outlineLevel="0" collapsed="false">
      <c r="A36" s="1" t="n">
        <v>35</v>
      </c>
      <c r="B36" s="1" t="n">
        <v>50</v>
      </c>
      <c r="J36" s="1" t="n">
        <v>353</v>
      </c>
      <c r="K36" s="1" t="n">
        <v>285</v>
      </c>
      <c r="L36" s="2" t="n">
        <f aca="false">K36*J36</f>
        <v>100605</v>
      </c>
      <c r="M36" s="2" t="n">
        <f aca="false">J36^2*K36</f>
        <v>35513565</v>
      </c>
      <c r="N36" s="5"/>
    </row>
    <row r="37" customFormat="false" ht="15" hidden="false" customHeight="false" outlineLevel="0" collapsed="false">
      <c r="A37" s="1" t="n">
        <v>36</v>
      </c>
      <c r="B37" s="1" t="n">
        <v>72</v>
      </c>
      <c r="J37" s="1" t="n">
        <v>354</v>
      </c>
      <c r="K37" s="1" t="n">
        <v>341</v>
      </c>
      <c r="L37" s="2" t="n">
        <f aca="false">K37*J37</f>
        <v>120714</v>
      </c>
      <c r="M37" s="2" t="n">
        <f aca="false">J37^2*K37</f>
        <v>42732756</v>
      </c>
      <c r="N37" s="5"/>
    </row>
    <row r="38" customFormat="false" ht="15" hidden="false" customHeight="false" outlineLevel="0" collapsed="false">
      <c r="A38" s="1" t="n">
        <v>37</v>
      </c>
      <c r="B38" s="1" t="n">
        <v>59</v>
      </c>
      <c r="J38" s="1" t="n">
        <v>355</v>
      </c>
      <c r="K38" s="1" t="n">
        <v>323</v>
      </c>
      <c r="L38" s="2" t="n">
        <f aca="false">K38*J38</f>
        <v>114665</v>
      </c>
      <c r="M38" s="2" t="n">
        <f aca="false">J38^2*K38</f>
        <v>40706075</v>
      </c>
      <c r="N38" s="5"/>
    </row>
    <row r="39" customFormat="false" ht="15" hidden="false" customHeight="false" outlineLevel="0" collapsed="false">
      <c r="A39" s="1" t="n">
        <v>38</v>
      </c>
      <c r="B39" s="1" t="n">
        <v>42</v>
      </c>
      <c r="J39" s="1" t="n">
        <v>356</v>
      </c>
      <c r="K39" s="1" t="n">
        <v>358</v>
      </c>
      <c r="L39" s="2" t="n">
        <f aca="false">K39*J39</f>
        <v>127448</v>
      </c>
      <c r="M39" s="2" t="n">
        <f aca="false">J39^2*K39</f>
        <v>45371488</v>
      </c>
      <c r="N39" s="5"/>
    </row>
    <row r="40" customFormat="false" ht="15" hidden="false" customHeight="false" outlineLevel="0" collapsed="false">
      <c r="A40" s="1" t="n">
        <v>39</v>
      </c>
      <c r="B40" s="1" t="n">
        <v>57</v>
      </c>
      <c r="J40" s="1" t="n">
        <v>357</v>
      </c>
      <c r="K40" s="1" t="n">
        <v>338</v>
      </c>
      <c r="L40" s="2" t="n">
        <f aca="false">K40*J40</f>
        <v>120666</v>
      </c>
      <c r="M40" s="2" t="n">
        <f aca="false">J40^2*K40</f>
        <v>43077762</v>
      </c>
      <c r="N40" s="5"/>
    </row>
    <row r="41" customFormat="false" ht="15" hidden="false" customHeight="false" outlineLevel="0" collapsed="false">
      <c r="A41" s="1" t="n">
        <v>40</v>
      </c>
      <c r="B41" s="1" t="n">
        <v>50</v>
      </c>
      <c r="J41" s="1" t="n">
        <v>358</v>
      </c>
      <c r="K41" s="1" t="n">
        <v>371</v>
      </c>
      <c r="L41" s="2" t="n">
        <f aca="false">K41*J41</f>
        <v>132818</v>
      </c>
      <c r="M41" s="2" t="n">
        <f aca="false">J41^2*K41</f>
        <v>47548844</v>
      </c>
      <c r="N41" s="5"/>
    </row>
    <row r="42" customFormat="false" ht="15" hidden="false" customHeight="false" outlineLevel="0" collapsed="false">
      <c r="A42" s="1" t="n">
        <v>41</v>
      </c>
      <c r="B42" s="1" t="n">
        <v>59</v>
      </c>
      <c r="J42" s="1" t="n">
        <v>359</v>
      </c>
      <c r="K42" s="1" t="n">
        <v>325</v>
      </c>
      <c r="L42" s="2" t="n">
        <f aca="false">K42*J42</f>
        <v>116675</v>
      </c>
      <c r="M42" s="2" t="n">
        <f aca="false">J42^2*K42</f>
        <v>41886325</v>
      </c>
      <c r="N42" s="5"/>
    </row>
    <row r="43" customFormat="false" ht="15" hidden="false" customHeight="false" outlineLevel="0" collapsed="false">
      <c r="A43" s="1" t="n">
        <v>42</v>
      </c>
      <c r="B43" s="1" t="n">
        <v>54</v>
      </c>
      <c r="J43" s="1" t="n">
        <v>360</v>
      </c>
      <c r="K43" s="1" t="n">
        <v>354</v>
      </c>
      <c r="L43" s="2" t="n">
        <f aca="false">K43*J43</f>
        <v>127440</v>
      </c>
      <c r="M43" s="2" t="n">
        <f aca="false">J43^2*K43</f>
        <v>45878400</v>
      </c>
      <c r="N43" s="5"/>
    </row>
    <row r="44" customFormat="false" ht="15" hidden="false" customHeight="false" outlineLevel="0" collapsed="false">
      <c r="A44" s="1" t="n">
        <v>43</v>
      </c>
      <c r="B44" s="1" t="n">
        <v>54</v>
      </c>
      <c r="J44" s="1" t="n">
        <v>361</v>
      </c>
      <c r="K44" s="1" t="n">
        <v>360</v>
      </c>
      <c r="L44" s="2" t="n">
        <f aca="false">K44*J44</f>
        <v>129960</v>
      </c>
      <c r="M44" s="2" t="n">
        <f aca="false">J44^2*K44</f>
        <v>46915560</v>
      </c>
      <c r="N44" s="5"/>
    </row>
    <row r="45" customFormat="false" ht="15" hidden="false" customHeight="false" outlineLevel="0" collapsed="false">
      <c r="A45" s="1" t="n">
        <v>44</v>
      </c>
      <c r="B45" s="1" t="n">
        <v>65</v>
      </c>
      <c r="J45" s="1" t="n">
        <v>362</v>
      </c>
      <c r="K45" s="1" t="n">
        <v>383</v>
      </c>
      <c r="L45" s="2" t="n">
        <f aca="false">K45*J45</f>
        <v>138646</v>
      </c>
      <c r="M45" s="2" t="n">
        <f aca="false">J45^2*K45</f>
        <v>50189852</v>
      </c>
      <c r="N45" s="5"/>
    </row>
    <row r="46" customFormat="false" ht="15" hidden="false" customHeight="false" outlineLevel="0" collapsed="false">
      <c r="A46" s="1" t="n">
        <v>45</v>
      </c>
      <c r="B46" s="1" t="n">
        <v>58</v>
      </c>
      <c r="J46" s="1" t="n">
        <v>363</v>
      </c>
      <c r="K46" s="1" t="n">
        <v>420</v>
      </c>
      <c r="L46" s="2" t="n">
        <f aca="false">K46*J46</f>
        <v>152460</v>
      </c>
      <c r="M46" s="2" t="n">
        <f aca="false">J46^2*K46</f>
        <v>55342980</v>
      </c>
      <c r="N46" s="5"/>
    </row>
    <row r="47" customFormat="false" ht="15" hidden="false" customHeight="false" outlineLevel="0" collapsed="false">
      <c r="A47" s="1" t="n">
        <v>46</v>
      </c>
      <c r="B47" s="1" t="n">
        <v>55</v>
      </c>
      <c r="J47" s="1" t="n">
        <v>364</v>
      </c>
      <c r="K47" s="1" t="n">
        <v>414</v>
      </c>
      <c r="L47" s="2" t="n">
        <f aca="false">K47*J47</f>
        <v>150696</v>
      </c>
      <c r="M47" s="2" t="n">
        <f aca="false">J47^2*K47</f>
        <v>54853344</v>
      </c>
      <c r="N47" s="5"/>
    </row>
    <row r="48" customFormat="false" ht="15" hidden="false" customHeight="false" outlineLevel="0" collapsed="false">
      <c r="A48" s="1" t="n">
        <v>47</v>
      </c>
      <c r="B48" s="1" t="n">
        <v>47</v>
      </c>
      <c r="J48" s="1" t="n">
        <v>365</v>
      </c>
      <c r="K48" s="1" t="n">
        <v>438</v>
      </c>
      <c r="L48" s="2" t="n">
        <f aca="false">K48*J48</f>
        <v>159870</v>
      </c>
      <c r="M48" s="2" t="n">
        <f aca="false">J48^2*K48</f>
        <v>58352550</v>
      </c>
      <c r="N48" s="5"/>
    </row>
    <row r="49" customFormat="false" ht="15" hidden="false" customHeight="false" outlineLevel="0" collapsed="false">
      <c r="A49" s="1" t="n">
        <v>48</v>
      </c>
      <c r="B49" s="1" t="n">
        <v>50</v>
      </c>
      <c r="J49" s="1" t="n">
        <v>366</v>
      </c>
      <c r="K49" s="1" t="n">
        <v>440</v>
      </c>
      <c r="L49" s="2" t="n">
        <f aca="false">K49*J49</f>
        <v>161040</v>
      </c>
      <c r="M49" s="2" t="n">
        <f aca="false">J49^2*K49</f>
        <v>58940640</v>
      </c>
      <c r="N49" s="5"/>
    </row>
    <row r="50" customFormat="false" ht="15" hidden="false" customHeight="false" outlineLevel="0" collapsed="false">
      <c r="A50" s="1" t="n">
        <v>49</v>
      </c>
      <c r="B50" s="1" t="n">
        <v>48</v>
      </c>
      <c r="J50" s="1" t="n">
        <v>367</v>
      </c>
      <c r="K50" s="1" t="n">
        <v>467</v>
      </c>
      <c r="L50" s="2" t="n">
        <f aca="false">K50*J50</f>
        <v>171389</v>
      </c>
      <c r="M50" s="2" t="n">
        <f aca="false">J50^2*K50</f>
        <v>62899763</v>
      </c>
      <c r="N50" s="5"/>
    </row>
    <row r="51" customFormat="false" ht="15" hidden="false" customHeight="false" outlineLevel="0" collapsed="false">
      <c r="A51" s="1" t="n">
        <v>50</v>
      </c>
      <c r="B51" s="1" t="n">
        <v>44</v>
      </c>
      <c r="J51" s="1" t="n">
        <v>368</v>
      </c>
      <c r="K51" s="1" t="n">
        <v>486</v>
      </c>
      <c r="L51" s="2" t="n">
        <f aca="false">K51*J51</f>
        <v>178848</v>
      </c>
      <c r="M51" s="2" t="n">
        <f aca="false">J51^2*K51</f>
        <v>65816064</v>
      </c>
      <c r="N51" s="5"/>
    </row>
    <row r="52" customFormat="false" ht="15" hidden="false" customHeight="false" outlineLevel="0" collapsed="false">
      <c r="A52" s="1" t="n">
        <v>51</v>
      </c>
      <c r="B52" s="1" t="n">
        <v>55</v>
      </c>
      <c r="J52" s="1" t="n">
        <v>369</v>
      </c>
      <c r="K52" s="1" t="n">
        <v>461</v>
      </c>
      <c r="L52" s="2" t="n">
        <f aca="false">K52*J52</f>
        <v>170109</v>
      </c>
      <c r="M52" s="2" t="n">
        <f aca="false">J52^2*K52</f>
        <v>62770221</v>
      </c>
      <c r="N52" s="5"/>
    </row>
    <row r="53" customFormat="false" ht="15" hidden="false" customHeight="false" outlineLevel="0" collapsed="false">
      <c r="A53" s="1" t="n">
        <v>52</v>
      </c>
      <c r="B53" s="1" t="n">
        <v>53</v>
      </c>
      <c r="J53" s="1" t="n">
        <v>370</v>
      </c>
      <c r="K53" s="1" t="n">
        <v>452</v>
      </c>
      <c r="L53" s="2" t="n">
        <f aca="false">K53*J53</f>
        <v>167240</v>
      </c>
      <c r="M53" s="2" t="n">
        <f aca="false">J53^2*K53</f>
        <v>61878800</v>
      </c>
      <c r="N53" s="5"/>
    </row>
    <row r="54" customFormat="false" ht="15" hidden="false" customHeight="false" outlineLevel="0" collapsed="false">
      <c r="A54" s="1" t="n">
        <v>53</v>
      </c>
      <c r="B54" s="1" t="n">
        <v>43</v>
      </c>
      <c r="J54" s="1" t="n">
        <v>371</v>
      </c>
      <c r="K54" s="1" t="n">
        <v>493</v>
      </c>
      <c r="L54" s="2" t="n">
        <f aca="false">K54*J54</f>
        <v>182903</v>
      </c>
      <c r="M54" s="2" t="n">
        <f aca="false">J54^2*K54</f>
        <v>67857013</v>
      </c>
      <c r="N54" s="5"/>
    </row>
    <row r="55" customFormat="false" ht="15" hidden="false" customHeight="false" outlineLevel="0" collapsed="false">
      <c r="A55" s="1" t="n">
        <v>54</v>
      </c>
      <c r="B55" s="1" t="n">
        <v>41</v>
      </c>
      <c r="J55" s="1" t="n">
        <v>372</v>
      </c>
      <c r="K55" s="1" t="n">
        <v>524</v>
      </c>
      <c r="L55" s="2" t="n">
        <f aca="false">K55*J55</f>
        <v>194928</v>
      </c>
      <c r="M55" s="2" t="n">
        <f aca="false">J55^2*K55</f>
        <v>72513216</v>
      </c>
      <c r="N55" s="5"/>
    </row>
    <row r="56" customFormat="false" ht="15" hidden="false" customHeight="false" outlineLevel="0" collapsed="false">
      <c r="A56" s="1" t="n">
        <v>55</v>
      </c>
      <c r="B56" s="1" t="n">
        <v>47</v>
      </c>
      <c r="J56" s="1" t="n">
        <v>373</v>
      </c>
      <c r="K56" s="1" t="n">
        <v>503</v>
      </c>
      <c r="L56" s="2" t="n">
        <f aca="false">K56*J56</f>
        <v>187619</v>
      </c>
      <c r="M56" s="2" t="n">
        <f aca="false">J56^2*K56</f>
        <v>69981887</v>
      </c>
      <c r="N56" s="5"/>
    </row>
    <row r="57" customFormat="false" ht="15" hidden="false" customHeight="false" outlineLevel="0" collapsed="false">
      <c r="A57" s="1" t="n">
        <v>56</v>
      </c>
      <c r="B57" s="1" t="n">
        <v>49</v>
      </c>
      <c r="J57" s="1" t="n">
        <v>374</v>
      </c>
      <c r="K57" s="1" t="n">
        <v>548</v>
      </c>
      <c r="L57" s="2" t="n">
        <f aca="false">K57*J57</f>
        <v>204952</v>
      </c>
      <c r="M57" s="2" t="n">
        <f aca="false">J57^2*K57</f>
        <v>76652048</v>
      </c>
      <c r="N57" s="5"/>
    </row>
    <row r="58" customFormat="false" ht="15" hidden="false" customHeight="false" outlineLevel="0" collapsed="false">
      <c r="A58" s="1" t="n">
        <v>57</v>
      </c>
      <c r="B58" s="1" t="n">
        <v>50</v>
      </c>
      <c r="J58" s="1" t="n">
        <v>375</v>
      </c>
      <c r="K58" s="1" t="n">
        <v>540</v>
      </c>
      <c r="L58" s="2" t="n">
        <f aca="false">K58*J58</f>
        <v>202500</v>
      </c>
      <c r="M58" s="2" t="n">
        <f aca="false">J58^2*K58</f>
        <v>75937500</v>
      </c>
      <c r="N58" s="5"/>
    </row>
    <row r="59" customFormat="false" ht="15" hidden="false" customHeight="false" outlineLevel="0" collapsed="false">
      <c r="A59" s="1" t="n">
        <v>58</v>
      </c>
      <c r="B59" s="1" t="n">
        <v>41</v>
      </c>
      <c r="J59" s="1" t="n">
        <v>376</v>
      </c>
      <c r="K59" s="1" t="n">
        <v>538</v>
      </c>
      <c r="L59" s="2" t="n">
        <f aca="false">K59*J59</f>
        <v>202288</v>
      </c>
      <c r="M59" s="2" t="n">
        <f aca="false">J59^2*K59</f>
        <v>76060288</v>
      </c>
      <c r="N59" s="5"/>
    </row>
    <row r="60" customFormat="false" ht="15" hidden="false" customHeight="false" outlineLevel="0" collapsed="false">
      <c r="A60" s="1" t="n">
        <v>59</v>
      </c>
      <c r="B60" s="1" t="n">
        <v>43</v>
      </c>
      <c r="J60" s="1" t="n">
        <v>377</v>
      </c>
      <c r="K60" s="1" t="n">
        <v>574</v>
      </c>
      <c r="L60" s="2" t="n">
        <f aca="false">K60*J60</f>
        <v>216398</v>
      </c>
      <c r="M60" s="2" t="n">
        <f aca="false">J60^2*K60</f>
        <v>81582046</v>
      </c>
      <c r="N60" s="5"/>
    </row>
    <row r="61" customFormat="false" ht="15" hidden="false" customHeight="false" outlineLevel="0" collapsed="false">
      <c r="A61" s="1" t="n">
        <v>60</v>
      </c>
      <c r="B61" s="1" t="n">
        <v>47</v>
      </c>
      <c r="J61" s="1" t="n">
        <v>378</v>
      </c>
      <c r="K61" s="1" t="n">
        <v>529</v>
      </c>
      <c r="L61" s="2" t="n">
        <f aca="false">K61*J61</f>
        <v>199962</v>
      </c>
      <c r="M61" s="2" t="n">
        <f aca="false">J61^2*K61</f>
        <v>75585636</v>
      </c>
      <c r="N61" s="5"/>
    </row>
    <row r="62" customFormat="false" ht="15" hidden="false" customHeight="false" outlineLevel="0" collapsed="false">
      <c r="A62" s="1" t="n">
        <v>61</v>
      </c>
      <c r="B62" s="1" t="n">
        <v>47</v>
      </c>
      <c r="J62" s="1" t="n">
        <v>379</v>
      </c>
      <c r="K62" s="1" t="n">
        <v>564</v>
      </c>
      <c r="L62" s="2" t="n">
        <f aca="false">K62*J62</f>
        <v>213756</v>
      </c>
      <c r="M62" s="2" t="n">
        <f aca="false">J62^2*K62</f>
        <v>81013524</v>
      </c>
      <c r="N62" s="5"/>
    </row>
    <row r="63" customFormat="false" ht="15" hidden="false" customHeight="false" outlineLevel="0" collapsed="false">
      <c r="A63" s="1" t="n">
        <v>62</v>
      </c>
      <c r="B63" s="1" t="n">
        <v>44</v>
      </c>
      <c r="J63" s="1" t="n">
        <v>380</v>
      </c>
      <c r="K63" s="1" t="n">
        <v>552</v>
      </c>
      <c r="L63" s="2" t="n">
        <f aca="false">K63*J63</f>
        <v>209760</v>
      </c>
      <c r="M63" s="2" t="n">
        <f aca="false">J63^2*K63</f>
        <v>79708800</v>
      </c>
      <c r="N63" s="5"/>
    </row>
    <row r="64" customFormat="false" ht="15" hidden="false" customHeight="false" outlineLevel="0" collapsed="false">
      <c r="A64" s="1" t="n">
        <v>63</v>
      </c>
      <c r="B64" s="1" t="n">
        <v>46</v>
      </c>
      <c r="J64" s="1" t="n">
        <v>381</v>
      </c>
      <c r="K64" s="1" t="n">
        <v>567</v>
      </c>
      <c r="L64" s="2" t="n">
        <f aca="false">K64*J64</f>
        <v>216027</v>
      </c>
      <c r="M64" s="2" t="n">
        <f aca="false">J64^2*K64</f>
        <v>82306287</v>
      </c>
      <c r="N64" s="5"/>
    </row>
    <row r="65" customFormat="false" ht="15" hidden="false" customHeight="false" outlineLevel="0" collapsed="false">
      <c r="A65" s="1" t="n">
        <v>64</v>
      </c>
      <c r="B65" s="1" t="n">
        <v>43</v>
      </c>
      <c r="J65" s="1" t="n">
        <v>382</v>
      </c>
      <c r="K65" s="1" t="n">
        <v>537</v>
      </c>
      <c r="L65" s="2" t="n">
        <f aca="false">K65*J65</f>
        <v>205134</v>
      </c>
      <c r="M65" s="2" t="n">
        <f aca="false">J65^2*K65</f>
        <v>78361188</v>
      </c>
      <c r="N65" s="5"/>
    </row>
    <row r="66" customFormat="false" ht="15" hidden="false" customHeight="false" outlineLevel="0" collapsed="false">
      <c r="A66" s="1" t="n">
        <v>65</v>
      </c>
      <c r="B66" s="1" t="n">
        <v>51</v>
      </c>
      <c r="J66" s="1" t="n">
        <v>383</v>
      </c>
      <c r="K66" s="1" t="n">
        <v>549</v>
      </c>
      <c r="L66" s="2" t="n">
        <f aca="false">K66*J66</f>
        <v>210267</v>
      </c>
      <c r="M66" s="2" t="n">
        <f aca="false">J66^2*K66</f>
        <v>80532261</v>
      </c>
      <c r="N66" s="5"/>
    </row>
    <row r="67" customFormat="false" ht="15" hidden="false" customHeight="false" outlineLevel="0" collapsed="false">
      <c r="A67" s="1" t="n">
        <v>66</v>
      </c>
      <c r="B67" s="1" t="n">
        <v>39</v>
      </c>
      <c r="J67" s="1" t="n">
        <v>384</v>
      </c>
      <c r="K67" s="1" t="n">
        <v>594</v>
      </c>
      <c r="L67" s="2" t="n">
        <f aca="false">K67*J67</f>
        <v>228096</v>
      </c>
      <c r="M67" s="2" t="n">
        <f aca="false">J67^2*K67</f>
        <v>87588864</v>
      </c>
      <c r="N67" s="5"/>
    </row>
    <row r="68" customFormat="false" ht="15" hidden="false" customHeight="false" outlineLevel="0" collapsed="false">
      <c r="A68" s="1" t="n">
        <v>67</v>
      </c>
      <c r="B68" s="1" t="n">
        <v>38</v>
      </c>
      <c r="J68" s="1" t="n">
        <v>385</v>
      </c>
      <c r="K68" s="1" t="n">
        <v>571</v>
      </c>
      <c r="L68" s="2" t="n">
        <f aca="false">K68*J68</f>
        <v>219835</v>
      </c>
      <c r="M68" s="2" t="n">
        <f aca="false">J68^2*K68</f>
        <v>84636475</v>
      </c>
      <c r="N68" s="5"/>
    </row>
    <row r="69" customFormat="false" ht="15" hidden="false" customHeight="false" outlineLevel="0" collapsed="false">
      <c r="A69" s="1" t="n">
        <v>68</v>
      </c>
      <c r="B69" s="1" t="n">
        <v>49</v>
      </c>
      <c r="J69" s="1" t="n">
        <v>386</v>
      </c>
      <c r="K69" s="1" t="n">
        <v>529</v>
      </c>
      <c r="L69" s="2" t="n">
        <f aca="false">K69*J69</f>
        <v>204194</v>
      </c>
      <c r="M69" s="2" t="n">
        <f aca="false">J69^2*K69</f>
        <v>78818884</v>
      </c>
      <c r="N69" s="5"/>
    </row>
    <row r="70" customFormat="false" ht="15" hidden="false" customHeight="false" outlineLevel="0" collapsed="false">
      <c r="A70" s="1" t="n">
        <v>69</v>
      </c>
      <c r="B70" s="1" t="n">
        <v>33</v>
      </c>
      <c r="J70" s="1" t="n">
        <v>387</v>
      </c>
      <c r="K70" s="1" t="n">
        <v>541</v>
      </c>
      <c r="L70" s="2" t="n">
        <f aca="false">K70*J70</f>
        <v>209367</v>
      </c>
      <c r="M70" s="2" t="n">
        <f aca="false">J70^2*K70</f>
        <v>81025029</v>
      </c>
      <c r="N70" s="5"/>
    </row>
    <row r="71" customFormat="false" ht="15" hidden="false" customHeight="false" outlineLevel="0" collapsed="false">
      <c r="A71" s="1" t="n">
        <v>70</v>
      </c>
      <c r="B71" s="1" t="n">
        <v>39</v>
      </c>
      <c r="J71" s="1" t="n">
        <v>388</v>
      </c>
      <c r="K71" s="1" t="n">
        <v>587</v>
      </c>
      <c r="L71" s="2" t="n">
        <f aca="false">K71*J71</f>
        <v>227756</v>
      </c>
      <c r="M71" s="2" t="n">
        <f aca="false">J71^2*K71</f>
        <v>88369328</v>
      </c>
      <c r="N71" s="5"/>
    </row>
    <row r="72" customFormat="false" ht="15" hidden="false" customHeight="false" outlineLevel="0" collapsed="false">
      <c r="A72" s="1" t="n">
        <v>71</v>
      </c>
      <c r="B72" s="1" t="n">
        <v>42</v>
      </c>
      <c r="J72" s="1" t="n">
        <v>389</v>
      </c>
      <c r="K72" s="1" t="n">
        <v>536</v>
      </c>
      <c r="L72" s="2" t="n">
        <f aca="false">K72*J72</f>
        <v>208504</v>
      </c>
      <c r="M72" s="2" t="n">
        <f aca="false">J72^2*K72</f>
        <v>81108056</v>
      </c>
      <c r="N72" s="5"/>
    </row>
    <row r="73" customFormat="false" ht="15" hidden="false" customHeight="false" outlineLevel="0" collapsed="false">
      <c r="A73" s="1" t="n">
        <v>72</v>
      </c>
      <c r="B73" s="1" t="n">
        <v>39</v>
      </c>
      <c r="J73" s="1" t="n">
        <v>390</v>
      </c>
      <c r="K73" s="1" t="n">
        <v>518</v>
      </c>
      <c r="L73" s="2" t="n">
        <f aca="false">K73*J73</f>
        <v>202020</v>
      </c>
      <c r="M73" s="2" t="n">
        <f aca="false">J73^2*K73</f>
        <v>78787800</v>
      </c>
      <c r="N73" s="5"/>
    </row>
    <row r="74" customFormat="false" ht="15" hidden="false" customHeight="false" outlineLevel="0" collapsed="false">
      <c r="A74" s="1" t="n">
        <v>73</v>
      </c>
      <c r="B74" s="1" t="n">
        <v>38</v>
      </c>
      <c r="J74" s="1" t="n">
        <v>391</v>
      </c>
      <c r="K74" s="1" t="n">
        <v>503</v>
      </c>
      <c r="L74" s="2" t="n">
        <f aca="false">K74*J74</f>
        <v>196673</v>
      </c>
      <c r="M74" s="2" t="n">
        <f aca="false">J74^2*K74</f>
        <v>76899143</v>
      </c>
      <c r="N74" s="5"/>
    </row>
    <row r="75" customFormat="false" ht="15" hidden="false" customHeight="false" outlineLevel="0" collapsed="false">
      <c r="A75" s="1" t="n">
        <v>74</v>
      </c>
      <c r="B75" s="1" t="n">
        <v>26</v>
      </c>
      <c r="J75" s="1" t="n">
        <v>392</v>
      </c>
      <c r="K75" s="1" t="n">
        <v>509</v>
      </c>
      <c r="L75" s="2" t="n">
        <f aca="false">K75*J75</f>
        <v>199528</v>
      </c>
      <c r="M75" s="2" t="n">
        <f aca="false">J75^2*K75</f>
        <v>78214976</v>
      </c>
      <c r="N75" s="5"/>
    </row>
    <row r="76" customFormat="false" ht="15" hidden="false" customHeight="false" outlineLevel="0" collapsed="false">
      <c r="A76" s="1" t="n">
        <v>75</v>
      </c>
      <c r="B76" s="1" t="n">
        <v>30</v>
      </c>
      <c r="J76" s="1" t="n">
        <v>393</v>
      </c>
      <c r="K76" s="1" t="n">
        <v>491</v>
      </c>
      <c r="L76" s="2" t="n">
        <f aca="false">K76*J76</f>
        <v>192963</v>
      </c>
      <c r="M76" s="2" t="n">
        <f aca="false">J76^2*K76</f>
        <v>75834459</v>
      </c>
      <c r="N76" s="5"/>
    </row>
    <row r="77" customFormat="false" ht="15" hidden="false" customHeight="false" outlineLevel="0" collapsed="false">
      <c r="A77" s="1" t="n">
        <v>76</v>
      </c>
      <c r="B77" s="1" t="n">
        <v>39</v>
      </c>
      <c r="J77" s="1" t="n">
        <v>394</v>
      </c>
      <c r="K77" s="1" t="n">
        <v>545</v>
      </c>
      <c r="L77" s="2" t="n">
        <f aca="false">K77*J77</f>
        <v>214730</v>
      </c>
      <c r="M77" s="2" t="n">
        <f aca="false">J77^2*K77</f>
        <v>84603620</v>
      </c>
      <c r="N77" s="5"/>
    </row>
    <row r="78" customFormat="false" ht="15" hidden="false" customHeight="false" outlineLevel="0" collapsed="false">
      <c r="A78" s="1" t="n">
        <v>77</v>
      </c>
      <c r="B78" s="1" t="n">
        <v>45</v>
      </c>
      <c r="J78" s="1" t="n">
        <v>395</v>
      </c>
      <c r="K78" s="1" t="n">
        <v>487</v>
      </c>
      <c r="L78" s="2" t="n">
        <f aca="false">K78*J78</f>
        <v>192365</v>
      </c>
      <c r="M78" s="2" t="n">
        <f aca="false">J78^2*K78</f>
        <v>75984175</v>
      </c>
      <c r="N78" s="5"/>
    </row>
    <row r="79" customFormat="false" ht="15" hidden="false" customHeight="false" outlineLevel="0" collapsed="false">
      <c r="A79" s="1" t="n">
        <v>78</v>
      </c>
      <c r="B79" s="1" t="n">
        <v>43</v>
      </c>
      <c r="J79" s="1" t="n">
        <v>396</v>
      </c>
      <c r="K79" s="1" t="n">
        <v>509</v>
      </c>
      <c r="L79" s="2" t="n">
        <f aca="false">K79*J79</f>
        <v>201564</v>
      </c>
      <c r="M79" s="2" t="n">
        <f aca="false">J79^2*K79</f>
        <v>79819344</v>
      </c>
      <c r="N79" s="5"/>
    </row>
    <row r="80" customFormat="false" ht="15" hidden="false" customHeight="false" outlineLevel="0" collapsed="false">
      <c r="A80" s="1" t="n">
        <v>79</v>
      </c>
      <c r="B80" s="1" t="n">
        <v>34</v>
      </c>
      <c r="J80" s="1" t="n">
        <v>397</v>
      </c>
      <c r="K80" s="1" t="n">
        <v>466</v>
      </c>
      <c r="L80" s="2" t="n">
        <f aca="false">K80*J80</f>
        <v>185002</v>
      </c>
      <c r="M80" s="2" t="n">
        <f aca="false">J80^2*K80</f>
        <v>73445794</v>
      </c>
      <c r="N80" s="5"/>
    </row>
    <row r="81" customFormat="false" ht="15" hidden="false" customHeight="false" outlineLevel="0" collapsed="false">
      <c r="A81" s="1" t="n">
        <v>80</v>
      </c>
      <c r="B81" s="1" t="n">
        <v>38</v>
      </c>
      <c r="J81" s="1" t="n">
        <v>398</v>
      </c>
      <c r="K81" s="1" t="n">
        <v>498</v>
      </c>
      <c r="L81" s="2" t="n">
        <f aca="false">K81*J81</f>
        <v>198204</v>
      </c>
      <c r="M81" s="2" t="n">
        <f aca="false">J81^2*K81</f>
        <v>78885192</v>
      </c>
      <c r="N81" s="5"/>
    </row>
    <row r="82" customFormat="false" ht="15" hidden="false" customHeight="false" outlineLevel="0" collapsed="false">
      <c r="A82" s="1" t="n">
        <v>81</v>
      </c>
      <c r="B82" s="1" t="n">
        <v>51</v>
      </c>
      <c r="J82" s="1" t="n">
        <v>399</v>
      </c>
      <c r="K82" s="1" t="n">
        <v>497</v>
      </c>
      <c r="L82" s="2" t="n">
        <f aca="false">K82*J82</f>
        <v>198303</v>
      </c>
      <c r="M82" s="2" t="n">
        <f aca="false">J82^2*K82</f>
        <v>79122897</v>
      </c>
      <c r="N82" s="5"/>
    </row>
    <row r="83" customFormat="false" ht="15" hidden="false" customHeight="false" outlineLevel="0" collapsed="false">
      <c r="A83" s="1" t="n">
        <v>82</v>
      </c>
      <c r="B83" s="1" t="n">
        <v>43</v>
      </c>
      <c r="J83" s="1" t="n">
        <v>400</v>
      </c>
      <c r="K83" s="1" t="n">
        <v>425</v>
      </c>
      <c r="L83" s="2" t="n">
        <f aca="false">K83*J83</f>
        <v>170000</v>
      </c>
      <c r="M83" s="2" t="n">
        <f aca="false">J83^2*K83</f>
        <v>68000000</v>
      </c>
      <c r="N83" s="5"/>
    </row>
    <row r="84" customFormat="false" ht="15" hidden="false" customHeight="false" outlineLevel="0" collapsed="false">
      <c r="A84" s="1" t="n">
        <v>83</v>
      </c>
      <c r="B84" s="1" t="n">
        <v>36</v>
      </c>
      <c r="J84" s="1" t="n">
        <v>401</v>
      </c>
      <c r="K84" s="1" t="n">
        <v>413</v>
      </c>
      <c r="L84" s="2" t="n">
        <f aca="false">K84*J84</f>
        <v>165613</v>
      </c>
      <c r="M84" s="2" t="n">
        <f aca="false">J84^2*K84</f>
        <v>66410813</v>
      </c>
      <c r="N84" s="5"/>
    </row>
    <row r="85" customFormat="false" ht="15" hidden="false" customHeight="false" outlineLevel="0" collapsed="false">
      <c r="A85" s="1" t="n">
        <v>84</v>
      </c>
      <c r="B85" s="1" t="n">
        <v>41</v>
      </c>
      <c r="J85" s="1" t="n">
        <v>402</v>
      </c>
      <c r="K85" s="1" t="n">
        <v>355</v>
      </c>
      <c r="L85" s="2" t="n">
        <f aca="false">K85*J85</f>
        <v>142710</v>
      </c>
      <c r="M85" s="2" t="n">
        <f aca="false">J85^2*K85</f>
        <v>57369420</v>
      </c>
      <c r="N85" s="5"/>
    </row>
    <row r="86" customFormat="false" ht="15" hidden="false" customHeight="false" outlineLevel="0" collapsed="false">
      <c r="A86" s="1" t="n">
        <v>85</v>
      </c>
      <c r="B86" s="1" t="n">
        <v>39</v>
      </c>
      <c r="J86" s="1" t="n">
        <v>403</v>
      </c>
      <c r="K86" s="1" t="n">
        <v>245</v>
      </c>
      <c r="L86" s="2" t="n">
        <f aca="false">K86*J86</f>
        <v>98735</v>
      </c>
      <c r="M86" s="2" t="n">
        <f aca="false">J86^2*K86</f>
        <v>39790205</v>
      </c>
      <c r="N86" s="5"/>
    </row>
    <row r="87" customFormat="false" ht="15" hidden="false" customHeight="false" outlineLevel="0" collapsed="false">
      <c r="A87" s="1" t="n">
        <v>86</v>
      </c>
      <c r="B87" s="1" t="n">
        <v>40</v>
      </c>
      <c r="J87" s="1" t="n">
        <v>404</v>
      </c>
      <c r="K87" s="1" t="n">
        <v>129</v>
      </c>
      <c r="L87" s="2" t="n">
        <f aca="false">K87*J87</f>
        <v>52116</v>
      </c>
      <c r="M87" s="2" t="n">
        <f aca="false">J87^2*K87</f>
        <v>21054864</v>
      </c>
      <c r="N87" s="5"/>
    </row>
    <row r="88" customFormat="false" ht="15" hidden="false" customHeight="false" outlineLevel="0" collapsed="false">
      <c r="A88" s="1" t="n">
        <v>87</v>
      </c>
      <c r="B88" s="1" t="n">
        <v>37</v>
      </c>
      <c r="L88" s="2" t="n">
        <f aca="false">K88*J88</f>
        <v>0</v>
      </c>
      <c r="M88" s="2" t="n">
        <f aca="false">J88^2*K88</f>
        <v>0</v>
      </c>
      <c r="N88" s="5"/>
    </row>
    <row r="89" customFormat="false" ht="15" hidden="false" customHeight="false" outlineLevel="0" collapsed="false">
      <c r="A89" s="1" t="n">
        <v>88</v>
      </c>
      <c r="B89" s="1" t="n">
        <v>37</v>
      </c>
      <c r="L89" s="2" t="n">
        <f aca="false">K89*J89</f>
        <v>0</v>
      </c>
      <c r="M89" s="2" t="n">
        <f aca="false">J89^2*K89</f>
        <v>0</v>
      </c>
      <c r="N89" s="5"/>
    </row>
    <row r="90" customFormat="false" ht="15" hidden="false" customHeight="false" outlineLevel="0" collapsed="false">
      <c r="A90" s="1" t="n">
        <v>89</v>
      </c>
      <c r="B90" s="1" t="n">
        <v>36</v>
      </c>
      <c r="L90" s="2" t="n">
        <f aca="false">K90*J90</f>
        <v>0</v>
      </c>
      <c r="M90" s="2" t="n">
        <f aca="false">J90^2*K90</f>
        <v>0</v>
      </c>
      <c r="N90" s="5"/>
    </row>
    <row r="91" customFormat="false" ht="15" hidden="false" customHeight="false" outlineLevel="0" collapsed="false">
      <c r="A91" s="1" t="n">
        <v>90</v>
      </c>
      <c r="B91" s="1" t="n">
        <v>37</v>
      </c>
      <c r="L91" s="2" t="n">
        <f aca="false">K91*J91</f>
        <v>0</v>
      </c>
      <c r="M91" s="2" t="n">
        <f aca="false">J91^2*K91</f>
        <v>0</v>
      </c>
      <c r="N91" s="5"/>
    </row>
    <row r="92" customFormat="false" ht="15" hidden="false" customHeight="false" outlineLevel="0" collapsed="false">
      <c r="A92" s="1" t="n">
        <v>91</v>
      </c>
      <c r="B92" s="1" t="n">
        <v>40</v>
      </c>
      <c r="L92" s="2" t="n">
        <f aca="false">K92*J92</f>
        <v>0</v>
      </c>
      <c r="M92" s="2" t="n">
        <f aca="false">J92^2*K92</f>
        <v>0</v>
      </c>
      <c r="N92" s="5"/>
    </row>
    <row r="93" customFormat="false" ht="15" hidden="false" customHeight="false" outlineLevel="0" collapsed="false">
      <c r="A93" s="1" t="n">
        <v>92</v>
      </c>
      <c r="B93" s="1" t="n">
        <v>43</v>
      </c>
      <c r="L93" s="2" t="n">
        <f aca="false">K93*J93</f>
        <v>0</v>
      </c>
      <c r="M93" s="2" t="n">
        <f aca="false">J93^2*K93</f>
        <v>0</v>
      </c>
      <c r="N93" s="5"/>
    </row>
    <row r="94" customFormat="false" ht="15" hidden="false" customHeight="false" outlineLevel="0" collapsed="false">
      <c r="A94" s="1" t="n">
        <v>93</v>
      </c>
      <c r="B94" s="1" t="n">
        <v>35</v>
      </c>
      <c r="L94" s="2" t="n">
        <f aca="false">K94*J94</f>
        <v>0</v>
      </c>
      <c r="M94" s="2" t="n">
        <f aca="false">J94^2*K94</f>
        <v>0</v>
      </c>
      <c r="N94" s="5"/>
    </row>
    <row r="95" customFormat="false" ht="15" hidden="false" customHeight="false" outlineLevel="0" collapsed="false">
      <c r="A95" s="1" t="n">
        <v>94</v>
      </c>
      <c r="B95" s="1" t="n">
        <v>41</v>
      </c>
      <c r="L95" s="2" t="n">
        <f aca="false">K95*J95</f>
        <v>0</v>
      </c>
      <c r="M95" s="2" t="n">
        <f aca="false">J95^2*K95</f>
        <v>0</v>
      </c>
      <c r="N95" s="5"/>
    </row>
    <row r="96" customFormat="false" ht="15" hidden="false" customHeight="false" outlineLevel="0" collapsed="false">
      <c r="A96" s="1" t="n">
        <v>95</v>
      </c>
      <c r="B96" s="1" t="n">
        <v>38</v>
      </c>
      <c r="L96" s="2" t="n">
        <f aca="false">K96*J96</f>
        <v>0</v>
      </c>
      <c r="M96" s="2" t="n">
        <f aca="false">J96^2*K96</f>
        <v>0</v>
      </c>
      <c r="N96" s="5"/>
    </row>
    <row r="97" customFormat="false" ht="15" hidden="false" customHeight="false" outlineLevel="0" collapsed="false">
      <c r="A97" s="1" t="n">
        <v>96</v>
      </c>
      <c r="B97" s="1" t="n">
        <v>33</v>
      </c>
      <c r="L97" s="2" t="n">
        <f aca="false">K97*J97</f>
        <v>0</v>
      </c>
      <c r="M97" s="2" t="n">
        <f aca="false">J97^2*K97</f>
        <v>0</v>
      </c>
      <c r="N97" s="5"/>
    </row>
    <row r="98" customFormat="false" ht="15" hidden="false" customHeight="false" outlineLevel="0" collapsed="false">
      <c r="A98" s="1" t="n">
        <v>97</v>
      </c>
      <c r="B98" s="1" t="n">
        <v>35</v>
      </c>
      <c r="L98" s="2" t="n">
        <f aca="false">K98*J98</f>
        <v>0</v>
      </c>
      <c r="M98" s="2" t="n">
        <f aca="false">J98^2*K98</f>
        <v>0</v>
      </c>
      <c r="N98" s="5"/>
    </row>
    <row r="99" customFormat="false" ht="15" hidden="false" customHeight="false" outlineLevel="0" collapsed="false">
      <c r="A99" s="1" t="n">
        <v>98</v>
      </c>
      <c r="B99" s="1" t="n">
        <v>42</v>
      </c>
      <c r="L99" s="2" t="n">
        <f aca="false">K99*J99</f>
        <v>0</v>
      </c>
      <c r="M99" s="2" t="n">
        <f aca="false">J99^2*K99</f>
        <v>0</v>
      </c>
      <c r="N99" s="5"/>
    </row>
    <row r="100" customFormat="false" ht="15" hidden="false" customHeight="false" outlineLevel="0" collapsed="false">
      <c r="A100" s="1" t="n">
        <v>99</v>
      </c>
      <c r="B100" s="1" t="n">
        <v>55</v>
      </c>
      <c r="L100" s="2" t="n">
        <f aca="false">K100*J100</f>
        <v>0</v>
      </c>
      <c r="M100" s="2" t="n">
        <f aca="false">J100^2*K100</f>
        <v>0</v>
      </c>
      <c r="N100" s="5"/>
    </row>
    <row r="101" customFormat="false" ht="15" hidden="false" customHeight="false" outlineLevel="0" collapsed="false">
      <c r="A101" s="1" t="n">
        <v>100</v>
      </c>
      <c r="B101" s="1" t="n">
        <v>36</v>
      </c>
      <c r="L101" s="2" t="n">
        <f aca="false">K101*J101</f>
        <v>0</v>
      </c>
      <c r="M101" s="2" t="n">
        <f aca="false">J101^2*K101</f>
        <v>0</v>
      </c>
      <c r="N101" s="5"/>
    </row>
    <row r="102" customFormat="false" ht="15" hidden="false" customHeight="false" outlineLevel="0" collapsed="false">
      <c r="A102" s="1" t="n">
        <v>101</v>
      </c>
      <c r="B102" s="1" t="n">
        <v>32</v>
      </c>
      <c r="L102" s="2" t="n">
        <f aca="false">K102*J102</f>
        <v>0</v>
      </c>
      <c r="M102" s="2" t="n">
        <f aca="false">J102^2*K102</f>
        <v>0</v>
      </c>
      <c r="N102" s="5"/>
    </row>
    <row r="103" customFormat="false" ht="15" hidden="false" customHeight="false" outlineLevel="0" collapsed="false">
      <c r="A103" s="1" t="n">
        <v>102</v>
      </c>
      <c r="B103" s="1" t="n">
        <v>45</v>
      </c>
      <c r="L103" s="2" t="n">
        <f aca="false">K103*J103</f>
        <v>0</v>
      </c>
      <c r="M103" s="2" t="n">
        <f aca="false">J103^2*K103</f>
        <v>0</v>
      </c>
      <c r="N103" s="5"/>
    </row>
    <row r="104" customFormat="false" ht="15" hidden="false" customHeight="false" outlineLevel="0" collapsed="false">
      <c r="A104" s="1" t="n">
        <v>103</v>
      </c>
      <c r="B104" s="1" t="n">
        <v>48</v>
      </c>
      <c r="L104" s="2" t="n">
        <f aca="false">K104*J104</f>
        <v>0</v>
      </c>
      <c r="M104" s="2" t="n">
        <f aca="false">J104^2*K104</f>
        <v>0</v>
      </c>
      <c r="N104" s="5"/>
    </row>
    <row r="105" customFormat="false" ht="15" hidden="false" customHeight="false" outlineLevel="0" collapsed="false">
      <c r="A105" s="1" t="n">
        <v>104</v>
      </c>
      <c r="B105" s="1" t="n">
        <v>35</v>
      </c>
      <c r="L105" s="2" t="n">
        <f aca="false">K105*J105</f>
        <v>0</v>
      </c>
      <c r="M105" s="2" t="n">
        <f aca="false">J105^2*K105</f>
        <v>0</v>
      </c>
      <c r="N105" s="5"/>
    </row>
    <row r="106" customFormat="false" ht="15" hidden="false" customHeight="false" outlineLevel="0" collapsed="false">
      <c r="A106" s="1" t="n">
        <v>105</v>
      </c>
      <c r="B106" s="1" t="n">
        <v>34</v>
      </c>
      <c r="L106" s="2" t="n">
        <f aca="false">K106*J106</f>
        <v>0</v>
      </c>
      <c r="M106" s="2" t="n">
        <f aca="false">J106^2*K106</f>
        <v>0</v>
      </c>
      <c r="N106" s="5"/>
    </row>
    <row r="107" customFormat="false" ht="15" hidden="false" customHeight="false" outlineLevel="0" collapsed="false">
      <c r="A107" s="1" t="n">
        <v>106</v>
      </c>
      <c r="B107" s="1" t="n">
        <v>47</v>
      </c>
      <c r="L107" s="2" t="n">
        <f aca="false">K107*J107</f>
        <v>0</v>
      </c>
      <c r="M107" s="2" t="n">
        <f aca="false">J107^2*K107</f>
        <v>0</v>
      </c>
      <c r="N107" s="5"/>
    </row>
    <row r="108" customFormat="false" ht="15" hidden="false" customHeight="false" outlineLevel="0" collapsed="false">
      <c r="A108" s="1" t="n">
        <v>107</v>
      </c>
      <c r="B108" s="1" t="n">
        <v>40</v>
      </c>
      <c r="L108" s="2" t="n">
        <f aca="false">K108*J108</f>
        <v>0</v>
      </c>
      <c r="M108" s="2" t="n">
        <f aca="false">J108^2*K108</f>
        <v>0</v>
      </c>
      <c r="N108" s="5"/>
    </row>
    <row r="109" customFormat="false" ht="15" hidden="false" customHeight="false" outlineLevel="0" collapsed="false">
      <c r="A109" s="1" t="n">
        <v>108</v>
      </c>
      <c r="B109" s="1" t="n">
        <v>40</v>
      </c>
      <c r="L109" s="2" t="n">
        <f aca="false">K109*J109</f>
        <v>0</v>
      </c>
      <c r="M109" s="2" t="n">
        <f aca="false">J109^2*K109</f>
        <v>0</v>
      </c>
      <c r="N109" s="5"/>
    </row>
    <row r="110" customFormat="false" ht="15" hidden="false" customHeight="false" outlineLevel="0" collapsed="false">
      <c r="A110" s="1" t="n">
        <v>109</v>
      </c>
      <c r="B110" s="1" t="n">
        <v>35</v>
      </c>
      <c r="L110" s="2" t="n">
        <f aca="false">K110*J110</f>
        <v>0</v>
      </c>
      <c r="M110" s="2" t="n">
        <f aca="false">J110^2*K110</f>
        <v>0</v>
      </c>
      <c r="N110" s="5"/>
    </row>
    <row r="111" customFormat="false" ht="15" hidden="false" customHeight="false" outlineLevel="0" collapsed="false">
      <c r="A111" s="1" t="n">
        <v>110</v>
      </c>
      <c r="B111" s="1" t="n">
        <v>35</v>
      </c>
      <c r="L111" s="2" t="n">
        <f aca="false">K111*J111</f>
        <v>0</v>
      </c>
      <c r="M111" s="2" t="n">
        <f aca="false">J111^2*K111</f>
        <v>0</v>
      </c>
      <c r="N111" s="5"/>
    </row>
    <row r="112" customFormat="false" ht="15" hidden="false" customHeight="false" outlineLevel="0" collapsed="false">
      <c r="A112" s="1" t="n">
        <v>111</v>
      </c>
      <c r="B112" s="1" t="n">
        <v>36</v>
      </c>
      <c r="L112" s="2" t="n">
        <f aca="false">K112*J112</f>
        <v>0</v>
      </c>
      <c r="M112" s="2" t="n">
        <f aca="false">J112^2*K112</f>
        <v>0</v>
      </c>
      <c r="N112" s="5"/>
    </row>
    <row r="113" customFormat="false" ht="15" hidden="false" customHeight="false" outlineLevel="0" collapsed="false">
      <c r="A113" s="1" t="n">
        <v>112</v>
      </c>
      <c r="B113" s="1" t="n">
        <v>35</v>
      </c>
      <c r="L113" s="2" t="n">
        <f aca="false">K113*J113</f>
        <v>0</v>
      </c>
      <c r="M113" s="2" t="n">
        <f aca="false">J113^2*K113</f>
        <v>0</v>
      </c>
      <c r="N113" s="5"/>
    </row>
    <row r="114" customFormat="false" ht="15" hidden="false" customHeight="false" outlineLevel="0" collapsed="false">
      <c r="A114" s="1" t="n">
        <v>113</v>
      </c>
      <c r="B114" s="1" t="n">
        <v>36</v>
      </c>
      <c r="L114" s="2" t="n">
        <f aca="false">K114*J114</f>
        <v>0</v>
      </c>
      <c r="M114" s="2" t="n">
        <f aca="false">J114^2*K114</f>
        <v>0</v>
      </c>
      <c r="N114" s="5"/>
    </row>
    <row r="115" customFormat="false" ht="15" hidden="false" customHeight="false" outlineLevel="0" collapsed="false">
      <c r="A115" s="1" t="n">
        <v>114</v>
      </c>
      <c r="B115" s="1" t="n">
        <v>35</v>
      </c>
      <c r="L115" s="2" t="n">
        <f aca="false">K115*J115</f>
        <v>0</v>
      </c>
      <c r="M115" s="2" t="n">
        <f aca="false">J115^2*K115</f>
        <v>0</v>
      </c>
      <c r="N115" s="5"/>
    </row>
    <row r="116" customFormat="false" ht="15" hidden="false" customHeight="false" outlineLevel="0" collapsed="false">
      <c r="A116" s="1" t="n">
        <v>115</v>
      </c>
      <c r="B116" s="1" t="n">
        <v>30</v>
      </c>
      <c r="L116" s="2" t="n">
        <f aca="false">K116*J116</f>
        <v>0</v>
      </c>
      <c r="M116" s="2" t="n">
        <f aca="false">J116^2*K116</f>
        <v>0</v>
      </c>
      <c r="N116" s="5"/>
    </row>
    <row r="117" customFormat="false" ht="15" hidden="false" customHeight="false" outlineLevel="0" collapsed="false">
      <c r="A117" s="1" t="n">
        <v>116</v>
      </c>
      <c r="B117" s="1" t="n">
        <v>29</v>
      </c>
      <c r="L117" s="2" t="n">
        <f aca="false">K117*J117</f>
        <v>0</v>
      </c>
      <c r="M117" s="2" t="n">
        <f aca="false">J117^2*K117</f>
        <v>0</v>
      </c>
      <c r="N117" s="5"/>
    </row>
    <row r="118" customFormat="false" ht="15" hidden="false" customHeight="false" outlineLevel="0" collapsed="false">
      <c r="A118" s="1" t="n">
        <v>117</v>
      </c>
      <c r="B118" s="1" t="n">
        <v>40</v>
      </c>
      <c r="L118" s="2" t="n">
        <f aca="false">K118*J118</f>
        <v>0</v>
      </c>
      <c r="M118" s="2" t="n">
        <f aca="false">J118^2*K118</f>
        <v>0</v>
      </c>
      <c r="N118" s="5"/>
    </row>
    <row r="119" customFormat="false" ht="15" hidden="false" customHeight="false" outlineLevel="0" collapsed="false">
      <c r="A119" s="1" t="n">
        <v>118</v>
      </c>
      <c r="B119" s="1" t="n">
        <v>38</v>
      </c>
      <c r="L119" s="2" t="n">
        <f aca="false">K119*J119</f>
        <v>0</v>
      </c>
      <c r="M119" s="2" t="n">
        <f aca="false">J119^2*K119</f>
        <v>0</v>
      </c>
      <c r="N119" s="5"/>
    </row>
    <row r="120" customFormat="false" ht="15" hidden="false" customHeight="false" outlineLevel="0" collapsed="false">
      <c r="A120" s="1" t="n">
        <v>119</v>
      </c>
      <c r="B120" s="1" t="n">
        <v>45</v>
      </c>
      <c r="L120" s="2" t="n">
        <f aca="false">K120*J120</f>
        <v>0</v>
      </c>
      <c r="M120" s="2" t="n">
        <f aca="false">J120^2*K120</f>
        <v>0</v>
      </c>
      <c r="N120" s="5"/>
    </row>
    <row r="121" customFormat="false" ht="15" hidden="false" customHeight="false" outlineLevel="0" collapsed="false">
      <c r="A121" s="1" t="n">
        <v>120</v>
      </c>
      <c r="B121" s="1" t="n">
        <v>37</v>
      </c>
      <c r="L121" s="2" t="n">
        <f aca="false">K121*J121</f>
        <v>0</v>
      </c>
      <c r="M121" s="2" t="n">
        <f aca="false">J121^2*K121</f>
        <v>0</v>
      </c>
      <c r="N121" s="5"/>
    </row>
    <row r="122" customFormat="false" ht="15" hidden="false" customHeight="false" outlineLevel="0" collapsed="false">
      <c r="A122" s="1" t="n">
        <v>121</v>
      </c>
      <c r="B122" s="1" t="n">
        <v>27</v>
      </c>
      <c r="L122" s="2" t="n">
        <f aca="false">K122*J122</f>
        <v>0</v>
      </c>
      <c r="M122" s="2" t="n">
        <f aca="false">J122^2*K122</f>
        <v>0</v>
      </c>
      <c r="N122" s="5"/>
    </row>
    <row r="123" customFormat="false" ht="15" hidden="false" customHeight="false" outlineLevel="0" collapsed="false">
      <c r="A123" s="1" t="n">
        <v>122</v>
      </c>
      <c r="B123" s="1" t="n">
        <v>32</v>
      </c>
      <c r="L123" s="2" t="n">
        <f aca="false">K123*J123</f>
        <v>0</v>
      </c>
      <c r="M123" s="2" t="n">
        <f aca="false">J123^2*K123</f>
        <v>0</v>
      </c>
      <c r="N123" s="5"/>
    </row>
    <row r="124" customFormat="false" ht="15" hidden="false" customHeight="false" outlineLevel="0" collapsed="false">
      <c r="A124" s="1" t="n">
        <v>123</v>
      </c>
      <c r="B124" s="1" t="n">
        <v>34</v>
      </c>
      <c r="L124" s="2" t="n">
        <f aca="false">K124*J124</f>
        <v>0</v>
      </c>
      <c r="M124" s="2" t="n">
        <f aca="false">J124^2*K124</f>
        <v>0</v>
      </c>
      <c r="N124" s="5"/>
    </row>
    <row r="125" customFormat="false" ht="15" hidden="false" customHeight="false" outlineLevel="0" collapsed="false">
      <c r="A125" s="1" t="n">
        <v>124</v>
      </c>
      <c r="B125" s="1" t="n">
        <v>34</v>
      </c>
      <c r="L125" s="2" t="n">
        <f aca="false">K125*J125</f>
        <v>0</v>
      </c>
      <c r="M125" s="2" t="n">
        <f aca="false">J125^2*K125</f>
        <v>0</v>
      </c>
      <c r="N125" s="5"/>
    </row>
    <row r="126" customFormat="false" ht="15" hidden="false" customHeight="false" outlineLevel="0" collapsed="false">
      <c r="A126" s="1" t="n">
        <v>125</v>
      </c>
      <c r="B126" s="1" t="n">
        <v>42</v>
      </c>
      <c r="L126" s="2" t="n">
        <f aca="false">K126*J126</f>
        <v>0</v>
      </c>
      <c r="M126" s="2" t="n">
        <f aca="false">J126^2*K126</f>
        <v>0</v>
      </c>
      <c r="N126" s="5"/>
    </row>
    <row r="127" customFormat="false" ht="15" hidden="false" customHeight="false" outlineLevel="0" collapsed="false">
      <c r="A127" s="1" t="n">
        <v>126</v>
      </c>
      <c r="B127" s="1" t="n">
        <v>34</v>
      </c>
      <c r="L127" s="2" t="n">
        <f aca="false">K127*J127</f>
        <v>0</v>
      </c>
      <c r="M127" s="2" t="n">
        <f aca="false">J127^2*K127</f>
        <v>0</v>
      </c>
      <c r="N127" s="5"/>
    </row>
    <row r="128" customFormat="false" ht="15" hidden="false" customHeight="false" outlineLevel="0" collapsed="false">
      <c r="A128" s="1" t="n">
        <v>127</v>
      </c>
      <c r="B128" s="1" t="n">
        <v>29</v>
      </c>
      <c r="L128" s="2" t="n">
        <f aca="false">K128*J128</f>
        <v>0</v>
      </c>
      <c r="M128" s="2" t="n">
        <f aca="false">J128^2*K128</f>
        <v>0</v>
      </c>
      <c r="N128" s="5"/>
    </row>
    <row r="129" customFormat="false" ht="15" hidden="false" customHeight="false" outlineLevel="0" collapsed="false">
      <c r="A129" s="1" t="n">
        <v>128</v>
      </c>
      <c r="B129" s="1" t="n">
        <v>38</v>
      </c>
      <c r="L129" s="2" t="n">
        <f aca="false">K129*J129</f>
        <v>0</v>
      </c>
      <c r="M129" s="2" t="n">
        <f aca="false">J129^2*K129</f>
        <v>0</v>
      </c>
      <c r="N129" s="5"/>
    </row>
    <row r="130" customFormat="false" ht="15" hidden="false" customHeight="false" outlineLevel="0" collapsed="false">
      <c r="A130" s="1" t="n">
        <v>129</v>
      </c>
      <c r="B130" s="1" t="n">
        <v>21</v>
      </c>
      <c r="L130" s="2" t="n">
        <f aca="false">K130*J130</f>
        <v>0</v>
      </c>
      <c r="M130" s="2" t="n">
        <f aca="false">J130^2*K130</f>
        <v>0</v>
      </c>
      <c r="N130" s="5"/>
    </row>
    <row r="131" customFormat="false" ht="15" hidden="false" customHeight="false" outlineLevel="0" collapsed="false">
      <c r="A131" s="1" t="n">
        <v>130</v>
      </c>
      <c r="B131" s="1" t="n">
        <v>39</v>
      </c>
      <c r="L131" s="2" t="n">
        <f aca="false">K131*J131</f>
        <v>0</v>
      </c>
      <c r="M131" s="2" t="n">
        <f aca="false">J131^2*K131</f>
        <v>0</v>
      </c>
      <c r="N131" s="5"/>
    </row>
    <row r="132" customFormat="false" ht="15" hidden="false" customHeight="false" outlineLevel="0" collapsed="false">
      <c r="A132" s="1" t="n">
        <v>131</v>
      </c>
      <c r="B132" s="1" t="n">
        <v>34</v>
      </c>
      <c r="L132" s="2" t="n">
        <f aca="false">K132*J132</f>
        <v>0</v>
      </c>
      <c r="M132" s="2" t="n">
        <f aca="false">J132^2*K132</f>
        <v>0</v>
      </c>
      <c r="N132" s="5"/>
    </row>
    <row r="133" customFormat="false" ht="15" hidden="false" customHeight="false" outlineLevel="0" collapsed="false">
      <c r="A133" s="1" t="n">
        <v>132</v>
      </c>
      <c r="B133" s="1" t="n">
        <v>25</v>
      </c>
      <c r="L133" s="2" t="n">
        <f aca="false">K133*J133</f>
        <v>0</v>
      </c>
      <c r="M133" s="2" t="n">
        <f aca="false">J133^2*K133</f>
        <v>0</v>
      </c>
      <c r="N133" s="5"/>
    </row>
    <row r="134" customFormat="false" ht="15" hidden="false" customHeight="false" outlineLevel="0" collapsed="false">
      <c r="A134" s="1" t="n">
        <v>133</v>
      </c>
      <c r="B134" s="1" t="n">
        <v>55</v>
      </c>
      <c r="L134" s="2" t="n">
        <f aca="false">K134*J134</f>
        <v>0</v>
      </c>
      <c r="M134" s="2" t="n">
        <f aca="false">J134^2*K134</f>
        <v>0</v>
      </c>
      <c r="N134" s="5"/>
    </row>
    <row r="135" customFormat="false" ht="15" hidden="false" customHeight="false" outlineLevel="0" collapsed="false">
      <c r="A135" s="1" t="n">
        <v>134</v>
      </c>
      <c r="B135" s="1" t="n">
        <v>32</v>
      </c>
      <c r="L135" s="2" t="n">
        <f aca="false">K135*J135</f>
        <v>0</v>
      </c>
      <c r="M135" s="2" t="n">
        <f aca="false">J135^2*K135</f>
        <v>0</v>
      </c>
      <c r="N135" s="5"/>
    </row>
    <row r="136" customFormat="false" ht="15" hidden="false" customHeight="false" outlineLevel="0" collapsed="false">
      <c r="A136" s="1" t="n">
        <v>135</v>
      </c>
      <c r="B136" s="1" t="n">
        <v>37</v>
      </c>
      <c r="L136" s="2" t="n">
        <f aca="false">K136*J136</f>
        <v>0</v>
      </c>
      <c r="M136" s="2" t="n">
        <f aca="false">J136^2*K136</f>
        <v>0</v>
      </c>
      <c r="N136" s="5"/>
    </row>
    <row r="137" customFormat="false" ht="15" hidden="false" customHeight="false" outlineLevel="0" collapsed="false">
      <c r="A137" s="1" t="n">
        <v>136</v>
      </c>
      <c r="B137" s="1" t="n">
        <v>37</v>
      </c>
      <c r="L137" s="2" t="n">
        <f aca="false">K137*J137</f>
        <v>0</v>
      </c>
      <c r="M137" s="2" t="n">
        <f aca="false">J137^2*K137</f>
        <v>0</v>
      </c>
      <c r="N137" s="5"/>
    </row>
    <row r="138" customFormat="false" ht="15" hidden="false" customHeight="false" outlineLevel="0" collapsed="false">
      <c r="A138" s="1" t="n">
        <v>137</v>
      </c>
      <c r="B138" s="1" t="n">
        <v>48</v>
      </c>
      <c r="L138" s="2" t="n">
        <f aca="false">K138*J138</f>
        <v>0</v>
      </c>
      <c r="M138" s="2" t="n">
        <f aca="false">J138^2*K138</f>
        <v>0</v>
      </c>
      <c r="N138" s="5"/>
    </row>
    <row r="139" customFormat="false" ht="15" hidden="false" customHeight="false" outlineLevel="0" collapsed="false">
      <c r="A139" s="1" t="n">
        <v>138</v>
      </c>
      <c r="B139" s="1" t="n">
        <v>35</v>
      </c>
      <c r="L139" s="2" t="n">
        <f aca="false">K139*J139</f>
        <v>0</v>
      </c>
      <c r="M139" s="2" t="n">
        <f aca="false">J139^2*K139</f>
        <v>0</v>
      </c>
      <c r="N139" s="5"/>
    </row>
    <row r="140" customFormat="false" ht="15" hidden="false" customHeight="false" outlineLevel="0" collapsed="false">
      <c r="A140" s="1" t="n">
        <v>139</v>
      </c>
      <c r="B140" s="1" t="n">
        <v>42</v>
      </c>
      <c r="L140" s="2" t="n">
        <f aca="false">K140*J140</f>
        <v>0</v>
      </c>
      <c r="M140" s="2" t="n">
        <f aca="false">J140^2*K140</f>
        <v>0</v>
      </c>
      <c r="N140" s="5"/>
    </row>
    <row r="141" customFormat="false" ht="15" hidden="false" customHeight="false" outlineLevel="0" collapsed="false">
      <c r="A141" s="1" t="n">
        <v>140</v>
      </c>
      <c r="B141" s="1" t="n">
        <v>38</v>
      </c>
      <c r="L141" s="2" t="n">
        <f aca="false">K141*J141</f>
        <v>0</v>
      </c>
      <c r="M141" s="2" t="n">
        <f aca="false">J141^2*K141</f>
        <v>0</v>
      </c>
      <c r="N141" s="5"/>
    </row>
    <row r="142" customFormat="false" ht="15" hidden="false" customHeight="false" outlineLevel="0" collapsed="false">
      <c r="A142" s="1" t="n">
        <v>141</v>
      </c>
      <c r="B142" s="1" t="n">
        <v>25</v>
      </c>
      <c r="L142" s="2" t="n">
        <f aca="false">K142*J142</f>
        <v>0</v>
      </c>
      <c r="M142" s="2" t="n">
        <f aca="false">J142^2*K142</f>
        <v>0</v>
      </c>
      <c r="N142" s="5"/>
    </row>
    <row r="143" customFormat="false" ht="15" hidden="false" customHeight="false" outlineLevel="0" collapsed="false">
      <c r="A143" s="1" t="n">
        <v>142</v>
      </c>
      <c r="B143" s="1" t="n">
        <v>28</v>
      </c>
      <c r="L143" s="2" t="n">
        <f aca="false">K143*J143</f>
        <v>0</v>
      </c>
      <c r="M143" s="2" t="n">
        <f aca="false">J143^2*K143</f>
        <v>0</v>
      </c>
      <c r="N143" s="5"/>
    </row>
    <row r="144" customFormat="false" ht="15" hidden="false" customHeight="false" outlineLevel="0" collapsed="false">
      <c r="A144" s="1" t="n">
        <v>143</v>
      </c>
      <c r="B144" s="1" t="n">
        <v>29</v>
      </c>
      <c r="L144" s="2" t="n">
        <f aca="false">K144*J144</f>
        <v>0</v>
      </c>
      <c r="M144" s="2" t="n">
        <f aca="false">J144^2*K144</f>
        <v>0</v>
      </c>
      <c r="N144" s="5"/>
    </row>
    <row r="145" customFormat="false" ht="15" hidden="false" customHeight="false" outlineLevel="0" collapsed="false">
      <c r="A145" s="1" t="n">
        <v>144</v>
      </c>
      <c r="B145" s="1" t="n">
        <v>41</v>
      </c>
      <c r="L145" s="2" t="n">
        <f aca="false">K145*J145</f>
        <v>0</v>
      </c>
      <c r="M145" s="2" t="n">
        <f aca="false">J145^2*K145</f>
        <v>0</v>
      </c>
      <c r="N145" s="5"/>
    </row>
    <row r="146" customFormat="false" ht="15" hidden="false" customHeight="false" outlineLevel="0" collapsed="false">
      <c r="A146" s="1" t="n">
        <v>145</v>
      </c>
      <c r="B146" s="1" t="n">
        <v>47</v>
      </c>
      <c r="L146" s="2" t="n">
        <f aca="false">K146*J146</f>
        <v>0</v>
      </c>
      <c r="M146" s="2" t="n">
        <f aca="false">J146^2*K146</f>
        <v>0</v>
      </c>
      <c r="N146" s="5"/>
    </row>
    <row r="147" customFormat="false" ht="15" hidden="false" customHeight="false" outlineLevel="0" collapsed="false">
      <c r="A147" s="1" t="n">
        <v>146</v>
      </c>
      <c r="B147" s="1" t="n">
        <v>35</v>
      </c>
      <c r="L147" s="2" t="n">
        <f aca="false">K147*J147</f>
        <v>0</v>
      </c>
      <c r="M147" s="2" t="n">
        <f aca="false">J147^2*K147</f>
        <v>0</v>
      </c>
      <c r="N147" s="5"/>
    </row>
    <row r="148" customFormat="false" ht="15" hidden="false" customHeight="false" outlineLevel="0" collapsed="false">
      <c r="A148" s="1" t="n">
        <v>147</v>
      </c>
      <c r="B148" s="1" t="n">
        <v>36</v>
      </c>
      <c r="L148" s="2" t="n">
        <f aca="false">K148*J148</f>
        <v>0</v>
      </c>
      <c r="M148" s="2" t="n">
        <f aca="false">J148^2*K148</f>
        <v>0</v>
      </c>
      <c r="N148" s="5"/>
    </row>
    <row r="149" customFormat="false" ht="15" hidden="false" customHeight="false" outlineLevel="0" collapsed="false">
      <c r="A149" s="1" t="n">
        <v>148</v>
      </c>
      <c r="B149" s="1" t="n">
        <v>40</v>
      </c>
      <c r="L149" s="2" t="n">
        <f aca="false">K149*J149</f>
        <v>0</v>
      </c>
      <c r="M149" s="2" t="n">
        <f aca="false">J149^2*K149</f>
        <v>0</v>
      </c>
      <c r="N149" s="5"/>
    </row>
    <row r="150" customFormat="false" ht="15" hidden="false" customHeight="false" outlineLevel="0" collapsed="false">
      <c r="A150" s="1" t="n">
        <v>149</v>
      </c>
      <c r="B150" s="1" t="n">
        <v>33</v>
      </c>
      <c r="L150" s="2" t="n">
        <f aca="false">K150*J150</f>
        <v>0</v>
      </c>
      <c r="M150" s="2" t="n">
        <f aca="false">J150^2*K150</f>
        <v>0</v>
      </c>
      <c r="N150" s="5"/>
    </row>
    <row r="151" customFormat="false" ht="15" hidden="false" customHeight="false" outlineLevel="0" collapsed="false">
      <c r="A151" s="1" t="n">
        <v>150</v>
      </c>
      <c r="B151" s="1" t="n">
        <v>28</v>
      </c>
      <c r="L151" s="2" t="n">
        <f aca="false">K151*J151</f>
        <v>0</v>
      </c>
      <c r="M151" s="2" t="n">
        <f aca="false">J151^2*K151</f>
        <v>0</v>
      </c>
      <c r="N151" s="5"/>
    </row>
    <row r="152" customFormat="false" ht="15" hidden="false" customHeight="false" outlineLevel="0" collapsed="false">
      <c r="A152" s="1" t="n">
        <v>151</v>
      </c>
      <c r="B152" s="1" t="n">
        <v>37</v>
      </c>
      <c r="L152" s="2" t="n">
        <f aca="false">K152*J152</f>
        <v>0</v>
      </c>
      <c r="M152" s="2" t="n">
        <f aca="false">J152^2*K152</f>
        <v>0</v>
      </c>
      <c r="N152" s="5"/>
    </row>
    <row r="153" customFormat="false" ht="15" hidden="false" customHeight="false" outlineLevel="0" collapsed="false">
      <c r="A153" s="1" t="n">
        <v>152</v>
      </c>
      <c r="B153" s="1" t="n">
        <v>40</v>
      </c>
      <c r="L153" s="2" t="n">
        <f aca="false">K153*J153</f>
        <v>0</v>
      </c>
      <c r="M153" s="2" t="n">
        <f aca="false">J153^2*K153</f>
        <v>0</v>
      </c>
      <c r="N153" s="5"/>
    </row>
    <row r="154" customFormat="false" ht="15" hidden="false" customHeight="false" outlineLevel="0" collapsed="false">
      <c r="A154" s="1" t="n">
        <v>153</v>
      </c>
      <c r="B154" s="1" t="n">
        <v>33</v>
      </c>
      <c r="L154" s="2" t="n">
        <f aca="false">K154*J154</f>
        <v>0</v>
      </c>
      <c r="M154" s="2" t="n">
        <f aca="false">J154^2*K154</f>
        <v>0</v>
      </c>
      <c r="N154" s="5"/>
    </row>
    <row r="155" customFormat="false" ht="15" hidden="false" customHeight="false" outlineLevel="0" collapsed="false">
      <c r="A155" s="1" t="n">
        <v>154</v>
      </c>
      <c r="B155" s="1" t="n">
        <v>34</v>
      </c>
      <c r="L155" s="2" t="n">
        <f aca="false">K155*J155</f>
        <v>0</v>
      </c>
      <c r="M155" s="2" t="n">
        <f aca="false">J155^2*K155</f>
        <v>0</v>
      </c>
      <c r="N155" s="5"/>
    </row>
    <row r="156" customFormat="false" ht="15" hidden="false" customHeight="false" outlineLevel="0" collapsed="false">
      <c r="A156" s="1" t="n">
        <v>155</v>
      </c>
      <c r="B156" s="1" t="n">
        <v>33</v>
      </c>
      <c r="L156" s="2" t="n">
        <f aca="false">K156*J156</f>
        <v>0</v>
      </c>
      <c r="M156" s="2" t="n">
        <f aca="false">J156^2*K156</f>
        <v>0</v>
      </c>
      <c r="N156" s="5"/>
    </row>
    <row r="157" customFormat="false" ht="15" hidden="false" customHeight="false" outlineLevel="0" collapsed="false">
      <c r="A157" s="1" t="n">
        <v>156</v>
      </c>
      <c r="B157" s="1" t="n">
        <v>40</v>
      </c>
      <c r="L157" s="2" t="n">
        <f aca="false">K157*J157</f>
        <v>0</v>
      </c>
      <c r="M157" s="2" t="n">
        <f aca="false">J157^2*K157</f>
        <v>0</v>
      </c>
      <c r="N157" s="5"/>
    </row>
    <row r="158" customFormat="false" ht="15" hidden="false" customHeight="false" outlineLevel="0" collapsed="false">
      <c r="A158" s="1" t="n">
        <v>157</v>
      </c>
      <c r="B158" s="1" t="n">
        <v>41</v>
      </c>
      <c r="L158" s="2" t="n">
        <f aca="false">K158*J158</f>
        <v>0</v>
      </c>
      <c r="M158" s="2" t="n">
        <f aca="false">J158^2*K158</f>
        <v>0</v>
      </c>
      <c r="N158" s="5"/>
    </row>
    <row r="159" customFormat="false" ht="15" hidden="false" customHeight="false" outlineLevel="0" collapsed="false">
      <c r="A159" s="1" t="n">
        <v>158</v>
      </c>
      <c r="B159" s="1" t="n">
        <v>34</v>
      </c>
      <c r="L159" s="2" t="n">
        <f aca="false">K159*J159</f>
        <v>0</v>
      </c>
      <c r="M159" s="2" t="n">
        <f aca="false">J159^2*K159</f>
        <v>0</v>
      </c>
      <c r="N159" s="5"/>
    </row>
    <row r="160" customFormat="false" ht="15" hidden="false" customHeight="false" outlineLevel="0" collapsed="false">
      <c r="A160" s="1" t="n">
        <v>159</v>
      </c>
      <c r="B160" s="1" t="n">
        <v>44</v>
      </c>
      <c r="L160" s="2" t="n">
        <f aca="false">K160*J160</f>
        <v>0</v>
      </c>
      <c r="M160" s="2" t="n">
        <f aca="false">J160^2*K160</f>
        <v>0</v>
      </c>
      <c r="N160" s="5"/>
    </row>
    <row r="161" customFormat="false" ht="15" hidden="false" customHeight="false" outlineLevel="0" collapsed="false">
      <c r="A161" s="1" t="n">
        <v>160</v>
      </c>
      <c r="B161" s="1" t="n">
        <v>43</v>
      </c>
      <c r="L161" s="2" t="n">
        <f aca="false">K161*J161</f>
        <v>0</v>
      </c>
      <c r="M161" s="2" t="n">
        <f aca="false">J161^2*K161</f>
        <v>0</v>
      </c>
      <c r="N161" s="5"/>
    </row>
    <row r="162" customFormat="false" ht="15" hidden="false" customHeight="false" outlineLevel="0" collapsed="false">
      <c r="A162" s="1" t="n">
        <v>161</v>
      </c>
      <c r="B162" s="1" t="n">
        <v>27</v>
      </c>
      <c r="L162" s="2" t="n">
        <f aca="false">K162*J162</f>
        <v>0</v>
      </c>
      <c r="M162" s="2" t="n">
        <f aca="false">J162^2*K162</f>
        <v>0</v>
      </c>
      <c r="N162" s="5"/>
    </row>
    <row r="163" customFormat="false" ht="15" hidden="false" customHeight="false" outlineLevel="0" collapsed="false">
      <c r="A163" s="1" t="n">
        <v>162</v>
      </c>
      <c r="B163" s="1" t="n">
        <v>42</v>
      </c>
      <c r="L163" s="2" t="n">
        <f aca="false">K163*J163</f>
        <v>0</v>
      </c>
      <c r="M163" s="2" t="n">
        <f aca="false">J163^2*K163</f>
        <v>0</v>
      </c>
      <c r="N163" s="5"/>
    </row>
    <row r="164" customFormat="false" ht="15" hidden="false" customHeight="false" outlineLevel="0" collapsed="false">
      <c r="A164" s="1" t="n">
        <v>163</v>
      </c>
      <c r="B164" s="1" t="n">
        <v>32</v>
      </c>
      <c r="L164" s="2" t="n">
        <f aca="false">K164*J164</f>
        <v>0</v>
      </c>
      <c r="M164" s="2" t="n">
        <f aca="false">J164^2*K164</f>
        <v>0</v>
      </c>
      <c r="N164" s="5"/>
    </row>
    <row r="165" customFormat="false" ht="15" hidden="false" customHeight="false" outlineLevel="0" collapsed="false">
      <c r="A165" s="1" t="n">
        <v>164</v>
      </c>
      <c r="B165" s="1" t="n">
        <v>33</v>
      </c>
      <c r="L165" s="2" t="n">
        <f aca="false">K165*J165</f>
        <v>0</v>
      </c>
      <c r="M165" s="2" t="n">
        <f aca="false">J165^2*K165</f>
        <v>0</v>
      </c>
      <c r="N165" s="5"/>
    </row>
    <row r="166" customFormat="false" ht="15" hidden="false" customHeight="false" outlineLevel="0" collapsed="false">
      <c r="A166" s="1" t="n">
        <v>165</v>
      </c>
      <c r="B166" s="1" t="n">
        <v>43</v>
      </c>
      <c r="L166" s="2" t="n">
        <f aca="false">K166*J166</f>
        <v>0</v>
      </c>
      <c r="M166" s="2" t="n">
        <f aca="false">J166^2*K166</f>
        <v>0</v>
      </c>
      <c r="N166" s="5"/>
    </row>
    <row r="167" customFormat="false" ht="15" hidden="false" customHeight="false" outlineLevel="0" collapsed="false">
      <c r="A167" s="1" t="n">
        <v>166</v>
      </c>
      <c r="B167" s="1" t="n">
        <v>38</v>
      </c>
      <c r="L167" s="2" t="n">
        <f aca="false">K167*J167</f>
        <v>0</v>
      </c>
      <c r="M167" s="2" t="n">
        <f aca="false">J167^2*K167</f>
        <v>0</v>
      </c>
      <c r="N167" s="5"/>
    </row>
    <row r="168" customFormat="false" ht="15" hidden="false" customHeight="false" outlineLevel="0" collapsed="false">
      <c r="A168" s="1" t="n">
        <v>167</v>
      </c>
      <c r="B168" s="1" t="n">
        <v>51</v>
      </c>
      <c r="L168" s="2" t="n">
        <f aca="false">K168*J168</f>
        <v>0</v>
      </c>
      <c r="M168" s="2" t="n">
        <f aca="false">J168^2*K168</f>
        <v>0</v>
      </c>
      <c r="N168" s="5"/>
    </row>
    <row r="169" customFormat="false" ht="15" hidden="false" customHeight="false" outlineLevel="0" collapsed="false">
      <c r="A169" s="1" t="n">
        <v>168</v>
      </c>
      <c r="B169" s="1" t="n">
        <v>44</v>
      </c>
      <c r="L169" s="2" t="n">
        <f aca="false">K169*J169</f>
        <v>0</v>
      </c>
      <c r="M169" s="2" t="n">
        <f aca="false">J169^2*K169</f>
        <v>0</v>
      </c>
      <c r="N169" s="5"/>
    </row>
    <row r="170" customFormat="false" ht="15" hidden="false" customHeight="false" outlineLevel="0" collapsed="false">
      <c r="A170" s="1" t="n">
        <v>169</v>
      </c>
      <c r="B170" s="1" t="n">
        <v>53</v>
      </c>
      <c r="L170" s="2" t="n">
        <f aca="false">K170*J170</f>
        <v>0</v>
      </c>
      <c r="M170" s="2" t="n">
        <f aca="false">J170^2*K170</f>
        <v>0</v>
      </c>
      <c r="N170" s="5"/>
    </row>
    <row r="171" customFormat="false" ht="15" hidden="false" customHeight="false" outlineLevel="0" collapsed="false">
      <c r="A171" s="1" t="n">
        <v>170</v>
      </c>
      <c r="B171" s="1" t="n">
        <v>35</v>
      </c>
      <c r="L171" s="2" t="n">
        <f aca="false">K171*J171</f>
        <v>0</v>
      </c>
      <c r="M171" s="2" t="n">
        <f aca="false">J171^2*K171</f>
        <v>0</v>
      </c>
      <c r="N171" s="5"/>
    </row>
    <row r="172" customFormat="false" ht="15" hidden="false" customHeight="false" outlineLevel="0" collapsed="false">
      <c r="A172" s="1" t="n">
        <v>171</v>
      </c>
      <c r="B172" s="1" t="n">
        <v>33</v>
      </c>
      <c r="L172" s="2" t="n">
        <f aca="false">K172*J172</f>
        <v>0</v>
      </c>
      <c r="M172" s="2" t="n">
        <f aca="false">J172^2*K172</f>
        <v>0</v>
      </c>
      <c r="N172" s="5"/>
    </row>
    <row r="173" customFormat="false" ht="15" hidden="false" customHeight="false" outlineLevel="0" collapsed="false">
      <c r="A173" s="1" t="n">
        <v>172</v>
      </c>
      <c r="B173" s="1" t="n">
        <v>42</v>
      </c>
      <c r="L173" s="2" t="n">
        <f aca="false">K173*J173</f>
        <v>0</v>
      </c>
      <c r="M173" s="2" t="n">
        <f aca="false">J173^2*K173</f>
        <v>0</v>
      </c>
      <c r="N173" s="5"/>
    </row>
    <row r="174" customFormat="false" ht="15" hidden="false" customHeight="false" outlineLevel="0" collapsed="false">
      <c r="A174" s="1" t="n">
        <v>173</v>
      </c>
      <c r="B174" s="1" t="n">
        <v>29</v>
      </c>
      <c r="L174" s="2" t="n">
        <f aca="false">K174*J174</f>
        <v>0</v>
      </c>
      <c r="M174" s="2" t="n">
        <f aca="false">J174^2*K174</f>
        <v>0</v>
      </c>
      <c r="N174" s="5"/>
    </row>
    <row r="175" customFormat="false" ht="15" hidden="false" customHeight="false" outlineLevel="0" collapsed="false">
      <c r="A175" s="1" t="n">
        <v>174</v>
      </c>
      <c r="B175" s="1" t="n">
        <v>35</v>
      </c>
      <c r="L175" s="2" t="n">
        <f aca="false">K175*J175</f>
        <v>0</v>
      </c>
      <c r="M175" s="2" t="n">
        <f aca="false">J175^2*K175</f>
        <v>0</v>
      </c>
      <c r="N175" s="5"/>
    </row>
    <row r="176" customFormat="false" ht="15" hidden="false" customHeight="false" outlineLevel="0" collapsed="false">
      <c r="A176" s="1" t="n">
        <v>175</v>
      </c>
      <c r="B176" s="1" t="n">
        <v>32</v>
      </c>
      <c r="L176" s="2" t="n">
        <f aca="false">K176*J176</f>
        <v>0</v>
      </c>
      <c r="M176" s="2" t="n">
        <f aca="false">J176^2*K176</f>
        <v>0</v>
      </c>
      <c r="N176" s="5"/>
    </row>
    <row r="177" customFormat="false" ht="15" hidden="false" customHeight="false" outlineLevel="0" collapsed="false">
      <c r="A177" s="1" t="n">
        <v>176</v>
      </c>
      <c r="B177" s="1" t="n">
        <v>38</v>
      </c>
      <c r="L177" s="2" t="n">
        <f aca="false">K177*J177</f>
        <v>0</v>
      </c>
      <c r="M177" s="2" t="n">
        <f aca="false">J177^2*K177</f>
        <v>0</v>
      </c>
      <c r="N177" s="5"/>
    </row>
    <row r="178" customFormat="false" ht="15" hidden="false" customHeight="false" outlineLevel="0" collapsed="false">
      <c r="A178" s="1" t="n">
        <v>177</v>
      </c>
      <c r="B178" s="1" t="n">
        <v>40</v>
      </c>
      <c r="L178" s="2" t="n">
        <f aca="false">K178*J178</f>
        <v>0</v>
      </c>
      <c r="M178" s="2" t="n">
        <f aca="false">J178^2*K178</f>
        <v>0</v>
      </c>
      <c r="N178" s="5"/>
    </row>
    <row r="179" customFormat="false" ht="15" hidden="false" customHeight="false" outlineLevel="0" collapsed="false">
      <c r="A179" s="1" t="n">
        <v>178</v>
      </c>
      <c r="B179" s="1" t="n">
        <v>36</v>
      </c>
      <c r="L179" s="2" t="n">
        <f aca="false">K179*J179</f>
        <v>0</v>
      </c>
      <c r="M179" s="2" t="n">
        <f aca="false">J179^2*K179</f>
        <v>0</v>
      </c>
      <c r="N179" s="5"/>
    </row>
    <row r="180" customFormat="false" ht="15" hidden="false" customHeight="false" outlineLevel="0" collapsed="false">
      <c r="A180" s="1" t="n">
        <v>179</v>
      </c>
      <c r="B180" s="1" t="n">
        <v>35</v>
      </c>
      <c r="L180" s="2" t="n">
        <f aca="false">K180*J180</f>
        <v>0</v>
      </c>
      <c r="M180" s="2" t="n">
        <f aca="false">J180^2*K180</f>
        <v>0</v>
      </c>
      <c r="N180" s="5"/>
    </row>
    <row r="181" customFormat="false" ht="15" hidden="false" customHeight="false" outlineLevel="0" collapsed="false">
      <c r="A181" s="1" t="n">
        <v>180</v>
      </c>
      <c r="B181" s="1" t="n">
        <v>19</v>
      </c>
      <c r="L181" s="2" t="n">
        <f aca="false">K181*J181</f>
        <v>0</v>
      </c>
      <c r="M181" s="2" t="n">
        <f aca="false">J181^2*K181</f>
        <v>0</v>
      </c>
      <c r="N181" s="5"/>
    </row>
    <row r="182" customFormat="false" ht="15" hidden="false" customHeight="false" outlineLevel="0" collapsed="false">
      <c r="A182" s="1" t="n">
        <v>181</v>
      </c>
      <c r="B182" s="1" t="n">
        <v>29</v>
      </c>
      <c r="L182" s="2" t="n">
        <f aca="false">K182*J182</f>
        <v>0</v>
      </c>
      <c r="M182" s="2" t="n">
        <f aca="false">J182^2*K182</f>
        <v>0</v>
      </c>
      <c r="N182" s="5"/>
    </row>
    <row r="183" customFormat="false" ht="15" hidden="false" customHeight="false" outlineLevel="0" collapsed="false">
      <c r="A183" s="1" t="n">
        <v>182</v>
      </c>
      <c r="B183" s="1" t="n">
        <v>49</v>
      </c>
      <c r="L183" s="2" t="n">
        <f aca="false">K183*J183</f>
        <v>0</v>
      </c>
      <c r="M183" s="2" t="n">
        <f aca="false">J183^2*K183</f>
        <v>0</v>
      </c>
      <c r="N183" s="5"/>
    </row>
    <row r="184" customFormat="false" ht="15" hidden="false" customHeight="false" outlineLevel="0" collapsed="false">
      <c r="A184" s="1" t="n">
        <v>183</v>
      </c>
      <c r="B184" s="1" t="n">
        <v>50</v>
      </c>
      <c r="L184" s="2" t="n">
        <f aca="false">K184*J184</f>
        <v>0</v>
      </c>
      <c r="M184" s="2" t="n">
        <f aca="false">J184^2*K184</f>
        <v>0</v>
      </c>
      <c r="N184" s="5"/>
    </row>
    <row r="185" customFormat="false" ht="15" hidden="false" customHeight="false" outlineLevel="0" collapsed="false">
      <c r="A185" s="1" t="n">
        <v>184</v>
      </c>
      <c r="B185" s="1" t="n">
        <v>42</v>
      </c>
      <c r="L185" s="2" t="n">
        <f aca="false">K185*J185</f>
        <v>0</v>
      </c>
      <c r="M185" s="2" t="n">
        <f aca="false">J185^2*K185</f>
        <v>0</v>
      </c>
      <c r="N185" s="5"/>
    </row>
    <row r="186" customFormat="false" ht="15" hidden="false" customHeight="false" outlineLevel="0" collapsed="false">
      <c r="A186" s="1" t="n">
        <v>185</v>
      </c>
      <c r="B186" s="1" t="n">
        <v>44</v>
      </c>
      <c r="L186" s="2" t="n">
        <f aca="false">K186*J186</f>
        <v>0</v>
      </c>
      <c r="M186" s="2" t="n">
        <f aca="false">J186^2*K186</f>
        <v>0</v>
      </c>
      <c r="N186" s="5"/>
    </row>
    <row r="187" customFormat="false" ht="15" hidden="false" customHeight="false" outlineLevel="0" collapsed="false">
      <c r="A187" s="1" t="n">
        <v>186</v>
      </c>
      <c r="B187" s="1" t="n">
        <v>50</v>
      </c>
      <c r="L187" s="2" t="n">
        <f aca="false">K187*J187</f>
        <v>0</v>
      </c>
      <c r="M187" s="2" t="n">
        <f aca="false">J187^2*K187</f>
        <v>0</v>
      </c>
      <c r="N187" s="5"/>
    </row>
    <row r="188" customFormat="false" ht="15" hidden="false" customHeight="false" outlineLevel="0" collapsed="false">
      <c r="A188" s="1" t="n">
        <v>187</v>
      </c>
      <c r="B188" s="1" t="n">
        <v>44</v>
      </c>
      <c r="L188" s="2" t="n">
        <f aca="false">K188*J188</f>
        <v>0</v>
      </c>
      <c r="M188" s="2" t="n">
        <f aca="false">J188^2*K188</f>
        <v>0</v>
      </c>
      <c r="N188" s="5"/>
    </row>
    <row r="189" customFormat="false" ht="15" hidden="false" customHeight="false" outlineLevel="0" collapsed="false">
      <c r="A189" s="1" t="n">
        <v>188</v>
      </c>
      <c r="B189" s="1" t="n">
        <v>47</v>
      </c>
      <c r="L189" s="2" t="n">
        <f aca="false">K189*J189</f>
        <v>0</v>
      </c>
      <c r="M189" s="2" t="n">
        <f aca="false">J189^2*K189</f>
        <v>0</v>
      </c>
      <c r="N189" s="5"/>
    </row>
    <row r="190" customFormat="false" ht="15" hidden="false" customHeight="false" outlineLevel="0" collapsed="false">
      <c r="A190" s="1" t="n">
        <v>189</v>
      </c>
      <c r="B190" s="1" t="n">
        <v>34</v>
      </c>
      <c r="L190" s="2" t="n">
        <f aca="false">K190*J190</f>
        <v>0</v>
      </c>
      <c r="M190" s="2" t="n">
        <f aca="false">J190^2*K190</f>
        <v>0</v>
      </c>
      <c r="N190" s="5"/>
    </row>
    <row r="191" customFormat="false" ht="15" hidden="false" customHeight="false" outlineLevel="0" collapsed="false">
      <c r="A191" s="1" t="n">
        <v>190</v>
      </c>
      <c r="B191" s="1" t="n">
        <v>53</v>
      </c>
      <c r="L191" s="2" t="n">
        <f aca="false">K191*J191</f>
        <v>0</v>
      </c>
      <c r="M191" s="2" t="n">
        <f aca="false">J191^2*K191</f>
        <v>0</v>
      </c>
      <c r="N191" s="5"/>
    </row>
    <row r="192" customFormat="false" ht="15" hidden="false" customHeight="false" outlineLevel="0" collapsed="false">
      <c r="A192" s="1" t="n">
        <v>191</v>
      </c>
      <c r="B192" s="1" t="n">
        <v>38</v>
      </c>
      <c r="L192" s="2" t="n">
        <f aca="false">K192*J192</f>
        <v>0</v>
      </c>
      <c r="M192" s="2" t="n">
        <f aca="false">J192^2*K192</f>
        <v>0</v>
      </c>
      <c r="N192" s="5"/>
    </row>
    <row r="193" customFormat="false" ht="15" hidden="false" customHeight="false" outlineLevel="0" collapsed="false">
      <c r="A193" s="1" t="n">
        <v>192</v>
      </c>
      <c r="B193" s="1" t="n">
        <v>30</v>
      </c>
      <c r="L193" s="2" t="n">
        <f aca="false">K193*J193</f>
        <v>0</v>
      </c>
      <c r="M193" s="2" t="n">
        <f aca="false">J193^2*K193</f>
        <v>0</v>
      </c>
      <c r="N193" s="5"/>
    </row>
    <row r="194" customFormat="false" ht="15" hidden="false" customHeight="false" outlineLevel="0" collapsed="false">
      <c r="A194" s="1" t="n">
        <v>193</v>
      </c>
      <c r="B194" s="1" t="n">
        <v>38</v>
      </c>
      <c r="L194" s="2" t="n">
        <f aca="false">K194*J194</f>
        <v>0</v>
      </c>
      <c r="M194" s="2" t="n">
        <f aca="false">J194^2*K194</f>
        <v>0</v>
      </c>
      <c r="N194" s="5"/>
    </row>
    <row r="195" customFormat="false" ht="15" hidden="false" customHeight="false" outlineLevel="0" collapsed="false">
      <c r="A195" s="1" t="n">
        <v>194</v>
      </c>
      <c r="B195" s="1" t="n">
        <v>39</v>
      </c>
      <c r="L195" s="2" t="n">
        <f aca="false">K195*J195</f>
        <v>0</v>
      </c>
      <c r="M195" s="2" t="n">
        <f aca="false">J195^2*K195</f>
        <v>0</v>
      </c>
      <c r="N195" s="5"/>
    </row>
    <row r="196" customFormat="false" ht="15" hidden="false" customHeight="false" outlineLevel="0" collapsed="false">
      <c r="A196" s="1" t="n">
        <v>195</v>
      </c>
      <c r="B196" s="1" t="n">
        <v>35</v>
      </c>
      <c r="L196" s="2" t="n">
        <f aca="false">K196*J196</f>
        <v>0</v>
      </c>
      <c r="M196" s="2" t="n">
        <f aca="false">J196^2*K196</f>
        <v>0</v>
      </c>
      <c r="N196" s="5"/>
    </row>
    <row r="197" customFormat="false" ht="15" hidden="false" customHeight="false" outlineLevel="0" collapsed="false">
      <c r="A197" s="1" t="n">
        <v>196</v>
      </c>
      <c r="B197" s="1" t="n">
        <v>36</v>
      </c>
      <c r="L197" s="2" t="n">
        <f aca="false">K197*J197</f>
        <v>0</v>
      </c>
      <c r="M197" s="2" t="n">
        <f aca="false">J197^2*K197</f>
        <v>0</v>
      </c>
      <c r="N197" s="5"/>
    </row>
    <row r="198" customFormat="false" ht="15" hidden="false" customHeight="false" outlineLevel="0" collapsed="false">
      <c r="A198" s="1" t="n">
        <v>197</v>
      </c>
      <c r="B198" s="1" t="n">
        <v>40</v>
      </c>
      <c r="L198" s="2" t="n">
        <f aca="false">K198*J198</f>
        <v>0</v>
      </c>
      <c r="M198" s="2" t="n">
        <f aca="false">J198^2*K198</f>
        <v>0</v>
      </c>
      <c r="N198" s="5"/>
    </row>
    <row r="199" customFormat="false" ht="15" hidden="false" customHeight="false" outlineLevel="0" collapsed="false">
      <c r="A199" s="1" t="n">
        <v>198</v>
      </c>
      <c r="B199" s="1" t="n">
        <v>36</v>
      </c>
      <c r="L199" s="2" t="n">
        <f aca="false">K199*J199</f>
        <v>0</v>
      </c>
      <c r="M199" s="2" t="n">
        <f aca="false">J199^2*K199</f>
        <v>0</v>
      </c>
      <c r="N199" s="5"/>
    </row>
    <row r="200" customFormat="false" ht="15" hidden="false" customHeight="false" outlineLevel="0" collapsed="false">
      <c r="A200" s="1" t="n">
        <v>199</v>
      </c>
      <c r="B200" s="1" t="n">
        <v>46</v>
      </c>
      <c r="L200" s="2" t="n">
        <f aca="false">K200*J200</f>
        <v>0</v>
      </c>
      <c r="M200" s="2" t="n">
        <f aca="false">J200^2*K200</f>
        <v>0</v>
      </c>
      <c r="N200" s="5"/>
    </row>
    <row r="201" customFormat="false" ht="15" hidden="false" customHeight="false" outlineLevel="0" collapsed="false">
      <c r="A201" s="1" t="n">
        <v>200</v>
      </c>
      <c r="B201" s="1" t="n">
        <v>43</v>
      </c>
      <c r="L201" s="2" t="n">
        <f aca="false">K201*J201</f>
        <v>0</v>
      </c>
      <c r="M201" s="2" t="n">
        <f aca="false">J201^2*K201</f>
        <v>0</v>
      </c>
      <c r="N201" s="5"/>
    </row>
    <row r="202" customFormat="false" ht="15" hidden="false" customHeight="false" outlineLevel="0" collapsed="false">
      <c r="A202" s="1" t="n">
        <v>201</v>
      </c>
      <c r="B202" s="1" t="n">
        <v>40</v>
      </c>
      <c r="L202" s="2" t="n">
        <f aca="false">K202*J202</f>
        <v>0</v>
      </c>
      <c r="M202" s="2" t="n">
        <f aca="false">J202^2*K202</f>
        <v>0</v>
      </c>
      <c r="N202" s="5"/>
    </row>
    <row r="203" customFormat="false" ht="15" hidden="false" customHeight="false" outlineLevel="0" collapsed="false">
      <c r="A203" s="1" t="n">
        <v>202</v>
      </c>
      <c r="B203" s="1" t="n">
        <v>35</v>
      </c>
      <c r="L203" s="2" t="n">
        <f aca="false">K203*J203</f>
        <v>0</v>
      </c>
      <c r="M203" s="2" t="n">
        <f aca="false">J203^2*K203</f>
        <v>0</v>
      </c>
      <c r="N203" s="5"/>
    </row>
    <row r="204" customFormat="false" ht="15" hidden="false" customHeight="false" outlineLevel="0" collapsed="false">
      <c r="A204" s="1" t="n">
        <v>203</v>
      </c>
      <c r="B204" s="1" t="n">
        <v>50</v>
      </c>
      <c r="L204" s="2" t="n">
        <f aca="false">K204*J204</f>
        <v>0</v>
      </c>
      <c r="M204" s="2" t="n">
        <f aca="false">J204^2*K204</f>
        <v>0</v>
      </c>
      <c r="N204" s="5"/>
    </row>
    <row r="205" customFormat="false" ht="15" hidden="false" customHeight="false" outlineLevel="0" collapsed="false">
      <c r="A205" s="1" t="n">
        <v>204</v>
      </c>
      <c r="B205" s="1" t="n">
        <v>47</v>
      </c>
      <c r="L205" s="2" t="n">
        <f aca="false">K205*J205</f>
        <v>0</v>
      </c>
      <c r="M205" s="2" t="n">
        <f aca="false">J205^2*K205</f>
        <v>0</v>
      </c>
      <c r="N205" s="5"/>
    </row>
    <row r="206" customFormat="false" ht="15" hidden="false" customHeight="false" outlineLevel="0" collapsed="false">
      <c r="A206" s="1" t="n">
        <v>205</v>
      </c>
      <c r="B206" s="1" t="n">
        <v>33</v>
      </c>
      <c r="L206" s="2" t="n">
        <f aca="false">K206*J206</f>
        <v>0</v>
      </c>
      <c r="M206" s="2" t="n">
        <f aca="false">J206^2*K206</f>
        <v>0</v>
      </c>
      <c r="N206" s="5"/>
    </row>
    <row r="207" customFormat="false" ht="15" hidden="false" customHeight="false" outlineLevel="0" collapsed="false">
      <c r="A207" s="1" t="n">
        <v>206</v>
      </c>
      <c r="B207" s="1" t="n">
        <v>33</v>
      </c>
      <c r="L207" s="2" t="n">
        <f aca="false">K207*J207</f>
        <v>0</v>
      </c>
      <c r="M207" s="2" t="n">
        <f aca="false">J207^2*K207</f>
        <v>0</v>
      </c>
      <c r="N207" s="5"/>
    </row>
    <row r="208" customFormat="false" ht="15" hidden="false" customHeight="false" outlineLevel="0" collapsed="false">
      <c r="A208" s="1" t="n">
        <v>207</v>
      </c>
      <c r="B208" s="1" t="n">
        <v>32</v>
      </c>
      <c r="L208" s="2" t="n">
        <f aca="false">K208*J208</f>
        <v>0</v>
      </c>
      <c r="M208" s="2" t="n">
        <f aca="false">J208^2*K208</f>
        <v>0</v>
      </c>
      <c r="N208" s="5"/>
    </row>
    <row r="209" customFormat="false" ht="15" hidden="false" customHeight="false" outlineLevel="0" collapsed="false">
      <c r="A209" s="1" t="n">
        <v>208</v>
      </c>
      <c r="B209" s="1" t="n">
        <v>35</v>
      </c>
      <c r="L209" s="2" t="n">
        <f aca="false">K209*J209</f>
        <v>0</v>
      </c>
      <c r="M209" s="2" t="n">
        <f aca="false">J209^2*K209</f>
        <v>0</v>
      </c>
      <c r="N209" s="5"/>
    </row>
    <row r="210" customFormat="false" ht="15" hidden="false" customHeight="false" outlineLevel="0" collapsed="false">
      <c r="A210" s="1" t="n">
        <v>209</v>
      </c>
      <c r="B210" s="1" t="n">
        <v>37</v>
      </c>
      <c r="L210" s="2" t="n">
        <f aca="false">K210*J210</f>
        <v>0</v>
      </c>
      <c r="M210" s="2" t="n">
        <f aca="false">J210^2*K210</f>
        <v>0</v>
      </c>
      <c r="N210" s="5"/>
    </row>
    <row r="211" customFormat="false" ht="15" hidden="false" customHeight="false" outlineLevel="0" collapsed="false">
      <c r="A211" s="1" t="n">
        <v>210</v>
      </c>
      <c r="B211" s="1" t="n">
        <v>37</v>
      </c>
      <c r="L211" s="2" t="n">
        <f aca="false">K211*J211</f>
        <v>0</v>
      </c>
      <c r="M211" s="2" t="n">
        <f aca="false">J211^2*K211</f>
        <v>0</v>
      </c>
      <c r="N211" s="5"/>
    </row>
    <row r="212" customFormat="false" ht="15" hidden="false" customHeight="false" outlineLevel="0" collapsed="false">
      <c r="A212" s="1" t="n">
        <v>211</v>
      </c>
      <c r="B212" s="1" t="n">
        <v>44</v>
      </c>
      <c r="L212" s="2" t="n">
        <f aca="false">K212*J212</f>
        <v>0</v>
      </c>
      <c r="M212" s="2" t="n">
        <f aca="false">J212^2*K212</f>
        <v>0</v>
      </c>
      <c r="N212" s="5"/>
    </row>
    <row r="213" customFormat="false" ht="15" hidden="false" customHeight="false" outlineLevel="0" collapsed="false">
      <c r="A213" s="1" t="n">
        <v>212</v>
      </c>
      <c r="B213" s="1" t="n">
        <v>43</v>
      </c>
      <c r="L213" s="2" t="n">
        <f aca="false">K213*J213</f>
        <v>0</v>
      </c>
      <c r="M213" s="2" t="n">
        <f aca="false">J213^2*K213</f>
        <v>0</v>
      </c>
      <c r="N213" s="5"/>
    </row>
    <row r="214" customFormat="false" ht="15" hidden="false" customHeight="false" outlineLevel="0" collapsed="false">
      <c r="A214" s="1" t="n">
        <v>213</v>
      </c>
      <c r="B214" s="1" t="n">
        <v>36</v>
      </c>
      <c r="L214" s="2" t="n">
        <f aca="false">K214*J214</f>
        <v>0</v>
      </c>
      <c r="M214" s="2" t="n">
        <f aca="false">J214^2*K214</f>
        <v>0</v>
      </c>
      <c r="N214" s="5"/>
    </row>
    <row r="215" customFormat="false" ht="15" hidden="false" customHeight="false" outlineLevel="0" collapsed="false">
      <c r="A215" s="1" t="n">
        <v>214</v>
      </c>
      <c r="B215" s="1" t="n">
        <v>47</v>
      </c>
      <c r="L215" s="2" t="n">
        <f aca="false">K215*J215</f>
        <v>0</v>
      </c>
      <c r="M215" s="2" t="n">
        <f aca="false">J215^2*K215</f>
        <v>0</v>
      </c>
      <c r="N215" s="5"/>
    </row>
    <row r="216" customFormat="false" ht="15" hidden="false" customHeight="false" outlineLevel="0" collapsed="false">
      <c r="A216" s="1" t="n">
        <v>215</v>
      </c>
      <c r="B216" s="1" t="n">
        <v>36</v>
      </c>
      <c r="L216" s="2" t="n">
        <f aca="false">K216*J216</f>
        <v>0</v>
      </c>
      <c r="M216" s="2" t="n">
        <f aca="false">J216^2*K216</f>
        <v>0</v>
      </c>
      <c r="N216" s="5"/>
    </row>
    <row r="217" customFormat="false" ht="15" hidden="false" customHeight="false" outlineLevel="0" collapsed="false">
      <c r="A217" s="1" t="n">
        <v>216</v>
      </c>
      <c r="B217" s="1" t="n">
        <v>35</v>
      </c>
      <c r="L217" s="2" t="n">
        <f aca="false">K217*J217</f>
        <v>0</v>
      </c>
      <c r="M217" s="2" t="n">
        <f aca="false">J217^2*K217</f>
        <v>0</v>
      </c>
      <c r="N217" s="5"/>
    </row>
    <row r="218" customFormat="false" ht="15" hidden="false" customHeight="false" outlineLevel="0" collapsed="false">
      <c r="A218" s="1" t="n">
        <v>217</v>
      </c>
      <c r="B218" s="1" t="n">
        <v>32</v>
      </c>
      <c r="L218" s="2" t="n">
        <f aca="false">K218*J218</f>
        <v>0</v>
      </c>
      <c r="M218" s="2" t="n">
        <f aca="false">J218^2*K218</f>
        <v>0</v>
      </c>
      <c r="N218" s="5"/>
    </row>
    <row r="219" customFormat="false" ht="15" hidden="false" customHeight="false" outlineLevel="0" collapsed="false">
      <c r="A219" s="1" t="n">
        <v>218</v>
      </c>
      <c r="B219" s="1" t="n">
        <v>38</v>
      </c>
      <c r="L219" s="2" t="n">
        <f aca="false">K219*J219</f>
        <v>0</v>
      </c>
      <c r="M219" s="2" t="n">
        <f aca="false">J219^2*K219</f>
        <v>0</v>
      </c>
      <c r="N219" s="5"/>
    </row>
    <row r="220" customFormat="false" ht="15" hidden="false" customHeight="false" outlineLevel="0" collapsed="false">
      <c r="A220" s="1" t="n">
        <v>219</v>
      </c>
      <c r="B220" s="1" t="n">
        <v>54</v>
      </c>
      <c r="L220" s="2" t="n">
        <f aca="false">K220*J220</f>
        <v>0</v>
      </c>
      <c r="M220" s="2" t="n">
        <f aca="false">J220^2*K220</f>
        <v>0</v>
      </c>
      <c r="N220" s="5"/>
    </row>
    <row r="221" customFormat="false" ht="15" hidden="false" customHeight="false" outlineLevel="0" collapsed="false">
      <c r="A221" s="1" t="n">
        <v>220</v>
      </c>
      <c r="B221" s="1" t="n">
        <v>47</v>
      </c>
      <c r="L221" s="2" t="n">
        <f aca="false">K221*J221</f>
        <v>0</v>
      </c>
      <c r="M221" s="2" t="n">
        <f aca="false">J221^2*K221</f>
        <v>0</v>
      </c>
      <c r="N221" s="5"/>
    </row>
    <row r="222" customFormat="false" ht="15" hidden="false" customHeight="false" outlineLevel="0" collapsed="false">
      <c r="A222" s="1" t="n">
        <v>221</v>
      </c>
      <c r="B222" s="1" t="n">
        <v>52</v>
      </c>
      <c r="L222" s="2" t="n">
        <f aca="false">K222*J222</f>
        <v>0</v>
      </c>
      <c r="M222" s="2" t="n">
        <f aca="false">J222^2*K222</f>
        <v>0</v>
      </c>
      <c r="N222" s="5"/>
    </row>
    <row r="223" customFormat="false" ht="15" hidden="false" customHeight="false" outlineLevel="0" collapsed="false">
      <c r="A223" s="1" t="n">
        <v>222</v>
      </c>
      <c r="B223" s="1" t="n">
        <v>46</v>
      </c>
      <c r="L223" s="2" t="n">
        <f aca="false">K223*J223</f>
        <v>0</v>
      </c>
      <c r="M223" s="2" t="n">
        <f aca="false">J223^2*K223</f>
        <v>0</v>
      </c>
      <c r="N223" s="5"/>
    </row>
    <row r="224" customFormat="false" ht="15" hidden="false" customHeight="false" outlineLevel="0" collapsed="false">
      <c r="A224" s="1" t="n">
        <v>223</v>
      </c>
      <c r="B224" s="1" t="n">
        <v>42</v>
      </c>
      <c r="L224" s="2" t="n">
        <f aca="false">K224*J224</f>
        <v>0</v>
      </c>
      <c r="M224" s="2" t="n">
        <f aca="false">J224^2*K224</f>
        <v>0</v>
      </c>
      <c r="N224" s="5"/>
    </row>
    <row r="225" customFormat="false" ht="15" hidden="false" customHeight="false" outlineLevel="0" collapsed="false">
      <c r="A225" s="1" t="n">
        <v>224</v>
      </c>
      <c r="B225" s="1" t="n">
        <v>48</v>
      </c>
      <c r="L225" s="2" t="n">
        <f aca="false">K225*J225</f>
        <v>0</v>
      </c>
      <c r="M225" s="2" t="n">
        <f aca="false">J225^2*K225</f>
        <v>0</v>
      </c>
      <c r="N225" s="5"/>
    </row>
    <row r="226" customFormat="false" ht="15" hidden="false" customHeight="false" outlineLevel="0" collapsed="false">
      <c r="A226" s="1" t="n">
        <v>225</v>
      </c>
      <c r="B226" s="1" t="n">
        <v>34</v>
      </c>
      <c r="L226" s="2" t="n">
        <f aca="false">K226*J226</f>
        <v>0</v>
      </c>
      <c r="M226" s="2" t="n">
        <f aca="false">J226^2*K226</f>
        <v>0</v>
      </c>
      <c r="N226" s="5"/>
    </row>
    <row r="227" customFormat="false" ht="15" hidden="false" customHeight="false" outlineLevel="0" collapsed="false">
      <c r="A227" s="1" t="n">
        <v>226</v>
      </c>
      <c r="B227" s="1" t="n">
        <v>42</v>
      </c>
      <c r="L227" s="2" t="n">
        <f aca="false">K227*J227</f>
        <v>0</v>
      </c>
      <c r="M227" s="2" t="n">
        <f aca="false">J227^2*K227</f>
        <v>0</v>
      </c>
      <c r="N227" s="5"/>
    </row>
    <row r="228" customFormat="false" ht="15" hidden="false" customHeight="false" outlineLevel="0" collapsed="false">
      <c r="A228" s="1" t="n">
        <v>227</v>
      </c>
      <c r="B228" s="1" t="n">
        <v>42</v>
      </c>
      <c r="L228" s="2" t="n">
        <f aca="false">K228*J228</f>
        <v>0</v>
      </c>
      <c r="M228" s="2" t="n">
        <f aca="false">J228^2*K228</f>
        <v>0</v>
      </c>
      <c r="N228" s="5"/>
    </row>
    <row r="229" customFormat="false" ht="15" hidden="false" customHeight="false" outlineLevel="0" collapsed="false">
      <c r="A229" s="1" t="n">
        <v>228</v>
      </c>
      <c r="B229" s="1" t="n">
        <v>35</v>
      </c>
      <c r="L229" s="2" t="n">
        <f aca="false">K229*J229</f>
        <v>0</v>
      </c>
      <c r="M229" s="2" t="n">
        <f aca="false">J229^2*K229</f>
        <v>0</v>
      </c>
      <c r="N229" s="5"/>
    </row>
    <row r="230" customFormat="false" ht="15" hidden="false" customHeight="false" outlineLevel="0" collapsed="false">
      <c r="A230" s="1" t="n">
        <v>229</v>
      </c>
      <c r="B230" s="1" t="n">
        <v>45</v>
      </c>
      <c r="L230" s="2" t="n">
        <f aca="false">K230*J230</f>
        <v>0</v>
      </c>
      <c r="M230" s="2" t="n">
        <f aca="false">J230^2*K230</f>
        <v>0</v>
      </c>
      <c r="N230" s="5"/>
    </row>
    <row r="231" customFormat="false" ht="15" hidden="false" customHeight="false" outlineLevel="0" collapsed="false">
      <c r="A231" s="1" t="n">
        <v>230</v>
      </c>
      <c r="B231" s="1" t="n">
        <v>42</v>
      </c>
      <c r="L231" s="2" t="n">
        <f aca="false">K231*J231</f>
        <v>0</v>
      </c>
      <c r="M231" s="2" t="n">
        <f aca="false">J231^2*K231</f>
        <v>0</v>
      </c>
      <c r="N231" s="5"/>
    </row>
    <row r="232" customFormat="false" ht="15" hidden="false" customHeight="false" outlineLevel="0" collapsed="false">
      <c r="A232" s="1" t="n">
        <v>231</v>
      </c>
      <c r="B232" s="1" t="n">
        <v>39</v>
      </c>
      <c r="L232" s="2" t="n">
        <f aca="false">K232*J232</f>
        <v>0</v>
      </c>
      <c r="M232" s="2" t="n">
        <f aca="false">J232^2*K232</f>
        <v>0</v>
      </c>
      <c r="N232" s="5"/>
    </row>
    <row r="233" customFormat="false" ht="15" hidden="false" customHeight="false" outlineLevel="0" collapsed="false">
      <c r="A233" s="1" t="n">
        <v>232</v>
      </c>
      <c r="B233" s="1" t="n">
        <v>38</v>
      </c>
      <c r="L233" s="2" t="n">
        <f aca="false">K233*J233</f>
        <v>0</v>
      </c>
      <c r="M233" s="2" t="n">
        <f aca="false">J233^2*K233</f>
        <v>0</v>
      </c>
      <c r="N233" s="5"/>
    </row>
    <row r="234" customFormat="false" ht="15" hidden="false" customHeight="false" outlineLevel="0" collapsed="false">
      <c r="A234" s="1" t="n">
        <v>233</v>
      </c>
      <c r="B234" s="1" t="n">
        <v>34</v>
      </c>
      <c r="L234" s="2" t="n">
        <f aca="false">K234*J234</f>
        <v>0</v>
      </c>
      <c r="M234" s="2" t="n">
        <f aca="false">J234^2*K234</f>
        <v>0</v>
      </c>
      <c r="N234" s="5"/>
    </row>
    <row r="235" customFormat="false" ht="15" hidden="false" customHeight="false" outlineLevel="0" collapsed="false">
      <c r="A235" s="1" t="n">
        <v>234</v>
      </c>
      <c r="B235" s="1" t="n">
        <v>43</v>
      </c>
      <c r="L235" s="2" t="n">
        <f aca="false">K235*J235</f>
        <v>0</v>
      </c>
      <c r="M235" s="2" t="n">
        <f aca="false">J235^2*K235</f>
        <v>0</v>
      </c>
      <c r="N235" s="5"/>
    </row>
    <row r="236" customFormat="false" ht="15" hidden="false" customHeight="false" outlineLevel="0" collapsed="false">
      <c r="A236" s="1" t="n">
        <v>235</v>
      </c>
      <c r="B236" s="1" t="n">
        <v>49</v>
      </c>
      <c r="L236" s="2" t="n">
        <f aca="false">K236*J236</f>
        <v>0</v>
      </c>
      <c r="M236" s="2" t="n">
        <f aca="false">J236^2*K236</f>
        <v>0</v>
      </c>
      <c r="N236" s="5"/>
    </row>
    <row r="237" customFormat="false" ht="15" hidden="false" customHeight="false" outlineLevel="0" collapsed="false">
      <c r="A237" s="1" t="n">
        <v>236</v>
      </c>
      <c r="B237" s="1" t="n">
        <v>48</v>
      </c>
      <c r="L237" s="2" t="n">
        <f aca="false">K237*J237</f>
        <v>0</v>
      </c>
      <c r="M237" s="2" t="n">
        <f aca="false">J237^2*K237</f>
        <v>0</v>
      </c>
      <c r="N237" s="5"/>
    </row>
    <row r="238" customFormat="false" ht="15" hidden="false" customHeight="false" outlineLevel="0" collapsed="false">
      <c r="A238" s="1" t="n">
        <v>237</v>
      </c>
      <c r="B238" s="1" t="n">
        <v>34</v>
      </c>
      <c r="L238" s="2" t="n">
        <f aca="false">K238*J238</f>
        <v>0</v>
      </c>
      <c r="M238" s="2" t="n">
        <f aca="false">J238^2*K238</f>
        <v>0</v>
      </c>
      <c r="N238" s="5"/>
    </row>
    <row r="239" customFormat="false" ht="15" hidden="false" customHeight="false" outlineLevel="0" collapsed="false">
      <c r="A239" s="1" t="n">
        <v>238</v>
      </c>
      <c r="B239" s="1" t="n">
        <v>53</v>
      </c>
      <c r="L239" s="2" t="n">
        <f aca="false">K239*J239</f>
        <v>0</v>
      </c>
      <c r="M239" s="2" t="n">
        <f aca="false">J239^2*K239</f>
        <v>0</v>
      </c>
      <c r="N239" s="5"/>
    </row>
    <row r="240" customFormat="false" ht="15" hidden="false" customHeight="false" outlineLevel="0" collapsed="false">
      <c r="A240" s="1" t="n">
        <v>239</v>
      </c>
      <c r="B240" s="1" t="n">
        <v>36</v>
      </c>
      <c r="L240" s="2" t="n">
        <f aca="false">K240*J240</f>
        <v>0</v>
      </c>
      <c r="M240" s="2" t="n">
        <f aca="false">J240^2*K240</f>
        <v>0</v>
      </c>
      <c r="N240" s="5"/>
    </row>
    <row r="241" customFormat="false" ht="15" hidden="false" customHeight="false" outlineLevel="0" collapsed="false">
      <c r="A241" s="1" t="n">
        <v>240</v>
      </c>
      <c r="B241" s="1" t="n">
        <v>43</v>
      </c>
      <c r="L241" s="2" t="n">
        <f aca="false">K241*J241</f>
        <v>0</v>
      </c>
      <c r="M241" s="2" t="n">
        <f aca="false">J241^2*K241</f>
        <v>0</v>
      </c>
      <c r="N241" s="5"/>
    </row>
    <row r="242" customFormat="false" ht="15" hidden="false" customHeight="false" outlineLevel="0" collapsed="false">
      <c r="A242" s="1" t="n">
        <v>241</v>
      </c>
      <c r="B242" s="1" t="n">
        <v>40</v>
      </c>
      <c r="L242" s="2" t="n">
        <f aca="false">K242*J242</f>
        <v>0</v>
      </c>
      <c r="M242" s="2" t="n">
        <f aca="false">J242^2*K242</f>
        <v>0</v>
      </c>
      <c r="N242" s="5"/>
    </row>
    <row r="243" customFormat="false" ht="15" hidden="false" customHeight="false" outlineLevel="0" collapsed="false">
      <c r="A243" s="1" t="n">
        <v>242</v>
      </c>
      <c r="B243" s="1" t="n">
        <v>42</v>
      </c>
      <c r="L243" s="2" t="n">
        <f aca="false">K243*J243</f>
        <v>0</v>
      </c>
      <c r="M243" s="2" t="n">
        <f aca="false">J243^2*K243</f>
        <v>0</v>
      </c>
      <c r="N243" s="5"/>
    </row>
    <row r="244" customFormat="false" ht="15" hidden="false" customHeight="false" outlineLevel="0" collapsed="false">
      <c r="A244" s="1" t="n">
        <v>243</v>
      </c>
      <c r="B244" s="1" t="n">
        <v>49</v>
      </c>
      <c r="L244" s="2" t="n">
        <f aca="false">K244*J244</f>
        <v>0</v>
      </c>
      <c r="M244" s="2" t="n">
        <f aca="false">J244^2*K244</f>
        <v>0</v>
      </c>
      <c r="N244" s="5"/>
    </row>
    <row r="245" customFormat="false" ht="15" hidden="false" customHeight="false" outlineLevel="0" collapsed="false">
      <c r="A245" s="1" t="n">
        <v>244</v>
      </c>
      <c r="B245" s="1" t="n">
        <v>41</v>
      </c>
      <c r="L245" s="2" t="n">
        <f aca="false">K245*J245</f>
        <v>0</v>
      </c>
      <c r="M245" s="2" t="n">
        <f aca="false">J245^2*K245</f>
        <v>0</v>
      </c>
      <c r="N245" s="5"/>
    </row>
    <row r="246" customFormat="false" ht="15" hidden="false" customHeight="false" outlineLevel="0" collapsed="false">
      <c r="A246" s="1" t="n">
        <v>245</v>
      </c>
      <c r="B246" s="1" t="n">
        <v>52</v>
      </c>
      <c r="L246" s="2" t="n">
        <f aca="false">K246*J246</f>
        <v>0</v>
      </c>
      <c r="M246" s="2" t="n">
        <f aca="false">J246^2*K246</f>
        <v>0</v>
      </c>
      <c r="N246" s="5"/>
    </row>
    <row r="247" customFormat="false" ht="15" hidden="false" customHeight="false" outlineLevel="0" collapsed="false">
      <c r="A247" s="1" t="n">
        <v>246</v>
      </c>
      <c r="B247" s="1" t="n">
        <v>46</v>
      </c>
      <c r="L247" s="2" t="n">
        <f aca="false">K247*J247</f>
        <v>0</v>
      </c>
      <c r="M247" s="2" t="n">
        <f aca="false">J247^2*K247</f>
        <v>0</v>
      </c>
      <c r="N247" s="5"/>
    </row>
    <row r="248" customFormat="false" ht="15" hidden="false" customHeight="false" outlineLevel="0" collapsed="false">
      <c r="A248" s="1" t="n">
        <v>247</v>
      </c>
      <c r="B248" s="1" t="n">
        <v>48</v>
      </c>
      <c r="L248" s="2" t="n">
        <f aca="false">K248*J248</f>
        <v>0</v>
      </c>
      <c r="M248" s="2" t="n">
        <f aca="false">J248^2*K248</f>
        <v>0</v>
      </c>
      <c r="N248" s="5"/>
    </row>
    <row r="249" customFormat="false" ht="15" hidden="false" customHeight="false" outlineLevel="0" collapsed="false">
      <c r="A249" s="1" t="n">
        <v>248</v>
      </c>
      <c r="B249" s="1" t="n">
        <v>38</v>
      </c>
      <c r="L249" s="2" t="n">
        <f aca="false">K249*J249</f>
        <v>0</v>
      </c>
      <c r="M249" s="2" t="n">
        <f aca="false">J249^2*K249</f>
        <v>0</v>
      </c>
      <c r="N249" s="5"/>
    </row>
    <row r="250" customFormat="false" ht="15" hidden="false" customHeight="false" outlineLevel="0" collapsed="false">
      <c r="A250" s="1" t="n">
        <v>249</v>
      </c>
      <c r="B250" s="1" t="n">
        <v>44</v>
      </c>
      <c r="L250" s="2" t="n">
        <f aca="false">K250*J250</f>
        <v>0</v>
      </c>
      <c r="M250" s="2" t="n">
        <f aca="false">J250^2*K250</f>
        <v>0</v>
      </c>
      <c r="N250" s="5"/>
    </row>
    <row r="251" customFormat="false" ht="15" hidden="false" customHeight="false" outlineLevel="0" collapsed="false">
      <c r="A251" s="1" t="n">
        <v>250</v>
      </c>
      <c r="B251" s="1" t="n">
        <v>46</v>
      </c>
      <c r="L251" s="2" t="n">
        <f aca="false">K251*J251</f>
        <v>0</v>
      </c>
      <c r="M251" s="2" t="n">
        <f aca="false">J251^2*K251</f>
        <v>0</v>
      </c>
      <c r="N251" s="5"/>
    </row>
    <row r="252" customFormat="false" ht="15" hidden="false" customHeight="false" outlineLevel="0" collapsed="false">
      <c r="A252" s="1" t="n">
        <v>251</v>
      </c>
      <c r="B252" s="1" t="n">
        <v>46</v>
      </c>
      <c r="L252" s="2" t="n">
        <f aca="false">K252*J252</f>
        <v>0</v>
      </c>
      <c r="M252" s="2" t="n">
        <f aca="false">J252^2*K252</f>
        <v>0</v>
      </c>
      <c r="N252" s="5"/>
    </row>
    <row r="253" customFormat="false" ht="15" hidden="false" customHeight="false" outlineLevel="0" collapsed="false">
      <c r="A253" s="1" t="n">
        <v>252</v>
      </c>
      <c r="B253" s="1" t="n">
        <v>50</v>
      </c>
      <c r="L253" s="2" t="n">
        <f aca="false">K253*J253</f>
        <v>0</v>
      </c>
      <c r="M253" s="2" t="n">
        <f aca="false">J253^2*K253</f>
        <v>0</v>
      </c>
      <c r="N253" s="5"/>
    </row>
    <row r="254" customFormat="false" ht="15" hidden="false" customHeight="false" outlineLevel="0" collapsed="false">
      <c r="A254" s="1" t="n">
        <v>253</v>
      </c>
      <c r="B254" s="1" t="n">
        <v>43</v>
      </c>
      <c r="L254" s="2" t="n">
        <f aca="false">K254*J254</f>
        <v>0</v>
      </c>
      <c r="M254" s="2" t="n">
        <f aca="false">J254^2*K254</f>
        <v>0</v>
      </c>
      <c r="N254" s="5"/>
    </row>
    <row r="255" customFormat="false" ht="15" hidden="false" customHeight="false" outlineLevel="0" collapsed="false">
      <c r="A255" s="1" t="n">
        <v>254</v>
      </c>
      <c r="B255" s="1" t="n">
        <v>50</v>
      </c>
      <c r="L255" s="2" t="n">
        <f aca="false">K255*J255</f>
        <v>0</v>
      </c>
      <c r="M255" s="2" t="n">
        <f aca="false">J255^2*K255</f>
        <v>0</v>
      </c>
      <c r="N255" s="5"/>
    </row>
    <row r="256" customFormat="false" ht="15" hidden="false" customHeight="false" outlineLevel="0" collapsed="false">
      <c r="A256" s="1" t="n">
        <v>255</v>
      </c>
      <c r="B256" s="1" t="n">
        <v>52</v>
      </c>
      <c r="L256" s="2" t="n">
        <f aca="false">K256*J256</f>
        <v>0</v>
      </c>
      <c r="M256" s="2" t="n">
        <f aca="false">J256^2*K256</f>
        <v>0</v>
      </c>
      <c r="N256" s="5"/>
    </row>
    <row r="257" customFormat="false" ht="15" hidden="false" customHeight="false" outlineLevel="0" collapsed="false">
      <c r="A257" s="1" t="n">
        <v>256</v>
      </c>
      <c r="B257" s="1" t="n">
        <v>52</v>
      </c>
      <c r="L257" s="2" t="n">
        <f aca="false">K257*J257</f>
        <v>0</v>
      </c>
      <c r="M257" s="2" t="n">
        <f aca="false">J257^2*K257</f>
        <v>0</v>
      </c>
      <c r="N257" s="5"/>
    </row>
    <row r="258" customFormat="false" ht="15" hidden="false" customHeight="false" outlineLevel="0" collapsed="false">
      <c r="A258" s="1" t="n">
        <v>257</v>
      </c>
      <c r="B258" s="1" t="n">
        <v>49</v>
      </c>
      <c r="L258" s="2" t="n">
        <f aca="false">K258*J258</f>
        <v>0</v>
      </c>
      <c r="M258" s="2" t="n">
        <f aca="false">J258^2*K258</f>
        <v>0</v>
      </c>
      <c r="N258" s="5"/>
    </row>
    <row r="259" customFormat="false" ht="15" hidden="false" customHeight="false" outlineLevel="0" collapsed="false">
      <c r="A259" s="1" t="n">
        <v>258</v>
      </c>
      <c r="B259" s="1" t="n">
        <v>60</v>
      </c>
      <c r="L259" s="2" t="n">
        <f aca="false">K259*J259</f>
        <v>0</v>
      </c>
      <c r="M259" s="2" t="n">
        <f aca="false">J259^2*K259</f>
        <v>0</v>
      </c>
      <c r="N259" s="5"/>
    </row>
    <row r="260" customFormat="false" ht="15" hidden="false" customHeight="false" outlineLevel="0" collapsed="false">
      <c r="A260" s="1" t="n">
        <v>259</v>
      </c>
      <c r="B260" s="1" t="n">
        <v>60</v>
      </c>
      <c r="L260" s="2" t="n">
        <f aca="false">K260*J260</f>
        <v>0</v>
      </c>
      <c r="M260" s="2" t="n">
        <f aca="false">J260^2*K260</f>
        <v>0</v>
      </c>
      <c r="N260" s="5"/>
    </row>
    <row r="261" customFormat="false" ht="15" hidden="false" customHeight="false" outlineLevel="0" collapsed="false">
      <c r="A261" s="1" t="n">
        <v>260</v>
      </c>
      <c r="B261" s="1" t="n">
        <v>41</v>
      </c>
      <c r="L261" s="2" t="n">
        <f aca="false">K261*J261</f>
        <v>0</v>
      </c>
      <c r="M261" s="2" t="n">
        <f aca="false">J261^2*K261</f>
        <v>0</v>
      </c>
      <c r="N261" s="5"/>
    </row>
    <row r="262" customFormat="false" ht="15" hidden="false" customHeight="false" outlineLevel="0" collapsed="false">
      <c r="A262" s="1" t="n">
        <v>261</v>
      </c>
      <c r="B262" s="1" t="n">
        <v>45</v>
      </c>
      <c r="L262" s="2" t="n">
        <f aca="false">K262*J262</f>
        <v>0</v>
      </c>
      <c r="M262" s="2" t="n">
        <f aca="false">J262^2*K262</f>
        <v>0</v>
      </c>
      <c r="N262" s="5"/>
    </row>
    <row r="263" customFormat="false" ht="15" hidden="false" customHeight="false" outlineLevel="0" collapsed="false">
      <c r="A263" s="1" t="n">
        <v>262</v>
      </c>
      <c r="B263" s="1" t="n">
        <v>57</v>
      </c>
      <c r="L263" s="2" t="n">
        <f aca="false">K263*J263</f>
        <v>0</v>
      </c>
      <c r="M263" s="2" t="n">
        <f aca="false">J263^2*K263</f>
        <v>0</v>
      </c>
      <c r="N263" s="5"/>
    </row>
    <row r="264" customFormat="false" ht="15" hidden="false" customHeight="false" outlineLevel="0" collapsed="false">
      <c r="A264" s="1" t="n">
        <v>263</v>
      </c>
      <c r="B264" s="1" t="n">
        <v>52</v>
      </c>
      <c r="L264" s="2" t="n">
        <f aca="false">K264*J264</f>
        <v>0</v>
      </c>
      <c r="M264" s="2" t="n">
        <f aca="false">J264^2*K264</f>
        <v>0</v>
      </c>
      <c r="N264" s="5"/>
    </row>
    <row r="265" customFormat="false" ht="15" hidden="false" customHeight="false" outlineLevel="0" collapsed="false">
      <c r="A265" s="1" t="n">
        <v>264</v>
      </c>
      <c r="B265" s="1" t="n">
        <v>51</v>
      </c>
      <c r="L265" s="2" t="n">
        <f aca="false">K265*J265</f>
        <v>0</v>
      </c>
      <c r="M265" s="2" t="n">
        <f aca="false">J265^2*K265</f>
        <v>0</v>
      </c>
      <c r="N265" s="5"/>
    </row>
    <row r="266" customFormat="false" ht="15" hidden="false" customHeight="false" outlineLevel="0" collapsed="false">
      <c r="A266" s="1" t="n">
        <v>265</v>
      </c>
      <c r="B266" s="1" t="n">
        <v>45</v>
      </c>
      <c r="L266" s="2" t="n">
        <f aca="false">K266*J266</f>
        <v>0</v>
      </c>
      <c r="M266" s="2" t="n">
        <f aca="false">J266^2*K266</f>
        <v>0</v>
      </c>
      <c r="N266" s="5"/>
    </row>
    <row r="267" customFormat="false" ht="15" hidden="false" customHeight="false" outlineLevel="0" collapsed="false">
      <c r="A267" s="1" t="n">
        <v>266</v>
      </c>
      <c r="B267" s="1" t="n">
        <v>56</v>
      </c>
      <c r="L267" s="2" t="n">
        <f aca="false">K267*J267</f>
        <v>0</v>
      </c>
      <c r="M267" s="2" t="n">
        <f aca="false">J267^2*K267</f>
        <v>0</v>
      </c>
      <c r="N267" s="5"/>
    </row>
    <row r="268" customFormat="false" ht="15" hidden="false" customHeight="false" outlineLevel="0" collapsed="false">
      <c r="A268" s="1" t="n">
        <v>267</v>
      </c>
      <c r="B268" s="1" t="n">
        <v>51</v>
      </c>
      <c r="L268" s="2" t="n">
        <f aca="false">K268*J268</f>
        <v>0</v>
      </c>
      <c r="M268" s="2" t="n">
        <f aca="false">J268^2*K268</f>
        <v>0</v>
      </c>
      <c r="N268" s="5"/>
    </row>
    <row r="269" customFormat="false" ht="15" hidden="false" customHeight="false" outlineLevel="0" collapsed="false">
      <c r="A269" s="1" t="n">
        <v>268</v>
      </c>
      <c r="B269" s="1" t="n">
        <v>45</v>
      </c>
      <c r="L269" s="2" t="n">
        <f aca="false">K269*J269</f>
        <v>0</v>
      </c>
      <c r="M269" s="2" t="n">
        <f aca="false">J269^2*K269</f>
        <v>0</v>
      </c>
      <c r="N269" s="5"/>
    </row>
    <row r="270" customFormat="false" ht="15" hidden="false" customHeight="false" outlineLevel="0" collapsed="false">
      <c r="A270" s="1" t="n">
        <v>269</v>
      </c>
      <c r="B270" s="1" t="n">
        <v>61</v>
      </c>
      <c r="L270" s="2" t="n">
        <f aca="false">K270*J270</f>
        <v>0</v>
      </c>
      <c r="M270" s="2" t="n">
        <f aca="false">J270^2*K270</f>
        <v>0</v>
      </c>
      <c r="N270" s="5"/>
    </row>
    <row r="271" customFormat="false" ht="15" hidden="false" customHeight="false" outlineLevel="0" collapsed="false">
      <c r="A271" s="1" t="n">
        <v>270</v>
      </c>
      <c r="B271" s="1" t="n">
        <v>53</v>
      </c>
      <c r="L271" s="2" t="n">
        <f aca="false">K271*J271</f>
        <v>0</v>
      </c>
      <c r="M271" s="2" t="n">
        <f aca="false">J271^2*K271</f>
        <v>0</v>
      </c>
      <c r="N271" s="5"/>
    </row>
    <row r="272" customFormat="false" ht="15" hidden="false" customHeight="false" outlineLevel="0" collapsed="false">
      <c r="A272" s="1" t="n">
        <v>271</v>
      </c>
      <c r="B272" s="1" t="n">
        <v>53</v>
      </c>
      <c r="L272" s="2" t="n">
        <f aca="false">K272*J272</f>
        <v>0</v>
      </c>
      <c r="M272" s="2" t="n">
        <f aca="false">J272^2*K272</f>
        <v>0</v>
      </c>
      <c r="N272" s="5"/>
    </row>
    <row r="273" customFormat="false" ht="15" hidden="false" customHeight="false" outlineLevel="0" collapsed="false">
      <c r="A273" s="1" t="n">
        <v>272</v>
      </c>
      <c r="B273" s="1" t="n">
        <v>56</v>
      </c>
      <c r="L273" s="2" t="n">
        <f aca="false">K273*J273</f>
        <v>0</v>
      </c>
      <c r="M273" s="2" t="n">
        <f aca="false">J273^2*K273</f>
        <v>0</v>
      </c>
      <c r="N273" s="5"/>
    </row>
    <row r="274" customFormat="false" ht="15" hidden="false" customHeight="false" outlineLevel="0" collapsed="false">
      <c r="A274" s="1" t="n">
        <v>273</v>
      </c>
      <c r="B274" s="1" t="n">
        <v>49</v>
      </c>
      <c r="L274" s="2" t="n">
        <f aca="false">K274*J274</f>
        <v>0</v>
      </c>
      <c r="M274" s="2" t="n">
        <f aca="false">J274^2*K274</f>
        <v>0</v>
      </c>
      <c r="N274" s="5"/>
    </row>
    <row r="275" customFormat="false" ht="15" hidden="false" customHeight="false" outlineLevel="0" collapsed="false">
      <c r="A275" s="1" t="n">
        <v>274</v>
      </c>
      <c r="B275" s="1" t="n">
        <v>73</v>
      </c>
      <c r="L275" s="2" t="n">
        <f aca="false">K275*J275</f>
        <v>0</v>
      </c>
      <c r="M275" s="2" t="n">
        <f aca="false">J275^2*K275</f>
        <v>0</v>
      </c>
      <c r="N275" s="5"/>
    </row>
    <row r="276" customFormat="false" ht="15" hidden="false" customHeight="false" outlineLevel="0" collapsed="false">
      <c r="A276" s="1" t="n">
        <v>275</v>
      </c>
      <c r="B276" s="1" t="n">
        <v>59</v>
      </c>
      <c r="L276" s="2" t="n">
        <f aca="false">K276*J276</f>
        <v>0</v>
      </c>
      <c r="M276" s="2" t="n">
        <f aca="false">J276^2*K276</f>
        <v>0</v>
      </c>
      <c r="N276" s="5"/>
    </row>
    <row r="277" customFormat="false" ht="15" hidden="false" customHeight="false" outlineLevel="0" collapsed="false">
      <c r="A277" s="1" t="n">
        <v>276</v>
      </c>
      <c r="B277" s="1" t="n">
        <v>66</v>
      </c>
      <c r="L277" s="2" t="n">
        <f aca="false">K277*J277</f>
        <v>0</v>
      </c>
      <c r="M277" s="2" t="n">
        <f aca="false">J277^2*K277</f>
        <v>0</v>
      </c>
      <c r="N277" s="5"/>
    </row>
    <row r="278" customFormat="false" ht="15" hidden="false" customHeight="false" outlineLevel="0" collapsed="false">
      <c r="A278" s="1" t="n">
        <v>277</v>
      </c>
      <c r="B278" s="1" t="n">
        <v>57</v>
      </c>
      <c r="L278" s="2" t="n">
        <f aca="false">K278*J278</f>
        <v>0</v>
      </c>
      <c r="M278" s="2" t="n">
        <f aca="false">J278^2*K278</f>
        <v>0</v>
      </c>
      <c r="N278" s="5"/>
    </row>
    <row r="279" customFormat="false" ht="15" hidden="false" customHeight="false" outlineLevel="0" collapsed="false">
      <c r="A279" s="1" t="n">
        <v>278</v>
      </c>
      <c r="B279" s="1" t="n">
        <v>67</v>
      </c>
      <c r="L279" s="2" t="n">
        <f aca="false">K279*J279</f>
        <v>0</v>
      </c>
      <c r="M279" s="2" t="n">
        <f aca="false">J279^2*K279</f>
        <v>0</v>
      </c>
      <c r="N279" s="5"/>
    </row>
    <row r="280" customFormat="false" ht="15" hidden="false" customHeight="false" outlineLevel="0" collapsed="false">
      <c r="A280" s="1" t="n">
        <v>279</v>
      </c>
      <c r="B280" s="1" t="n">
        <v>69</v>
      </c>
      <c r="L280" s="2" t="n">
        <f aca="false">K280*J280</f>
        <v>0</v>
      </c>
      <c r="M280" s="2" t="n">
        <f aca="false">J280^2*K280</f>
        <v>0</v>
      </c>
      <c r="N280" s="5"/>
    </row>
    <row r="281" customFormat="false" ht="15" hidden="false" customHeight="false" outlineLevel="0" collapsed="false">
      <c r="A281" s="1" t="n">
        <v>280</v>
      </c>
      <c r="B281" s="1" t="n">
        <v>61</v>
      </c>
      <c r="L281" s="2" t="n">
        <f aca="false">K281*J281</f>
        <v>0</v>
      </c>
      <c r="M281" s="2" t="n">
        <f aca="false">J281^2*K281</f>
        <v>0</v>
      </c>
      <c r="N281" s="5"/>
    </row>
    <row r="282" customFormat="false" ht="15" hidden="false" customHeight="false" outlineLevel="0" collapsed="false">
      <c r="A282" s="1" t="n">
        <v>281</v>
      </c>
      <c r="B282" s="1" t="n">
        <v>65</v>
      </c>
      <c r="L282" s="2" t="n">
        <f aca="false">K282*J282</f>
        <v>0</v>
      </c>
      <c r="M282" s="2" t="n">
        <f aca="false">J282^2*K282</f>
        <v>0</v>
      </c>
      <c r="N282" s="5"/>
    </row>
    <row r="283" customFormat="false" ht="15" hidden="false" customHeight="false" outlineLevel="0" collapsed="false">
      <c r="A283" s="1" t="n">
        <v>282</v>
      </c>
      <c r="B283" s="1" t="n">
        <v>67</v>
      </c>
      <c r="L283" s="2" t="n">
        <f aca="false">K283*J283</f>
        <v>0</v>
      </c>
      <c r="M283" s="2" t="n">
        <f aca="false">J283^2*K283</f>
        <v>0</v>
      </c>
      <c r="N283" s="5"/>
    </row>
    <row r="284" customFormat="false" ht="15" hidden="false" customHeight="false" outlineLevel="0" collapsed="false">
      <c r="A284" s="1" t="n">
        <v>283</v>
      </c>
      <c r="B284" s="1" t="n">
        <v>72</v>
      </c>
      <c r="L284" s="2" t="n">
        <f aca="false">K284*J284</f>
        <v>0</v>
      </c>
      <c r="M284" s="2" t="n">
        <f aca="false">J284^2*K284</f>
        <v>0</v>
      </c>
      <c r="N284" s="5"/>
    </row>
    <row r="285" customFormat="false" ht="15" hidden="false" customHeight="false" outlineLevel="0" collapsed="false">
      <c r="A285" s="1" t="n">
        <v>284</v>
      </c>
      <c r="B285" s="1" t="n">
        <v>70</v>
      </c>
      <c r="L285" s="2" t="n">
        <f aca="false">K285*J285</f>
        <v>0</v>
      </c>
      <c r="M285" s="2" t="n">
        <f aca="false">J285^2*K285</f>
        <v>0</v>
      </c>
      <c r="N285" s="5"/>
    </row>
    <row r="286" customFormat="false" ht="15" hidden="false" customHeight="false" outlineLevel="0" collapsed="false">
      <c r="A286" s="1" t="n">
        <v>285</v>
      </c>
      <c r="B286" s="1" t="n">
        <v>69</v>
      </c>
      <c r="L286" s="2" t="n">
        <f aca="false">K286*J286</f>
        <v>0</v>
      </c>
      <c r="M286" s="2" t="n">
        <f aca="false">J286^2*K286</f>
        <v>0</v>
      </c>
      <c r="N286" s="5"/>
    </row>
    <row r="287" customFormat="false" ht="15" hidden="false" customHeight="false" outlineLevel="0" collapsed="false">
      <c r="A287" s="1" t="n">
        <v>286</v>
      </c>
      <c r="B287" s="1" t="n">
        <v>62</v>
      </c>
      <c r="L287" s="2" t="n">
        <f aca="false">K287*J287</f>
        <v>0</v>
      </c>
      <c r="M287" s="2" t="n">
        <f aca="false">J287^2*K287</f>
        <v>0</v>
      </c>
      <c r="N287" s="5"/>
    </row>
    <row r="288" customFormat="false" ht="15" hidden="false" customHeight="false" outlineLevel="0" collapsed="false">
      <c r="A288" s="1" t="n">
        <v>287</v>
      </c>
      <c r="B288" s="1" t="n">
        <v>68</v>
      </c>
      <c r="L288" s="2" t="n">
        <f aca="false">K288*J288</f>
        <v>0</v>
      </c>
      <c r="M288" s="2" t="n">
        <f aca="false">J288^2*K288</f>
        <v>0</v>
      </c>
      <c r="N288" s="5"/>
    </row>
    <row r="289" customFormat="false" ht="15" hidden="false" customHeight="false" outlineLevel="0" collapsed="false">
      <c r="A289" s="1" t="n">
        <v>288</v>
      </c>
      <c r="B289" s="1" t="n">
        <v>79</v>
      </c>
      <c r="L289" s="2" t="n">
        <f aca="false">K289*J289</f>
        <v>0</v>
      </c>
      <c r="M289" s="2" t="n">
        <f aca="false">J289^2*K289</f>
        <v>0</v>
      </c>
      <c r="N289" s="5"/>
    </row>
    <row r="290" customFormat="false" ht="15" hidden="false" customHeight="false" outlineLevel="0" collapsed="false">
      <c r="A290" s="1" t="n">
        <v>289</v>
      </c>
      <c r="B290" s="1" t="n">
        <v>72</v>
      </c>
      <c r="L290" s="2" t="n">
        <f aca="false">K290*J290</f>
        <v>0</v>
      </c>
      <c r="M290" s="2" t="n">
        <f aca="false">J290^2*K290</f>
        <v>0</v>
      </c>
      <c r="N290" s="5"/>
    </row>
    <row r="291" customFormat="false" ht="15" hidden="false" customHeight="false" outlineLevel="0" collapsed="false">
      <c r="A291" s="1" t="n">
        <v>290</v>
      </c>
      <c r="B291" s="1" t="n">
        <v>69</v>
      </c>
      <c r="L291" s="2" t="n">
        <f aca="false">K291*J291</f>
        <v>0</v>
      </c>
      <c r="M291" s="2" t="n">
        <f aca="false">J291^2*K291</f>
        <v>0</v>
      </c>
      <c r="N291" s="5"/>
    </row>
    <row r="292" customFormat="false" ht="15" hidden="false" customHeight="false" outlineLevel="0" collapsed="false">
      <c r="A292" s="1" t="n">
        <v>291</v>
      </c>
      <c r="B292" s="1" t="n">
        <v>78</v>
      </c>
      <c r="L292" s="2" t="n">
        <f aca="false">K292*J292</f>
        <v>0</v>
      </c>
      <c r="M292" s="2" t="n">
        <f aca="false">J292^2*K292</f>
        <v>0</v>
      </c>
      <c r="N292" s="5"/>
    </row>
    <row r="293" customFormat="false" ht="15" hidden="false" customHeight="false" outlineLevel="0" collapsed="false">
      <c r="A293" s="1" t="n">
        <v>292</v>
      </c>
      <c r="B293" s="1" t="n">
        <v>63</v>
      </c>
      <c r="L293" s="2" t="n">
        <f aca="false">K293*J293</f>
        <v>0</v>
      </c>
      <c r="M293" s="2" t="n">
        <f aca="false">J293^2*K293</f>
        <v>0</v>
      </c>
      <c r="N293" s="5"/>
    </row>
    <row r="294" customFormat="false" ht="15" hidden="false" customHeight="false" outlineLevel="0" collapsed="false">
      <c r="A294" s="1" t="n">
        <v>293</v>
      </c>
      <c r="B294" s="1" t="n">
        <v>66</v>
      </c>
      <c r="L294" s="2" t="n">
        <f aca="false">K294*J294</f>
        <v>0</v>
      </c>
      <c r="M294" s="2" t="n">
        <f aca="false">J294^2*K294</f>
        <v>0</v>
      </c>
      <c r="N294" s="5"/>
    </row>
    <row r="295" customFormat="false" ht="15" hidden="false" customHeight="false" outlineLevel="0" collapsed="false">
      <c r="A295" s="1" t="n">
        <v>294</v>
      </c>
      <c r="B295" s="1" t="n">
        <v>62</v>
      </c>
      <c r="L295" s="2" t="n">
        <f aca="false">K295*J295</f>
        <v>0</v>
      </c>
      <c r="M295" s="2" t="n">
        <f aca="false">J295^2*K295</f>
        <v>0</v>
      </c>
      <c r="N295" s="5"/>
    </row>
    <row r="296" customFormat="false" ht="15" hidden="false" customHeight="false" outlineLevel="0" collapsed="false">
      <c r="A296" s="1" t="n">
        <v>295</v>
      </c>
      <c r="B296" s="1" t="n">
        <v>63</v>
      </c>
      <c r="L296" s="2" t="n">
        <f aca="false">K296*J296</f>
        <v>0</v>
      </c>
      <c r="M296" s="2" t="n">
        <f aca="false">J296^2*K296</f>
        <v>0</v>
      </c>
      <c r="N296" s="5"/>
    </row>
    <row r="297" customFormat="false" ht="15" hidden="false" customHeight="false" outlineLevel="0" collapsed="false">
      <c r="A297" s="1" t="n">
        <v>296</v>
      </c>
      <c r="B297" s="1" t="n">
        <v>64</v>
      </c>
      <c r="L297" s="2" t="n">
        <f aca="false">K297*J297</f>
        <v>0</v>
      </c>
      <c r="M297" s="2" t="n">
        <f aca="false">J297^2*K297</f>
        <v>0</v>
      </c>
      <c r="N297" s="5"/>
    </row>
    <row r="298" customFormat="false" ht="15" hidden="false" customHeight="false" outlineLevel="0" collapsed="false">
      <c r="A298" s="1" t="n">
        <v>297</v>
      </c>
      <c r="B298" s="1" t="n">
        <v>78</v>
      </c>
      <c r="L298" s="2" t="n">
        <f aca="false">K298*J298</f>
        <v>0</v>
      </c>
      <c r="M298" s="2" t="n">
        <f aca="false">J298^2*K298</f>
        <v>0</v>
      </c>
      <c r="N298" s="5"/>
    </row>
    <row r="299" customFormat="false" ht="15" hidden="false" customHeight="false" outlineLevel="0" collapsed="false">
      <c r="A299" s="1" t="n">
        <v>298</v>
      </c>
      <c r="B299" s="1" t="n">
        <v>83</v>
      </c>
      <c r="L299" s="2" t="n">
        <f aca="false">K299*J299</f>
        <v>0</v>
      </c>
      <c r="M299" s="2" t="n">
        <f aca="false">J299^2*K299</f>
        <v>0</v>
      </c>
      <c r="N299" s="5"/>
    </row>
    <row r="300" customFormat="false" ht="15" hidden="false" customHeight="false" outlineLevel="0" collapsed="false">
      <c r="A300" s="1" t="n">
        <v>299</v>
      </c>
      <c r="B300" s="1" t="n">
        <v>66</v>
      </c>
      <c r="L300" s="2" t="n">
        <f aca="false">K300*J300</f>
        <v>0</v>
      </c>
      <c r="M300" s="2" t="n">
        <f aca="false">J300^2*K300</f>
        <v>0</v>
      </c>
      <c r="N300" s="5"/>
    </row>
    <row r="301" customFormat="false" ht="15" hidden="false" customHeight="false" outlineLevel="0" collapsed="false">
      <c r="A301" s="1" t="n">
        <v>300</v>
      </c>
      <c r="B301" s="1" t="n">
        <v>92</v>
      </c>
      <c r="L301" s="2" t="n">
        <f aca="false">K301*J301</f>
        <v>0</v>
      </c>
      <c r="M301" s="2" t="n">
        <f aca="false">J301^2*K301</f>
        <v>0</v>
      </c>
      <c r="N301" s="5"/>
    </row>
    <row r="302" customFormat="false" ht="15" hidden="false" customHeight="false" outlineLevel="0" collapsed="false">
      <c r="A302" s="1" t="n">
        <v>301</v>
      </c>
      <c r="B302" s="1" t="n">
        <v>88</v>
      </c>
      <c r="L302" s="2" t="n">
        <f aca="false">K302*J302</f>
        <v>0</v>
      </c>
      <c r="M302" s="2" t="n">
        <f aca="false">J302^2*K302</f>
        <v>0</v>
      </c>
      <c r="N302" s="5"/>
    </row>
    <row r="303" customFormat="false" ht="15" hidden="false" customHeight="false" outlineLevel="0" collapsed="false">
      <c r="A303" s="1" t="n">
        <v>302</v>
      </c>
      <c r="B303" s="1" t="n">
        <v>85</v>
      </c>
      <c r="L303" s="2" t="n">
        <f aca="false">K303*J303</f>
        <v>0</v>
      </c>
      <c r="M303" s="2" t="n">
        <f aca="false">J303^2*K303</f>
        <v>0</v>
      </c>
      <c r="N303" s="5"/>
    </row>
    <row r="304" customFormat="false" ht="15" hidden="false" customHeight="false" outlineLevel="0" collapsed="false">
      <c r="A304" s="1" t="n">
        <v>303</v>
      </c>
      <c r="B304" s="1" t="n">
        <v>88</v>
      </c>
      <c r="L304" s="2" t="n">
        <f aca="false">K304*J304</f>
        <v>0</v>
      </c>
      <c r="M304" s="2" t="n">
        <f aca="false">J304^2*K304</f>
        <v>0</v>
      </c>
      <c r="N304" s="5"/>
    </row>
    <row r="305" customFormat="false" ht="15" hidden="false" customHeight="false" outlineLevel="0" collapsed="false">
      <c r="A305" s="1" t="n">
        <v>304</v>
      </c>
      <c r="B305" s="1" t="n">
        <v>86</v>
      </c>
      <c r="L305" s="2" t="n">
        <f aca="false">K305*J305</f>
        <v>0</v>
      </c>
      <c r="M305" s="2" t="n">
        <f aca="false">J305^2*K305</f>
        <v>0</v>
      </c>
      <c r="N305" s="5"/>
    </row>
    <row r="306" customFormat="false" ht="15" hidden="false" customHeight="false" outlineLevel="0" collapsed="false">
      <c r="A306" s="1" t="n">
        <v>305</v>
      </c>
      <c r="B306" s="1" t="n">
        <v>97</v>
      </c>
      <c r="L306" s="2" t="n">
        <f aca="false">K306*J306</f>
        <v>0</v>
      </c>
      <c r="M306" s="2" t="n">
        <f aca="false">J306^2*K306</f>
        <v>0</v>
      </c>
      <c r="N306" s="5"/>
    </row>
    <row r="307" customFormat="false" ht="15" hidden="false" customHeight="false" outlineLevel="0" collapsed="false">
      <c r="A307" s="1" t="n">
        <v>306</v>
      </c>
      <c r="B307" s="1" t="n">
        <v>96</v>
      </c>
      <c r="L307" s="2" t="n">
        <f aca="false">K307*J307</f>
        <v>0</v>
      </c>
      <c r="M307" s="2" t="n">
        <f aca="false">J307^2*K307</f>
        <v>0</v>
      </c>
      <c r="N307" s="5"/>
    </row>
    <row r="308" customFormat="false" ht="15" hidden="false" customHeight="false" outlineLevel="0" collapsed="false">
      <c r="A308" s="1" t="n">
        <v>307</v>
      </c>
      <c r="B308" s="1" t="n">
        <v>89</v>
      </c>
      <c r="L308" s="2" t="n">
        <f aca="false">K308*J308</f>
        <v>0</v>
      </c>
      <c r="M308" s="2" t="n">
        <f aca="false">J308^2*K308</f>
        <v>0</v>
      </c>
      <c r="N308" s="5"/>
    </row>
    <row r="309" customFormat="false" ht="15" hidden="false" customHeight="false" outlineLevel="0" collapsed="false">
      <c r="A309" s="1" t="n">
        <v>308</v>
      </c>
      <c r="B309" s="1" t="n">
        <v>86</v>
      </c>
      <c r="L309" s="2" t="n">
        <f aca="false">K309*J309</f>
        <v>0</v>
      </c>
      <c r="M309" s="2" t="n">
        <f aca="false">J309^2*K309</f>
        <v>0</v>
      </c>
      <c r="N309" s="5"/>
    </row>
    <row r="310" customFormat="false" ht="15" hidden="false" customHeight="false" outlineLevel="0" collapsed="false">
      <c r="A310" s="1" t="n">
        <v>309</v>
      </c>
      <c r="B310" s="1" t="n">
        <v>117</v>
      </c>
      <c r="L310" s="2" t="n">
        <f aca="false">K310*J310</f>
        <v>0</v>
      </c>
      <c r="M310" s="2" t="n">
        <f aca="false">J310^2*K310</f>
        <v>0</v>
      </c>
      <c r="N310" s="5"/>
    </row>
    <row r="311" customFormat="false" ht="15" hidden="false" customHeight="false" outlineLevel="0" collapsed="false">
      <c r="A311" s="1" t="n">
        <v>310</v>
      </c>
      <c r="B311" s="1" t="n">
        <v>108</v>
      </c>
      <c r="L311" s="2" t="n">
        <f aca="false">K311*J311</f>
        <v>0</v>
      </c>
      <c r="M311" s="2" t="n">
        <f aca="false">J311^2*K311</f>
        <v>0</v>
      </c>
      <c r="N311" s="5"/>
    </row>
    <row r="312" customFormat="false" ht="15" hidden="false" customHeight="false" outlineLevel="0" collapsed="false">
      <c r="A312" s="1" t="n">
        <v>311</v>
      </c>
      <c r="B312" s="1" t="n">
        <v>98</v>
      </c>
      <c r="L312" s="2" t="n">
        <f aca="false">K312*J312</f>
        <v>0</v>
      </c>
      <c r="M312" s="2" t="n">
        <f aca="false">J312^2*K312</f>
        <v>0</v>
      </c>
      <c r="N312" s="5"/>
    </row>
    <row r="313" customFormat="false" ht="15" hidden="false" customHeight="false" outlineLevel="0" collapsed="false">
      <c r="A313" s="1" t="n">
        <v>312</v>
      </c>
      <c r="B313" s="1" t="n">
        <v>105</v>
      </c>
      <c r="L313" s="2" t="n">
        <f aca="false">K313*J313</f>
        <v>0</v>
      </c>
      <c r="M313" s="2" t="n">
        <f aca="false">J313^2*K313</f>
        <v>0</v>
      </c>
      <c r="N313" s="5"/>
    </row>
    <row r="314" customFormat="false" ht="15" hidden="false" customHeight="false" outlineLevel="0" collapsed="false">
      <c r="A314" s="1" t="n">
        <v>313</v>
      </c>
      <c r="B314" s="1" t="n">
        <v>105</v>
      </c>
      <c r="L314" s="2" t="n">
        <f aca="false">K314*J314</f>
        <v>0</v>
      </c>
      <c r="M314" s="2" t="n">
        <f aca="false">J314^2*K314</f>
        <v>0</v>
      </c>
      <c r="N314" s="5"/>
    </row>
    <row r="315" customFormat="false" ht="15" hidden="false" customHeight="false" outlineLevel="0" collapsed="false">
      <c r="A315" s="1" t="n">
        <v>314</v>
      </c>
      <c r="B315" s="1" t="n">
        <v>95</v>
      </c>
      <c r="L315" s="2" t="n">
        <f aca="false">K315*J315</f>
        <v>0</v>
      </c>
      <c r="M315" s="2" t="n">
        <f aca="false">J315^2*K315</f>
        <v>0</v>
      </c>
      <c r="N315" s="5"/>
    </row>
    <row r="316" customFormat="false" ht="15" hidden="false" customHeight="false" outlineLevel="0" collapsed="false">
      <c r="A316" s="1" t="n">
        <v>315</v>
      </c>
      <c r="B316" s="1" t="n">
        <v>117</v>
      </c>
      <c r="L316" s="2" t="n">
        <f aca="false">K316*J316</f>
        <v>0</v>
      </c>
      <c r="M316" s="2" t="n">
        <f aca="false">J316^2*K316</f>
        <v>0</v>
      </c>
      <c r="N316" s="5"/>
    </row>
    <row r="317" customFormat="false" ht="15" hidden="false" customHeight="false" outlineLevel="0" collapsed="false">
      <c r="A317" s="1" t="n">
        <v>316</v>
      </c>
      <c r="B317" s="1" t="n">
        <v>121</v>
      </c>
      <c r="L317" s="2" t="n">
        <f aca="false">K317*J317</f>
        <v>0</v>
      </c>
      <c r="M317" s="2" t="n">
        <f aca="false">J317^2*K317</f>
        <v>0</v>
      </c>
      <c r="N317" s="5"/>
    </row>
    <row r="318" customFormat="false" ht="15" hidden="false" customHeight="false" outlineLevel="0" collapsed="false">
      <c r="A318" s="1" t="n">
        <v>317</v>
      </c>
      <c r="B318" s="1" t="n">
        <v>112</v>
      </c>
      <c r="L318" s="2" t="n">
        <f aca="false">K318*J318</f>
        <v>0</v>
      </c>
      <c r="M318" s="2" t="n">
        <f aca="false">J318^2*K318</f>
        <v>0</v>
      </c>
      <c r="N318" s="5"/>
    </row>
    <row r="319" customFormat="false" ht="15" hidden="false" customHeight="false" outlineLevel="0" collapsed="false">
      <c r="A319" s="1" t="n">
        <v>318</v>
      </c>
      <c r="B319" s="1" t="n">
        <v>129</v>
      </c>
      <c r="L319" s="2" t="n">
        <f aca="false">K319*J319</f>
        <v>0</v>
      </c>
      <c r="M319" s="2" t="n">
        <f aca="false">J319^2*K319</f>
        <v>0</v>
      </c>
      <c r="N319" s="5"/>
    </row>
    <row r="320" customFormat="false" ht="15" hidden="false" customHeight="false" outlineLevel="0" collapsed="false">
      <c r="A320" s="1" t="n">
        <v>319</v>
      </c>
      <c r="B320" s="1" t="n">
        <v>127</v>
      </c>
      <c r="L320" s="2" t="n">
        <f aca="false">K320*J320</f>
        <v>0</v>
      </c>
      <c r="M320" s="2" t="n">
        <f aca="false">J320^2*K320</f>
        <v>0</v>
      </c>
      <c r="N320" s="5"/>
    </row>
    <row r="321" customFormat="false" ht="15" hidden="false" customHeight="false" outlineLevel="0" collapsed="false">
      <c r="A321" s="1" t="n">
        <v>320</v>
      </c>
      <c r="B321" s="1" t="n">
        <v>128</v>
      </c>
      <c r="L321" s="2" t="n">
        <f aca="false">K321*J321</f>
        <v>0</v>
      </c>
      <c r="M321" s="2" t="n">
        <f aca="false">J321^2*K321</f>
        <v>0</v>
      </c>
      <c r="N321" s="5"/>
    </row>
    <row r="322" customFormat="false" ht="15" hidden="false" customHeight="false" outlineLevel="0" collapsed="false">
      <c r="A322" s="1" t="n">
        <v>321</v>
      </c>
      <c r="B322" s="1" t="n">
        <v>123</v>
      </c>
      <c r="L322" s="2" t="n">
        <f aca="false">K322*J322</f>
        <v>0</v>
      </c>
      <c r="M322" s="2" t="n">
        <f aca="false">J322^2*K322</f>
        <v>0</v>
      </c>
      <c r="N322" s="5"/>
    </row>
    <row r="323" customFormat="false" ht="15" hidden="false" customHeight="false" outlineLevel="0" collapsed="false">
      <c r="A323" s="1" t="n">
        <v>322</v>
      </c>
      <c r="B323" s="1" t="n">
        <v>106</v>
      </c>
      <c r="L323" s="2" t="n">
        <f aca="false">K323*J323</f>
        <v>0</v>
      </c>
      <c r="M323" s="2" t="n">
        <f aca="false">J323^2*K323</f>
        <v>0</v>
      </c>
      <c r="N323" s="5"/>
    </row>
    <row r="324" customFormat="false" ht="15" hidden="false" customHeight="false" outlineLevel="0" collapsed="false">
      <c r="A324" s="1" t="n">
        <v>323</v>
      </c>
      <c r="B324" s="1" t="n">
        <v>115</v>
      </c>
      <c r="L324" s="2" t="n">
        <f aca="false">K324*J324</f>
        <v>0</v>
      </c>
      <c r="M324" s="2" t="n">
        <f aca="false">J324^2*K324</f>
        <v>0</v>
      </c>
      <c r="N324" s="5"/>
    </row>
    <row r="325" customFormat="false" ht="15" hidden="false" customHeight="false" outlineLevel="0" collapsed="false">
      <c r="A325" s="1" t="n">
        <v>324</v>
      </c>
      <c r="B325" s="1" t="n">
        <v>107</v>
      </c>
      <c r="L325" s="2" t="n">
        <f aca="false">K325*J325</f>
        <v>0</v>
      </c>
      <c r="M325" s="2" t="n">
        <f aca="false">J325^2*K325</f>
        <v>0</v>
      </c>
      <c r="N325" s="5"/>
    </row>
    <row r="326" customFormat="false" ht="15" hidden="false" customHeight="false" outlineLevel="0" collapsed="false">
      <c r="A326" s="1" t="n">
        <v>325</v>
      </c>
      <c r="B326" s="1" t="n">
        <v>132</v>
      </c>
      <c r="L326" s="2" t="n">
        <f aca="false">K326*J326</f>
        <v>0</v>
      </c>
      <c r="M326" s="2" t="n">
        <f aca="false">J326^2*K326</f>
        <v>0</v>
      </c>
      <c r="N326" s="5"/>
    </row>
    <row r="327" customFormat="false" ht="15" hidden="false" customHeight="false" outlineLevel="0" collapsed="false">
      <c r="A327" s="1" t="n">
        <v>326</v>
      </c>
      <c r="B327" s="1" t="n">
        <v>134</v>
      </c>
      <c r="L327" s="2" t="n">
        <f aca="false">K327*J327</f>
        <v>0</v>
      </c>
      <c r="M327" s="2" t="n">
        <f aca="false">J327^2*K327</f>
        <v>0</v>
      </c>
      <c r="N327" s="5"/>
    </row>
    <row r="328" customFormat="false" ht="15" hidden="false" customHeight="false" outlineLevel="0" collapsed="false">
      <c r="A328" s="1" t="n">
        <v>327</v>
      </c>
      <c r="B328" s="1" t="n">
        <v>125</v>
      </c>
      <c r="L328" s="2" t="n">
        <f aca="false">K328*J328</f>
        <v>0</v>
      </c>
      <c r="M328" s="2" t="n">
        <f aca="false">J328^2*K328</f>
        <v>0</v>
      </c>
      <c r="N328" s="5"/>
    </row>
    <row r="329" customFormat="false" ht="15" hidden="false" customHeight="false" outlineLevel="0" collapsed="false">
      <c r="A329" s="1" t="n">
        <v>328</v>
      </c>
      <c r="B329" s="1" t="n">
        <v>134</v>
      </c>
      <c r="L329" s="2" t="n">
        <f aca="false">K329*J329</f>
        <v>0</v>
      </c>
      <c r="M329" s="2" t="n">
        <f aca="false">J329^2*K329</f>
        <v>0</v>
      </c>
      <c r="N329" s="5"/>
    </row>
    <row r="330" customFormat="false" ht="15" hidden="false" customHeight="false" outlineLevel="0" collapsed="false">
      <c r="A330" s="1" t="n">
        <v>329</v>
      </c>
      <c r="B330" s="1" t="n">
        <v>152</v>
      </c>
      <c r="L330" s="2" t="n">
        <f aca="false">K330*J330</f>
        <v>0</v>
      </c>
      <c r="M330" s="2" t="n">
        <f aca="false">J330^2*K330</f>
        <v>0</v>
      </c>
      <c r="N330" s="5"/>
    </row>
    <row r="331" customFormat="false" ht="15" hidden="false" customHeight="false" outlineLevel="0" collapsed="false">
      <c r="A331" s="1" t="n">
        <v>330</v>
      </c>
      <c r="B331" s="1" t="n">
        <v>165</v>
      </c>
      <c r="L331" s="2" t="n">
        <f aca="false">K331*J331</f>
        <v>0</v>
      </c>
      <c r="M331" s="2" t="n">
        <f aca="false">J331^2*K331</f>
        <v>0</v>
      </c>
      <c r="N331" s="5"/>
    </row>
    <row r="332" customFormat="false" ht="15" hidden="false" customHeight="false" outlineLevel="0" collapsed="false">
      <c r="A332" s="1" t="n">
        <v>331</v>
      </c>
      <c r="B332" s="1" t="n">
        <v>155</v>
      </c>
      <c r="L332" s="2" t="n">
        <f aca="false">K332*J332</f>
        <v>0</v>
      </c>
      <c r="M332" s="2" t="n">
        <f aca="false">J332^2*K332</f>
        <v>0</v>
      </c>
      <c r="N332" s="5"/>
    </row>
    <row r="333" customFormat="false" ht="15" hidden="false" customHeight="false" outlineLevel="0" collapsed="false">
      <c r="A333" s="1" t="n">
        <v>332</v>
      </c>
      <c r="B333" s="1" t="n">
        <v>134</v>
      </c>
      <c r="L333" s="2" t="n">
        <f aca="false">K333*J333</f>
        <v>0</v>
      </c>
      <c r="M333" s="2" t="n">
        <f aca="false">J333^2*K333</f>
        <v>0</v>
      </c>
      <c r="N333" s="5"/>
    </row>
    <row r="334" customFormat="false" ht="15" hidden="false" customHeight="false" outlineLevel="0" collapsed="false">
      <c r="A334" s="1" t="n">
        <v>333</v>
      </c>
      <c r="B334" s="1" t="n">
        <v>159</v>
      </c>
      <c r="L334" s="2" t="n">
        <f aca="false">K334*J334</f>
        <v>0</v>
      </c>
      <c r="M334" s="2" t="n">
        <f aca="false">J334^2*K334</f>
        <v>0</v>
      </c>
      <c r="N334" s="5"/>
    </row>
    <row r="335" customFormat="false" ht="15" hidden="false" customHeight="false" outlineLevel="0" collapsed="false">
      <c r="A335" s="1" t="n">
        <v>334</v>
      </c>
      <c r="B335" s="1" t="n">
        <v>187</v>
      </c>
      <c r="L335" s="2" t="n">
        <f aca="false">K335*J335</f>
        <v>0</v>
      </c>
      <c r="M335" s="2" t="n">
        <f aca="false">J335^2*K335</f>
        <v>0</v>
      </c>
      <c r="N335" s="5"/>
    </row>
    <row r="336" customFormat="false" ht="15" hidden="false" customHeight="false" outlineLevel="0" collapsed="false">
      <c r="A336" s="1" t="n">
        <v>335</v>
      </c>
      <c r="B336" s="1" t="n">
        <v>161</v>
      </c>
      <c r="L336" s="2" t="n">
        <f aca="false">K336*J336</f>
        <v>0</v>
      </c>
      <c r="M336" s="2" t="n">
        <f aca="false">J336^2*K336</f>
        <v>0</v>
      </c>
      <c r="N336" s="5"/>
    </row>
    <row r="337" customFormat="false" ht="15" hidden="false" customHeight="false" outlineLevel="0" collapsed="false">
      <c r="A337" s="1" t="n">
        <v>336</v>
      </c>
      <c r="B337" s="1" t="n">
        <v>169</v>
      </c>
      <c r="L337" s="2" t="n">
        <f aca="false">K337*J337</f>
        <v>0</v>
      </c>
      <c r="M337" s="2" t="n">
        <f aca="false">J337^2*K337</f>
        <v>0</v>
      </c>
      <c r="N337" s="5"/>
    </row>
    <row r="338" customFormat="false" ht="15" hidden="false" customHeight="false" outlineLevel="0" collapsed="false">
      <c r="A338" s="1" t="n">
        <v>337</v>
      </c>
      <c r="B338" s="1" t="n">
        <v>161</v>
      </c>
      <c r="L338" s="2" t="n">
        <f aca="false">K338*J338</f>
        <v>0</v>
      </c>
      <c r="M338" s="2" t="n">
        <f aca="false">J338^2*K338</f>
        <v>0</v>
      </c>
      <c r="N338" s="5"/>
    </row>
    <row r="339" customFormat="false" ht="15" hidden="false" customHeight="false" outlineLevel="0" collapsed="false">
      <c r="A339" s="1" t="n">
        <v>338</v>
      </c>
      <c r="B339" s="1" t="n">
        <v>189</v>
      </c>
      <c r="L339" s="2" t="n">
        <f aca="false">K339*J339</f>
        <v>0</v>
      </c>
      <c r="M339" s="2" t="n">
        <f aca="false">J339^2*K339</f>
        <v>0</v>
      </c>
      <c r="N339" s="5"/>
    </row>
    <row r="340" customFormat="false" ht="15" hidden="false" customHeight="false" outlineLevel="0" collapsed="false">
      <c r="A340" s="1" t="n">
        <v>339</v>
      </c>
      <c r="B340" s="1" t="n">
        <v>187</v>
      </c>
      <c r="L340" s="2" t="n">
        <f aca="false">K340*J340</f>
        <v>0</v>
      </c>
      <c r="M340" s="2" t="n">
        <f aca="false">J340^2*K340</f>
        <v>0</v>
      </c>
      <c r="N340" s="5"/>
    </row>
    <row r="341" customFormat="false" ht="15" hidden="false" customHeight="false" outlineLevel="0" collapsed="false">
      <c r="A341" s="1" t="n">
        <v>340</v>
      </c>
      <c r="B341" s="1" t="n">
        <v>186</v>
      </c>
      <c r="L341" s="2" t="n">
        <f aca="false">K341*J341</f>
        <v>0</v>
      </c>
      <c r="M341" s="2" t="n">
        <f aca="false">J341^2*K341</f>
        <v>0</v>
      </c>
      <c r="N341" s="5"/>
    </row>
    <row r="342" customFormat="false" ht="15" hidden="false" customHeight="false" outlineLevel="0" collapsed="false">
      <c r="A342" s="1" t="n">
        <v>341</v>
      </c>
      <c r="B342" s="1" t="n">
        <v>199</v>
      </c>
      <c r="L342" s="2" t="n">
        <f aca="false">K342*J342</f>
        <v>0</v>
      </c>
      <c r="M342" s="2" t="n">
        <f aca="false">J342^2*K342</f>
        <v>0</v>
      </c>
      <c r="N342" s="5"/>
    </row>
    <row r="343" customFormat="false" ht="15" hidden="false" customHeight="false" outlineLevel="0" collapsed="false">
      <c r="A343" s="1" t="n">
        <v>342</v>
      </c>
      <c r="B343" s="1" t="n">
        <v>217</v>
      </c>
      <c r="L343" s="2" t="n">
        <f aca="false">K343*J343</f>
        <v>0</v>
      </c>
      <c r="M343" s="2" t="n">
        <f aca="false">J343^2*K343</f>
        <v>0</v>
      </c>
      <c r="N343" s="5"/>
    </row>
    <row r="344" customFormat="false" ht="15" hidden="false" customHeight="false" outlineLevel="0" collapsed="false">
      <c r="A344" s="1" t="n">
        <v>343</v>
      </c>
      <c r="B344" s="1" t="n">
        <v>211</v>
      </c>
      <c r="L344" s="2" t="n">
        <f aca="false">K344*J344</f>
        <v>0</v>
      </c>
      <c r="M344" s="2" t="n">
        <f aca="false">J344^2*K344</f>
        <v>0</v>
      </c>
      <c r="N344" s="5"/>
    </row>
    <row r="345" customFormat="false" ht="15" hidden="false" customHeight="false" outlineLevel="0" collapsed="false">
      <c r="A345" s="1" t="n">
        <v>344</v>
      </c>
      <c r="B345" s="1" t="n">
        <v>215</v>
      </c>
      <c r="L345" s="2" t="n">
        <f aca="false">K345*J345</f>
        <v>0</v>
      </c>
      <c r="M345" s="2" t="n">
        <f aca="false">J345^2*K345</f>
        <v>0</v>
      </c>
      <c r="N345" s="5"/>
    </row>
    <row r="346" customFormat="false" ht="15" hidden="false" customHeight="false" outlineLevel="0" collapsed="false">
      <c r="A346" s="1" t="n">
        <v>345</v>
      </c>
      <c r="B346" s="1" t="n">
        <v>227</v>
      </c>
      <c r="L346" s="2" t="n">
        <f aca="false">K346*J346</f>
        <v>0</v>
      </c>
      <c r="M346" s="2" t="n">
        <f aca="false">J346^2*K346</f>
        <v>0</v>
      </c>
      <c r="N346" s="5"/>
    </row>
    <row r="347" customFormat="false" ht="15" hidden="false" customHeight="false" outlineLevel="0" collapsed="false">
      <c r="A347" s="1" t="n">
        <v>346</v>
      </c>
      <c r="B347" s="1" t="n">
        <v>238</v>
      </c>
      <c r="L347" s="2" t="n">
        <f aca="false">K347*J347</f>
        <v>0</v>
      </c>
      <c r="M347" s="2" t="n">
        <f aca="false">J347^2*K347</f>
        <v>0</v>
      </c>
      <c r="N347" s="5"/>
    </row>
    <row r="348" customFormat="false" ht="15" hidden="false" customHeight="false" outlineLevel="0" collapsed="false">
      <c r="A348" s="1" t="n">
        <v>347</v>
      </c>
      <c r="B348" s="1" t="n">
        <v>233</v>
      </c>
      <c r="L348" s="2" t="n">
        <f aca="false">K348*J348</f>
        <v>0</v>
      </c>
      <c r="M348" s="2" t="n">
        <f aca="false">J348^2*K348</f>
        <v>0</v>
      </c>
      <c r="N348" s="5"/>
    </row>
    <row r="349" customFormat="false" ht="15" hidden="false" customHeight="false" outlineLevel="0" collapsed="false">
      <c r="A349" s="1" t="n">
        <v>348</v>
      </c>
      <c r="B349" s="1" t="n">
        <v>259</v>
      </c>
      <c r="L349" s="2" t="n">
        <f aca="false">K349*J349</f>
        <v>0</v>
      </c>
      <c r="M349" s="2" t="n">
        <f aca="false">J349^2*K349</f>
        <v>0</v>
      </c>
      <c r="N349" s="5"/>
    </row>
    <row r="350" customFormat="false" ht="15" hidden="false" customHeight="false" outlineLevel="0" collapsed="false">
      <c r="A350" s="1" t="n">
        <v>349</v>
      </c>
      <c r="B350" s="1" t="n">
        <v>290</v>
      </c>
      <c r="L350" s="2" t="n">
        <f aca="false">K350*J350</f>
        <v>0</v>
      </c>
      <c r="M350" s="2" t="n">
        <f aca="false">J350^2*K350</f>
        <v>0</v>
      </c>
      <c r="N350" s="5"/>
    </row>
    <row r="351" customFormat="false" ht="15" hidden="false" customHeight="false" outlineLevel="0" collapsed="false">
      <c r="A351" s="1" t="n">
        <v>350</v>
      </c>
      <c r="B351" s="1" t="n">
        <v>276</v>
      </c>
      <c r="L351" s="2" t="n">
        <f aca="false">K351*J351</f>
        <v>0</v>
      </c>
      <c r="M351" s="2" t="n">
        <f aca="false">J351^2*K351</f>
        <v>0</v>
      </c>
      <c r="N351" s="5"/>
    </row>
    <row r="352" customFormat="false" ht="15" hidden="false" customHeight="false" outlineLevel="0" collapsed="false">
      <c r="A352" s="1" t="n">
        <v>351</v>
      </c>
      <c r="B352" s="1" t="n">
        <v>297</v>
      </c>
      <c r="L352" s="2" t="n">
        <f aca="false">K352*J352</f>
        <v>0</v>
      </c>
      <c r="M352" s="2" t="n">
        <f aca="false">J352^2*K352</f>
        <v>0</v>
      </c>
      <c r="N352" s="5"/>
    </row>
    <row r="353" customFormat="false" ht="15" hidden="false" customHeight="false" outlineLevel="0" collapsed="false">
      <c r="A353" s="1" t="n">
        <v>352</v>
      </c>
      <c r="B353" s="1" t="n">
        <v>264</v>
      </c>
      <c r="L353" s="2" t="n">
        <f aca="false">K353*J353</f>
        <v>0</v>
      </c>
      <c r="M353" s="2" t="n">
        <f aca="false">J353^2*K353</f>
        <v>0</v>
      </c>
      <c r="N353" s="5"/>
    </row>
    <row r="354" customFormat="false" ht="15" hidden="false" customHeight="false" outlineLevel="0" collapsed="false">
      <c r="A354" s="1" t="n">
        <v>353</v>
      </c>
      <c r="B354" s="1" t="n">
        <v>285</v>
      </c>
      <c r="L354" s="2" t="n">
        <f aca="false">K354*J354</f>
        <v>0</v>
      </c>
      <c r="M354" s="2" t="n">
        <f aca="false">J354^2*K354</f>
        <v>0</v>
      </c>
      <c r="N354" s="5"/>
    </row>
    <row r="355" customFormat="false" ht="15" hidden="false" customHeight="false" outlineLevel="0" collapsed="false">
      <c r="A355" s="1" t="n">
        <v>354</v>
      </c>
      <c r="B355" s="1" t="n">
        <v>341</v>
      </c>
      <c r="L355" s="2" t="n">
        <f aca="false">K355*J355</f>
        <v>0</v>
      </c>
      <c r="M355" s="2" t="n">
        <f aca="false">J355^2*K355</f>
        <v>0</v>
      </c>
      <c r="N355" s="5"/>
    </row>
    <row r="356" customFormat="false" ht="15" hidden="false" customHeight="false" outlineLevel="0" collapsed="false">
      <c r="A356" s="1" t="n">
        <v>355</v>
      </c>
      <c r="B356" s="1" t="n">
        <v>323</v>
      </c>
      <c r="L356" s="2" t="n">
        <f aca="false">K356*J356</f>
        <v>0</v>
      </c>
      <c r="M356" s="2" t="n">
        <f aca="false">J356^2*K356</f>
        <v>0</v>
      </c>
      <c r="N356" s="5"/>
    </row>
    <row r="357" customFormat="false" ht="15" hidden="false" customHeight="false" outlineLevel="0" collapsed="false">
      <c r="A357" s="1" t="n">
        <v>356</v>
      </c>
      <c r="B357" s="1" t="n">
        <v>358</v>
      </c>
      <c r="L357" s="2" t="n">
        <f aca="false">K357*J357</f>
        <v>0</v>
      </c>
      <c r="M357" s="2" t="n">
        <f aca="false">J357^2*K357</f>
        <v>0</v>
      </c>
      <c r="N357" s="5"/>
    </row>
    <row r="358" customFormat="false" ht="15" hidden="false" customHeight="false" outlineLevel="0" collapsed="false">
      <c r="A358" s="1" t="n">
        <v>357</v>
      </c>
      <c r="B358" s="1" t="n">
        <v>338</v>
      </c>
      <c r="L358" s="2" t="n">
        <f aca="false">K358*J358</f>
        <v>0</v>
      </c>
      <c r="M358" s="2" t="n">
        <f aca="false">J358^2*K358</f>
        <v>0</v>
      </c>
      <c r="N358" s="5"/>
    </row>
    <row r="359" customFormat="false" ht="15" hidden="false" customHeight="false" outlineLevel="0" collapsed="false">
      <c r="A359" s="1" t="n">
        <v>358</v>
      </c>
      <c r="B359" s="1" t="n">
        <v>371</v>
      </c>
      <c r="L359" s="2" t="n">
        <f aca="false">K359*J359</f>
        <v>0</v>
      </c>
      <c r="M359" s="2" t="n">
        <f aca="false">J359^2*K359</f>
        <v>0</v>
      </c>
      <c r="N359" s="5"/>
    </row>
    <row r="360" customFormat="false" ht="15" hidden="false" customHeight="false" outlineLevel="0" collapsed="false">
      <c r="A360" s="1" t="n">
        <v>359</v>
      </c>
      <c r="B360" s="1" t="n">
        <v>325</v>
      </c>
      <c r="L360" s="2" t="n">
        <f aca="false">K360*J360</f>
        <v>0</v>
      </c>
      <c r="M360" s="2" t="n">
        <f aca="false">J360^2*K360</f>
        <v>0</v>
      </c>
      <c r="N360" s="5"/>
    </row>
    <row r="361" customFormat="false" ht="15" hidden="false" customHeight="false" outlineLevel="0" collapsed="false">
      <c r="A361" s="1" t="n">
        <v>360</v>
      </c>
      <c r="B361" s="1" t="n">
        <v>354</v>
      </c>
      <c r="L361" s="2" t="n">
        <f aca="false">K361*J361</f>
        <v>0</v>
      </c>
      <c r="M361" s="2" t="n">
        <f aca="false">J361^2*K361</f>
        <v>0</v>
      </c>
      <c r="N361" s="5"/>
    </row>
    <row r="362" customFormat="false" ht="15" hidden="false" customHeight="false" outlineLevel="0" collapsed="false">
      <c r="A362" s="1" t="n">
        <v>361</v>
      </c>
      <c r="B362" s="1" t="n">
        <v>360</v>
      </c>
      <c r="L362" s="2" t="n">
        <f aca="false">K362*J362</f>
        <v>0</v>
      </c>
      <c r="M362" s="2" t="n">
        <f aca="false">J362^2*K362</f>
        <v>0</v>
      </c>
      <c r="N362" s="5"/>
    </row>
    <row r="363" customFormat="false" ht="15" hidden="false" customHeight="false" outlineLevel="0" collapsed="false">
      <c r="A363" s="1" t="n">
        <v>362</v>
      </c>
      <c r="B363" s="1" t="n">
        <v>383</v>
      </c>
      <c r="L363" s="2" t="n">
        <f aca="false">K363*J363</f>
        <v>0</v>
      </c>
      <c r="M363" s="2" t="n">
        <f aca="false">J363^2*K363</f>
        <v>0</v>
      </c>
      <c r="N363" s="5"/>
    </row>
    <row r="364" customFormat="false" ht="15" hidden="false" customHeight="false" outlineLevel="0" collapsed="false">
      <c r="A364" s="1" t="n">
        <v>363</v>
      </c>
      <c r="B364" s="1" t="n">
        <v>420</v>
      </c>
      <c r="L364" s="2" t="n">
        <f aca="false">K364*J364</f>
        <v>0</v>
      </c>
      <c r="M364" s="2" t="n">
        <f aca="false">J364^2*K364</f>
        <v>0</v>
      </c>
      <c r="N364" s="5"/>
    </row>
    <row r="365" customFormat="false" ht="15" hidden="false" customHeight="false" outlineLevel="0" collapsed="false">
      <c r="A365" s="1" t="n">
        <v>364</v>
      </c>
      <c r="B365" s="1" t="n">
        <v>414</v>
      </c>
      <c r="L365" s="2" t="n">
        <f aca="false">K365*J365</f>
        <v>0</v>
      </c>
      <c r="M365" s="2" t="n">
        <f aca="false">J365^2*K365</f>
        <v>0</v>
      </c>
      <c r="N365" s="5"/>
    </row>
    <row r="366" customFormat="false" ht="15" hidden="false" customHeight="false" outlineLevel="0" collapsed="false">
      <c r="A366" s="1" t="n">
        <v>365</v>
      </c>
      <c r="B366" s="1" t="n">
        <v>438</v>
      </c>
      <c r="L366" s="2" t="n">
        <f aca="false">K366*J366</f>
        <v>0</v>
      </c>
      <c r="M366" s="2" t="n">
        <f aca="false">J366^2*K366</f>
        <v>0</v>
      </c>
      <c r="N366" s="5"/>
    </row>
    <row r="367" customFormat="false" ht="15" hidden="false" customHeight="false" outlineLevel="0" collapsed="false">
      <c r="A367" s="1" t="n">
        <v>366</v>
      </c>
      <c r="B367" s="1" t="n">
        <v>440</v>
      </c>
      <c r="L367" s="2" t="n">
        <f aca="false">K367*J367</f>
        <v>0</v>
      </c>
      <c r="M367" s="2" t="n">
        <f aca="false">J367^2*K367</f>
        <v>0</v>
      </c>
      <c r="N367" s="5"/>
    </row>
    <row r="368" customFormat="false" ht="15" hidden="false" customHeight="false" outlineLevel="0" collapsed="false">
      <c r="A368" s="1" t="n">
        <v>367</v>
      </c>
      <c r="B368" s="1" t="n">
        <v>467</v>
      </c>
      <c r="L368" s="2" t="n">
        <f aca="false">K368*J368</f>
        <v>0</v>
      </c>
      <c r="M368" s="2" t="n">
        <f aca="false">J368^2*K368</f>
        <v>0</v>
      </c>
      <c r="N368" s="5"/>
    </row>
    <row r="369" customFormat="false" ht="15" hidden="false" customHeight="false" outlineLevel="0" collapsed="false">
      <c r="A369" s="1" t="n">
        <v>368</v>
      </c>
      <c r="B369" s="1" t="n">
        <v>486</v>
      </c>
      <c r="L369" s="2" t="n">
        <f aca="false">K369*J369</f>
        <v>0</v>
      </c>
      <c r="M369" s="2" t="n">
        <f aca="false">J369^2*K369</f>
        <v>0</v>
      </c>
      <c r="N369" s="5"/>
    </row>
    <row r="370" customFormat="false" ht="15" hidden="false" customHeight="false" outlineLevel="0" collapsed="false">
      <c r="A370" s="1" t="n">
        <v>369</v>
      </c>
      <c r="B370" s="1" t="n">
        <v>461</v>
      </c>
      <c r="L370" s="2" t="n">
        <f aca="false">K370*J370</f>
        <v>0</v>
      </c>
      <c r="M370" s="2" t="n">
        <f aca="false">J370^2*K370</f>
        <v>0</v>
      </c>
      <c r="N370" s="5"/>
    </row>
    <row r="371" customFormat="false" ht="15" hidden="false" customHeight="false" outlineLevel="0" collapsed="false">
      <c r="A371" s="1" t="n">
        <v>370</v>
      </c>
      <c r="B371" s="1" t="n">
        <v>452</v>
      </c>
      <c r="L371" s="2" t="n">
        <f aca="false">K371*J371</f>
        <v>0</v>
      </c>
      <c r="M371" s="2" t="n">
        <f aca="false">J371^2*K371</f>
        <v>0</v>
      </c>
      <c r="N371" s="5"/>
    </row>
    <row r="372" customFormat="false" ht="15" hidden="false" customHeight="false" outlineLevel="0" collapsed="false">
      <c r="A372" s="1" t="n">
        <v>371</v>
      </c>
      <c r="B372" s="1" t="n">
        <v>493</v>
      </c>
      <c r="L372" s="2" t="n">
        <f aca="false">K372*J372</f>
        <v>0</v>
      </c>
      <c r="M372" s="2" t="n">
        <f aca="false">J372^2*K372</f>
        <v>0</v>
      </c>
      <c r="N372" s="5"/>
    </row>
    <row r="373" customFormat="false" ht="15" hidden="false" customHeight="false" outlineLevel="0" collapsed="false">
      <c r="A373" s="1" t="n">
        <v>372</v>
      </c>
      <c r="B373" s="1" t="n">
        <v>524</v>
      </c>
      <c r="L373" s="2" t="n">
        <f aca="false">K373*J373</f>
        <v>0</v>
      </c>
      <c r="M373" s="2" t="n">
        <f aca="false">J373^2*K373</f>
        <v>0</v>
      </c>
      <c r="N373" s="5"/>
    </row>
    <row r="374" customFormat="false" ht="15" hidden="false" customHeight="false" outlineLevel="0" collapsed="false">
      <c r="A374" s="1" t="n">
        <v>373</v>
      </c>
      <c r="B374" s="1" t="n">
        <v>503</v>
      </c>
      <c r="L374" s="2" t="n">
        <f aca="false">K374*J374</f>
        <v>0</v>
      </c>
      <c r="M374" s="2" t="n">
        <f aca="false">J374^2*K374</f>
        <v>0</v>
      </c>
      <c r="N374" s="5"/>
    </row>
    <row r="375" customFormat="false" ht="15" hidden="false" customHeight="false" outlineLevel="0" collapsed="false">
      <c r="A375" s="1" t="n">
        <v>374</v>
      </c>
      <c r="B375" s="1" t="n">
        <v>548</v>
      </c>
      <c r="L375" s="2" t="n">
        <f aca="false">K375*J375</f>
        <v>0</v>
      </c>
      <c r="M375" s="2" t="n">
        <f aca="false">J375^2*K375</f>
        <v>0</v>
      </c>
      <c r="N375" s="5"/>
    </row>
    <row r="376" customFormat="false" ht="15" hidden="false" customHeight="false" outlineLevel="0" collapsed="false">
      <c r="A376" s="1" t="n">
        <v>375</v>
      </c>
      <c r="B376" s="1" t="n">
        <v>540</v>
      </c>
      <c r="L376" s="2" t="n">
        <f aca="false">K376*J376</f>
        <v>0</v>
      </c>
      <c r="M376" s="2" t="n">
        <f aca="false">J376^2*K376</f>
        <v>0</v>
      </c>
      <c r="N376" s="5"/>
    </row>
    <row r="377" customFormat="false" ht="15" hidden="false" customHeight="false" outlineLevel="0" collapsed="false">
      <c r="A377" s="1" t="n">
        <v>376</v>
      </c>
      <c r="B377" s="1" t="n">
        <v>538</v>
      </c>
      <c r="L377" s="2" t="n">
        <f aca="false">K377*J377</f>
        <v>0</v>
      </c>
      <c r="M377" s="2" t="n">
        <f aca="false">J377^2*K377</f>
        <v>0</v>
      </c>
      <c r="N377" s="5"/>
    </row>
    <row r="378" customFormat="false" ht="15" hidden="false" customHeight="false" outlineLevel="0" collapsed="false">
      <c r="A378" s="1" t="n">
        <v>377</v>
      </c>
      <c r="B378" s="1" t="n">
        <v>574</v>
      </c>
      <c r="L378" s="2" t="n">
        <f aca="false">K378*J378</f>
        <v>0</v>
      </c>
      <c r="M378" s="2" t="n">
        <f aca="false">J378^2*K378</f>
        <v>0</v>
      </c>
      <c r="N378" s="5"/>
    </row>
    <row r="379" customFormat="false" ht="15" hidden="false" customHeight="false" outlineLevel="0" collapsed="false">
      <c r="A379" s="1" t="n">
        <v>378</v>
      </c>
      <c r="B379" s="1" t="n">
        <v>529</v>
      </c>
      <c r="L379" s="2" t="n">
        <f aca="false">K379*J379</f>
        <v>0</v>
      </c>
      <c r="M379" s="2" t="n">
        <f aca="false">J379^2*K379</f>
        <v>0</v>
      </c>
      <c r="N379" s="5"/>
    </row>
    <row r="380" customFormat="false" ht="15" hidden="false" customHeight="false" outlineLevel="0" collapsed="false">
      <c r="A380" s="1" t="n">
        <v>379</v>
      </c>
      <c r="B380" s="1" t="n">
        <v>564</v>
      </c>
      <c r="L380" s="2" t="n">
        <f aca="false">K380*J380</f>
        <v>0</v>
      </c>
      <c r="M380" s="2" t="n">
        <f aca="false">J380^2*K380</f>
        <v>0</v>
      </c>
      <c r="N380" s="5"/>
    </row>
    <row r="381" customFormat="false" ht="15" hidden="false" customHeight="false" outlineLevel="0" collapsed="false">
      <c r="A381" s="1" t="n">
        <v>380</v>
      </c>
      <c r="B381" s="1" t="n">
        <v>552</v>
      </c>
      <c r="L381" s="2" t="n">
        <f aca="false">K381*J381</f>
        <v>0</v>
      </c>
      <c r="M381" s="2" t="n">
        <f aca="false">J381^2*K381</f>
        <v>0</v>
      </c>
      <c r="N381" s="5"/>
    </row>
    <row r="382" customFormat="false" ht="15" hidden="false" customHeight="false" outlineLevel="0" collapsed="false">
      <c r="A382" s="1" t="n">
        <v>381</v>
      </c>
      <c r="B382" s="1" t="n">
        <v>567</v>
      </c>
      <c r="L382" s="2" t="n">
        <f aca="false">K382*J382</f>
        <v>0</v>
      </c>
      <c r="M382" s="2" t="n">
        <f aca="false">J382^2*K382</f>
        <v>0</v>
      </c>
      <c r="N382" s="5"/>
    </row>
    <row r="383" customFormat="false" ht="15" hidden="false" customHeight="false" outlineLevel="0" collapsed="false">
      <c r="A383" s="1" t="n">
        <v>382</v>
      </c>
      <c r="B383" s="1" t="n">
        <v>537</v>
      </c>
      <c r="L383" s="2" t="n">
        <f aca="false">K383*J383</f>
        <v>0</v>
      </c>
      <c r="M383" s="2" t="n">
        <f aca="false">J383^2*K383</f>
        <v>0</v>
      </c>
      <c r="N383" s="5"/>
    </row>
    <row r="384" customFormat="false" ht="15" hidden="false" customHeight="false" outlineLevel="0" collapsed="false">
      <c r="A384" s="1" t="n">
        <v>383</v>
      </c>
      <c r="B384" s="1" t="n">
        <v>549</v>
      </c>
      <c r="L384" s="2" t="n">
        <f aca="false">K384*J384</f>
        <v>0</v>
      </c>
      <c r="M384" s="2" t="n">
        <f aca="false">J384^2*K384</f>
        <v>0</v>
      </c>
      <c r="N384" s="5"/>
    </row>
    <row r="385" customFormat="false" ht="15" hidden="false" customHeight="false" outlineLevel="0" collapsed="false">
      <c r="A385" s="1" t="n">
        <v>384</v>
      </c>
      <c r="B385" s="1" t="n">
        <v>594</v>
      </c>
      <c r="L385" s="2" t="n">
        <f aca="false">K385*J385</f>
        <v>0</v>
      </c>
      <c r="M385" s="2" t="n">
        <f aca="false">J385^2*K385</f>
        <v>0</v>
      </c>
      <c r="N385" s="5"/>
    </row>
    <row r="386" customFormat="false" ht="15" hidden="false" customHeight="false" outlineLevel="0" collapsed="false">
      <c r="A386" s="1" t="n">
        <v>385</v>
      </c>
      <c r="B386" s="1" t="n">
        <v>571</v>
      </c>
      <c r="L386" s="2" t="n">
        <f aca="false">K386*J386</f>
        <v>0</v>
      </c>
      <c r="M386" s="2" t="n">
        <f aca="false">J386^2*K386</f>
        <v>0</v>
      </c>
      <c r="N386" s="5"/>
    </row>
    <row r="387" customFormat="false" ht="15" hidden="false" customHeight="false" outlineLevel="0" collapsed="false">
      <c r="A387" s="1" t="n">
        <v>386</v>
      </c>
      <c r="B387" s="1" t="n">
        <v>529</v>
      </c>
      <c r="L387" s="2" t="n">
        <f aca="false">K387*J387</f>
        <v>0</v>
      </c>
      <c r="M387" s="2" t="n">
        <f aca="false">J387^2*K387</f>
        <v>0</v>
      </c>
      <c r="N387" s="5"/>
    </row>
    <row r="388" customFormat="false" ht="15" hidden="false" customHeight="false" outlineLevel="0" collapsed="false">
      <c r="A388" s="1" t="n">
        <v>387</v>
      </c>
      <c r="B388" s="1" t="n">
        <v>541</v>
      </c>
      <c r="L388" s="2" t="n">
        <f aca="false">K388*J388</f>
        <v>0</v>
      </c>
      <c r="M388" s="2" t="n">
        <f aca="false">J388^2*K388</f>
        <v>0</v>
      </c>
      <c r="N388" s="5"/>
    </row>
    <row r="389" customFormat="false" ht="15" hidden="false" customHeight="false" outlineLevel="0" collapsed="false">
      <c r="A389" s="1" t="n">
        <v>388</v>
      </c>
      <c r="B389" s="1" t="n">
        <v>587</v>
      </c>
      <c r="L389" s="2" t="n">
        <f aca="false">K389*J389</f>
        <v>0</v>
      </c>
      <c r="M389" s="2" t="n">
        <f aca="false">J389^2*K389</f>
        <v>0</v>
      </c>
      <c r="N389" s="5"/>
    </row>
    <row r="390" customFormat="false" ht="15" hidden="false" customHeight="false" outlineLevel="0" collapsed="false">
      <c r="A390" s="1" t="n">
        <v>389</v>
      </c>
      <c r="B390" s="1" t="n">
        <v>536</v>
      </c>
      <c r="L390" s="2" t="n">
        <f aca="false">K390*J390</f>
        <v>0</v>
      </c>
      <c r="M390" s="2" t="n">
        <f aca="false">J390^2*K390</f>
        <v>0</v>
      </c>
      <c r="N390" s="5"/>
    </row>
    <row r="391" customFormat="false" ht="15" hidden="false" customHeight="false" outlineLevel="0" collapsed="false">
      <c r="A391" s="1" t="n">
        <v>390</v>
      </c>
      <c r="B391" s="1" t="n">
        <v>518</v>
      </c>
      <c r="L391" s="2" t="n">
        <f aca="false">K391*J391</f>
        <v>0</v>
      </c>
      <c r="M391" s="2" t="n">
        <f aca="false">J391^2*K391</f>
        <v>0</v>
      </c>
      <c r="N391" s="5"/>
    </row>
    <row r="392" customFormat="false" ht="15" hidden="false" customHeight="false" outlineLevel="0" collapsed="false">
      <c r="A392" s="1" t="n">
        <v>391</v>
      </c>
      <c r="B392" s="1" t="n">
        <v>503</v>
      </c>
      <c r="L392" s="2" t="n">
        <f aca="false">K392*J392</f>
        <v>0</v>
      </c>
      <c r="M392" s="2" t="n">
        <f aca="false">J392^2*K392</f>
        <v>0</v>
      </c>
      <c r="N392" s="5"/>
    </row>
    <row r="393" customFormat="false" ht="15" hidden="false" customHeight="false" outlineLevel="0" collapsed="false">
      <c r="A393" s="1" t="n">
        <v>392</v>
      </c>
      <c r="B393" s="1" t="n">
        <v>509</v>
      </c>
      <c r="L393" s="2" t="n">
        <f aca="false">K393*J393</f>
        <v>0</v>
      </c>
      <c r="M393" s="2" t="n">
        <f aca="false">J393^2*K393</f>
        <v>0</v>
      </c>
      <c r="N393" s="5"/>
    </row>
    <row r="394" customFormat="false" ht="15" hidden="false" customHeight="false" outlineLevel="0" collapsed="false">
      <c r="A394" s="1" t="n">
        <v>393</v>
      </c>
      <c r="B394" s="1" t="n">
        <v>491</v>
      </c>
      <c r="L394" s="2" t="n">
        <f aca="false">K394*J394</f>
        <v>0</v>
      </c>
      <c r="M394" s="2" t="n">
        <f aca="false">J394^2*K394</f>
        <v>0</v>
      </c>
      <c r="N394" s="5"/>
    </row>
    <row r="395" customFormat="false" ht="15" hidden="false" customHeight="false" outlineLevel="0" collapsed="false">
      <c r="A395" s="1" t="n">
        <v>394</v>
      </c>
      <c r="B395" s="1" t="n">
        <v>545</v>
      </c>
      <c r="L395" s="2" t="n">
        <f aca="false">K395*J395</f>
        <v>0</v>
      </c>
      <c r="M395" s="2" t="n">
        <f aca="false">J395^2*K395</f>
        <v>0</v>
      </c>
      <c r="N395" s="5"/>
    </row>
    <row r="396" customFormat="false" ht="15" hidden="false" customHeight="false" outlineLevel="0" collapsed="false">
      <c r="A396" s="1" t="n">
        <v>395</v>
      </c>
      <c r="B396" s="1" t="n">
        <v>487</v>
      </c>
      <c r="L396" s="2" t="n">
        <f aca="false">K396*J396</f>
        <v>0</v>
      </c>
      <c r="M396" s="2" t="n">
        <f aca="false">J396^2*K396</f>
        <v>0</v>
      </c>
      <c r="N396" s="5"/>
    </row>
    <row r="397" customFormat="false" ht="15" hidden="false" customHeight="false" outlineLevel="0" collapsed="false">
      <c r="A397" s="1" t="n">
        <v>396</v>
      </c>
      <c r="B397" s="1" t="n">
        <v>509</v>
      </c>
      <c r="L397" s="2" t="n">
        <f aca="false">K397*J397</f>
        <v>0</v>
      </c>
      <c r="M397" s="2" t="n">
        <f aca="false">J397^2*K397</f>
        <v>0</v>
      </c>
      <c r="N397" s="5"/>
    </row>
    <row r="398" customFormat="false" ht="15" hidden="false" customHeight="false" outlineLevel="0" collapsed="false">
      <c r="A398" s="1" t="n">
        <v>397</v>
      </c>
      <c r="B398" s="1" t="n">
        <v>466</v>
      </c>
      <c r="L398" s="2" t="n">
        <f aca="false">K398*J398</f>
        <v>0</v>
      </c>
      <c r="M398" s="2" t="n">
        <f aca="false">J398^2*K398</f>
        <v>0</v>
      </c>
      <c r="N398" s="5"/>
    </row>
    <row r="399" customFormat="false" ht="15" hidden="false" customHeight="false" outlineLevel="0" collapsed="false">
      <c r="A399" s="1" t="n">
        <v>398</v>
      </c>
      <c r="B399" s="1" t="n">
        <v>498</v>
      </c>
      <c r="L399" s="2" t="n">
        <f aca="false">K399*J399</f>
        <v>0</v>
      </c>
      <c r="M399" s="2" t="n">
        <f aca="false">J399^2*K399</f>
        <v>0</v>
      </c>
      <c r="N399" s="5"/>
    </row>
    <row r="400" customFormat="false" ht="15" hidden="false" customHeight="false" outlineLevel="0" collapsed="false">
      <c r="A400" s="1" t="n">
        <v>399</v>
      </c>
      <c r="B400" s="1" t="n">
        <v>497</v>
      </c>
      <c r="L400" s="2" t="n">
        <f aca="false">K400*J400</f>
        <v>0</v>
      </c>
      <c r="M400" s="2" t="n">
        <f aca="false">J400^2*K400</f>
        <v>0</v>
      </c>
      <c r="N400" s="5"/>
    </row>
    <row r="401" customFormat="false" ht="15" hidden="false" customHeight="false" outlineLevel="0" collapsed="false">
      <c r="A401" s="1" t="n">
        <v>400</v>
      </c>
      <c r="B401" s="1" t="n">
        <v>425</v>
      </c>
      <c r="L401" s="2" t="n">
        <f aca="false">K401*J401</f>
        <v>0</v>
      </c>
      <c r="M401" s="2" t="n">
        <f aca="false">J401^2*K401</f>
        <v>0</v>
      </c>
      <c r="N401" s="5"/>
    </row>
    <row r="402" customFormat="false" ht="15" hidden="false" customHeight="false" outlineLevel="0" collapsed="false">
      <c r="A402" s="1" t="n">
        <v>401</v>
      </c>
      <c r="B402" s="1" t="n">
        <v>413</v>
      </c>
      <c r="L402" s="2" t="n">
        <f aca="false">K402*J402</f>
        <v>0</v>
      </c>
      <c r="M402" s="2" t="n">
        <f aca="false">J402^2*K402</f>
        <v>0</v>
      </c>
      <c r="N402" s="5"/>
    </row>
    <row r="403" customFormat="false" ht="15" hidden="false" customHeight="false" outlineLevel="0" collapsed="false">
      <c r="A403" s="1" t="n">
        <v>402</v>
      </c>
      <c r="B403" s="1" t="n">
        <v>355</v>
      </c>
      <c r="L403" s="2" t="n">
        <f aca="false">K403*J403</f>
        <v>0</v>
      </c>
      <c r="M403" s="2" t="n">
        <f aca="false">J403^2*K403</f>
        <v>0</v>
      </c>
      <c r="N403" s="5"/>
    </row>
    <row r="404" customFormat="false" ht="15" hidden="false" customHeight="false" outlineLevel="0" collapsed="false">
      <c r="A404" s="1" t="n">
        <v>403</v>
      </c>
      <c r="B404" s="1" t="n">
        <v>245</v>
      </c>
      <c r="L404" s="2" t="n">
        <f aca="false">K404*J404</f>
        <v>0</v>
      </c>
      <c r="M404" s="2" t="n">
        <f aca="false">J404^2*K404</f>
        <v>0</v>
      </c>
      <c r="N404" s="5"/>
    </row>
    <row r="405" customFormat="false" ht="15" hidden="false" customHeight="false" outlineLevel="0" collapsed="false">
      <c r="A405" s="1" t="n">
        <v>404</v>
      </c>
      <c r="B405" s="1" t="n">
        <v>129</v>
      </c>
      <c r="L405" s="2" t="n">
        <f aca="false">K405*J405</f>
        <v>0</v>
      </c>
      <c r="M405" s="2" t="n">
        <f aca="false">J405^2*K405</f>
        <v>0</v>
      </c>
      <c r="N405" s="5"/>
    </row>
    <row r="406" customFormat="false" ht="15" hidden="false" customHeight="false" outlineLevel="0" collapsed="false">
      <c r="A406" s="1" t="n">
        <v>405</v>
      </c>
      <c r="B406" s="1" t="n">
        <v>46</v>
      </c>
      <c r="L406" s="2" t="n">
        <f aca="false">K406*J406</f>
        <v>0</v>
      </c>
      <c r="M406" s="2" t="n">
        <f aca="false">J406^2*K406</f>
        <v>0</v>
      </c>
      <c r="N406" s="5"/>
    </row>
    <row r="407" customFormat="false" ht="15" hidden="false" customHeight="false" outlineLevel="0" collapsed="false">
      <c r="A407" s="1" t="n">
        <v>406</v>
      </c>
      <c r="B407" s="1" t="n">
        <v>12</v>
      </c>
      <c r="L407" s="2" t="n">
        <f aca="false">K407*J407</f>
        <v>0</v>
      </c>
      <c r="M407" s="2" t="n">
        <f aca="false">J407^2*K407</f>
        <v>0</v>
      </c>
      <c r="N407" s="5"/>
    </row>
    <row r="408" customFormat="false" ht="15" hidden="false" customHeight="false" outlineLevel="0" collapsed="false">
      <c r="A408" s="1" t="n">
        <v>407</v>
      </c>
      <c r="B408" s="1" t="n">
        <v>3</v>
      </c>
      <c r="L408" s="2" t="n">
        <f aca="false">K408*J408</f>
        <v>0</v>
      </c>
      <c r="M408" s="2" t="n">
        <f aca="false">J408^2*K408</f>
        <v>0</v>
      </c>
      <c r="N408" s="5"/>
    </row>
    <row r="409" customFormat="false" ht="15" hidden="false" customHeight="false" outlineLevel="0" collapsed="false">
      <c r="A409" s="1" t="n">
        <v>408</v>
      </c>
      <c r="B409" s="1" t="n">
        <v>0</v>
      </c>
      <c r="L409" s="2" t="n">
        <f aca="false">K409*J409</f>
        <v>0</v>
      </c>
      <c r="M409" s="2" t="n">
        <f aca="false">J409^2*K409</f>
        <v>0</v>
      </c>
      <c r="N409" s="5"/>
    </row>
    <row r="410" customFormat="false" ht="15" hidden="false" customHeight="false" outlineLevel="0" collapsed="false">
      <c r="A410" s="1" t="n">
        <v>409</v>
      </c>
      <c r="B410" s="1" t="n">
        <v>1</v>
      </c>
      <c r="L410" s="2" t="n">
        <f aca="false">K410*J410</f>
        <v>0</v>
      </c>
      <c r="M410" s="2" t="n">
        <f aca="false">J410^2*K410</f>
        <v>0</v>
      </c>
      <c r="N410" s="5"/>
    </row>
    <row r="411" customFormat="false" ht="15" hidden="false" customHeight="false" outlineLevel="0" collapsed="false">
      <c r="A411" s="1" t="n">
        <v>410</v>
      </c>
      <c r="B411" s="1" t="n">
        <v>0</v>
      </c>
      <c r="L411" s="2" t="n">
        <f aca="false">K411*J411</f>
        <v>0</v>
      </c>
      <c r="M411" s="2" t="n">
        <f aca="false">J411^2*K411</f>
        <v>0</v>
      </c>
      <c r="N411" s="5"/>
    </row>
    <row r="412" customFormat="false" ht="15" hidden="false" customHeight="false" outlineLevel="0" collapsed="false">
      <c r="A412" s="1" t="n">
        <v>411</v>
      </c>
      <c r="B412" s="1" t="n">
        <v>0</v>
      </c>
      <c r="L412" s="2" t="n">
        <f aca="false">K412*J412</f>
        <v>0</v>
      </c>
      <c r="M412" s="2" t="n">
        <f aca="false">J412^2*K412</f>
        <v>0</v>
      </c>
      <c r="N412" s="5"/>
    </row>
    <row r="413" customFormat="false" ht="15" hidden="false" customHeight="false" outlineLevel="0" collapsed="false">
      <c r="A413" s="1" t="n">
        <v>412</v>
      </c>
      <c r="B413" s="1" t="n">
        <v>0</v>
      </c>
      <c r="L413" s="2" t="n">
        <f aca="false">K413*J413</f>
        <v>0</v>
      </c>
      <c r="M413" s="2" t="n">
        <f aca="false">J413^2*K413</f>
        <v>0</v>
      </c>
      <c r="N413" s="5"/>
    </row>
    <row r="414" customFormat="false" ht="15" hidden="false" customHeight="false" outlineLevel="0" collapsed="false">
      <c r="A414" s="1" t="n">
        <v>413</v>
      </c>
      <c r="B414" s="1" t="n">
        <v>0</v>
      </c>
      <c r="L414" s="2" t="n">
        <f aca="false">K414*J414</f>
        <v>0</v>
      </c>
      <c r="M414" s="2" t="n">
        <f aca="false">J414^2*K414</f>
        <v>0</v>
      </c>
      <c r="N414" s="5"/>
    </row>
    <row r="415" customFormat="false" ht="15" hidden="false" customHeight="false" outlineLevel="0" collapsed="false">
      <c r="A415" s="1" t="n">
        <v>414</v>
      </c>
      <c r="B415" s="1" t="n">
        <v>0</v>
      </c>
      <c r="L415" s="2" t="n">
        <f aca="false">K415*J415</f>
        <v>0</v>
      </c>
      <c r="M415" s="2" t="n">
        <f aca="false">J415^2*K415</f>
        <v>0</v>
      </c>
      <c r="N415" s="5"/>
    </row>
    <row r="416" customFormat="false" ht="15" hidden="false" customHeight="false" outlineLevel="0" collapsed="false">
      <c r="A416" s="1" t="n">
        <v>415</v>
      </c>
      <c r="B416" s="1" t="n">
        <v>0</v>
      </c>
      <c r="L416" s="2" t="n">
        <f aca="false">K416*J416</f>
        <v>0</v>
      </c>
      <c r="M416" s="2" t="n">
        <f aca="false">J416^2*K416</f>
        <v>0</v>
      </c>
      <c r="N416" s="5"/>
    </row>
    <row r="417" customFormat="false" ht="15" hidden="false" customHeight="false" outlineLevel="0" collapsed="false">
      <c r="A417" s="1" t="n">
        <v>416</v>
      </c>
      <c r="B417" s="1" t="n">
        <v>0</v>
      </c>
      <c r="L417" s="2" t="n">
        <f aca="false">K417*J417</f>
        <v>0</v>
      </c>
      <c r="M417" s="2" t="n">
        <f aca="false">J417^2*K417</f>
        <v>0</v>
      </c>
      <c r="N417" s="5"/>
    </row>
    <row r="418" customFormat="false" ht="15" hidden="false" customHeight="false" outlineLevel="0" collapsed="false">
      <c r="A418" s="1" t="n">
        <v>417</v>
      </c>
      <c r="B418" s="1" t="n">
        <v>0</v>
      </c>
      <c r="L418" s="2" t="n">
        <f aca="false">K418*J418</f>
        <v>0</v>
      </c>
      <c r="M418" s="2" t="n">
        <f aca="false">J418^2*K418</f>
        <v>0</v>
      </c>
      <c r="N418" s="5"/>
    </row>
    <row r="419" customFormat="false" ht="15" hidden="false" customHeight="false" outlineLevel="0" collapsed="false">
      <c r="A419" s="1" t="n">
        <v>418</v>
      </c>
      <c r="B419" s="1" t="n">
        <v>0</v>
      </c>
      <c r="L419" s="2" t="n">
        <f aca="false">K419*J419</f>
        <v>0</v>
      </c>
      <c r="M419" s="2" t="n">
        <f aca="false">J419^2*K419</f>
        <v>0</v>
      </c>
      <c r="N419" s="5"/>
    </row>
    <row r="420" customFormat="false" ht="15" hidden="false" customHeight="false" outlineLevel="0" collapsed="false">
      <c r="A420" s="1" t="n">
        <v>419</v>
      </c>
      <c r="B420" s="1" t="n">
        <v>0</v>
      </c>
      <c r="L420" s="2" t="n">
        <f aca="false">K420*J420</f>
        <v>0</v>
      </c>
      <c r="M420" s="2" t="n">
        <f aca="false">J420^2*K420</f>
        <v>0</v>
      </c>
      <c r="N420" s="5"/>
    </row>
    <row r="421" customFormat="false" ht="15" hidden="false" customHeight="false" outlineLevel="0" collapsed="false">
      <c r="A421" s="1" t="n">
        <v>420</v>
      </c>
      <c r="B421" s="1" t="n">
        <v>1</v>
      </c>
      <c r="L421" s="2" t="n">
        <f aca="false">K421*J421</f>
        <v>0</v>
      </c>
      <c r="M421" s="2" t="n">
        <f aca="false">J421^2*K421</f>
        <v>0</v>
      </c>
      <c r="N421" s="5"/>
    </row>
    <row r="422" customFormat="false" ht="15" hidden="false" customHeight="false" outlineLevel="0" collapsed="false">
      <c r="A422" s="1" t="n">
        <v>421</v>
      </c>
      <c r="B422" s="1" t="n">
        <v>0</v>
      </c>
      <c r="L422" s="2" t="n">
        <f aca="false">K422*J422</f>
        <v>0</v>
      </c>
      <c r="M422" s="2" t="n">
        <f aca="false">J422^2*K422</f>
        <v>0</v>
      </c>
      <c r="N422" s="5"/>
    </row>
    <row r="423" customFormat="false" ht="15" hidden="false" customHeight="false" outlineLevel="0" collapsed="false">
      <c r="A423" s="1" t="n">
        <v>422</v>
      </c>
      <c r="B423" s="1" t="n">
        <v>0</v>
      </c>
      <c r="L423" s="2" t="n">
        <f aca="false">K423*J423</f>
        <v>0</v>
      </c>
      <c r="M423" s="2" t="n">
        <f aca="false">J423^2*K423</f>
        <v>0</v>
      </c>
      <c r="N423" s="5"/>
    </row>
    <row r="424" customFormat="false" ht="15" hidden="false" customHeight="false" outlineLevel="0" collapsed="false">
      <c r="A424" s="1" t="n">
        <v>423</v>
      </c>
      <c r="B424" s="1" t="n">
        <v>0</v>
      </c>
      <c r="L424" s="2" t="n">
        <f aca="false">K424*J424</f>
        <v>0</v>
      </c>
      <c r="M424" s="2" t="n">
        <f aca="false">J424^2*K424</f>
        <v>0</v>
      </c>
      <c r="N424" s="5"/>
    </row>
    <row r="425" customFormat="false" ht="15" hidden="false" customHeight="false" outlineLevel="0" collapsed="false">
      <c r="A425" s="1" t="n">
        <v>424</v>
      </c>
      <c r="B425" s="1" t="n">
        <v>1</v>
      </c>
      <c r="L425" s="2" t="n">
        <f aca="false">K425*J425</f>
        <v>0</v>
      </c>
      <c r="M425" s="2" t="n">
        <f aca="false">J425^2*K425</f>
        <v>0</v>
      </c>
      <c r="N425" s="5"/>
    </row>
    <row r="426" customFormat="false" ht="15" hidden="false" customHeight="false" outlineLevel="0" collapsed="false">
      <c r="A426" s="1" t="n">
        <v>425</v>
      </c>
      <c r="B426" s="1" t="n">
        <v>0</v>
      </c>
      <c r="L426" s="2" t="n">
        <f aca="false">K426*J426</f>
        <v>0</v>
      </c>
      <c r="M426" s="2" t="n">
        <f aca="false">J426^2*K426</f>
        <v>0</v>
      </c>
      <c r="N426" s="5"/>
    </row>
    <row r="427" customFormat="false" ht="15" hidden="false" customHeight="false" outlineLevel="0" collapsed="false">
      <c r="A427" s="1" t="n">
        <v>426</v>
      </c>
      <c r="B427" s="1" t="n">
        <v>0</v>
      </c>
      <c r="L427" s="2" t="n">
        <f aca="false">K427*J427</f>
        <v>0</v>
      </c>
      <c r="M427" s="2" t="n">
        <f aca="false">J427^2*K427</f>
        <v>0</v>
      </c>
      <c r="N427" s="5"/>
    </row>
    <row r="428" customFormat="false" ht="15" hidden="false" customHeight="false" outlineLevel="0" collapsed="false">
      <c r="A428" s="1" t="n">
        <v>427</v>
      </c>
      <c r="B428" s="1" t="n">
        <v>0</v>
      </c>
      <c r="L428" s="2" t="n">
        <f aca="false">K428*J428</f>
        <v>0</v>
      </c>
      <c r="M428" s="2" t="n">
        <f aca="false">J428^2*K428</f>
        <v>0</v>
      </c>
      <c r="N428" s="5"/>
    </row>
    <row r="429" customFormat="false" ht="15" hidden="false" customHeight="false" outlineLevel="0" collapsed="false">
      <c r="A429" s="1" t="n">
        <v>428</v>
      </c>
      <c r="B429" s="1" t="n">
        <v>0</v>
      </c>
      <c r="L429" s="2" t="n">
        <f aca="false">K429*J429</f>
        <v>0</v>
      </c>
      <c r="M429" s="2" t="n">
        <f aca="false">J429^2*K429</f>
        <v>0</v>
      </c>
      <c r="N429" s="5"/>
    </row>
    <row r="430" customFormat="false" ht="15" hidden="false" customHeight="false" outlineLevel="0" collapsed="false">
      <c r="A430" s="1" t="n">
        <v>429</v>
      </c>
      <c r="B430" s="1" t="n">
        <v>0</v>
      </c>
      <c r="L430" s="2" t="n">
        <f aca="false">K430*J430</f>
        <v>0</v>
      </c>
      <c r="M430" s="2" t="n">
        <f aca="false">J430^2*K430</f>
        <v>0</v>
      </c>
      <c r="N430" s="5"/>
    </row>
    <row r="431" customFormat="false" ht="15" hidden="false" customHeight="false" outlineLevel="0" collapsed="false">
      <c r="A431" s="1" t="n">
        <v>430</v>
      </c>
      <c r="B431" s="1" t="n">
        <v>0</v>
      </c>
      <c r="L431" s="2" t="n">
        <f aca="false">K431*J431</f>
        <v>0</v>
      </c>
      <c r="M431" s="2" t="n">
        <f aca="false">J431^2*K431</f>
        <v>0</v>
      </c>
      <c r="N431" s="5"/>
    </row>
    <row r="432" customFormat="false" ht="15" hidden="false" customHeight="false" outlineLevel="0" collapsed="false">
      <c r="A432" s="1" t="n">
        <v>431</v>
      </c>
      <c r="B432" s="1" t="n">
        <v>0</v>
      </c>
      <c r="L432" s="2" t="n">
        <f aca="false">K432*J432</f>
        <v>0</v>
      </c>
      <c r="M432" s="2" t="n">
        <f aca="false">J432^2*K432</f>
        <v>0</v>
      </c>
      <c r="N432" s="5"/>
    </row>
    <row r="433" customFormat="false" ht="15" hidden="false" customHeight="false" outlineLevel="0" collapsed="false">
      <c r="A433" s="1" t="n">
        <v>432</v>
      </c>
      <c r="B433" s="1" t="n">
        <v>0</v>
      </c>
      <c r="L433" s="2" t="n">
        <f aca="false">K433*J433</f>
        <v>0</v>
      </c>
      <c r="M433" s="2" t="n">
        <f aca="false">J433^2*K433</f>
        <v>0</v>
      </c>
      <c r="N433" s="5"/>
    </row>
    <row r="434" customFormat="false" ht="15" hidden="false" customHeight="false" outlineLevel="0" collapsed="false">
      <c r="A434" s="1" t="n">
        <v>433</v>
      </c>
      <c r="B434" s="1" t="n">
        <v>0</v>
      </c>
      <c r="L434" s="2" t="n">
        <f aca="false">K434*J434</f>
        <v>0</v>
      </c>
      <c r="M434" s="2" t="n">
        <f aca="false">J434^2*K434</f>
        <v>0</v>
      </c>
      <c r="N434" s="5"/>
    </row>
    <row r="435" customFormat="false" ht="15" hidden="false" customHeight="false" outlineLevel="0" collapsed="false">
      <c r="A435" s="1" t="n">
        <v>434</v>
      </c>
      <c r="B435" s="1" t="n">
        <v>0</v>
      </c>
      <c r="L435" s="2" t="n">
        <f aca="false">K435*J435</f>
        <v>0</v>
      </c>
      <c r="M435" s="2" t="n">
        <f aca="false">J435^2*K435</f>
        <v>0</v>
      </c>
      <c r="N435" s="5"/>
    </row>
    <row r="436" customFormat="false" ht="15" hidden="false" customHeight="false" outlineLevel="0" collapsed="false">
      <c r="A436" s="1" t="n">
        <v>435</v>
      </c>
      <c r="B436" s="1" t="n">
        <v>0</v>
      </c>
      <c r="L436" s="2" t="n">
        <f aca="false">K436*J436</f>
        <v>0</v>
      </c>
      <c r="M436" s="2" t="n">
        <f aca="false">J436^2*K436</f>
        <v>0</v>
      </c>
      <c r="N436" s="5"/>
    </row>
    <row r="437" customFormat="false" ht="15" hidden="false" customHeight="false" outlineLevel="0" collapsed="false">
      <c r="A437" s="1" t="n">
        <v>436</v>
      </c>
      <c r="B437" s="1" t="n">
        <v>0</v>
      </c>
      <c r="L437" s="2" t="n">
        <f aca="false">K437*J437</f>
        <v>0</v>
      </c>
      <c r="M437" s="2" t="n">
        <f aca="false">J437^2*K437</f>
        <v>0</v>
      </c>
      <c r="N437" s="5"/>
    </row>
    <row r="438" customFormat="false" ht="15" hidden="false" customHeight="false" outlineLevel="0" collapsed="false">
      <c r="A438" s="1" t="n">
        <v>437</v>
      </c>
      <c r="B438" s="1" t="n">
        <v>0</v>
      </c>
      <c r="L438" s="2" t="n">
        <f aca="false">K438*J438</f>
        <v>0</v>
      </c>
      <c r="M438" s="2" t="n">
        <f aca="false">J438^2*K438</f>
        <v>0</v>
      </c>
      <c r="N438" s="5"/>
    </row>
    <row r="439" customFormat="false" ht="15" hidden="false" customHeight="false" outlineLevel="0" collapsed="false">
      <c r="A439" s="1" t="n">
        <v>438</v>
      </c>
      <c r="B439" s="1" t="n">
        <v>0</v>
      </c>
      <c r="L439" s="2" t="n">
        <f aca="false">K439*J439</f>
        <v>0</v>
      </c>
      <c r="M439" s="2" t="n">
        <f aca="false">J439^2*K439</f>
        <v>0</v>
      </c>
      <c r="N439" s="5"/>
    </row>
    <row r="440" customFormat="false" ht="15" hidden="false" customHeight="false" outlineLevel="0" collapsed="false">
      <c r="A440" s="1" t="n">
        <v>439</v>
      </c>
      <c r="B440" s="1" t="n">
        <v>1</v>
      </c>
      <c r="L440" s="2" t="n">
        <f aca="false">K440*J440</f>
        <v>0</v>
      </c>
      <c r="M440" s="2" t="n">
        <f aca="false">J440^2*K440</f>
        <v>0</v>
      </c>
      <c r="N440" s="5"/>
    </row>
    <row r="441" customFormat="false" ht="15" hidden="false" customHeight="false" outlineLevel="0" collapsed="false">
      <c r="A441" s="1" t="n">
        <v>440</v>
      </c>
      <c r="B441" s="1" t="n">
        <v>0</v>
      </c>
      <c r="L441" s="2" t="n">
        <f aca="false">K441*J441</f>
        <v>0</v>
      </c>
      <c r="M441" s="2" t="n">
        <f aca="false">J441^2*K441</f>
        <v>0</v>
      </c>
      <c r="N441" s="5"/>
    </row>
    <row r="442" customFormat="false" ht="15" hidden="false" customHeight="false" outlineLevel="0" collapsed="false">
      <c r="A442" s="1" t="n">
        <v>441</v>
      </c>
      <c r="B442" s="1" t="n">
        <v>0</v>
      </c>
      <c r="L442" s="2" t="n">
        <f aca="false">K442*J442</f>
        <v>0</v>
      </c>
      <c r="M442" s="2" t="n">
        <f aca="false">J442^2*K442</f>
        <v>0</v>
      </c>
      <c r="N442" s="5"/>
    </row>
    <row r="443" customFormat="false" ht="15" hidden="false" customHeight="false" outlineLevel="0" collapsed="false">
      <c r="A443" s="1" t="n">
        <v>442</v>
      </c>
      <c r="B443" s="1" t="n">
        <v>0</v>
      </c>
      <c r="L443" s="2" t="n">
        <f aca="false">K443*J443</f>
        <v>0</v>
      </c>
      <c r="M443" s="2" t="n">
        <f aca="false">J443^2*K443</f>
        <v>0</v>
      </c>
      <c r="N443" s="5"/>
    </row>
    <row r="444" customFormat="false" ht="15" hidden="false" customHeight="false" outlineLevel="0" collapsed="false">
      <c r="A444" s="1" t="n">
        <v>443</v>
      </c>
      <c r="B444" s="1" t="n">
        <v>0</v>
      </c>
      <c r="L444" s="2" t="n">
        <f aca="false">K444*J444</f>
        <v>0</v>
      </c>
      <c r="M444" s="2" t="n">
        <f aca="false">J444^2*K444</f>
        <v>0</v>
      </c>
      <c r="N444" s="5"/>
    </row>
    <row r="445" customFormat="false" ht="15" hidden="false" customHeight="false" outlineLevel="0" collapsed="false">
      <c r="A445" s="1" t="n">
        <v>444</v>
      </c>
      <c r="B445" s="1" t="n">
        <v>0</v>
      </c>
      <c r="L445" s="2" t="n">
        <f aca="false">K445*J445</f>
        <v>0</v>
      </c>
      <c r="M445" s="2" t="n">
        <f aca="false">J445^2*K445</f>
        <v>0</v>
      </c>
      <c r="N445" s="5"/>
    </row>
    <row r="446" customFormat="false" ht="15" hidden="false" customHeight="false" outlineLevel="0" collapsed="false">
      <c r="A446" s="1" t="n">
        <v>445</v>
      </c>
      <c r="B446" s="1" t="n">
        <v>0</v>
      </c>
      <c r="L446" s="2" t="n">
        <f aca="false">K446*J446</f>
        <v>0</v>
      </c>
      <c r="M446" s="2" t="n">
        <f aca="false">J446^2*K446</f>
        <v>0</v>
      </c>
      <c r="N446" s="5"/>
    </row>
    <row r="447" customFormat="false" ht="15" hidden="false" customHeight="false" outlineLevel="0" collapsed="false">
      <c r="A447" s="1" t="n">
        <v>446</v>
      </c>
      <c r="B447" s="1" t="n">
        <v>0</v>
      </c>
      <c r="L447" s="2" t="n">
        <f aca="false">K447*J447</f>
        <v>0</v>
      </c>
      <c r="M447" s="2" t="n">
        <f aca="false">J447^2*K447</f>
        <v>0</v>
      </c>
      <c r="N447" s="5"/>
    </row>
    <row r="448" customFormat="false" ht="15" hidden="false" customHeight="false" outlineLevel="0" collapsed="false">
      <c r="A448" s="1" t="n">
        <v>447</v>
      </c>
      <c r="B448" s="1" t="n">
        <v>0</v>
      </c>
      <c r="L448" s="2" t="n">
        <f aca="false">K448*J448</f>
        <v>0</v>
      </c>
      <c r="M448" s="2" t="n">
        <f aca="false">J448^2*K448</f>
        <v>0</v>
      </c>
      <c r="N448" s="5"/>
    </row>
    <row r="449" customFormat="false" ht="15" hidden="false" customHeight="false" outlineLevel="0" collapsed="false">
      <c r="A449" s="1" t="n">
        <v>448</v>
      </c>
      <c r="B449" s="1" t="n">
        <v>1</v>
      </c>
      <c r="L449" s="2" t="n">
        <f aca="false">K449*J449</f>
        <v>0</v>
      </c>
      <c r="M449" s="2" t="n">
        <f aca="false">J449^2*K449</f>
        <v>0</v>
      </c>
      <c r="N449" s="5"/>
    </row>
    <row r="450" customFormat="false" ht="15" hidden="false" customHeight="false" outlineLevel="0" collapsed="false">
      <c r="A450" s="1" t="n">
        <v>449</v>
      </c>
      <c r="B450" s="1" t="n">
        <v>0</v>
      </c>
      <c r="L450" s="2" t="n">
        <f aca="false">K450*J450</f>
        <v>0</v>
      </c>
      <c r="M450" s="2" t="n">
        <f aca="false">J450^2*K450</f>
        <v>0</v>
      </c>
      <c r="N450" s="5"/>
    </row>
    <row r="451" customFormat="false" ht="15" hidden="false" customHeight="false" outlineLevel="0" collapsed="false">
      <c r="A451" s="1" t="n">
        <v>450</v>
      </c>
      <c r="B451" s="1" t="n">
        <v>0</v>
      </c>
      <c r="L451" s="2" t="n">
        <f aca="false">K451*J451</f>
        <v>0</v>
      </c>
      <c r="M451" s="2" t="n">
        <f aca="false">J451^2*K451</f>
        <v>0</v>
      </c>
      <c r="N451" s="5"/>
    </row>
    <row r="452" customFormat="false" ht="15" hidden="false" customHeight="false" outlineLevel="0" collapsed="false">
      <c r="A452" s="1" t="n">
        <v>451</v>
      </c>
      <c r="B452" s="1" t="n">
        <v>0</v>
      </c>
      <c r="L452" s="2" t="n">
        <f aca="false">K452*J452</f>
        <v>0</v>
      </c>
      <c r="M452" s="2" t="n">
        <f aca="false">J452^2*K452</f>
        <v>0</v>
      </c>
      <c r="N452" s="5"/>
    </row>
    <row r="453" customFormat="false" ht="15" hidden="false" customHeight="false" outlineLevel="0" collapsed="false">
      <c r="A453" s="1" t="n">
        <v>452</v>
      </c>
      <c r="B453" s="1" t="n">
        <v>0</v>
      </c>
      <c r="L453" s="2" t="n">
        <f aca="false">K453*J453</f>
        <v>0</v>
      </c>
      <c r="M453" s="2" t="n">
        <f aca="false">J453^2*K453</f>
        <v>0</v>
      </c>
      <c r="N453" s="5"/>
    </row>
    <row r="454" customFormat="false" ht="15" hidden="false" customHeight="false" outlineLevel="0" collapsed="false">
      <c r="A454" s="1" t="n">
        <v>453</v>
      </c>
      <c r="B454" s="1" t="n">
        <v>0</v>
      </c>
      <c r="L454" s="2" t="n">
        <f aca="false">K454*J454</f>
        <v>0</v>
      </c>
      <c r="M454" s="2" t="n">
        <f aca="false">J454^2*K454</f>
        <v>0</v>
      </c>
      <c r="N454" s="5"/>
    </row>
    <row r="455" customFormat="false" ht="15" hidden="false" customHeight="false" outlineLevel="0" collapsed="false">
      <c r="A455" s="1" t="n">
        <v>454</v>
      </c>
      <c r="B455" s="1" t="n">
        <v>0</v>
      </c>
      <c r="L455" s="2" t="n">
        <f aca="false">K455*J455</f>
        <v>0</v>
      </c>
      <c r="M455" s="2" t="n">
        <f aca="false">J455^2*K455</f>
        <v>0</v>
      </c>
      <c r="N455" s="5"/>
    </row>
    <row r="456" customFormat="false" ht="15" hidden="false" customHeight="false" outlineLevel="0" collapsed="false">
      <c r="A456" s="1" t="n">
        <v>455</v>
      </c>
      <c r="B456" s="1" t="n">
        <v>0</v>
      </c>
      <c r="L456" s="2" t="n">
        <f aca="false">K456*J456</f>
        <v>0</v>
      </c>
      <c r="M456" s="2" t="n">
        <f aca="false">J456^2*K456</f>
        <v>0</v>
      </c>
      <c r="N456" s="5"/>
    </row>
    <row r="457" customFormat="false" ht="15" hidden="false" customHeight="false" outlineLevel="0" collapsed="false">
      <c r="A457" s="1" t="n">
        <v>456</v>
      </c>
      <c r="B457" s="1" t="n">
        <v>0</v>
      </c>
      <c r="L457" s="2" t="n">
        <f aca="false">K457*J457</f>
        <v>0</v>
      </c>
      <c r="M457" s="2" t="n">
        <f aca="false">J457^2*K457</f>
        <v>0</v>
      </c>
      <c r="N457" s="5"/>
    </row>
    <row r="458" customFormat="false" ht="15" hidden="false" customHeight="false" outlineLevel="0" collapsed="false">
      <c r="A458" s="1" t="n">
        <v>457</v>
      </c>
      <c r="B458" s="1" t="n">
        <v>0</v>
      </c>
      <c r="L458" s="2" t="n">
        <f aca="false">K458*J458</f>
        <v>0</v>
      </c>
      <c r="M458" s="2" t="n">
        <f aca="false">J458^2*K458</f>
        <v>0</v>
      </c>
      <c r="N458" s="5"/>
    </row>
    <row r="459" customFormat="false" ht="15" hidden="false" customHeight="false" outlineLevel="0" collapsed="false">
      <c r="A459" s="1" t="n">
        <v>458</v>
      </c>
      <c r="B459" s="1" t="n">
        <v>0</v>
      </c>
      <c r="L459" s="2" t="n">
        <f aca="false">K459*J459</f>
        <v>0</v>
      </c>
      <c r="M459" s="2" t="n">
        <f aca="false">J459^2*K459</f>
        <v>0</v>
      </c>
      <c r="N459" s="5"/>
    </row>
    <row r="460" customFormat="false" ht="15" hidden="false" customHeight="false" outlineLevel="0" collapsed="false">
      <c r="A460" s="1" t="n">
        <v>459</v>
      </c>
      <c r="B460" s="1" t="n">
        <v>0</v>
      </c>
      <c r="L460" s="2" t="n">
        <f aca="false">K460*J460</f>
        <v>0</v>
      </c>
      <c r="M460" s="2" t="n">
        <f aca="false">J460^2*K460</f>
        <v>0</v>
      </c>
      <c r="N460" s="5"/>
    </row>
    <row r="461" customFormat="false" ht="15" hidden="false" customHeight="false" outlineLevel="0" collapsed="false">
      <c r="A461" s="1" t="n">
        <v>460</v>
      </c>
      <c r="B461" s="1" t="n">
        <v>0</v>
      </c>
      <c r="L461" s="2" t="n">
        <f aca="false">K461*J461</f>
        <v>0</v>
      </c>
      <c r="M461" s="2" t="n">
        <f aca="false">J461^2*K461</f>
        <v>0</v>
      </c>
      <c r="N461" s="5"/>
    </row>
    <row r="462" customFormat="false" ht="15" hidden="false" customHeight="false" outlineLevel="0" collapsed="false">
      <c r="A462" s="1" t="n">
        <v>461</v>
      </c>
      <c r="B462" s="1" t="n">
        <v>0</v>
      </c>
      <c r="L462" s="2" t="n">
        <f aca="false">K462*J462</f>
        <v>0</v>
      </c>
      <c r="M462" s="2" t="n">
        <f aca="false">J462^2*K462</f>
        <v>0</v>
      </c>
      <c r="N462" s="5"/>
    </row>
    <row r="463" customFormat="false" ht="15" hidden="false" customHeight="false" outlineLevel="0" collapsed="false">
      <c r="A463" s="1" t="n">
        <v>462</v>
      </c>
      <c r="B463" s="1" t="n">
        <v>0</v>
      </c>
      <c r="L463" s="2" t="n">
        <f aca="false">K463*J463</f>
        <v>0</v>
      </c>
      <c r="M463" s="2" t="n">
        <f aca="false">J463^2*K463</f>
        <v>0</v>
      </c>
      <c r="N463" s="5"/>
    </row>
    <row r="464" customFormat="false" ht="15" hidden="false" customHeight="false" outlineLevel="0" collapsed="false">
      <c r="A464" s="1" t="n">
        <v>463</v>
      </c>
      <c r="B464" s="1" t="n">
        <v>0</v>
      </c>
      <c r="L464" s="2" t="n">
        <f aca="false">K464*J464</f>
        <v>0</v>
      </c>
      <c r="M464" s="2" t="n">
        <f aca="false">J464^2*K464</f>
        <v>0</v>
      </c>
      <c r="N464" s="5"/>
    </row>
    <row r="465" customFormat="false" ht="15" hidden="false" customHeight="false" outlineLevel="0" collapsed="false">
      <c r="A465" s="1" t="n">
        <v>464</v>
      </c>
      <c r="B465" s="1" t="n">
        <v>0</v>
      </c>
      <c r="L465" s="2" t="n">
        <f aca="false">K465*J465</f>
        <v>0</v>
      </c>
      <c r="M465" s="2" t="n">
        <f aca="false">J465^2*K465</f>
        <v>0</v>
      </c>
      <c r="N465" s="5"/>
    </row>
    <row r="466" customFormat="false" ht="15" hidden="false" customHeight="false" outlineLevel="0" collapsed="false">
      <c r="A466" s="1" t="n">
        <v>465</v>
      </c>
      <c r="B466" s="1" t="n">
        <v>0</v>
      </c>
      <c r="L466" s="2" t="n">
        <f aca="false">K466*J466</f>
        <v>0</v>
      </c>
      <c r="M466" s="2" t="n">
        <f aca="false">J466^2*K466</f>
        <v>0</v>
      </c>
      <c r="N466" s="5"/>
    </row>
    <row r="467" customFormat="false" ht="15" hidden="false" customHeight="false" outlineLevel="0" collapsed="false">
      <c r="A467" s="1" t="n">
        <v>466</v>
      </c>
      <c r="B467" s="1" t="n">
        <v>0</v>
      </c>
      <c r="L467" s="2" t="n">
        <f aca="false">K467*J467</f>
        <v>0</v>
      </c>
      <c r="M467" s="2" t="n">
        <f aca="false">J467^2*K467</f>
        <v>0</v>
      </c>
      <c r="N467" s="5"/>
    </row>
    <row r="468" customFormat="false" ht="15" hidden="false" customHeight="false" outlineLevel="0" collapsed="false">
      <c r="A468" s="1" t="n">
        <v>467</v>
      </c>
      <c r="B468" s="1" t="n">
        <v>0</v>
      </c>
      <c r="L468" s="2" t="n">
        <f aca="false">K468*J468</f>
        <v>0</v>
      </c>
      <c r="M468" s="2" t="n">
        <f aca="false">J468^2*K468</f>
        <v>0</v>
      </c>
      <c r="N468" s="5"/>
    </row>
    <row r="469" customFormat="false" ht="15" hidden="false" customHeight="false" outlineLevel="0" collapsed="false">
      <c r="A469" s="1" t="n">
        <v>468</v>
      </c>
      <c r="B469" s="1" t="n">
        <v>0</v>
      </c>
      <c r="L469" s="2" t="n">
        <f aca="false">K469*J469</f>
        <v>0</v>
      </c>
      <c r="M469" s="2" t="n">
        <f aca="false">J469^2*K469</f>
        <v>0</v>
      </c>
      <c r="N469" s="5"/>
    </row>
    <row r="470" customFormat="false" ht="15" hidden="false" customHeight="false" outlineLevel="0" collapsed="false">
      <c r="A470" s="1" t="n">
        <v>469</v>
      </c>
      <c r="B470" s="1" t="n">
        <v>0</v>
      </c>
      <c r="L470" s="2" t="n">
        <f aca="false">K470*J470</f>
        <v>0</v>
      </c>
      <c r="M470" s="2" t="n">
        <f aca="false">J470^2*K470</f>
        <v>0</v>
      </c>
      <c r="N470" s="5"/>
    </row>
    <row r="471" customFormat="false" ht="15" hidden="false" customHeight="false" outlineLevel="0" collapsed="false">
      <c r="A471" s="1" t="n">
        <v>470</v>
      </c>
      <c r="B471" s="1" t="n">
        <v>0</v>
      </c>
      <c r="L471" s="2" t="n">
        <f aca="false">K471*J471</f>
        <v>0</v>
      </c>
      <c r="M471" s="2" t="n">
        <f aca="false">J471^2*K471</f>
        <v>0</v>
      </c>
      <c r="N471" s="5"/>
    </row>
    <row r="472" customFormat="false" ht="15" hidden="false" customHeight="false" outlineLevel="0" collapsed="false">
      <c r="A472" s="1" t="n">
        <v>471</v>
      </c>
      <c r="B472" s="1" t="n">
        <v>0</v>
      </c>
      <c r="L472" s="2" t="n">
        <f aca="false">K472*J472</f>
        <v>0</v>
      </c>
      <c r="M472" s="2" t="n">
        <f aca="false">J472^2*K472</f>
        <v>0</v>
      </c>
      <c r="N472" s="5"/>
    </row>
    <row r="473" customFormat="false" ht="15" hidden="false" customHeight="false" outlineLevel="0" collapsed="false">
      <c r="A473" s="1" t="n">
        <v>472</v>
      </c>
      <c r="B473" s="1" t="n">
        <v>0</v>
      </c>
      <c r="L473" s="2" t="n">
        <f aca="false">K473*J473</f>
        <v>0</v>
      </c>
      <c r="M473" s="2" t="n">
        <f aca="false">J473^2*K473</f>
        <v>0</v>
      </c>
      <c r="N473" s="5"/>
    </row>
    <row r="474" customFormat="false" ht="15" hidden="false" customHeight="false" outlineLevel="0" collapsed="false">
      <c r="A474" s="1" t="n">
        <v>473</v>
      </c>
      <c r="B474" s="1" t="n">
        <v>0</v>
      </c>
      <c r="L474" s="2" t="n">
        <f aca="false">K474*J474</f>
        <v>0</v>
      </c>
      <c r="M474" s="2" t="n">
        <f aca="false">J474^2*K474</f>
        <v>0</v>
      </c>
      <c r="N474" s="5"/>
    </row>
    <row r="475" customFormat="false" ht="15" hidden="false" customHeight="false" outlineLevel="0" collapsed="false">
      <c r="A475" s="1" t="n">
        <v>474</v>
      </c>
      <c r="B475" s="1" t="n">
        <v>0</v>
      </c>
      <c r="L475" s="2" t="n">
        <f aca="false">K475*J475</f>
        <v>0</v>
      </c>
      <c r="M475" s="2" t="n">
        <f aca="false">J475^2*K475</f>
        <v>0</v>
      </c>
      <c r="N475" s="5"/>
    </row>
    <row r="476" customFormat="false" ht="15" hidden="false" customHeight="false" outlineLevel="0" collapsed="false">
      <c r="A476" s="1" t="n">
        <v>475</v>
      </c>
      <c r="B476" s="1" t="n">
        <v>0</v>
      </c>
      <c r="L476" s="2" t="n">
        <f aca="false">K476*J476</f>
        <v>0</v>
      </c>
      <c r="M476" s="2" t="n">
        <f aca="false">J476^2*K476</f>
        <v>0</v>
      </c>
      <c r="N476" s="5"/>
    </row>
    <row r="477" customFormat="false" ht="15" hidden="false" customHeight="false" outlineLevel="0" collapsed="false">
      <c r="A477" s="1" t="n">
        <v>476</v>
      </c>
      <c r="B477" s="1" t="n">
        <v>0</v>
      </c>
      <c r="L477" s="2" t="n">
        <f aca="false">K477*J477</f>
        <v>0</v>
      </c>
      <c r="M477" s="2" t="n">
        <f aca="false">J477^2*K477</f>
        <v>0</v>
      </c>
      <c r="N477" s="5"/>
    </row>
    <row r="478" customFormat="false" ht="15" hidden="false" customHeight="false" outlineLevel="0" collapsed="false">
      <c r="A478" s="1" t="n">
        <v>477</v>
      </c>
      <c r="B478" s="1" t="n">
        <v>0</v>
      </c>
      <c r="L478" s="2" t="n">
        <f aca="false">K478*J478</f>
        <v>0</v>
      </c>
      <c r="M478" s="2" t="n">
        <f aca="false">J478^2*K478</f>
        <v>0</v>
      </c>
      <c r="N478" s="5"/>
    </row>
    <row r="479" customFormat="false" ht="15" hidden="false" customHeight="false" outlineLevel="0" collapsed="false">
      <c r="A479" s="1" t="n">
        <v>478</v>
      </c>
      <c r="B479" s="1" t="n">
        <v>0</v>
      </c>
      <c r="L479" s="2" t="n">
        <f aca="false">K479*J479</f>
        <v>0</v>
      </c>
      <c r="M479" s="2" t="n">
        <f aca="false">J479^2*K479</f>
        <v>0</v>
      </c>
      <c r="N479" s="5"/>
    </row>
    <row r="480" customFormat="false" ht="15" hidden="false" customHeight="false" outlineLevel="0" collapsed="false">
      <c r="A480" s="1" t="n">
        <v>479</v>
      </c>
      <c r="B480" s="1" t="n">
        <v>0</v>
      </c>
      <c r="L480" s="2" t="n">
        <f aca="false">K480*J480</f>
        <v>0</v>
      </c>
      <c r="M480" s="2" t="n">
        <f aca="false">J480^2*K480</f>
        <v>0</v>
      </c>
      <c r="N480" s="5"/>
    </row>
    <row r="481" customFormat="false" ht="15" hidden="false" customHeight="false" outlineLevel="0" collapsed="false">
      <c r="A481" s="1" t="n">
        <v>480</v>
      </c>
      <c r="B481" s="1" t="n">
        <v>0</v>
      </c>
      <c r="L481" s="2" t="n">
        <f aca="false">K481*J481</f>
        <v>0</v>
      </c>
      <c r="M481" s="2" t="n">
        <f aca="false">J481^2*K481</f>
        <v>0</v>
      </c>
      <c r="N481" s="5"/>
    </row>
    <row r="482" customFormat="false" ht="15" hidden="false" customHeight="false" outlineLevel="0" collapsed="false">
      <c r="A482" s="1" t="n">
        <v>481</v>
      </c>
      <c r="B482" s="1" t="n">
        <v>0</v>
      </c>
      <c r="L482" s="2" t="n">
        <f aca="false">K482*J482</f>
        <v>0</v>
      </c>
      <c r="M482" s="2" t="n">
        <f aca="false">J482^2*K482</f>
        <v>0</v>
      </c>
      <c r="N482" s="5"/>
    </row>
    <row r="483" customFormat="false" ht="15" hidden="false" customHeight="false" outlineLevel="0" collapsed="false">
      <c r="A483" s="1" t="n">
        <v>482</v>
      </c>
      <c r="B483" s="1" t="n">
        <v>0</v>
      </c>
      <c r="L483" s="2" t="n">
        <f aca="false">K483*J483</f>
        <v>0</v>
      </c>
      <c r="M483" s="2" t="n">
        <f aca="false">J483^2*K483</f>
        <v>0</v>
      </c>
      <c r="N483" s="5"/>
    </row>
    <row r="484" customFormat="false" ht="15" hidden="false" customHeight="false" outlineLevel="0" collapsed="false">
      <c r="A484" s="1" t="n">
        <v>483</v>
      </c>
      <c r="B484" s="1" t="n">
        <v>0</v>
      </c>
      <c r="L484" s="2" t="n">
        <f aca="false">K484*J484</f>
        <v>0</v>
      </c>
      <c r="M484" s="2" t="n">
        <f aca="false">J484^2*K484</f>
        <v>0</v>
      </c>
      <c r="N484" s="5"/>
    </row>
    <row r="485" customFormat="false" ht="15" hidden="false" customHeight="false" outlineLevel="0" collapsed="false">
      <c r="A485" s="1" t="n">
        <v>484</v>
      </c>
      <c r="B485" s="1" t="n">
        <v>0</v>
      </c>
      <c r="L485" s="2" t="n">
        <f aca="false">K485*J485</f>
        <v>0</v>
      </c>
      <c r="M485" s="2" t="n">
        <f aca="false">J485^2*K485</f>
        <v>0</v>
      </c>
      <c r="N485" s="5"/>
    </row>
    <row r="486" customFormat="false" ht="15" hidden="false" customHeight="false" outlineLevel="0" collapsed="false">
      <c r="A486" s="1" t="n">
        <v>485</v>
      </c>
      <c r="B486" s="1" t="n">
        <v>0</v>
      </c>
      <c r="L486" s="2" t="n">
        <f aca="false">K486*J486</f>
        <v>0</v>
      </c>
      <c r="M486" s="2" t="n">
        <f aca="false">J486^2*K486</f>
        <v>0</v>
      </c>
      <c r="N486" s="5"/>
    </row>
    <row r="487" customFormat="false" ht="15" hidden="false" customHeight="false" outlineLevel="0" collapsed="false">
      <c r="A487" s="1" t="n">
        <v>486</v>
      </c>
      <c r="B487" s="1" t="n">
        <v>0</v>
      </c>
      <c r="L487" s="2" t="n">
        <f aca="false">K487*J487</f>
        <v>0</v>
      </c>
      <c r="M487" s="2" t="n">
        <f aca="false">J487^2*K487</f>
        <v>0</v>
      </c>
      <c r="N487" s="5"/>
    </row>
    <row r="488" customFormat="false" ht="15" hidden="false" customHeight="false" outlineLevel="0" collapsed="false">
      <c r="A488" s="1" t="n">
        <v>487</v>
      </c>
      <c r="B488" s="1" t="n">
        <v>0</v>
      </c>
      <c r="L488" s="2" t="n">
        <f aca="false">K488*J488</f>
        <v>0</v>
      </c>
      <c r="M488" s="2" t="n">
        <f aca="false">J488^2*K488</f>
        <v>0</v>
      </c>
      <c r="N488" s="5"/>
    </row>
    <row r="489" customFormat="false" ht="15" hidden="false" customHeight="false" outlineLevel="0" collapsed="false">
      <c r="A489" s="1" t="n">
        <v>488</v>
      </c>
      <c r="B489" s="1" t="n">
        <v>0</v>
      </c>
      <c r="L489" s="2" t="n">
        <f aca="false">K489*J489</f>
        <v>0</v>
      </c>
      <c r="M489" s="2" t="n">
        <f aca="false">J489^2*K489</f>
        <v>0</v>
      </c>
      <c r="N489" s="5"/>
    </row>
    <row r="490" customFormat="false" ht="15" hidden="false" customHeight="false" outlineLevel="0" collapsed="false">
      <c r="A490" s="1" t="n">
        <v>489</v>
      </c>
      <c r="B490" s="1" t="n">
        <v>0</v>
      </c>
      <c r="L490" s="2" t="n">
        <f aca="false">K490*J490</f>
        <v>0</v>
      </c>
      <c r="M490" s="2" t="n">
        <f aca="false">J490^2*K490</f>
        <v>0</v>
      </c>
      <c r="N490" s="5"/>
    </row>
    <row r="491" customFormat="false" ht="15" hidden="false" customHeight="false" outlineLevel="0" collapsed="false">
      <c r="A491" s="1" t="n">
        <v>490</v>
      </c>
      <c r="B491" s="1" t="n">
        <v>0</v>
      </c>
      <c r="L491" s="2" t="n">
        <f aca="false">K491*J491</f>
        <v>0</v>
      </c>
      <c r="M491" s="2" t="n">
        <f aca="false">J491^2*K491</f>
        <v>0</v>
      </c>
      <c r="N491" s="5"/>
    </row>
    <row r="492" customFormat="false" ht="15" hidden="false" customHeight="false" outlineLevel="0" collapsed="false">
      <c r="A492" s="1" t="n">
        <v>491</v>
      </c>
      <c r="B492" s="1" t="n">
        <v>0</v>
      </c>
      <c r="L492" s="2" t="n">
        <f aca="false">K492*J492</f>
        <v>0</v>
      </c>
      <c r="M492" s="2" t="n">
        <f aca="false">J492^2*K492</f>
        <v>0</v>
      </c>
      <c r="N492" s="5"/>
    </row>
    <row r="493" customFormat="false" ht="15" hidden="false" customHeight="false" outlineLevel="0" collapsed="false">
      <c r="A493" s="1" t="n">
        <v>492</v>
      </c>
      <c r="B493" s="1" t="n">
        <v>0</v>
      </c>
      <c r="L493" s="2" t="n">
        <f aca="false">K493*J493</f>
        <v>0</v>
      </c>
      <c r="M493" s="2" t="n">
        <f aca="false">J493^2*K493</f>
        <v>0</v>
      </c>
      <c r="N493" s="5"/>
    </row>
    <row r="494" customFormat="false" ht="15" hidden="false" customHeight="false" outlineLevel="0" collapsed="false">
      <c r="A494" s="1" t="n">
        <v>493</v>
      </c>
      <c r="B494" s="1" t="n">
        <v>0</v>
      </c>
      <c r="L494" s="2" t="n">
        <f aca="false">K494*J494</f>
        <v>0</v>
      </c>
      <c r="M494" s="2" t="n">
        <f aca="false">J494^2*K494</f>
        <v>0</v>
      </c>
      <c r="N494" s="5"/>
    </row>
    <row r="495" customFormat="false" ht="15" hidden="false" customHeight="false" outlineLevel="0" collapsed="false">
      <c r="A495" s="1" t="n">
        <v>494</v>
      </c>
      <c r="B495" s="1" t="n">
        <v>1</v>
      </c>
      <c r="L495" s="2" t="n">
        <f aca="false">K495*J495</f>
        <v>0</v>
      </c>
      <c r="M495" s="2" t="n">
        <f aca="false">J495^2*K495</f>
        <v>0</v>
      </c>
      <c r="N495" s="5"/>
    </row>
    <row r="496" customFormat="false" ht="15" hidden="false" customHeight="false" outlineLevel="0" collapsed="false">
      <c r="A496" s="1" t="n">
        <v>495</v>
      </c>
      <c r="B496" s="1" t="n">
        <v>0</v>
      </c>
      <c r="L496" s="2" t="n">
        <f aca="false">K496*J496</f>
        <v>0</v>
      </c>
      <c r="M496" s="2" t="n">
        <f aca="false">J496^2*K496</f>
        <v>0</v>
      </c>
      <c r="N496" s="5"/>
    </row>
    <row r="497" customFormat="false" ht="15" hidden="false" customHeight="false" outlineLevel="0" collapsed="false">
      <c r="A497" s="1" t="n">
        <v>496</v>
      </c>
      <c r="B497" s="1" t="n">
        <v>0</v>
      </c>
      <c r="L497" s="2" t="n">
        <f aca="false">K497*J497</f>
        <v>0</v>
      </c>
      <c r="M497" s="2" t="n">
        <f aca="false">J497^2*K497</f>
        <v>0</v>
      </c>
      <c r="N497" s="5"/>
    </row>
    <row r="498" customFormat="false" ht="15" hidden="false" customHeight="false" outlineLevel="0" collapsed="false">
      <c r="A498" s="1" t="n">
        <v>497</v>
      </c>
      <c r="B498" s="1" t="n">
        <v>0</v>
      </c>
      <c r="L498" s="2" t="n">
        <f aca="false">K498*J498</f>
        <v>0</v>
      </c>
      <c r="M498" s="2" t="n">
        <f aca="false">J498^2*K498</f>
        <v>0</v>
      </c>
      <c r="N498" s="5"/>
    </row>
    <row r="499" customFormat="false" ht="15" hidden="false" customHeight="false" outlineLevel="0" collapsed="false">
      <c r="A499" s="1" t="n">
        <v>498</v>
      </c>
      <c r="B499" s="1" t="n">
        <v>0</v>
      </c>
      <c r="L499" s="2" t="n">
        <f aca="false">K499*J499</f>
        <v>0</v>
      </c>
      <c r="M499" s="2" t="n">
        <f aca="false">J499^2*K499</f>
        <v>0</v>
      </c>
      <c r="N499" s="5"/>
    </row>
    <row r="500" customFormat="false" ht="15" hidden="false" customHeight="false" outlineLevel="0" collapsed="false">
      <c r="A500" s="1" t="n">
        <v>499</v>
      </c>
      <c r="B500" s="1" t="n">
        <v>0</v>
      </c>
      <c r="L500" s="2" t="n">
        <f aca="false">K500*J500</f>
        <v>0</v>
      </c>
      <c r="M500" s="2" t="n">
        <f aca="false">J500^2*K500</f>
        <v>0</v>
      </c>
      <c r="N500" s="5"/>
    </row>
    <row r="501" customFormat="false" ht="15" hidden="false" customHeight="false" outlineLevel="0" collapsed="false">
      <c r="A501" s="1" t="n">
        <v>500</v>
      </c>
      <c r="B501" s="1" t="n">
        <v>0</v>
      </c>
      <c r="L501" s="2" t="n">
        <f aca="false">K501*J501</f>
        <v>0</v>
      </c>
      <c r="M501" s="2" t="n">
        <f aca="false">J501^2*K501</f>
        <v>0</v>
      </c>
      <c r="N501" s="5"/>
    </row>
    <row r="502" customFormat="false" ht="15" hidden="false" customHeight="false" outlineLevel="0" collapsed="false">
      <c r="A502" s="1" t="n">
        <v>501</v>
      </c>
      <c r="B502" s="1" t="n">
        <v>0</v>
      </c>
      <c r="L502" s="2" t="n">
        <f aca="false">K502*J502</f>
        <v>0</v>
      </c>
      <c r="M502" s="2" t="n">
        <f aca="false">J502^2*K502</f>
        <v>0</v>
      </c>
      <c r="N502" s="5"/>
    </row>
    <row r="503" customFormat="false" ht="15" hidden="false" customHeight="false" outlineLevel="0" collapsed="false">
      <c r="A503" s="1" t="n">
        <v>502</v>
      </c>
      <c r="B503" s="1" t="n">
        <v>0</v>
      </c>
      <c r="L503" s="2" t="n">
        <f aca="false">K503*J503</f>
        <v>0</v>
      </c>
      <c r="M503" s="2" t="n">
        <f aca="false">J503^2*K503</f>
        <v>0</v>
      </c>
      <c r="N503" s="5"/>
    </row>
    <row r="504" customFormat="false" ht="15" hidden="false" customHeight="false" outlineLevel="0" collapsed="false">
      <c r="A504" s="1" t="n">
        <v>503</v>
      </c>
      <c r="B504" s="1" t="n">
        <v>0</v>
      </c>
      <c r="L504" s="2" t="n">
        <f aca="false">K504*J504</f>
        <v>0</v>
      </c>
      <c r="M504" s="2" t="n">
        <f aca="false">J504^2*K504</f>
        <v>0</v>
      </c>
      <c r="N504" s="5"/>
    </row>
    <row r="505" customFormat="false" ht="15" hidden="false" customHeight="false" outlineLevel="0" collapsed="false">
      <c r="A505" s="1" t="n">
        <v>504</v>
      </c>
      <c r="B505" s="1" t="n">
        <v>0</v>
      </c>
      <c r="L505" s="2" t="n">
        <f aca="false">K505*J505</f>
        <v>0</v>
      </c>
      <c r="M505" s="2" t="n">
        <f aca="false">J505^2*K505</f>
        <v>0</v>
      </c>
      <c r="N505" s="5"/>
    </row>
    <row r="506" customFormat="false" ht="15" hidden="false" customHeight="false" outlineLevel="0" collapsed="false">
      <c r="A506" s="1" t="n">
        <v>505</v>
      </c>
      <c r="B506" s="1" t="n">
        <v>0</v>
      </c>
      <c r="L506" s="2" t="n">
        <f aca="false">K506*J506</f>
        <v>0</v>
      </c>
      <c r="M506" s="2" t="n">
        <f aca="false">J506^2*K506</f>
        <v>0</v>
      </c>
      <c r="N506" s="5"/>
    </row>
    <row r="507" customFormat="false" ht="15" hidden="false" customHeight="false" outlineLevel="0" collapsed="false">
      <c r="A507" s="1" t="n">
        <v>506</v>
      </c>
      <c r="B507" s="1" t="n">
        <v>0</v>
      </c>
      <c r="L507" s="2" t="n">
        <f aca="false">K507*J507</f>
        <v>0</v>
      </c>
      <c r="M507" s="2" t="n">
        <f aca="false">J507^2*K507</f>
        <v>0</v>
      </c>
      <c r="N507" s="5"/>
    </row>
    <row r="508" customFormat="false" ht="15" hidden="false" customHeight="false" outlineLevel="0" collapsed="false">
      <c r="A508" s="1" t="n">
        <v>507</v>
      </c>
      <c r="B508" s="1" t="n">
        <v>0</v>
      </c>
      <c r="L508" s="2" t="n">
        <f aca="false">K508*J508</f>
        <v>0</v>
      </c>
      <c r="M508" s="2" t="n">
        <f aca="false">J508^2*K508</f>
        <v>0</v>
      </c>
      <c r="N508" s="5"/>
    </row>
    <row r="509" customFormat="false" ht="15" hidden="false" customHeight="false" outlineLevel="0" collapsed="false">
      <c r="A509" s="1" t="n">
        <v>508</v>
      </c>
      <c r="B509" s="1" t="n">
        <v>0</v>
      </c>
      <c r="L509" s="2" t="n">
        <f aca="false">K509*J509</f>
        <v>0</v>
      </c>
      <c r="M509" s="2" t="n">
        <f aca="false">J509^2*K509</f>
        <v>0</v>
      </c>
      <c r="N509" s="5"/>
    </row>
    <row r="510" customFormat="false" ht="15" hidden="false" customHeight="false" outlineLevel="0" collapsed="false">
      <c r="A510" s="1" t="n">
        <v>509</v>
      </c>
      <c r="B510" s="1" t="n">
        <v>0</v>
      </c>
      <c r="L510" s="2" t="n">
        <f aca="false">K510*J510</f>
        <v>0</v>
      </c>
      <c r="M510" s="2" t="n">
        <f aca="false">J510^2*K510</f>
        <v>0</v>
      </c>
      <c r="N510" s="5"/>
    </row>
    <row r="511" customFormat="false" ht="15" hidden="false" customHeight="false" outlineLevel="0" collapsed="false">
      <c r="A511" s="1" t="n">
        <v>510</v>
      </c>
      <c r="B511" s="1" t="n">
        <v>0</v>
      </c>
      <c r="L511" s="2" t="n">
        <f aca="false">K511*J511</f>
        <v>0</v>
      </c>
      <c r="M511" s="2" t="n">
        <f aca="false">J511^2*K511</f>
        <v>0</v>
      </c>
      <c r="N511" s="5"/>
    </row>
    <row r="512" customFormat="false" ht="15" hidden="false" customHeight="false" outlineLevel="0" collapsed="false">
      <c r="A512" s="1" t="n">
        <v>511</v>
      </c>
      <c r="B512" s="1" t="n">
        <v>0</v>
      </c>
      <c r="L512" s="2" t="n">
        <f aca="false">K512*J512</f>
        <v>0</v>
      </c>
      <c r="M512" s="2" t="n">
        <f aca="false">J512^2*K512</f>
        <v>0</v>
      </c>
      <c r="N512" s="5"/>
    </row>
    <row r="513" customFormat="false" ht="15" hidden="false" customHeight="false" outlineLevel="0" collapsed="false">
      <c r="A513" s="1" t="n">
        <v>512</v>
      </c>
      <c r="B513" s="1" t="n">
        <v>0</v>
      </c>
      <c r="L513" s="2" t="n">
        <f aca="false">K513*J513</f>
        <v>0</v>
      </c>
      <c r="M513" s="2" t="n">
        <f aca="false">J513^2*K513</f>
        <v>0</v>
      </c>
      <c r="N513" s="5"/>
    </row>
    <row r="514" customFormat="false" ht="15" hidden="false" customHeight="false" outlineLevel="0" collapsed="false">
      <c r="A514" s="1" t="n">
        <v>513</v>
      </c>
      <c r="B514" s="1" t="n">
        <v>0</v>
      </c>
      <c r="L514" s="2" t="n">
        <f aca="false">K514*J514</f>
        <v>0</v>
      </c>
      <c r="M514" s="2" t="n">
        <f aca="false">J514^2*K514</f>
        <v>0</v>
      </c>
      <c r="N514" s="5"/>
    </row>
    <row r="515" customFormat="false" ht="15" hidden="false" customHeight="false" outlineLevel="0" collapsed="false">
      <c r="A515" s="1" t="n">
        <v>514</v>
      </c>
      <c r="B515" s="1" t="n">
        <v>0</v>
      </c>
      <c r="L515" s="2" t="n">
        <f aca="false">K515*J515</f>
        <v>0</v>
      </c>
      <c r="M515" s="2" t="n">
        <f aca="false">J515^2*K515</f>
        <v>0</v>
      </c>
      <c r="N515" s="5"/>
    </row>
    <row r="516" customFormat="false" ht="15" hidden="false" customHeight="false" outlineLevel="0" collapsed="false">
      <c r="A516" s="1" t="n">
        <v>515</v>
      </c>
      <c r="B516" s="1" t="n">
        <v>0</v>
      </c>
      <c r="L516" s="2" t="n">
        <f aca="false">K516*J516</f>
        <v>0</v>
      </c>
      <c r="M516" s="2" t="n">
        <f aca="false">J516^2*K516</f>
        <v>0</v>
      </c>
      <c r="N516" s="5"/>
    </row>
    <row r="517" customFormat="false" ht="15" hidden="false" customHeight="false" outlineLevel="0" collapsed="false">
      <c r="A517" s="1" t="n">
        <v>516</v>
      </c>
      <c r="B517" s="1" t="n">
        <v>0</v>
      </c>
      <c r="L517" s="2" t="n">
        <f aca="false">K517*J517</f>
        <v>0</v>
      </c>
      <c r="M517" s="2" t="n">
        <f aca="false">J517^2*K517</f>
        <v>0</v>
      </c>
      <c r="N517" s="5"/>
    </row>
    <row r="518" customFormat="false" ht="15" hidden="false" customHeight="false" outlineLevel="0" collapsed="false">
      <c r="A518" s="1" t="n">
        <v>517</v>
      </c>
      <c r="B518" s="1" t="n">
        <v>0</v>
      </c>
      <c r="L518" s="2" t="n">
        <f aca="false">K518*J518</f>
        <v>0</v>
      </c>
      <c r="M518" s="2" t="n">
        <f aca="false">J518^2*K518</f>
        <v>0</v>
      </c>
      <c r="N518" s="5"/>
    </row>
    <row r="519" customFormat="false" ht="15" hidden="false" customHeight="false" outlineLevel="0" collapsed="false">
      <c r="A519" s="1" t="n">
        <v>518</v>
      </c>
      <c r="B519" s="1" t="n">
        <v>0</v>
      </c>
      <c r="L519" s="2" t="n">
        <f aca="false">K519*J519</f>
        <v>0</v>
      </c>
      <c r="M519" s="2" t="n">
        <f aca="false">J519^2*K519</f>
        <v>0</v>
      </c>
      <c r="N519" s="5"/>
    </row>
    <row r="520" customFormat="false" ht="15" hidden="false" customHeight="false" outlineLevel="0" collapsed="false">
      <c r="A520" s="1" t="n">
        <v>519</v>
      </c>
      <c r="B520" s="1" t="n">
        <v>0</v>
      </c>
      <c r="L520" s="2" t="n">
        <f aca="false">K520*J520</f>
        <v>0</v>
      </c>
      <c r="M520" s="2" t="n">
        <f aca="false">J520^2*K520</f>
        <v>0</v>
      </c>
      <c r="N520" s="5"/>
    </row>
    <row r="521" customFormat="false" ht="15" hidden="false" customHeight="false" outlineLevel="0" collapsed="false">
      <c r="A521" s="1" t="n">
        <v>520</v>
      </c>
      <c r="B521" s="1" t="n">
        <v>0</v>
      </c>
      <c r="L521" s="2" t="n">
        <f aca="false">K521*J521</f>
        <v>0</v>
      </c>
      <c r="M521" s="2" t="n">
        <f aca="false">J521^2*K521</f>
        <v>0</v>
      </c>
      <c r="N521" s="5"/>
    </row>
    <row r="522" customFormat="false" ht="15" hidden="false" customHeight="false" outlineLevel="0" collapsed="false">
      <c r="A522" s="1" t="n">
        <v>521</v>
      </c>
      <c r="B522" s="1" t="n">
        <v>0</v>
      </c>
      <c r="L522" s="2" t="n">
        <f aca="false">K522*J522</f>
        <v>0</v>
      </c>
      <c r="M522" s="2" t="n">
        <f aca="false">J522^2*K522</f>
        <v>0</v>
      </c>
      <c r="N522" s="5"/>
    </row>
    <row r="523" customFormat="false" ht="15" hidden="false" customHeight="false" outlineLevel="0" collapsed="false">
      <c r="A523" s="1" t="n">
        <v>522</v>
      </c>
      <c r="B523" s="1" t="n">
        <v>0</v>
      </c>
      <c r="L523" s="2" t="n">
        <f aca="false">K523*J523</f>
        <v>0</v>
      </c>
      <c r="M523" s="2" t="n">
        <f aca="false">J523^2*K523</f>
        <v>0</v>
      </c>
      <c r="N523" s="5"/>
    </row>
    <row r="524" customFormat="false" ht="15" hidden="false" customHeight="false" outlineLevel="0" collapsed="false">
      <c r="A524" s="1" t="n">
        <v>523</v>
      </c>
      <c r="B524" s="1" t="n">
        <v>0</v>
      </c>
      <c r="L524" s="2" t="n">
        <f aca="false">K524*J524</f>
        <v>0</v>
      </c>
      <c r="M524" s="2" t="n">
        <f aca="false">J524^2*K524</f>
        <v>0</v>
      </c>
      <c r="N524" s="5"/>
    </row>
    <row r="525" customFormat="false" ht="15" hidden="false" customHeight="false" outlineLevel="0" collapsed="false">
      <c r="A525" s="1" t="n">
        <v>524</v>
      </c>
      <c r="B525" s="1" t="n">
        <v>0</v>
      </c>
      <c r="L525" s="2" t="n">
        <f aca="false">K525*J525</f>
        <v>0</v>
      </c>
      <c r="M525" s="2" t="n">
        <f aca="false">J525^2*K525</f>
        <v>0</v>
      </c>
      <c r="N525" s="5"/>
    </row>
    <row r="526" customFormat="false" ht="15" hidden="false" customHeight="false" outlineLevel="0" collapsed="false">
      <c r="A526" s="1" t="n">
        <v>525</v>
      </c>
      <c r="B526" s="1" t="n">
        <v>0</v>
      </c>
      <c r="L526" s="2" t="n">
        <f aca="false">K526*J526</f>
        <v>0</v>
      </c>
      <c r="M526" s="2" t="n">
        <f aca="false">J526^2*K526</f>
        <v>0</v>
      </c>
      <c r="N526" s="5"/>
    </row>
    <row r="527" customFormat="false" ht="15" hidden="false" customHeight="false" outlineLevel="0" collapsed="false">
      <c r="A527" s="1" t="n">
        <v>526</v>
      </c>
      <c r="B527" s="1" t="n">
        <v>0</v>
      </c>
      <c r="L527" s="2" t="n">
        <f aca="false">K527*J527</f>
        <v>0</v>
      </c>
      <c r="M527" s="2" t="n">
        <f aca="false">J527^2*K527</f>
        <v>0</v>
      </c>
      <c r="N527" s="5"/>
    </row>
    <row r="528" customFormat="false" ht="15" hidden="false" customHeight="false" outlineLevel="0" collapsed="false">
      <c r="A528" s="1" t="n">
        <v>527</v>
      </c>
      <c r="B528" s="1" t="n">
        <v>0</v>
      </c>
      <c r="L528" s="2" t="n">
        <f aca="false">K528*J528</f>
        <v>0</v>
      </c>
      <c r="M528" s="2" t="n">
        <f aca="false">J528^2*K528</f>
        <v>0</v>
      </c>
      <c r="N528" s="5"/>
    </row>
    <row r="529" customFormat="false" ht="15" hidden="false" customHeight="false" outlineLevel="0" collapsed="false">
      <c r="A529" s="1" t="n">
        <v>528</v>
      </c>
      <c r="B529" s="1" t="n">
        <v>0</v>
      </c>
      <c r="L529" s="2" t="n">
        <f aca="false">K529*J529</f>
        <v>0</v>
      </c>
      <c r="M529" s="2" t="n">
        <f aca="false">J529^2*K529</f>
        <v>0</v>
      </c>
      <c r="N529" s="5"/>
    </row>
    <row r="530" customFormat="false" ht="15" hidden="false" customHeight="false" outlineLevel="0" collapsed="false">
      <c r="A530" s="1" t="n">
        <v>529</v>
      </c>
      <c r="B530" s="1" t="n">
        <v>0</v>
      </c>
      <c r="L530" s="2" t="n">
        <f aca="false">K530*J530</f>
        <v>0</v>
      </c>
      <c r="M530" s="2" t="n">
        <f aca="false">J530^2*K530</f>
        <v>0</v>
      </c>
      <c r="N530" s="5"/>
    </row>
    <row r="531" customFormat="false" ht="15" hidden="false" customHeight="false" outlineLevel="0" collapsed="false">
      <c r="A531" s="1" t="n">
        <v>530</v>
      </c>
      <c r="B531" s="1" t="n">
        <v>0</v>
      </c>
      <c r="L531" s="2" t="n">
        <f aca="false">K531*J531</f>
        <v>0</v>
      </c>
      <c r="M531" s="2" t="n">
        <f aca="false">J531^2*K531</f>
        <v>0</v>
      </c>
      <c r="N531" s="5"/>
    </row>
    <row r="532" customFormat="false" ht="15" hidden="false" customHeight="false" outlineLevel="0" collapsed="false">
      <c r="A532" s="1" t="n">
        <v>531</v>
      </c>
      <c r="B532" s="1" t="n">
        <v>0</v>
      </c>
      <c r="L532" s="2" t="n">
        <f aca="false">K532*J532</f>
        <v>0</v>
      </c>
      <c r="M532" s="2" t="n">
        <f aca="false">J532^2*K532</f>
        <v>0</v>
      </c>
      <c r="N532" s="5"/>
    </row>
    <row r="533" customFormat="false" ht="15" hidden="false" customHeight="false" outlineLevel="0" collapsed="false">
      <c r="A533" s="1" t="n">
        <v>532</v>
      </c>
      <c r="B533" s="1" t="n">
        <v>0</v>
      </c>
      <c r="L533" s="2" t="n">
        <f aca="false">K533*J533</f>
        <v>0</v>
      </c>
      <c r="M533" s="2" t="n">
        <f aca="false">J533^2*K533</f>
        <v>0</v>
      </c>
      <c r="N533" s="5"/>
    </row>
    <row r="534" customFormat="false" ht="15" hidden="false" customHeight="false" outlineLevel="0" collapsed="false">
      <c r="A534" s="1" t="n">
        <v>533</v>
      </c>
      <c r="B534" s="1" t="n">
        <v>0</v>
      </c>
      <c r="L534" s="2" t="n">
        <f aca="false">K534*J534</f>
        <v>0</v>
      </c>
      <c r="M534" s="2" t="n">
        <f aca="false">J534^2*K534</f>
        <v>0</v>
      </c>
      <c r="N534" s="5"/>
    </row>
    <row r="535" customFormat="false" ht="15" hidden="false" customHeight="false" outlineLevel="0" collapsed="false">
      <c r="A535" s="1" t="n">
        <v>534</v>
      </c>
      <c r="B535" s="1" t="n">
        <v>0</v>
      </c>
      <c r="L535" s="2" t="n">
        <f aca="false">K535*J535</f>
        <v>0</v>
      </c>
      <c r="M535" s="2" t="n">
        <f aca="false">J535^2*K535</f>
        <v>0</v>
      </c>
      <c r="N535" s="5"/>
    </row>
    <row r="536" customFormat="false" ht="15" hidden="false" customHeight="false" outlineLevel="0" collapsed="false">
      <c r="A536" s="1" t="n">
        <v>535</v>
      </c>
      <c r="B536" s="1" t="n">
        <v>0</v>
      </c>
      <c r="L536" s="2" t="n">
        <f aca="false">K536*J536</f>
        <v>0</v>
      </c>
      <c r="M536" s="2" t="n">
        <f aca="false">J536^2*K536</f>
        <v>0</v>
      </c>
      <c r="N536" s="5"/>
    </row>
    <row r="537" customFormat="false" ht="15" hidden="false" customHeight="false" outlineLevel="0" collapsed="false">
      <c r="A537" s="1" t="n">
        <v>536</v>
      </c>
      <c r="B537" s="1" t="n">
        <v>0</v>
      </c>
      <c r="L537" s="2" t="n">
        <f aca="false">K537*J537</f>
        <v>0</v>
      </c>
      <c r="M537" s="2" t="n">
        <f aca="false">J537^2*K537</f>
        <v>0</v>
      </c>
      <c r="N537" s="5"/>
    </row>
    <row r="538" customFormat="false" ht="15" hidden="false" customHeight="false" outlineLevel="0" collapsed="false">
      <c r="A538" s="1" t="n">
        <v>537</v>
      </c>
      <c r="B538" s="1" t="n">
        <v>0</v>
      </c>
      <c r="L538" s="2" t="n">
        <f aca="false">K538*J538</f>
        <v>0</v>
      </c>
      <c r="M538" s="2" t="n">
        <f aca="false">J538^2*K538</f>
        <v>0</v>
      </c>
      <c r="N538" s="5"/>
    </row>
    <row r="539" customFormat="false" ht="15" hidden="false" customHeight="false" outlineLevel="0" collapsed="false">
      <c r="A539" s="1" t="n">
        <v>538</v>
      </c>
      <c r="B539" s="1" t="n">
        <v>0</v>
      </c>
      <c r="L539" s="2" t="n">
        <f aca="false">K539*J539</f>
        <v>0</v>
      </c>
      <c r="M539" s="2" t="n">
        <f aca="false">J539^2*K539</f>
        <v>0</v>
      </c>
      <c r="N539" s="5"/>
    </row>
    <row r="540" customFormat="false" ht="15" hidden="false" customHeight="false" outlineLevel="0" collapsed="false">
      <c r="A540" s="1" t="n">
        <v>539</v>
      </c>
      <c r="B540" s="1" t="n">
        <v>0</v>
      </c>
      <c r="L540" s="2" t="n">
        <f aca="false">K540*J540</f>
        <v>0</v>
      </c>
      <c r="M540" s="2" t="n">
        <f aca="false">J540^2*K540</f>
        <v>0</v>
      </c>
      <c r="N540" s="5"/>
    </row>
    <row r="541" customFormat="false" ht="15" hidden="false" customHeight="false" outlineLevel="0" collapsed="false">
      <c r="A541" s="1" t="n">
        <v>540</v>
      </c>
      <c r="B541" s="1" t="n">
        <v>0</v>
      </c>
      <c r="L541" s="2" t="n">
        <f aca="false">K541*J541</f>
        <v>0</v>
      </c>
      <c r="M541" s="2" t="n">
        <f aca="false">J541^2*K541</f>
        <v>0</v>
      </c>
      <c r="N541" s="5"/>
    </row>
    <row r="542" customFormat="false" ht="15" hidden="false" customHeight="false" outlineLevel="0" collapsed="false">
      <c r="A542" s="1" t="n">
        <v>541</v>
      </c>
      <c r="B542" s="1" t="n">
        <v>0</v>
      </c>
      <c r="L542" s="2" t="n">
        <f aca="false">K542*J542</f>
        <v>0</v>
      </c>
      <c r="M542" s="2" t="n">
        <f aca="false">J542^2*K542</f>
        <v>0</v>
      </c>
      <c r="N542" s="5"/>
    </row>
    <row r="543" customFormat="false" ht="15" hidden="false" customHeight="false" outlineLevel="0" collapsed="false">
      <c r="A543" s="1" t="n">
        <v>542</v>
      </c>
      <c r="B543" s="1" t="n">
        <v>0</v>
      </c>
      <c r="L543" s="2" t="n">
        <f aca="false">K543*J543</f>
        <v>0</v>
      </c>
      <c r="M543" s="2" t="n">
        <f aca="false">J543^2*K543</f>
        <v>0</v>
      </c>
      <c r="N543" s="5"/>
    </row>
    <row r="544" customFormat="false" ht="15" hidden="false" customHeight="false" outlineLevel="0" collapsed="false">
      <c r="A544" s="1" t="n">
        <v>543</v>
      </c>
      <c r="B544" s="1" t="n">
        <v>0</v>
      </c>
      <c r="L544" s="2" t="n">
        <f aca="false">K544*J544</f>
        <v>0</v>
      </c>
      <c r="M544" s="2" t="n">
        <f aca="false">J544^2*K544</f>
        <v>0</v>
      </c>
      <c r="N544" s="5"/>
    </row>
    <row r="545" customFormat="false" ht="15" hidden="false" customHeight="false" outlineLevel="0" collapsed="false">
      <c r="A545" s="1" t="n">
        <v>544</v>
      </c>
      <c r="B545" s="1" t="n">
        <v>1</v>
      </c>
      <c r="L545" s="2" t="n">
        <f aca="false">K545*J545</f>
        <v>0</v>
      </c>
      <c r="M545" s="2" t="n">
        <f aca="false">J545^2*K545</f>
        <v>0</v>
      </c>
      <c r="N545" s="5"/>
    </row>
    <row r="546" customFormat="false" ht="15" hidden="false" customHeight="false" outlineLevel="0" collapsed="false">
      <c r="A546" s="1" t="n">
        <v>545</v>
      </c>
      <c r="B546" s="1" t="n">
        <v>0</v>
      </c>
      <c r="L546" s="2" t="n">
        <f aca="false">K546*J546</f>
        <v>0</v>
      </c>
      <c r="M546" s="2" t="n">
        <f aca="false">J546^2*K546</f>
        <v>0</v>
      </c>
      <c r="N546" s="5"/>
    </row>
    <row r="547" customFormat="false" ht="15" hidden="false" customHeight="false" outlineLevel="0" collapsed="false">
      <c r="A547" s="1" t="n">
        <v>546</v>
      </c>
      <c r="B547" s="1" t="n">
        <v>0</v>
      </c>
      <c r="L547" s="2" t="n">
        <f aca="false">K547*J547</f>
        <v>0</v>
      </c>
      <c r="M547" s="2" t="n">
        <f aca="false">J547^2*K547</f>
        <v>0</v>
      </c>
      <c r="N547" s="5"/>
    </row>
    <row r="548" customFormat="false" ht="15" hidden="false" customHeight="false" outlineLevel="0" collapsed="false">
      <c r="A548" s="1" t="n">
        <v>547</v>
      </c>
      <c r="B548" s="1" t="n">
        <v>0</v>
      </c>
      <c r="L548" s="2" t="n">
        <f aca="false">K548*J548</f>
        <v>0</v>
      </c>
      <c r="M548" s="2" t="n">
        <f aca="false">J548^2*K548</f>
        <v>0</v>
      </c>
      <c r="N548" s="5"/>
    </row>
    <row r="549" customFormat="false" ht="15" hidden="false" customHeight="false" outlineLevel="0" collapsed="false">
      <c r="A549" s="1" t="n">
        <v>548</v>
      </c>
      <c r="B549" s="1" t="n">
        <v>0</v>
      </c>
      <c r="L549" s="2" t="n">
        <f aca="false">K549*J549</f>
        <v>0</v>
      </c>
      <c r="M549" s="2" t="n">
        <f aca="false">J549^2*K549</f>
        <v>0</v>
      </c>
      <c r="N549" s="5"/>
    </row>
    <row r="550" customFormat="false" ht="15" hidden="false" customHeight="false" outlineLevel="0" collapsed="false">
      <c r="A550" s="1" t="n">
        <v>549</v>
      </c>
      <c r="B550" s="1" t="n">
        <v>0</v>
      </c>
      <c r="L550" s="2" t="n">
        <f aca="false">K550*J550</f>
        <v>0</v>
      </c>
      <c r="M550" s="2" t="n">
        <f aca="false">J550^2*K550</f>
        <v>0</v>
      </c>
      <c r="N550" s="5"/>
    </row>
    <row r="551" customFormat="false" ht="15" hidden="false" customHeight="false" outlineLevel="0" collapsed="false">
      <c r="A551" s="1" t="n">
        <v>550</v>
      </c>
      <c r="B551" s="1" t="n">
        <v>0</v>
      </c>
      <c r="L551" s="2" t="n">
        <f aca="false">K551*J551</f>
        <v>0</v>
      </c>
      <c r="M551" s="2" t="n">
        <f aca="false">J551^2*K551</f>
        <v>0</v>
      </c>
      <c r="N551" s="5"/>
    </row>
    <row r="552" customFormat="false" ht="15" hidden="false" customHeight="false" outlineLevel="0" collapsed="false">
      <c r="A552" s="1" t="n">
        <v>551</v>
      </c>
      <c r="B552" s="1" t="n">
        <v>0</v>
      </c>
      <c r="L552" s="2" t="n">
        <f aca="false">K552*J552</f>
        <v>0</v>
      </c>
      <c r="M552" s="2" t="n">
        <f aca="false">J552^2*K552</f>
        <v>0</v>
      </c>
      <c r="N552" s="5"/>
    </row>
    <row r="553" customFormat="false" ht="15" hidden="false" customHeight="false" outlineLevel="0" collapsed="false">
      <c r="A553" s="1" t="n">
        <v>552</v>
      </c>
      <c r="B553" s="1" t="n">
        <v>1</v>
      </c>
      <c r="L553" s="2" t="n">
        <f aca="false">K553*J553</f>
        <v>0</v>
      </c>
      <c r="M553" s="2" t="n">
        <f aca="false">J553^2*K553</f>
        <v>0</v>
      </c>
      <c r="N553" s="5"/>
    </row>
    <row r="554" customFormat="false" ht="15" hidden="false" customHeight="false" outlineLevel="0" collapsed="false">
      <c r="A554" s="1" t="n">
        <v>553</v>
      </c>
      <c r="B554" s="1" t="n">
        <v>0</v>
      </c>
      <c r="L554" s="2" t="n">
        <f aca="false">K554*J554</f>
        <v>0</v>
      </c>
      <c r="M554" s="2" t="n">
        <f aca="false">J554^2*K554</f>
        <v>0</v>
      </c>
      <c r="N554" s="5"/>
    </row>
    <row r="555" customFormat="false" ht="15" hidden="false" customHeight="false" outlineLevel="0" collapsed="false">
      <c r="A555" s="1" t="n">
        <v>554</v>
      </c>
      <c r="B555" s="1" t="n">
        <v>0</v>
      </c>
      <c r="L555" s="2" t="n">
        <f aca="false">K555*J555</f>
        <v>0</v>
      </c>
      <c r="M555" s="2" t="n">
        <f aca="false">J555^2*K555</f>
        <v>0</v>
      </c>
      <c r="N555" s="5"/>
    </row>
    <row r="556" customFormat="false" ht="15" hidden="false" customHeight="false" outlineLevel="0" collapsed="false">
      <c r="A556" s="1" t="n">
        <v>555</v>
      </c>
      <c r="B556" s="1" t="n">
        <v>0</v>
      </c>
      <c r="L556" s="2" t="n">
        <f aca="false">K556*J556</f>
        <v>0</v>
      </c>
      <c r="M556" s="2" t="n">
        <f aca="false">J556^2*K556</f>
        <v>0</v>
      </c>
      <c r="N556" s="5"/>
    </row>
    <row r="557" customFormat="false" ht="15" hidden="false" customHeight="false" outlineLevel="0" collapsed="false">
      <c r="A557" s="1" t="n">
        <v>556</v>
      </c>
      <c r="B557" s="1" t="n">
        <v>0</v>
      </c>
      <c r="L557" s="2" t="n">
        <f aca="false">K557*J557</f>
        <v>0</v>
      </c>
      <c r="M557" s="2" t="n">
        <f aca="false">J557^2*K557</f>
        <v>0</v>
      </c>
      <c r="N557" s="5"/>
    </row>
    <row r="558" customFormat="false" ht="15" hidden="false" customHeight="false" outlineLevel="0" collapsed="false">
      <c r="A558" s="1" t="n">
        <v>557</v>
      </c>
      <c r="B558" s="1" t="n">
        <v>0</v>
      </c>
      <c r="L558" s="2" t="n">
        <f aca="false">K558*J558</f>
        <v>0</v>
      </c>
      <c r="M558" s="2" t="n">
        <f aca="false">J558^2*K558</f>
        <v>0</v>
      </c>
      <c r="N558" s="5"/>
    </row>
    <row r="559" customFormat="false" ht="15" hidden="false" customHeight="false" outlineLevel="0" collapsed="false">
      <c r="A559" s="1" t="n">
        <v>558</v>
      </c>
      <c r="B559" s="1" t="n">
        <v>0</v>
      </c>
      <c r="L559" s="2" t="n">
        <f aca="false">K559*J559</f>
        <v>0</v>
      </c>
      <c r="M559" s="2" t="n">
        <f aca="false">J559^2*K559</f>
        <v>0</v>
      </c>
      <c r="N559" s="5"/>
    </row>
    <row r="560" customFormat="false" ht="15" hidden="false" customHeight="false" outlineLevel="0" collapsed="false">
      <c r="A560" s="1" t="n">
        <v>559</v>
      </c>
      <c r="B560" s="1" t="n">
        <v>0</v>
      </c>
      <c r="L560" s="2" t="n">
        <f aca="false">K560*J560</f>
        <v>0</v>
      </c>
      <c r="M560" s="2" t="n">
        <f aca="false">J560^2*K560</f>
        <v>0</v>
      </c>
      <c r="N560" s="5"/>
    </row>
    <row r="561" customFormat="false" ht="15" hidden="false" customHeight="false" outlineLevel="0" collapsed="false">
      <c r="A561" s="1" t="n">
        <v>560</v>
      </c>
      <c r="B561" s="1" t="n">
        <v>0</v>
      </c>
      <c r="L561" s="2" t="n">
        <f aca="false">K561*J561</f>
        <v>0</v>
      </c>
      <c r="M561" s="2" t="n">
        <f aca="false">J561^2*K561</f>
        <v>0</v>
      </c>
      <c r="N561" s="5"/>
    </row>
    <row r="562" customFormat="false" ht="15" hidden="false" customHeight="false" outlineLevel="0" collapsed="false">
      <c r="A562" s="1" t="n">
        <v>561</v>
      </c>
      <c r="B562" s="1" t="n">
        <v>0</v>
      </c>
      <c r="L562" s="2" t="n">
        <f aca="false">K562*J562</f>
        <v>0</v>
      </c>
      <c r="M562" s="2" t="n">
        <f aca="false">J562^2*K562</f>
        <v>0</v>
      </c>
      <c r="N562" s="5"/>
    </row>
    <row r="563" customFormat="false" ht="15" hidden="false" customHeight="false" outlineLevel="0" collapsed="false">
      <c r="A563" s="1" t="n">
        <v>562</v>
      </c>
      <c r="B563" s="1" t="n">
        <v>0</v>
      </c>
      <c r="L563" s="2" t="n">
        <f aca="false">K563*J563</f>
        <v>0</v>
      </c>
      <c r="M563" s="2" t="n">
        <f aca="false">J563^2*K563</f>
        <v>0</v>
      </c>
      <c r="N563" s="5"/>
    </row>
    <row r="564" customFormat="false" ht="15" hidden="false" customHeight="false" outlineLevel="0" collapsed="false">
      <c r="A564" s="1" t="n">
        <v>563</v>
      </c>
      <c r="B564" s="1" t="n">
        <v>0</v>
      </c>
      <c r="L564" s="2" t="n">
        <f aca="false">K564*J564</f>
        <v>0</v>
      </c>
      <c r="M564" s="2" t="n">
        <f aca="false">J564^2*K564</f>
        <v>0</v>
      </c>
      <c r="N564" s="5"/>
    </row>
    <row r="565" customFormat="false" ht="15" hidden="false" customHeight="false" outlineLevel="0" collapsed="false">
      <c r="A565" s="1" t="n">
        <v>564</v>
      </c>
      <c r="B565" s="1" t="n">
        <v>0</v>
      </c>
      <c r="L565" s="2" t="n">
        <f aca="false">K565*J565</f>
        <v>0</v>
      </c>
      <c r="M565" s="2" t="n">
        <f aca="false">J565^2*K565</f>
        <v>0</v>
      </c>
      <c r="N565" s="5"/>
    </row>
    <row r="566" customFormat="false" ht="15" hidden="false" customHeight="false" outlineLevel="0" collapsed="false">
      <c r="A566" s="1" t="n">
        <v>565</v>
      </c>
      <c r="B566" s="1" t="n">
        <v>0</v>
      </c>
      <c r="L566" s="2" t="n">
        <f aca="false">K566*J566</f>
        <v>0</v>
      </c>
      <c r="M566" s="2" t="n">
        <f aca="false">J566^2*K566</f>
        <v>0</v>
      </c>
      <c r="N566" s="5"/>
    </row>
    <row r="567" customFormat="false" ht="15" hidden="false" customHeight="false" outlineLevel="0" collapsed="false">
      <c r="A567" s="1" t="n">
        <v>566</v>
      </c>
      <c r="B567" s="1" t="n">
        <v>0</v>
      </c>
      <c r="L567" s="2" t="n">
        <f aca="false">K567*J567</f>
        <v>0</v>
      </c>
      <c r="M567" s="2" t="n">
        <f aca="false">J567^2*K567</f>
        <v>0</v>
      </c>
      <c r="N567" s="5"/>
    </row>
    <row r="568" customFormat="false" ht="15" hidden="false" customHeight="false" outlineLevel="0" collapsed="false">
      <c r="A568" s="1" t="n">
        <v>567</v>
      </c>
      <c r="B568" s="1" t="n">
        <v>0</v>
      </c>
      <c r="L568" s="2" t="n">
        <f aca="false">K568*J568</f>
        <v>0</v>
      </c>
      <c r="M568" s="2" t="n">
        <f aca="false">J568^2*K568</f>
        <v>0</v>
      </c>
      <c r="N568" s="5"/>
    </row>
    <row r="569" customFormat="false" ht="15" hidden="false" customHeight="false" outlineLevel="0" collapsed="false">
      <c r="A569" s="1" t="n">
        <v>568</v>
      </c>
      <c r="B569" s="1" t="n">
        <v>0</v>
      </c>
      <c r="L569" s="2" t="n">
        <f aca="false">K569*J569</f>
        <v>0</v>
      </c>
      <c r="M569" s="2" t="n">
        <f aca="false">J569^2*K569</f>
        <v>0</v>
      </c>
      <c r="N569" s="5"/>
    </row>
    <row r="570" customFormat="false" ht="15" hidden="false" customHeight="false" outlineLevel="0" collapsed="false">
      <c r="A570" s="1" t="n">
        <v>569</v>
      </c>
      <c r="B570" s="1" t="n">
        <v>0</v>
      </c>
      <c r="L570" s="2" t="n">
        <f aca="false">K570*J570</f>
        <v>0</v>
      </c>
      <c r="M570" s="2" t="n">
        <f aca="false">J570^2*K570</f>
        <v>0</v>
      </c>
      <c r="N570" s="5"/>
    </row>
    <row r="571" customFormat="false" ht="15" hidden="false" customHeight="false" outlineLevel="0" collapsed="false">
      <c r="A571" s="1" t="n">
        <v>570</v>
      </c>
      <c r="B571" s="1" t="n">
        <v>0</v>
      </c>
      <c r="L571" s="2" t="n">
        <f aca="false">K571*J571</f>
        <v>0</v>
      </c>
      <c r="M571" s="2" t="n">
        <f aca="false">J571^2*K571</f>
        <v>0</v>
      </c>
      <c r="N571" s="5"/>
    </row>
    <row r="572" customFormat="false" ht="15" hidden="false" customHeight="false" outlineLevel="0" collapsed="false">
      <c r="A572" s="1" t="n">
        <v>571</v>
      </c>
      <c r="B572" s="1" t="n">
        <v>0</v>
      </c>
      <c r="L572" s="2" t="n">
        <f aca="false">K572*J572</f>
        <v>0</v>
      </c>
      <c r="M572" s="2" t="n">
        <f aca="false">J572^2*K572</f>
        <v>0</v>
      </c>
      <c r="N572" s="5"/>
    </row>
    <row r="573" customFormat="false" ht="15" hidden="false" customHeight="false" outlineLevel="0" collapsed="false">
      <c r="A573" s="1" t="n">
        <v>572</v>
      </c>
      <c r="B573" s="1" t="n">
        <v>0</v>
      </c>
      <c r="L573" s="2" t="n">
        <f aca="false">K573*J573</f>
        <v>0</v>
      </c>
      <c r="M573" s="2" t="n">
        <f aca="false">J573^2*K573</f>
        <v>0</v>
      </c>
      <c r="N573" s="5"/>
    </row>
    <row r="574" customFormat="false" ht="15" hidden="false" customHeight="false" outlineLevel="0" collapsed="false">
      <c r="A574" s="1" t="n">
        <v>573</v>
      </c>
      <c r="B574" s="1" t="n">
        <v>0</v>
      </c>
      <c r="L574" s="2" t="n">
        <f aca="false">K574*J574</f>
        <v>0</v>
      </c>
      <c r="M574" s="2" t="n">
        <f aca="false">J574^2*K574</f>
        <v>0</v>
      </c>
      <c r="N574" s="5"/>
    </row>
    <row r="575" customFormat="false" ht="15" hidden="false" customHeight="false" outlineLevel="0" collapsed="false">
      <c r="A575" s="1" t="n">
        <v>574</v>
      </c>
      <c r="B575" s="1" t="n">
        <v>0</v>
      </c>
      <c r="L575" s="2" t="n">
        <f aca="false">K575*J575</f>
        <v>0</v>
      </c>
      <c r="M575" s="2" t="n">
        <f aca="false">J575^2*K575</f>
        <v>0</v>
      </c>
      <c r="N575" s="5"/>
    </row>
    <row r="576" customFormat="false" ht="15" hidden="false" customHeight="false" outlineLevel="0" collapsed="false">
      <c r="A576" s="1" t="n">
        <v>575</v>
      </c>
      <c r="B576" s="1" t="n">
        <v>0</v>
      </c>
      <c r="L576" s="2" t="n">
        <f aca="false">K576*J576</f>
        <v>0</v>
      </c>
      <c r="M576" s="2" t="n">
        <f aca="false">J576^2*K576</f>
        <v>0</v>
      </c>
      <c r="N576" s="5"/>
    </row>
    <row r="577" customFormat="false" ht="15" hidden="false" customHeight="false" outlineLevel="0" collapsed="false">
      <c r="A577" s="1" t="n">
        <v>576</v>
      </c>
      <c r="B577" s="1" t="n">
        <v>0</v>
      </c>
      <c r="L577" s="2" t="n">
        <f aca="false">K577*J577</f>
        <v>0</v>
      </c>
      <c r="M577" s="2" t="n">
        <f aca="false">J577^2*K577</f>
        <v>0</v>
      </c>
      <c r="N577" s="5"/>
    </row>
    <row r="578" customFormat="false" ht="15" hidden="false" customHeight="false" outlineLevel="0" collapsed="false">
      <c r="A578" s="1" t="n">
        <v>577</v>
      </c>
      <c r="B578" s="1" t="n">
        <v>0</v>
      </c>
      <c r="L578" s="2" t="n">
        <f aca="false">K578*J578</f>
        <v>0</v>
      </c>
      <c r="M578" s="2" t="n">
        <f aca="false">J578^2*K578</f>
        <v>0</v>
      </c>
      <c r="N578" s="5"/>
    </row>
    <row r="579" customFormat="false" ht="15" hidden="false" customHeight="false" outlineLevel="0" collapsed="false">
      <c r="A579" s="1" t="n">
        <v>578</v>
      </c>
      <c r="B579" s="1" t="n">
        <v>0</v>
      </c>
      <c r="L579" s="2" t="n">
        <f aca="false">K579*J579</f>
        <v>0</v>
      </c>
      <c r="M579" s="2" t="n">
        <f aca="false">J579^2*K579</f>
        <v>0</v>
      </c>
      <c r="N579" s="5"/>
    </row>
    <row r="580" customFormat="false" ht="15" hidden="false" customHeight="false" outlineLevel="0" collapsed="false">
      <c r="A580" s="1" t="n">
        <v>579</v>
      </c>
      <c r="B580" s="1" t="n">
        <v>0</v>
      </c>
      <c r="L580" s="2" t="n">
        <f aca="false">K580*J580</f>
        <v>0</v>
      </c>
      <c r="M580" s="2" t="n">
        <f aca="false">J580^2*K580</f>
        <v>0</v>
      </c>
      <c r="N580" s="5"/>
    </row>
    <row r="581" customFormat="false" ht="15" hidden="false" customHeight="false" outlineLevel="0" collapsed="false">
      <c r="A581" s="1" t="n">
        <v>580</v>
      </c>
      <c r="B581" s="1" t="n">
        <v>0</v>
      </c>
      <c r="L581" s="2" t="n">
        <f aca="false">K581*J581</f>
        <v>0</v>
      </c>
      <c r="M581" s="2" t="n">
        <f aca="false">J581^2*K581</f>
        <v>0</v>
      </c>
      <c r="N581" s="5"/>
    </row>
    <row r="582" customFormat="false" ht="15" hidden="false" customHeight="false" outlineLevel="0" collapsed="false">
      <c r="A582" s="1" t="n">
        <v>581</v>
      </c>
      <c r="B582" s="1" t="n">
        <v>0</v>
      </c>
      <c r="L582" s="2" t="n">
        <f aca="false">K582*J582</f>
        <v>0</v>
      </c>
      <c r="M582" s="2" t="n">
        <f aca="false">J582^2*K582</f>
        <v>0</v>
      </c>
      <c r="N582" s="5"/>
    </row>
    <row r="583" customFormat="false" ht="15" hidden="false" customHeight="false" outlineLevel="0" collapsed="false">
      <c r="A583" s="1" t="n">
        <v>582</v>
      </c>
      <c r="B583" s="1" t="n">
        <v>0</v>
      </c>
      <c r="L583" s="2" t="n">
        <f aca="false">K583*J583</f>
        <v>0</v>
      </c>
      <c r="M583" s="2" t="n">
        <f aca="false">J583^2*K583</f>
        <v>0</v>
      </c>
      <c r="N583" s="5"/>
    </row>
    <row r="584" customFormat="false" ht="15" hidden="false" customHeight="false" outlineLevel="0" collapsed="false">
      <c r="A584" s="1" t="n">
        <v>583</v>
      </c>
      <c r="B584" s="1" t="n">
        <v>0</v>
      </c>
      <c r="L584" s="2" t="n">
        <f aca="false">K584*J584</f>
        <v>0</v>
      </c>
      <c r="M584" s="2" t="n">
        <f aca="false">J584^2*K584</f>
        <v>0</v>
      </c>
      <c r="N584" s="5"/>
    </row>
    <row r="585" customFormat="false" ht="15" hidden="false" customHeight="false" outlineLevel="0" collapsed="false">
      <c r="A585" s="1" t="n">
        <v>584</v>
      </c>
      <c r="B585" s="1" t="n">
        <v>0</v>
      </c>
      <c r="L585" s="2" t="n">
        <f aca="false">K585*J585</f>
        <v>0</v>
      </c>
      <c r="M585" s="2" t="n">
        <f aca="false">J585^2*K585</f>
        <v>0</v>
      </c>
      <c r="N585" s="5"/>
    </row>
    <row r="586" customFormat="false" ht="15" hidden="false" customHeight="false" outlineLevel="0" collapsed="false">
      <c r="A586" s="1" t="n">
        <v>585</v>
      </c>
      <c r="B586" s="1" t="n">
        <v>1</v>
      </c>
      <c r="L586" s="2" t="n">
        <f aca="false">K586*J586</f>
        <v>0</v>
      </c>
      <c r="M586" s="2" t="n">
        <f aca="false">J586^2*K586</f>
        <v>0</v>
      </c>
      <c r="N586" s="5"/>
    </row>
    <row r="587" customFormat="false" ht="15" hidden="false" customHeight="false" outlineLevel="0" collapsed="false">
      <c r="A587" s="1" t="n">
        <v>586</v>
      </c>
      <c r="B587" s="1" t="n">
        <v>0</v>
      </c>
      <c r="L587" s="2" t="n">
        <f aca="false">K587*J587</f>
        <v>0</v>
      </c>
      <c r="M587" s="2" t="n">
        <f aca="false">J587^2*K587</f>
        <v>0</v>
      </c>
      <c r="N587" s="5"/>
    </row>
    <row r="588" customFormat="false" ht="15" hidden="false" customHeight="false" outlineLevel="0" collapsed="false">
      <c r="A588" s="1" t="n">
        <v>587</v>
      </c>
      <c r="B588" s="1" t="n">
        <v>0</v>
      </c>
      <c r="L588" s="2" t="n">
        <f aca="false">K588*J588</f>
        <v>0</v>
      </c>
      <c r="M588" s="2" t="n">
        <f aca="false">J588^2*K588</f>
        <v>0</v>
      </c>
      <c r="N588" s="5"/>
    </row>
    <row r="589" customFormat="false" ht="15" hidden="false" customHeight="false" outlineLevel="0" collapsed="false">
      <c r="A589" s="1" t="n">
        <v>588</v>
      </c>
      <c r="B589" s="1" t="n">
        <v>0</v>
      </c>
      <c r="L589" s="2" t="n">
        <f aca="false">K589*J589</f>
        <v>0</v>
      </c>
      <c r="M589" s="2" t="n">
        <f aca="false">J589^2*K589</f>
        <v>0</v>
      </c>
      <c r="N589" s="5"/>
    </row>
    <row r="590" customFormat="false" ht="15" hidden="false" customHeight="false" outlineLevel="0" collapsed="false">
      <c r="A590" s="1" t="n">
        <v>589</v>
      </c>
      <c r="B590" s="1" t="n">
        <v>0</v>
      </c>
      <c r="L590" s="2" t="n">
        <f aca="false">K590*J590</f>
        <v>0</v>
      </c>
      <c r="M590" s="2" t="n">
        <f aca="false">J590^2*K590</f>
        <v>0</v>
      </c>
      <c r="N590" s="5"/>
    </row>
    <row r="591" customFormat="false" ht="15" hidden="false" customHeight="false" outlineLevel="0" collapsed="false">
      <c r="A591" s="1" t="n">
        <v>590</v>
      </c>
      <c r="B591" s="1" t="n">
        <v>0</v>
      </c>
      <c r="L591" s="2" t="n">
        <f aca="false">K591*J591</f>
        <v>0</v>
      </c>
      <c r="M591" s="2" t="n">
        <f aca="false">J591^2*K591</f>
        <v>0</v>
      </c>
      <c r="N591" s="5"/>
    </row>
    <row r="592" customFormat="false" ht="15" hidden="false" customHeight="false" outlineLevel="0" collapsed="false">
      <c r="A592" s="1" t="n">
        <v>591</v>
      </c>
      <c r="B592" s="1" t="n">
        <v>0</v>
      </c>
      <c r="L592" s="2" t="n">
        <f aca="false">K592*J592</f>
        <v>0</v>
      </c>
      <c r="M592" s="2" t="n">
        <f aca="false">J592^2*K592</f>
        <v>0</v>
      </c>
      <c r="N592" s="5"/>
    </row>
    <row r="593" customFormat="false" ht="15" hidden="false" customHeight="false" outlineLevel="0" collapsed="false">
      <c r="A593" s="1" t="n">
        <v>592</v>
      </c>
      <c r="B593" s="1" t="n">
        <v>0</v>
      </c>
      <c r="L593" s="2" t="n">
        <f aca="false">K593*J593</f>
        <v>0</v>
      </c>
      <c r="M593" s="2" t="n">
        <f aca="false">J593^2*K593</f>
        <v>0</v>
      </c>
      <c r="N593" s="5"/>
    </row>
    <row r="594" customFormat="false" ht="15" hidden="false" customHeight="false" outlineLevel="0" collapsed="false">
      <c r="A594" s="1" t="n">
        <v>593</v>
      </c>
      <c r="B594" s="1" t="n">
        <v>0</v>
      </c>
      <c r="L594" s="2" t="n">
        <f aca="false">K594*J594</f>
        <v>0</v>
      </c>
      <c r="M594" s="2" t="n">
        <f aca="false">J594^2*K594</f>
        <v>0</v>
      </c>
      <c r="N594" s="5"/>
    </row>
    <row r="595" customFormat="false" ht="15" hidden="false" customHeight="false" outlineLevel="0" collapsed="false">
      <c r="A595" s="1" t="n">
        <v>594</v>
      </c>
      <c r="B595" s="1" t="n">
        <v>0</v>
      </c>
      <c r="L595" s="2" t="n">
        <f aca="false">K595*J595</f>
        <v>0</v>
      </c>
      <c r="M595" s="2" t="n">
        <f aca="false">J595^2*K595</f>
        <v>0</v>
      </c>
      <c r="N595" s="5"/>
    </row>
    <row r="596" customFormat="false" ht="15" hidden="false" customHeight="false" outlineLevel="0" collapsed="false">
      <c r="A596" s="1" t="n">
        <v>595</v>
      </c>
      <c r="B596" s="1" t="n">
        <v>0</v>
      </c>
      <c r="L596" s="2" t="n">
        <f aca="false">K596*J596</f>
        <v>0</v>
      </c>
      <c r="M596" s="2" t="n">
        <f aca="false">J596^2*K596</f>
        <v>0</v>
      </c>
      <c r="N596" s="5"/>
    </row>
    <row r="597" customFormat="false" ht="15" hidden="false" customHeight="false" outlineLevel="0" collapsed="false">
      <c r="A597" s="1" t="n">
        <v>596</v>
      </c>
      <c r="B597" s="1" t="n">
        <v>0</v>
      </c>
      <c r="L597" s="2" t="n">
        <f aca="false">K597*J597</f>
        <v>0</v>
      </c>
      <c r="M597" s="2" t="n">
        <f aca="false">J597^2*K597</f>
        <v>0</v>
      </c>
      <c r="N597" s="5"/>
    </row>
    <row r="598" customFormat="false" ht="15" hidden="false" customHeight="false" outlineLevel="0" collapsed="false">
      <c r="A598" s="1" t="n">
        <v>597</v>
      </c>
      <c r="B598" s="1" t="n">
        <v>0</v>
      </c>
      <c r="L598" s="2" t="n">
        <f aca="false">K598*J598</f>
        <v>0</v>
      </c>
      <c r="M598" s="2" t="n">
        <f aca="false">J598^2*K598</f>
        <v>0</v>
      </c>
      <c r="N598" s="5"/>
    </row>
    <row r="599" customFormat="false" ht="15" hidden="false" customHeight="false" outlineLevel="0" collapsed="false">
      <c r="A599" s="1" t="n">
        <v>598</v>
      </c>
      <c r="B599" s="1" t="n">
        <v>0</v>
      </c>
      <c r="L599" s="2" t="n">
        <f aca="false">K599*J599</f>
        <v>0</v>
      </c>
      <c r="M599" s="2" t="n">
        <f aca="false">J599^2*K599</f>
        <v>0</v>
      </c>
      <c r="N599" s="5"/>
    </row>
    <row r="600" customFormat="false" ht="15" hidden="false" customHeight="false" outlineLevel="0" collapsed="false">
      <c r="A600" s="1" t="n">
        <v>599</v>
      </c>
      <c r="B600" s="1" t="n">
        <v>0</v>
      </c>
      <c r="L600" s="2" t="n">
        <f aca="false">K600*J600</f>
        <v>0</v>
      </c>
      <c r="M600" s="2" t="n">
        <f aca="false">J600^2*K600</f>
        <v>0</v>
      </c>
      <c r="N600" s="5"/>
    </row>
    <row r="601" customFormat="false" ht="15" hidden="false" customHeight="false" outlineLevel="0" collapsed="false">
      <c r="A601" s="1" t="n">
        <v>600</v>
      </c>
      <c r="B601" s="1" t="n">
        <v>0</v>
      </c>
      <c r="L601" s="2" t="n">
        <f aca="false">K601*J601</f>
        <v>0</v>
      </c>
      <c r="M601" s="2" t="n">
        <f aca="false">J601^2*K601</f>
        <v>0</v>
      </c>
      <c r="N601" s="5"/>
    </row>
    <row r="602" customFormat="false" ht="15" hidden="false" customHeight="false" outlineLevel="0" collapsed="false">
      <c r="A602" s="1" t="n">
        <v>601</v>
      </c>
      <c r="B602" s="1" t="n">
        <v>0</v>
      </c>
      <c r="L602" s="2" t="n">
        <f aca="false">K602*J602</f>
        <v>0</v>
      </c>
      <c r="M602" s="2" t="n">
        <f aca="false">J602^2*K602</f>
        <v>0</v>
      </c>
      <c r="N602" s="5"/>
    </row>
    <row r="603" customFormat="false" ht="15" hidden="false" customHeight="false" outlineLevel="0" collapsed="false">
      <c r="A603" s="1" t="n">
        <v>602</v>
      </c>
      <c r="B603" s="1" t="n">
        <v>0</v>
      </c>
      <c r="L603" s="2" t="n">
        <f aca="false">K603*J603</f>
        <v>0</v>
      </c>
      <c r="M603" s="2" t="n">
        <f aca="false">J603^2*K603</f>
        <v>0</v>
      </c>
      <c r="N603" s="5"/>
    </row>
    <row r="604" customFormat="false" ht="15" hidden="false" customHeight="false" outlineLevel="0" collapsed="false">
      <c r="A604" s="1" t="n">
        <v>603</v>
      </c>
      <c r="B604" s="1" t="n">
        <v>0</v>
      </c>
      <c r="L604" s="2" t="n">
        <f aca="false">K604*J604</f>
        <v>0</v>
      </c>
      <c r="M604" s="2" t="n">
        <f aca="false">J604^2*K604</f>
        <v>0</v>
      </c>
      <c r="N604" s="5"/>
    </row>
    <row r="605" customFormat="false" ht="15" hidden="false" customHeight="false" outlineLevel="0" collapsed="false">
      <c r="A605" s="1" t="n">
        <v>604</v>
      </c>
      <c r="B605" s="1" t="n">
        <v>0</v>
      </c>
      <c r="L605" s="2" t="n">
        <f aca="false">K605*J605</f>
        <v>0</v>
      </c>
      <c r="M605" s="2" t="n">
        <f aca="false">J605^2*K605</f>
        <v>0</v>
      </c>
      <c r="N605" s="5"/>
    </row>
    <row r="606" customFormat="false" ht="15" hidden="false" customHeight="false" outlineLevel="0" collapsed="false">
      <c r="A606" s="1" t="n">
        <v>605</v>
      </c>
      <c r="B606" s="1" t="n">
        <v>0</v>
      </c>
      <c r="L606" s="2" t="n">
        <f aca="false">K606*J606</f>
        <v>0</v>
      </c>
      <c r="M606" s="2" t="n">
        <f aca="false">J606^2*K606</f>
        <v>0</v>
      </c>
      <c r="N606" s="5"/>
    </row>
    <row r="607" customFormat="false" ht="15" hidden="false" customHeight="false" outlineLevel="0" collapsed="false">
      <c r="A607" s="1" t="n">
        <v>606</v>
      </c>
      <c r="B607" s="1" t="n">
        <v>0</v>
      </c>
      <c r="L607" s="2" t="n">
        <f aca="false">K607*J607</f>
        <v>0</v>
      </c>
      <c r="M607" s="2" t="n">
        <f aca="false">J607^2*K607</f>
        <v>0</v>
      </c>
      <c r="N607" s="5"/>
    </row>
    <row r="608" customFormat="false" ht="15" hidden="false" customHeight="false" outlineLevel="0" collapsed="false">
      <c r="A608" s="1" t="n">
        <v>607</v>
      </c>
      <c r="B608" s="1" t="n">
        <v>0</v>
      </c>
      <c r="L608" s="2" t="n">
        <f aca="false">K608*J608</f>
        <v>0</v>
      </c>
      <c r="M608" s="2" t="n">
        <f aca="false">J608^2*K608</f>
        <v>0</v>
      </c>
      <c r="N608" s="5"/>
    </row>
    <row r="609" customFormat="false" ht="15" hidden="false" customHeight="false" outlineLevel="0" collapsed="false">
      <c r="A609" s="1" t="n">
        <v>608</v>
      </c>
      <c r="B609" s="1" t="n">
        <v>0</v>
      </c>
      <c r="L609" s="2" t="n">
        <f aca="false">K609*J609</f>
        <v>0</v>
      </c>
      <c r="M609" s="2" t="n">
        <f aca="false">J609^2*K609</f>
        <v>0</v>
      </c>
      <c r="N609" s="5"/>
    </row>
    <row r="610" customFormat="false" ht="15" hidden="false" customHeight="false" outlineLevel="0" collapsed="false">
      <c r="A610" s="1" t="n">
        <v>609</v>
      </c>
      <c r="B610" s="1" t="n">
        <v>0</v>
      </c>
      <c r="L610" s="2" t="n">
        <f aca="false">K610*J610</f>
        <v>0</v>
      </c>
      <c r="M610" s="2" t="n">
        <f aca="false">J610^2*K610</f>
        <v>0</v>
      </c>
      <c r="N610" s="5"/>
    </row>
    <row r="611" customFormat="false" ht="15" hidden="false" customHeight="false" outlineLevel="0" collapsed="false">
      <c r="A611" s="1" t="n">
        <v>610</v>
      </c>
      <c r="B611" s="1" t="n">
        <v>0</v>
      </c>
      <c r="L611" s="2" t="n">
        <f aca="false">K611*J611</f>
        <v>0</v>
      </c>
      <c r="M611" s="2" t="n">
        <f aca="false">J611^2*K611</f>
        <v>0</v>
      </c>
      <c r="N611" s="5"/>
    </row>
    <row r="612" customFormat="false" ht="15" hidden="false" customHeight="false" outlineLevel="0" collapsed="false">
      <c r="A612" s="1" t="n">
        <v>611</v>
      </c>
      <c r="B612" s="1" t="n">
        <v>0</v>
      </c>
      <c r="L612" s="2" t="n">
        <f aca="false">K612*J612</f>
        <v>0</v>
      </c>
      <c r="M612" s="2" t="n">
        <f aca="false">J612^2*K612</f>
        <v>0</v>
      </c>
      <c r="N612" s="5"/>
    </row>
    <row r="613" customFormat="false" ht="15" hidden="false" customHeight="false" outlineLevel="0" collapsed="false">
      <c r="A613" s="1" t="n">
        <v>612</v>
      </c>
      <c r="B613" s="1" t="n">
        <v>0</v>
      </c>
      <c r="L613" s="2" t="n">
        <f aca="false">K613*J613</f>
        <v>0</v>
      </c>
      <c r="M613" s="2" t="n">
        <f aca="false">J613^2*K613</f>
        <v>0</v>
      </c>
      <c r="N613" s="5"/>
    </row>
    <row r="614" customFormat="false" ht="15" hidden="false" customHeight="false" outlineLevel="0" collapsed="false">
      <c r="A614" s="1" t="n">
        <v>613</v>
      </c>
      <c r="B614" s="1" t="n">
        <v>0</v>
      </c>
      <c r="L614" s="2" t="n">
        <f aca="false">K614*J614</f>
        <v>0</v>
      </c>
      <c r="M614" s="2" t="n">
        <f aca="false">J614^2*K614</f>
        <v>0</v>
      </c>
      <c r="N614" s="5"/>
    </row>
    <row r="615" customFormat="false" ht="15" hidden="false" customHeight="false" outlineLevel="0" collapsed="false">
      <c r="A615" s="1" t="n">
        <v>614</v>
      </c>
      <c r="B615" s="1" t="n">
        <v>0</v>
      </c>
      <c r="L615" s="2" t="n">
        <f aca="false">K615*J615</f>
        <v>0</v>
      </c>
      <c r="M615" s="2" t="n">
        <f aca="false">J615^2*K615</f>
        <v>0</v>
      </c>
      <c r="N615" s="5"/>
    </row>
    <row r="616" customFormat="false" ht="15" hidden="false" customHeight="false" outlineLevel="0" collapsed="false">
      <c r="A616" s="1" t="n">
        <v>615</v>
      </c>
      <c r="B616" s="1" t="n">
        <v>1</v>
      </c>
      <c r="L616" s="2" t="n">
        <f aca="false">K616*J616</f>
        <v>0</v>
      </c>
      <c r="M616" s="2" t="n">
        <f aca="false">J616^2*K616</f>
        <v>0</v>
      </c>
      <c r="N616" s="5"/>
    </row>
    <row r="617" customFormat="false" ht="15" hidden="false" customHeight="false" outlineLevel="0" collapsed="false">
      <c r="A617" s="1" t="n">
        <v>616</v>
      </c>
      <c r="B617" s="1" t="n">
        <v>0</v>
      </c>
      <c r="L617" s="2" t="n">
        <f aca="false">K617*J617</f>
        <v>0</v>
      </c>
      <c r="M617" s="2" t="n">
        <f aca="false">J617^2*K617</f>
        <v>0</v>
      </c>
      <c r="N617" s="5"/>
    </row>
    <row r="618" customFormat="false" ht="15" hidden="false" customHeight="false" outlineLevel="0" collapsed="false">
      <c r="A618" s="1" t="n">
        <v>617</v>
      </c>
      <c r="B618" s="1" t="n">
        <v>0</v>
      </c>
      <c r="L618" s="2" t="n">
        <f aca="false">K618*J618</f>
        <v>0</v>
      </c>
      <c r="M618" s="2" t="n">
        <f aca="false">J618^2*K618</f>
        <v>0</v>
      </c>
      <c r="N618" s="5"/>
    </row>
    <row r="619" customFormat="false" ht="15" hidden="false" customHeight="false" outlineLevel="0" collapsed="false">
      <c r="A619" s="1" t="n">
        <v>618</v>
      </c>
      <c r="B619" s="1" t="n">
        <v>0</v>
      </c>
      <c r="L619" s="2" t="n">
        <f aca="false">K619*J619</f>
        <v>0</v>
      </c>
      <c r="M619" s="2" t="n">
        <f aca="false">J619^2*K619</f>
        <v>0</v>
      </c>
      <c r="N619" s="5"/>
    </row>
    <row r="620" customFormat="false" ht="15" hidden="false" customHeight="false" outlineLevel="0" collapsed="false">
      <c r="A620" s="1" t="n">
        <v>619</v>
      </c>
      <c r="B620" s="1" t="n">
        <v>0</v>
      </c>
      <c r="L620" s="2" t="n">
        <f aca="false">K620*J620</f>
        <v>0</v>
      </c>
      <c r="M620" s="2" t="n">
        <f aca="false">J620^2*K620</f>
        <v>0</v>
      </c>
      <c r="N620" s="5"/>
    </row>
    <row r="621" customFormat="false" ht="15" hidden="false" customHeight="false" outlineLevel="0" collapsed="false">
      <c r="A621" s="1" t="n">
        <v>620</v>
      </c>
      <c r="B621" s="1" t="n">
        <v>0</v>
      </c>
      <c r="L621" s="2" t="n">
        <f aca="false">K621*J621</f>
        <v>0</v>
      </c>
      <c r="M621" s="2" t="n">
        <f aca="false">J621^2*K621</f>
        <v>0</v>
      </c>
      <c r="N621" s="5"/>
    </row>
    <row r="622" customFormat="false" ht="15" hidden="false" customHeight="false" outlineLevel="0" collapsed="false">
      <c r="A622" s="1" t="n">
        <v>621</v>
      </c>
      <c r="B622" s="1" t="n">
        <v>0</v>
      </c>
      <c r="L622" s="2" t="n">
        <f aca="false">K622*J622</f>
        <v>0</v>
      </c>
      <c r="M622" s="2" t="n">
        <f aca="false">J622^2*K622</f>
        <v>0</v>
      </c>
      <c r="N622" s="5"/>
    </row>
    <row r="623" customFormat="false" ht="15" hidden="false" customHeight="false" outlineLevel="0" collapsed="false">
      <c r="A623" s="1" t="n">
        <v>622</v>
      </c>
      <c r="B623" s="1" t="n">
        <v>0</v>
      </c>
      <c r="L623" s="2" t="n">
        <f aca="false">K623*J623</f>
        <v>0</v>
      </c>
      <c r="M623" s="2" t="n">
        <f aca="false">J623^2*K623</f>
        <v>0</v>
      </c>
      <c r="N623" s="5"/>
    </row>
    <row r="624" customFormat="false" ht="15" hidden="false" customHeight="false" outlineLevel="0" collapsed="false">
      <c r="A624" s="1" t="n">
        <v>623</v>
      </c>
      <c r="B624" s="1" t="n">
        <v>0</v>
      </c>
      <c r="L624" s="2" t="n">
        <f aca="false">K624*J624</f>
        <v>0</v>
      </c>
      <c r="M624" s="2" t="n">
        <f aca="false">J624^2*K624</f>
        <v>0</v>
      </c>
      <c r="N624" s="5"/>
    </row>
    <row r="625" customFormat="false" ht="15" hidden="false" customHeight="false" outlineLevel="0" collapsed="false">
      <c r="A625" s="1" t="n">
        <v>624</v>
      </c>
      <c r="B625" s="1" t="n">
        <v>1</v>
      </c>
      <c r="L625" s="2" t="n">
        <f aca="false">K625*J625</f>
        <v>0</v>
      </c>
      <c r="M625" s="2" t="n">
        <f aca="false">J625^2*K625</f>
        <v>0</v>
      </c>
      <c r="N625" s="5"/>
    </row>
    <row r="626" customFormat="false" ht="15" hidden="false" customHeight="false" outlineLevel="0" collapsed="false">
      <c r="A626" s="1" t="n">
        <v>625</v>
      </c>
      <c r="B626" s="1" t="n">
        <v>0</v>
      </c>
      <c r="L626" s="2" t="n">
        <f aca="false">K626*J626</f>
        <v>0</v>
      </c>
      <c r="M626" s="2" t="n">
        <f aca="false">J626^2*K626</f>
        <v>0</v>
      </c>
      <c r="N626" s="5"/>
    </row>
    <row r="627" customFormat="false" ht="15" hidden="false" customHeight="false" outlineLevel="0" collapsed="false">
      <c r="A627" s="1" t="n">
        <v>626</v>
      </c>
      <c r="B627" s="1" t="n">
        <v>0</v>
      </c>
      <c r="L627" s="2" t="n">
        <f aca="false">K627*J627</f>
        <v>0</v>
      </c>
      <c r="M627" s="2" t="n">
        <f aca="false">J627^2*K627</f>
        <v>0</v>
      </c>
      <c r="N627" s="5"/>
    </row>
    <row r="628" customFormat="false" ht="15" hidden="false" customHeight="false" outlineLevel="0" collapsed="false">
      <c r="A628" s="1" t="n">
        <v>627</v>
      </c>
      <c r="B628" s="1" t="n">
        <v>0</v>
      </c>
      <c r="L628" s="2" t="n">
        <f aca="false">K628*J628</f>
        <v>0</v>
      </c>
      <c r="M628" s="2" t="n">
        <f aca="false">J628^2*K628</f>
        <v>0</v>
      </c>
      <c r="N628" s="5"/>
    </row>
    <row r="629" customFormat="false" ht="15" hidden="false" customHeight="false" outlineLevel="0" collapsed="false">
      <c r="A629" s="1" t="n">
        <v>628</v>
      </c>
      <c r="B629" s="1" t="n">
        <v>0</v>
      </c>
      <c r="L629" s="2" t="n">
        <f aca="false">K629*J629</f>
        <v>0</v>
      </c>
      <c r="M629" s="2" t="n">
        <f aca="false">J629^2*K629</f>
        <v>0</v>
      </c>
      <c r="N629" s="5"/>
    </row>
    <row r="630" customFormat="false" ht="15" hidden="false" customHeight="false" outlineLevel="0" collapsed="false">
      <c r="A630" s="1" t="n">
        <v>629</v>
      </c>
      <c r="B630" s="1" t="n">
        <v>0</v>
      </c>
      <c r="L630" s="2" t="n">
        <f aca="false">K630*J630</f>
        <v>0</v>
      </c>
      <c r="M630" s="2" t="n">
        <f aca="false">J630^2*K630</f>
        <v>0</v>
      </c>
      <c r="N630" s="5"/>
    </row>
    <row r="631" customFormat="false" ht="15" hidden="false" customHeight="false" outlineLevel="0" collapsed="false">
      <c r="A631" s="1" t="n">
        <v>630</v>
      </c>
      <c r="B631" s="1" t="n">
        <v>0</v>
      </c>
      <c r="L631" s="2" t="n">
        <f aca="false">K631*J631</f>
        <v>0</v>
      </c>
      <c r="M631" s="2" t="n">
        <f aca="false">J631^2*K631</f>
        <v>0</v>
      </c>
      <c r="N631" s="5"/>
    </row>
    <row r="632" customFormat="false" ht="15" hidden="false" customHeight="false" outlineLevel="0" collapsed="false">
      <c r="A632" s="1" t="n">
        <v>631</v>
      </c>
      <c r="B632" s="1" t="n">
        <v>0</v>
      </c>
      <c r="L632" s="2" t="n">
        <f aca="false">K632*J632</f>
        <v>0</v>
      </c>
      <c r="M632" s="2" t="n">
        <f aca="false">J632^2*K632</f>
        <v>0</v>
      </c>
      <c r="N632" s="5"/>
    </row>
    <row r="633" customFormat="false" ht="15" hidden="false" customHeight="false" outlineLevel="0" collapsed="false">
      <c r="A633" s="1" t="n">
        <v>632</v>
      </c>
      <c r="B633" s="1" t="n">
        <v>0</v>
      </c>
      <c r="L633" s="2" t="n">
        <f aca="false">K633*J633</f>
        <v>0</v>
      </c>
      <c r="M633" s="2" t="n">
        <f aca="false">J633^2*K633</f>
        <v>0</v>
      </c>
      <c r="N633" s="5"/>
    </row>
    <row r="634" customFormat="false" ht="15" hidden="false" customHeight="false" outlineLevel="0" collapsed="false">
      <c r="A634" s="1" t="n">
        <v>633</v>
      </c>
      <c r="B634" s="1" t="n">
        <v>0</v>
      </c>
      <c r="L634" s="2" t="n">
        <f aca="false">K634*J634</f>
        <v>0</v>
      </c>
      <c r="M634" s="2" t="n">
        <f aca="false">J634^2*K634</f>
        <v>0</v>
      </c>
      <c r="N634" s="5"/>
    </row>
    <row r="635" customFormat="false" ht="15" hidden="false" customHeight="false" outlineLevel="0" collapsed="false">
      <c r="A635" s="1" t="n">
        <v>634</v>
      </c>
      <c r="B635" s="1" t="n">
        <v>0</v>
      </c>
      <c r="L635" s="2" t="n">
        <f aca="false">K635*J635</f>
        <v>0</v>
      </c>
      <c r="M635" s="2" t="n">
        <f aca="false">J635^2*K635</f>
        <v>0</v>
      </c>
      <c r="N635" s="5"/>
    </row>
    <row r="636" customFormat="false" ht="15" hidden="false" customHeight="false" outlineLevel="0" collapsed="false">
      <c r="A636" s="1" t="n">
        <v>635</v>
      </c>
      <c r="B636" s="1" t="n">
        <v>0</v>
      </c>
      <c r="L636" s="2" t="n">
        <f aca="false">K636*J636</f>
        <v>0</v>
      </c>
      <c r="M636" s="2" t="n">
        <f aca="false">J636^2*K636</f>
        <v>0</v>
      </c>
      <c r="N636" s="5"/>
    </row>
    <row r="637" customFormat="false" ht="15" hidden="false" customHeight="false" outlineLevel="0" collapsed="false">
      <c r="A637" s="1" t="n">
        <v>636</v>
      </c>
      <c r="B637" s="1" t="n">
        <v>0</v>
      </c>
      <c r="L637" s="2" t="n">
        <f aca="false">K637*J637</f>
        <v>0</v>
      </c>
      <c r="M637" s="2" t="n">
        <f aca="false">J637^2*K637</f>
        <v>0</v>
      </c>
      <c r="N637" s="5"/>
    </row>
    <row r="638" customFormat="false" ht="15" hidden="false" customHeight="false" outlineLevel="0" collapsed="false">
      <c r="A638" s="1" t="n">
        <v>637</v>
      </c>
      <c r="B638" s="1" t="n">
        <v>0</v>
      </c>
      <c r="L638" s="2" t="n">
        <f aca="false">K638*J638</f>
        <v>0</v>
      </c>
      <c r="M638" s="2" t="n">
        <f aca="false">J638^2*K638</f>
        <v>0</v>
      </c>
      <c r="N638" s="5"/>
    </row>
    <row r="639" customFormat="false" ht="15" hidden="false" customHeight="false" outlineLevel="0" collapsed="false">
      <c r="A639" s="1" t="n">
        <v>638</v>
      </c>
      <c r="B639" s="1" t="n">
        <v>0</v>
      </c>
      <c r="L639" s="2" t="n">
        <f aca="false">K639*J639</f>
        <v>0</v>
      </c>
      <c r="M639" s="2" t="n">
        <f aca="false">J639^2*K639</f>
        <v>0</v>
      </c>
      <c r="N639" s="5"/>
    </row>
    <row r="640" customFormat="false" ht="15" hidden="false" customHeight="false" outlineLevel="0" collapsed="false">
      <c r="A640" s="1" t="n">
        <v>639</v>
      </c>
      <c r="B640" s="1" t="n">
        <v>0</v>
      </c>
      <c r="L640" s="2" t="n">
        <f aca="false">K640*J640</f>
        <v>0</v>
      </c>
      <c r="M640" s="2" t="n">
        <f aca="false">J640^2*K640</f>
        <v>0</v>
      </c>
      <c r="N640" s="5"/>
    </row>
    <row r="641" customFormat="false" ht="15" hidden="false" customHeight="false" outlineLevel="0" collapsed="false">
      <c r="A641" s="1" t="n">
        <v>640</v>
      </c>
      <c r="B641" s="1" t="n">
        <v>0</v>
      </c>
      <c r="L641" s="2" t="n">
        <f aca="false">K641*J641</f>
        <v>0</v>
      </c>
      <c r="M641" s="2" t="n">
        <f aca="false">J641^2*K641</f>
        <v>0</v>
      </c>
      <c r="N641" s="5"/>
    </row>
    <row r="642" customFormat="false" ht="15" hidden="false" customHeight="false" outlineLevel="0" collapsed="false">
      <c r="A642" s="1" t="n">
        <v>641</v>
      </c>
      <c r="B642" s="1" t="n">
        <v>0</v>
      </c>
      <c r="L642" s="2" t="n">
        <f aca="false">K642*J642</f>
        <v>0</v>
      </c>
      <c r="M642" s="2" t="n">
        <f aca="false">J642^2*K642</f>
        <v>0</v>
      </c>
      <c r="N642" s="5"/>
    </row>
    <row r="643" customFormat="false" ht="15" hidden="false" customHeight="false" outlineLevel="0" collapsed="false">
      <c r="A643" s="1" t="n">
        <v>642</v>
      </c>
      <c r="B643" s="1" t="n">
        <v>0</v>
      </c>
      <c r="L643" s="2" t="n">
        <f aca="false">K643*J643</f>
        <v>0</v>
      </c>
      <c r="M643" s="2" t="n">
        <f aca="false">J643^2*K643</f>
        <v>0</v>
      </c>
      <c r="N643" s="5"/>
    </row>
    <row r="644" customFormat="false" ht="15" hidden="false" customHeight="false" outlineLevel="0" collapsed="false">
      <c r="A644" s="1" t="n">
        <v>643</v>
      </c>
      <c r="B644" s="1" t="n">
        <v>0</v>
      </c>
      <c r="L644" s="2" t="n">
        <f aca="false">K644*J644</f>
        <v>0</v>
      </c>
      <c r="M644" s="2" t="n">
        <f aca="false">J644^2*K644</f>
        <v>0</v>
      </c>
      <c r="N644" s="5"/>
    </row>
    <row r="645" customFormat="false" ht="15" hidden="false" customHeight="false" outlineLevel="0" collapsed="false">
      <c r="A645" s="1" t="n">
        <v>644</v>
      </c>
      <c r="B645" s="1" t="n">
        <v>0</v>
      </c>
      <c r="L645" s="2" t="n">
        <f aca="false">K645*J645</f>
        <v>0</v>
      </c>
      <c r="M645" s="2" t="n">
        <f aca="false">J645^2*K645</f>
        <v>0</v>
      </c>
      <c r="N645" s="5"/>
    </row>
    <row r="646" customFormat="false" ht="15" hidden="false" customHeight="false" outlineLevel="0" collapsed="false">
      <c r="A646" s="1" t="n">
        <v>645</v>
      </c>
      <c r="B646" s="1" t="n">
        <v>0</v>
      </c>
      <c r="L646" s="2" t="n">
        <f aca="false">K646*J646</f>
        <v>0</v>
      </c>
      <c r="M646" s="2" t="n">
        <f aca="false">J646^2*K646</f>
        <v>0</v>
      </c>
      <c r="N646" s="5"/>
    </row>
    <row r="647" customFormat="false" ht="15" hidden="false" customHeight="false" outlineLevel="0" collapsed="false">
      <c r="A647" s="1" t="n">
        <v>646</v>
      </c>
      <c r="B647" s="1" t="n">
        <v>0</v>
      </c>
      <c r="L647" s="2" t="n">
        <f aca="false">K647*J647</f>
        <v>0</v>
      </c>
      <c r="M647" s="2" t="n">
        <f aca="false">J647^2*K647</f>
        <v>0</v>
      </c>
      <c r="N647" s="5"/>
    </row>
    <row r="648" customFormat="false" ht="15" hidden="false" customHeight="false" outlineLevel="0" collapsed="false">
      <c r="A648" s="1" t="n">
        <v>647</v>
      </c>
      <c r="B648" s="1" t="n">
        <v>0</v>
      </c>
      <c r="L648" s="2" t="n">
        <f aca="false">K648*J648</f>
        <v>0</v>
      </c>
      <c r="M648" s="2" t="n">
        <f aca="false">J648^2*K648</f>
        <v>0</v>
      </c>
      <c r="N648" s="5"/>
    </row>
    <row r="649" customFormat="false" ht="15" hidden="false" customHeight="false" outlineLevel="0" collapsed="false">
      <c r="A649" s="1" t="n">
        <v>648</v>
      </c>
      <c r="B649" s="1" t="n">
        <v>0</v>
      </c>
      <c r="L649" s="2" t="n">
        <f aca="false">K649*J649</f>
        <v>0</v>
      </c>
      <c r="M649" s="2" t="n">
        <f aca="false">J649^2*K649</f>
        <v>0</v>
      </c>
      <c r="N649" s="5"/>
    </row>
    <row r="650" customFormat="false" ht="15" hidden="false" customHeight="false" outlineLevel="0" collapsed="false">
      <c r="A650" s="1" t="n">
        <v>649</v>
      </c>
      <c r="B650" s="1" t="n">
        <v>0</v>
      </c>
      <c r="L650" s="2" t="n">
        <f aca="false">K650*J650</f>
        <v>0</v>
      </c>
      <c r="M650" s="2" t="n">
        <f aca="false">J650^2*K650</f>
        <v>0</v>
      </c>
      <c r="N650" s="5"/>
    </row>
    <row r="651" customFormat="false" ht="15" hidden="false" customHeight="false" outlineLevel="0" collapsed="false">
      <c r="A651" s="1" t="n">
        <v>650</v>
      </c>
      <c r="B651" s="1" t="n">
        <v>0</v>
      </c>
      <c r="L651" s="2" t="n">
        <f aca="false">K651*J651</f>
        <v>0</v>
      </c>
      <c r="M651" s="2" t="n">
        <f aca="false">J651^2*K651</f>
        <v>0</v>
      </c>
      <c r="N651" s="5"/>
    </row>
    <row r="652" customFormat="false" ht="15" hidden="false" customHeight="false" outlineLevel="0" collapsed="false">
      <c r="A652" s="1" t="n">
        <v>651</v>
      </c>
      <c r="B652" s="1" t="n">
        <v>0</v>
      </c>
      <c r="L652" s="2" t="n">
        <f aca="false">K652*J652</f>
        <v>0</v>
      </c>
      <c r="M652" s="2" t="n">
        <f aca="false">J652^2*K652</f>
        <v>0</v>
      </c>
      <c r="N652" s="5"/>
    </row>
    <row r="653" customFormat="false" ht="15" hidden="false" customHeight="false" outlineLevel="0" collapsed="false">
      <c r="A653" s="1" t="n">
        <v>652</v>
      </c>
      <c r="B653" s="1" t="n">
        <v>0</v>
      </c>
      <c r="L653" s="2" t="n">
        <f aca="false">K653*J653</f>
        <v>0</v>
      </c>
      <c r="M653" s="2" t="n">
        <f aca="false">J653^2*K653</f>
        <v>0</v>
      </c>
      <c r="N653" s="5"/>
    </row>
    <row r="654" customFormat="false" ht="15" hidden="false" customHeight="false" outlineLevel="0" collapsed="false">
      <c r="A654" s="1" t="n">
        <v>653</v>
      </c>
      <c r="B654" s="1" t="n">
        <v>0</v>
      </c>
      <c r="L654" s="2" t="n">
        <f aca="false">K654*J654</f>
        <v>0</v>
      </c>
      <c r="M654" s="2" t="n">
        <f aca="false">J654^2*K654</f>
        <v>0</v>
      </c>
      <c r="N654" s="5"/>
    </row>
    <row r="655" customFormat="false" ht="15" hidden="false" customHeight="false" outlineLevel="0" collapsed="false">
      <c r="A655" s="1" t="n">
        <v>654</v>
      </c>
      <c r="B655" s="1" t="n">
        <v>0</v>
      </c>
      <c r="L655" s="2" t="n">
        <f aca="false">K655*J655</f>
        <v>0</v>
      </c>
      <c r="M655" s="2" t="n">
        <f aca="false">J655^2*K655</f>
        <v>0</v>
      </c>
      <c r="N655" s="5"/>
    </row>
    <row r="656" customFormat="false" ht="15" hidden="false" customHeight="false" outlineLevel="0" collapsed="false">
      <c r="A656" s="1" t="n">
        <v>655</v>
      </c>
      <c r="B656" s="1" t="n">
        <v>0</v>
      </c>
      <c r="L656" s="2" t="n">
        <f aca="false">K656*J656</f>
        <v>0</v>
      </c>
      <c r="M656" s="2" t="n">
        <f aca="false">J656^2*K656</f>
        <v>0</v>
      </c>
      <c r="N656" s="5"/>
    </row>
    <row r="657" customFormat="false" ht="15" hidden="false" customHeight="false" outlineLevel="0" collapsed="false">
      <c r="A657" s="1" t="n">
        <v>656</v>
      </c>
      <c r="B657" s="1" t="n">
        <v>0</v>
      </c>
      <c r="L657" s="2" t="n">
        <f aca="false">K657*J657</f>
        <v>0</v>
      </c>
      <c r="M657" s="2" t="n">
        <f aca="false">J657^2*K657</f>
        <v>0</v>
      </c>
      <c r="N657" s="5"/>
    </row>
    <row r="658" customFormat="false" ht="15" hidden="false" customHeight="false" outlineLevel="0" collapsed="false">
      <c r="A658" s="1" t="n">
        <v>657</v>
      </c>
      <c r="B658" s="1" t="n">
        <v>0</v>
      </c>
      <c r="L658" s="2" t="n">
        <f aca="false">K658*J658</f>
        <v>0</v>
      </c>
      <c r="M658" s="2" t="n">
        <f aca="false">J658^2*K658</f>
        <v>0</v>
      </c>
      <c r="N658" s="5"/>
    </row>
    <row r="659" customFormat="false" ht="15" hidden="false" customHeight="false" outlineLevel="0" collapsed="false">
      <c r="A659" s="1" t="n">
        <v>658</v>
      </c>
      <c r="B659" s="1" t="n">
        <v>0</v>
      </c>
      <c r="L659" s="2" t="n">
        <f aca="false">K659*J659</f>
        <v>0</v>
      </c>
      <c r="M659" s="2" t="n">
        <f aca="false">J659^2*K659</f>
        <v>0</v>
      </c>
      <c r="N659" s="5"/>
    </row>
    <row r="660" customFormat="false" ht="15" hidden="false" customHeight="false" outlineLevel="0" collapsed="false">
      <c r="A660" s="1" t="n">
        <v>659</v>
      </c>
      <c r="B660" s="1" t="n">
        <v>0</v>
      </c>
      <c r="L660" s="2" t="n">
        <f aca="false">K660*J660</f>
        <v>0</v>
      </c>
      <c r="M660" s="2" t="n">
        <f aca="false">J660^2*K660</f>
        <v>0</v>
      </c>
      <c r="N660" s="5"/>
    </row>
    <row r="661" customFormat="false" ht="15" hidden="false" customHeight="false" outlineLevel="0" collapsed="false">
      <c r="A661" s="1" t="n">
        <v>660</v>
      </c>
      <c r="B661" s="1" t="n">
        <v>0</v>
      </c>
      <c r="L661" s="2" t="n">
        <f aca="false">K661*J661</f>
        <v>0</v>
      </c>
      <c r="M661" s="2" t="n">
        <f aca="false">J661^2*K661</f>
        <v>0</v>
      </c>
      <c r="N661" s="5"/>
    </row>
    <row r="662" customFormat="false" ht="15" hidden="false" customHeight="false" outlineLevel="0" collapsed="false">
      <c r="A662" s="1" t="n">
        <v>661</v>
      </c>
      <c r="B662" s="1" t="n">
        <v>0</v>
      </c>
      <c r="L662" s="2" t="n">
        <f aca="false">K662*J662</f>
        <v>0</v>
      </c>
      <c r="M662" s="2" t="n">
        <f aca="false">J662^2*K662</f>
        <v>0</v>
      </c>
      <c r="N662" s="5"/>
    </row>
    <row r="663" customFormat="false" ht="15" hidden="false" customHeight="false" outlineLevel="0" collapsed="false">
      <c r="A663" s="1" t="n">
        <v>662</v>
      </c>
      <c r="B663" s="1" t="n">
        <v>0</v>
      </c>
      <c r="L663" s="2" t="n">
        <f aca="false">K663*J663</f>
        <v>0</v>
      </c>
      <c r="M663" s="2" t="n">
        <f aca="false">J663^2*K663</f>
        <v>0</v>
      </c>
      <c r="N663" s="5"/>
    </row>
    <row r="664" customFormat="false" ht="15" hidden="false" customHeight="false" outlineLevel="0" collapsed="false">
      <c r="A664" s="1" t="n">
        <v>663</v>
      </c>
      <c r="B664" s="1" t="n">
        <v>0</v>
      </c>
      <c r="L664" s="2" t="n">
        <f aca="false">K664*J664</f>
        <v>0</v>
      </c>
      <c r="M664" s="2" t="n">
        <f aca="false">J664^2*K664</f>
        <v>0</v>
      </c>
      <c r="N664" s="5"/>
    </row>
    <row r="665" customFormat="false" ht="15" hidden="false" customHeight="false" outlineLevel="0" collapsed="false">
      <c r="A665" s="1" t="n">
        <v>664</v>
      </c>
      <c r="B665" s="1" t="n">
        <v>0</v>
      </c>
      <c r="L665" s="2" t="n">
        <f aca="false">K665*J665</f>
        <v>0</v>
      </c>
      <c r="M665" s="2" t="n">
        <f aca="false">J665^2*K665</f>
        <v>0</v>
      </c>
      <c r="N665" s="5"/>
    </row>
    <row r="666" customFormat="false" ht="15" hidden="false" customHeight="false" outlineLevel="0" collapsed="false">
      <c r="A666" s="1" t="n">
        <v>665</v>
      </c>
      <c r="B666" s="1" t="n">
        <v>0</v>
      </c>
      <c r="L666" s="2" t="n">
        <f aca="false">K666*J666</f>
        <v>0</v>
      </c>
      <c r="M666" s="2" t="n">
        <f aca="false">J666^2*K666</f>
        <v>0</v>
      </c>
      <c r="N666" s="5"/>
    </row>
    <row r="667" customFormat="false" ht="15" hidden="false" customHeight="false" outlineLevel="0" collapsed="false">
      <c r="A667" s="1" t="n">
        <v>666</v>
      </c>
      <c r="B667" s="1" t="n">
        <v>0</v>
      </c>
      <c r="L667" s="2" t="n">
        <f aca="false">K667*J667</f>
        <v>0</v>
      </c>
      <c r="M667" s="2" t="n">
        <f aca="false">J667^2*K667</f>
        <v>0</v>
      </c>
      <c r="N667" s="5"/>
    </row>
    <row r="668" customFormat="false" ht="15" hidden="false" customHeight="false" outlineLevel="0" collapsed="false">
      <c r="A668" s="1" t="n">
        <v>667</v>
      </c>
      <c r="B668" s="1" t="n">
        <v>0</v>
      </c>
      <c r="L668" s="2" t="n">
        <f aca="false">K668*J668</f>
        <v>0</v>
      </c>
      <c r="M668" s="2" t="n">
        <f aca="false">J668^2*K668</f>
        <v>0</v>
      </c>
      <c r="N668" s="5"/>
    </row>
    <row r="669" customFormat="false" ht="15" hidden="false" customHeight="false" outlineLevel="0" collapsed="false">
      <c r="A669" s="1" t="n">
        <v>668</v>
      </c>
      <c r="B669" s="1" t="n">
        <v>0</v>
      </c>
      <c r="L669" s="2" t="n">
        <f aca="false">K669*J669</f>
        <v>0</v>
      </c>
      <c r="M669" s="2" t="n">
        <f aca="false">J669^2*K669</f>
        <v>0</v>
      </c>
      <c r="N669" s="5"/>
    </row>
    <row r="670" customFormat="false" ht="15" hidden="false" customHeight="false" outlineLevel="0" collapsed="false">
      <c r="A670" s="1" t="n">
        <v>669</v>
      </c>
      <c r="B670" s="1" t="n">
        <v>0</v>
      </c>
      <c r="L670" s="2" t="n">
        <f aca="false">K670*J670</f>
        <v>0</v>
      </c>
      <c r="M670" s="2" t="n">
        <f aca="false">J670^2*K670</f>
        <v>0</v>
      </c>
      <c r="N670" s="5"/>
    </row>
    <row r="671" customFormat="false" ht="15" hidden="false" customHeight="false" outlineLevel="0" collapsed="false">
      <c r="A671" s="1" t="n">
        <v>670</v>
      </c>
      <c r="B671" s="1" t="n">
        <v>0</v>
      </c>
      <c r="L671" s="2" t="n">
        <f aca="false">K671*J671</f>
        <v>0</v>
      </c>
      <c r="M671" s="2" t="n">
        <f aca="false">J671^2*K671</f>
        <v>0</v>
      </c>
      <c r="N671" s="5"/>
    </row>
    <row r="672" customFormat="false" ht="15" hidden="false" customHeight="false" outlineLevel="0" collapsed="false">
      <c r="A672" s="1" t="n">
        <v>671</v>
      </c>
      <c r="B672" s="1" t="n">
        <v>0</v>
      </c>
      <c r="L672" s="2" t="n">
        <f aca="false">K672*J672</f>
        <v>0</v>
      </c>
      <c r="M672" s="2" t="n">
        <f aca="false">J672^2*K672</f>
        <v>0</v>
      </c>
      <c r="N672" s="5"/>
    </row>
    <row r="673" customFormat="false" ht="15" hidden="false" customHeight="false" outlineLevel="0" collapsed="false">
      <c r="A673" s="1" t="n">
        <v>672</v>
      </c>
      <c r="B673" s="1" t="n">
        <v>0</v>
      </c>
      <c r="L673" s="2" t="n">
        <f aca="false">K673*J673</f>
        <v>0</v>
      </c>
      <c r="M673" s="2" t="n">
        <f aca="false">J673^2*K673</f>
        <v>0</v>
      </c>
      <c r="N673" s="5"/>
    </row>
    <row r="674" customFormat="false" ht="15" hidden="false" customHeight="false" outlineLevel="0" collapsed="false">
      <c r="A674" s="1" t="n">
        <v>673</v>
      </c>
      <c r="B674" s="1" t="n">
        <v>0</v>
      </c>
      <c r="L674" s="2" t="n">
        <f aca="false">K674*J674</f>
        <v>0</v>
      </c>
      <c r="M674" s="2" t="n">
        <f aca="false">J674^2*K674</f>
        <v>0</v>
      </c>
      <c r="N674" s="5"/>
    </row>
    <row r="675" customFormat="false" ht="15" hidden="false" customHeight="false" outlineLevel="0" collapsed="false">
      <c r="A675" s="1" t="n">
        <v>674</v>
      </c>
      <c r="B675" s="1" t="n">
        <v>0</v>
      </c>
      <c r="L675" s="2" t="n">
        <f aca="false">K675*J675</f>
        <v>0</v>
      </c>
      <c r="M675" s="2" t="n">
        <f aca="false">J675^2*K675</f>
        <v>0</v>
      </c>
      <c r="N675" s="5"/>
    </row>
    <row r="676" customFormat="false" ht="15" hidden="false" customHeight="false" outlineLevel="0" collapsed="false">
      <c r="A676" s="1" t="n">
        <v>675</v>
      </c>
      <c r="B676" s="1" t="n">
        <v>0</v>
      </c>
      <c r="L676" s="2" t="n">
        <f aca="false">K676*J676</f>
        <v>0</v>
      </c>
      <c r="M676" s="2" t="n">
        <f aca="false">J676^2*K676</f>
        <v>0</v>
      </c>
      <c r="N676" s="5"/>
    </row>
    <row r="677" customFormat="false" ht="15" hidden="false" customHeight="false" outlineLevel="0" collapsed="false">
      <c r="A677" s="1" t="n">
        <v>676</v>
      </c>
      <c r="B677" s="1" t="n">
        <v>0</v>
      </c>
      <c r="L677" s="2" t="n">
        <f aca="false">K677*J677</f>
        <v>0</v>
      </c>
      <c r="M677" s="2" t="n">
        <f aca="false">J677^2*K677</f>
        <v>0</v>
      </c>
      <c r="N677" s="5"/>
    </row>
    <row r="678" customFormat="false" ht="15" hidden="false" customHeight="false" outlineLevel="0" collapsed="false">
      <c r="A678" s="1" t="n">
        <v>677</v>
      </c>
      <c r="B678" s="1" t="n">
        <v>0</v>
      </c>
      <c r="L678" s="2" t="n">
        <f aca="false">K678*J678</f>
        <v>0</v>
      </c>
      <c r="M678" s="2" t="n">
        <f aca="false">J678^2*K678</f>
        <v>0</v>
      </c>
      <c r="N678" s="5"/>
    </row>
    <row r="679" customFormat="false" ht="15" hidden="false" customHeight="false" outlineLevel="0" collapsed="false">
      <c r="A679" s="1" t="n">
        <v>678</v>
      </c>
      <c r="B679" s="1" t="n">
        <v>0</v>
      </c>
      <c r="L679" s="2" t="n">
        <f aca="false">K679*J679</f>
        <v>0</v>
      </c>
      <c r="M679" s="2" t="n">
        <f aca="false">J679^2*K679</f>
        <v>0</v>
      </c>
      <c r="N679" s="5"/>
    </row>
    <row r="680" customFormat="false" ht="15" hidden="false" customHeight="false" outlineLevel="0" collapsed="false">
      <c r="A680" s="1" t="n">
        <v>679</v>
      </c>
      <c r="B680" s="1" t="n">
        <v>0</v>
      </c>
      <c r="L680" s="2" t="n">
        <f aca="false">K680*J680</f>
        <v>0</v>
      </c>
      <c r="M680" s="2" t="n">
        <f aca="false">J680^2*K680</f>
        <v>0</v>
      </c>
      <c r="N680" s="5"/>
    </row>
    <row r="681" customFormat="false" ht="15" hidden="false" customHeight="false" outlineLevel="0" collapsed="false">
      <c r="A681" s="1" t="n">
        <v>680</v>
      </c>
      <c r="B681" s="1" t="n">
        <v>0</v>
      </c>
      <c r="L681" s="2" t="n">
        <f aca="false">K681*J681</f>
        <v>0</v>
      </c>
      <c r="M681" s="2" t="n">
        <f aca="false">J681^2*K681</f>
        <v>0</v>
      </c>
      <c r="N681" s="5"/>
    </row>
    <row r="682" customFormat="false" ht="15" hidden="false" customHeight="false" outlineLevel="0" collapsed="false">
      <c r="A682" s="1" t="n">
        <v>681</v>
      </c>
      <c r="B682" s="1" t="n">
        <v>0</v>
      </c>
      <c r="L682" s="2" t="n">
        <f aca="false">K682*J682</f>
        <v>0</v>
      </c>
      <c r="M682" s="2" t="n">
        <f aca="false">J682^2*K682</f>
        <v>0</v>
      </c>
      <c r="N682" s="5"/>
    </row>
    <row r="683" customFormat="false" ht="15" hidden="false" customHeight="false" outlineLevel="0" collapsed="false">
      <c r="A683" s="1" t="n">
        <v>682</v>
      </c>
      <c r="B683" s="1" t="n">
        <v>0</v>
      </c>
      <c r="L683" s="2" t="n">
        <f aca="false">K683*J683</f>
        <v>0</v>
      </c>
      <c r="M683" s="2" t="n">
        <f aca="false">J683^2*K683</f>
        <v>0</v>
      </c>
      <c r="N683" s="5"/>
    </row>
    <row r="684" customFormat="false" ht="15" hidden="false" customHeight="false" outlineLevel="0" collapsed="false">
      <c r="A684" s="1" t="n">
        <v>683</v>
      </c>
      <c r="B684" s="1" t="n">
        <v>0</v>
      </c>
      <c r="L684" s="2" t="n">
        <f aca="false">K684*J684</f>
        <v>0</v>
      </c>
      <c r="M684" s="2" t="n">
        <f aca="false">J684^2*K684</f>
        <v>0</v>
      </c>
      <c r="N684" s="5"/>
    </row>
    <row r="685" customFormat="false" ht="15" hidden="false" customHeight="false" outlineLevel="0" collapsed="false">
      <c r="A685" s="1" t="n">
        <v>684</v>
      </c>
      <c r="B685" s="1" t="n">
        <v>0</v>
      </c>
      <c r="L685" s="2" t="n">
        <f aca="false">K685*J685</f>
        <v>0</v>
      </c>
      <c r="M685" s="2" t="n">
        <f aca="false">J685^2*K685</f>
        <v>0</v>
      </c>
      <c r="N685" s="5"/>
    </row>
    <row r="686" customFormat="false" ht="15" hidden="false" customHeight="false" outlineLevel="0" collapsed="false">
      <c r="A686" s="1" t="n">
        <v>685</v>
      </c>
      <c r="B686" s="1" t="n">
        <v>0</v>
      </c>
      <c r="L686" s="2" t="n">
        <f aca="false">K686*J686</f>
        <v>0</v>
      </c>
      <c r="M686" s="2" t="n">
        <f aca="false">J686^2*K686</f>
        <v>0</v>
      </c>
      <c r="N686" s="5"/>
    </row>
    <row r="687" customFormat="false" ht="15" hidden="false" customHeight="false" outlineLevel="0" collapsed="false">
      <c r="A687" s="1" t="n">
        <v>686</v>
      </c>
      <c r="B687" s="1" t="n">
        <v>0</v>
      </c>
      <c r="L687" s="2" t="n">
        <f aca="false">K687*J687</f>
        <v>0</v>
      </c>
      <c r="M687" s="2" t="n">
        <f aca="false">J687^2*K687</f>
        <v>0</v>
      </c>
      <c r="N687" s="5"/>
    </row>
    <row r="688" customFormat="false" ht="15" hidden="false" customHeight="false" outlineLevel="0" collapsed="false">
      <c r="A688" s="1" t="n">
        <v>687</v>
      </c>
      <c r="B688" s="1" t="n">
        <v>0</v>
      </c>
      <c r="L688" s="2" t="n">
        <f aca="false">K688*J688</f>
        <v>0</v>
      </c>
      <c r="M688" s="2" t="n">
        <f aca="false">J688^2*K688</f>
        <v>0</v>
      </c>
      <c r="N688" s="5"/>
    </row>
    <row r="689" customFormat="false" ht="15" hidden="false" customHeight="false" outlineLevel="0" collapsed="false">
      <c r="A689" s="1" t="n">
        <v>688</v>
      </c>
      <c r="B689" s="1" t="n">
        <v>0</v>
      </c>
      <c r="L689" s="2" t="n">
        <f aca="false">K689*J689</f>
        <v>0</v>
      </c>
      <c r="M689" s="2" t="n">
        <f aca="false">J689^2*K689</f>
        <v>0</v>
      </c>
      <c r="N689" s="5"/>
    </row>
    <row r="690" customFormat="false" ht="15" hidden="false" customHeight="false" outlineLevel="0" collapsed="false">
      <c r="A690" s="1" t="n">
        <v>689</v>
      </c>
      <c r="B690" s="1" t="n">
        <v>0</v>
      </c>
      <c r="L690" s="2" t="n">
        <f aca="false">K690*J690</f>
        <v>0</v>
      </c>
      <c r="M690" s="2" t="n">
        <f aca="false">J690^2*K690</f>
        <v>0</v>
      </c>
      <c r="N690" s="5"/>
    </row>
    <row r="691" customFormat="false" ht="15" hidden="false" customHeight="false" outlineLevel="0" collapsed="false">
      <c r="A691" s="1" t="n">
        <v>690</v>
      </c>
      <c r="B691" s="1" t="n">
        <v>0</v>
      </c>
      <c r="L691" s="2" t="n">
        <f aca="false">K691*J691</f>
        <v>0</v>
      </c>
      <c r="M691" s="2" t="n">
        <f aca="false">J691^2*K691</f>
        <v>0</v>
      </c>
      <c r="N691" s="5"/>
    </row>
    <row r="692" customFormat="false" ht="15" hidden="false" customHeight="false" outlineLevel="0" collapsed="false">
      <c r="A692" s="1" t="n">
        <v>691</v>
      </c>
      <c r="B692" s="1" t="n">
        <v>0</v>
      </c>
      <c r="L692" s="2" t="n">
        <f aca="false">K692*J692</f>
        <v>0</v>
      </c>
      <c r="M692" s="2" t="n">
        <f aca="false">J692^2*K692</f>
        <v>0</v>
      </c>
      <c r="N692" s="5"/>
    </row>
    <row r="693" customFormat="false" ht="15" hidden="false" customHeight="false" outlineLevel="0" collapsed="false">
      <c r="A693" s="1" t="n">
        <v>692</v>
      </c>
      <c r="B693" s="1" t="n">
        <v>0</v>
      </c>
      <c r="L693" s="2" t="n">
        <f aca="false">K693*J693</f>
        <v>0</v>
      </c>
      <c r="M693" s="2" t="n">
        <f aca="false">J693^2*K693</f>
        <v>0</v>
      </c>
      <c r="N693" s="5"/>
    </row>
    <row r="694" customFormat="false" ht="15" hidden="false" customHeight="false" outlineLevel="0" collapsed="false">
      <c r="A694" s="1" t="n">
        <v>693</v>
      </c>
      <c r="B694" s="1" t="n">
        <v>0</v>
      </c>
      <c r="L694" s="2" t="n">
        <f aca="false">K694*J694</f>
        <v>0</v>
      </c>
      <c r="M694" s="2" t="n">
        <f aca="false">J694^2*K694</f>
        <v>0</v>
      </c>
      <c r="N694" s="5"/>
    </row>
    <row r="695" customFormat="false" ht="15" hidden="false" customHeight="false" outlineLevel="0" collapsed="false">
      <c r="A695" s="1" t="n">
        <v>694</v>
      </c>
      <c r="B695" s="1" t="n">
        <v>0</v>
      </c>
      <c r="L695" s="2" t="n">
        <f aca="false">K695*J695</f>
        <v>0</v>
      </c>
      <c r="M695" s="2" t="n">
        <f aca="false">J695^2*K695</f>
        <v>0</v>
      </c>
      <c r="N695" s="5"/>
    </row>
    <row r="696" customFormat="false" ht="15" hidden="false" customHeight="false" outlineLevel="0" collapsed="false">
      <c r="A696" s="1" t="n">
        <v>695</v>
      </c>
      <c r="B696" s="1" t="n">
        <v>0</v>
      </c>
      <c r="L696" s="2" t="n">
        <f aca="false">K696*J696</f>
        <v>0</v>
      </c>
      <c r="M696" s="2" t="n">
        <f aca="false">J696^2*K696</f>
        <v>0</v>
      </c>
      <c r="N696" s="5"/>
    </row>
    <row r="697" customFormat="false" ht="15" hidden="false" customHeight="false" outlineLevel="0" collapsed="false">
      <c r="A697" s="1" t="n">
        <v>696</v>
      </c>
      <c r="B697" s="1" t="n">
        <v>0</v>
      </c>
      <c r="L697" s="2" t="n">
        <f aca="false">K697*J697</f>
        <v>0</v>
      </c>
      <c r="M697" s="2" t="n">
        <f aca="false">J697^2*K697</f>
        <v>0</v>
      </c>
      <c r="N697" s="5"/>
    </row>
    <row r="698" customFormat="false" ht="15" hidden="false" customHeight="false" outlineLevel="0" collapsed="false">
      <c r="A698" s="1" t="n">
        <v>697</v>
      </c>
      <c r="B698" s="1" t="n">
        <v>0</v>
      </c>
      <c r="L698" s="2" t="n">
        <f aca="false">K698*J698</f>
        <v>0</v>
      </c>
      <c r="M698" s="2" t="n">
        <f aca="false">J698^2*K698</f>
        <v>0</v>
      </c>
      <c r="N698" s="5"/>
    </row>
    <row r="699" customFormat="false" ht="15" hidden="false" customHeight="false" outlineLevel="0" collapsed="false">
      <c r="A699" s="1" t="n">
        <v>698</v>
      </c>
      <c r="B699" s="1" t="n">
        <v>0</v>
      </c>
      <c r="L699" s="2" t="n">
        <f aca="false">K699*J699</f>
        <v>0</v>
      </c>
      <c r="M699" s="2" t="n">
        <f aca="false">J699^2*K699</f>
        <v>0</v>
      </c>
      <c r="N699" s="5"/>
    </row>
    <row r="700" customFormat="false" ht="15" hidden="false" customHeight="false" outlineLevel="0" collapsed="false">
      <c r="A700" s="1" t="n">
        <v>699</v>
      </c>
      <c r="B700" s="1" t="n">
        <v>0</v>
      </c>
      <c r="L700" s="2" t="n">
        <f aca="false">K700*J700</f>
        <v>0</v>
      </c>
      <c r="M700" s="2" t="n">
        <f aca="false">J700^2*K700</f>
        <v>0</v>
      </c>
      <c r="N700" s="5"/>
    </row>
    <row r="701" customFormat="false" ht="15" hidden="false" customHeight="false" outlineLevel="0" collapsed="false">
      <c r="A701" s="1" t="n">
        <v>700</v>
      </c>
      <c r="B701" s="1" t="n">
        <v>0</v>
      </c>
      <c r="L701" s="2" t="n">
        <f aca="false">K701*J701</f>
        <v>0</v>
      </c>
      <c r="M701" s="2" t="n">
        <f aca="false">J701^2*K701</f>
        <v>0</v>
      </c>
      <c r="N701" s="5"/>
    </row>
    <row r="702" customFormat="false" ht="15" hidden="false" customHeight="false" outlineLevel="0" collapsed="false">
      <c r="A702" s="1" t="n">
        <v>701</v>
      </c>
      <c r="B702" s="1" t="n">
        <v>0</v>
      </c>
      <c r="L702" s="2" t="n">
        <f aca="false">K702*J702</f>
        <v>0</v>
      </c>
      <c r="M702" s="2" t="n">
        <f aca="false">J702^2*K702</f>
        <v>0</v>
      </c>
      <c r="N702" s="5"/>
    </row>
    <row r="703" customFormat="false" ht="15" hidden="false" customHeight="false" outlineLevel="0" collapsed="false">
      <c r="A703" s="1" t="n">
        <v>702</v>
      </c>
      <c r="B703" s="1" t="n">
        <v>0</v>
      </c>
      <c r="L703" s="2" t="n">
        <f aca="false">K703*J703</f>
        <v>0</v>
      </c>
      <c r="M703" s="2" t="n">
        <f aca="false">J703^2*K703</f>
        <v>0</v>
      </c>
      <c r="N703" s="5"/>
    </row>
    <row r="704" customFormat="false" ht="15" hidden="false" customHeight="false" outlineLevel="0" collapsed="false">
      <c r="A704" s="1" t="n">
        <v>703</v>
      </c>
      <c r="B704" s="1" t="n">
        <v>0</v>
      </c>
      <c r="L704" s="2" t="n">
        <f aca="false">K704*J704</f>
        <v>0</v>
      </c>
      <c r="M704" s="2" t="n">
        <f aca="false">J704^2*K704</f>
        <v>0</v>
      </c>
      <c r="N704" s="5"/>
    </row>
    <row r="705" customFormat="false" ht="15" hidden="false" customHeight="false" outlineLevel="0" collapsed="false">
      <c r="A705" s="1" t="n">
        <v>704</v>
      </c>
      <c r="B705" s="1" t="n">
        <v>0</v>
      </c>
      <c r="L705" s="2" t="n">
        <f aca="false">K705*J705</f>
        <v>0</v>
      </c>
      <c r="M705" s="2" t="n">
        <f aca="false">J705^2*K705</f>
        <v>0</v>
      </c>
      <c r="N705" s="5"/>
    </row>
    <row r="706" customFormat="false" ht="15" hidden="false" customHeight="false" outlineLevel="0" collapsed="false">
      <c r="A706" s="1" t="n">
        <v>705</v>
      </c>
      <c r="B706" s="1" t="n">
        <v>0</v>
      </c>
      <c r="L706" s="2" t="n">
        <f aca="false">K706*J706</f>
        <v>0</v>
      </c>
      <c r="M706" s="2" t="n">
        <f aca="false">J706^2*K706</f>
        <v>0</v>
      </c>
      <c r="N706" s="5"/>
    </row>
    <row r="707" customFormat="false" ht="15" hidden="false" customHeight="false" outlineLevel="0" collapsed="false">
      <c r="A707" s="1" t="n">
        <v>706</v>
      </c>
      <c r="B707" s="1" t="n">
        <v>0</v>
      </c>
      <c r="L707" s="2" t="n">
        <f aca="false">K707*J707</f>
        <v>0</v>
      </c>
      <c r="M707" s="2" t="n">
        <f aca="false">J707^2*K707</f>
        <v>0</v>
      </c>
      <c r="N707" s="5"/>
    </row>
    <row r="708" customFormat="false" ht="15" hidden="false" customHeight="false" outlineLevel="0" collapsed="false">
      <c r="A708" s="1" t="n">
        <v>707</v>
      </c>
      <c r="B708" s="1" t="n">
        <v>0</v>
      </c>
      <c r="L708" s="2" t="n">
        <f aca="false">K708*J708</f>
        <v>0</v>
      </c>
      <c r="M708" s="2" t="n">
        <f aca="false">J708^2*K708</f>
        <v>0</v>
      </c>
      <c r="N708" s="5"/>
    </row>
    <row r="709" customFormat="false" ht="15" hidden="false" customHeight="false" outlineLevel="0" collapsed="false">
      <c r="A709" s="1" t="n">
        <v>708</v>
      </c>
      <c r="B709" s="1" t="n">
        <v>0</v>
      </c>
      <c r="L709" s="2" t="n">
        <f aca="false">K709*J709</f>
        <v>0</v>
      </c>
      <c r="M709" s="2" t="n">
        <f aca="false">J709^2*K709</f>
        <v>0</v>
      </c>
      <c r="N709" s="5"/>
    </row>
    <row r="710" customFormat="false" ht="15" hidden="false" customHeight="false" outlineLevel="0" collapsed="false">
      <c r="A710" s="1" t="n">
        <v>709</v>
      </c>
      <c r="B710" s="1" t="n">
        <v>0</v>
      </c>
      <c r="L710" s="2" t="n">
        <f aca="false">K710*J710</f>
        <v>0</v>
      </c>
      <c r="M710" s="2" t="n">
        <f aca="false">J710^2*K710</f>
        <v>0</v>
      </c>
      <c r="N710" s="5"/>
    </row>
    <row r="711" customFormat="false" ht="15" hidden="false" customHeight="false" outlineLevel="0" collapsed="false">
      <c r="A711" s="1" t="n">
        <v>710</v>
      </c>
      <c r="B711" s="1" t="n">
        <v>0</v>
      </c>
      <c r="L711" s="2" t="n">
        <f aca="false">K711*J711</f>
        <v>0</v>
      </c>
      <c r="M711" s="2" t="n">
        <f aca="false">J711^2*K711</f>
        <v>0</v>
      </c>
      <c r="N711" s="5"/>
    </row>
    <row r="712" customFormat="false" ht="15" hidden="false" customHeight="false" outlineLevel="0" collapsed="false">
      <c r="A712" s="1" t="n">
        <v>711</v>
      </c>
      <c r="B712" s="1" t="n">
        <v>0</v>
      </c>
      <c r="L712" s="2" t="n">
        <f aca="false">K712*J712</f>
        <v>0</v>
      </c>
      <c r="M712" s="2" t="n">
        <f aca="false">J712^2*K712</f>
        <v>0</v>
      </c>
      <c r="N712" s="5"/>
    </row>
    <row r="713" customFormat="false" ht="15" hidden="false" customHeight="false" outlineLevel="0" collapsed="false">
      <c r="A713" s="1" t="n">
        <v>712</v>
      </c>
      <c r="B713" s="1" t="n">
        <v>0</v>
      </c>
      <c r="L713" s="2" t="n">
        <f aca="false">K713*J713</f>
        <v>0</v>
      </c>
      <c r="M713" s="2" t="n">
        <f aca="false">J713^2*K713</f>
        <v>0</v>
      </c>
      <c r="N713" s="5"/>
    </row>
    <row r="714" customFormat="false" ht="15" hidden="false" customHeight="false" outlineLevel="0" collapsed="false">
      <c r="A714" s="1" t="n">
        <v>713</v>
      </c>
      <c r="B714" s="1" t="n">
        <v>0</v>
      </c>
      <c r="L714" s="2" t="n">
        <f aca="false">K714*J714</f>
        <v>0</v>
      </c>
      <c r="M714" s="2" t="n">
        <f aca="false">J714^2*K714</f>
        <v>0</v>
      </c>
      <c r="N714" s="5"/>
    </row>
    <row r="715" customFormat="false" ht="15" hidden="false" customHeight="false" outlineLevel="0" collapsed="false">
      <c r="A715" s="1" t="n">
        <v>714</v>
      </c>
      <c r="B715" s="1" t="n">
        <v>0</v>
      </c>
      <c r="L715" s="2" t="n">
        <f aca="false">K715*J715</f>
        <v>0</v>
      </c>
      <c r="M715" s="2" t="n">
        <f aca="false">J715^2*K715</f>
        <v>0</v>
      </c>
      <c r="N715" s="5"/>
    </row>
    <row r="716" customFormat="false" ht="15" hidden="false" customHeight="false" outlineLevel="0" collapsed="false">
      <c r="A716" s="1" t="n">
        <v>715</v>
      </c>
      <c r="B716" s="1" t="n">
        <v>0</v>
      </c>
      <c r="L716" s="2" t="n">
        <f aca="false">K716*J716</f>
        <v>0</v>
      </c>
      <c r="M716" s="2" t="n">
        <f aca="false">J716^2*K716</f>
        <v>0</v>
      </c>
      <c r="N716" s="5"/>
    </row>
    <row r="717" customFormat="false" ht="15" hidden="false" customHeight="false" outlineLevel="0" collapsed="false">
      <c r="A717" s="1" t="n">
        <v>716</v>
      </c>
      <c r="B717" s="1" t="n">
        <v>0</v>
      </c>
      <c r="L717" s="2" t="n">
        <f aca="false">K717*J717</f>
        <v>0</v>
      </c>
      <c r="M717" s="2" t="n">
        <f aca="false">J717^2*K717</f>
        <v>0</v>
      </c>
      <c r="N717" s="5"/>
    </row>
    <row r="718" customFormat="false" ht="15" hidden="false" customHeight="false" outlineLevel="0" collapsed="false">
      <c r="A718" s="1" t="n">
        <v>717</v>
      </c>
      <c r="B718" s="1" t="n">
        <v>0</v>
      </c>
      <c r="L718" s="2" t="n">
        <f aca="false">K718*J718</f>
        <v>0</v>
      </c>
      <c r="M718" s="2" t="n">
        <f aca="false">J718^2*K718</f>
        <v>0</v>
      </c>
      <c r="N718" s="5"/>
    </row>
    <row r="719" customFormat="false" ht="15" hidden="false" customHeight="false" outlineLevel="0" collapsed="false">
      <c r="A719" s="1" t="n">
        <v>718</v>
      </c>
      <c r="B719" s="1" t="n">
        <v>0</v>
      </c>
      <c r="L719" s="2" t="n">
        <f aca="false">K719*J719</f>
        <v>0</v>
      </c>
      <c r="M719" s="2" t="n">
        <f aca="false">J719^2*K719</f>
        <v>0</v>
      </c>
      <c r="N719" s="5"/>
    </row>
    <row r="720" customFormat="false" ht="15" hidden="false" customHeight="false" outlineLevel="0" collapsed="false">
      <c r="A720" s="1" t="n">
        <v>719</v>
      </c>
      <c r="B720" s="1" t="n">
        <v>0</v>
      </c>
      <c r="L720" s="2" t="n">
        <f aca="false">K720*J720</f>
        <v>0</v>
      </c>
      <c r="M720" s="2" t="n">
        <f aca="false">J720^2*K720</f>
        <v>0</v>
      </c>
      <c r="N720" s="5"/>
    </row>
    <row r="721" customFormat="false" ht="15" hidden="false" customHeight="false" outlineLevel="0" collapsed="false">
      <c r="A721" s="1" t="n">
        <v>720</v>
      </c>
      <c r="B721" s="1" t="n">
        <v>0</v>
      </c>
      <c r="L721" s="2" t="n">
        <f aca="false">K721*J721</f>
        <v>0</v>
      </c>
      <c r="M721" s="2" t="n">
        <f aca="false">J721^2*K721</f>
        <v>0</v>
      </c>
      <c r="N721" s="5"/>
    </row>
    <row r="722" customFormat="false" ht="15" hidden="false" customHeight="false" outlineLevel="0" collapsed="false">
      <c r="A722" s="1" t="n">
        <v>721</v>
      </c>
      <c r="B722" s="1" t="n">
        <v>0</v>
      </c>
      <c r="L722" s="2" t="n">
        <f aca="false">K722*J722</f>
        <v>0</v>
      </c>
      <c r="M722" s="2" t="n">
        <f aca="false">J722^2*K722</f>
        <v>0</v>
      </c>
      <c r="N722" s="5"/>
    </row>
    <row r="723" customFormat="false" ht="15" hidden="false" customHeight="false" outlineLevel="0" collapsed="false">
      <c r="A723" s="1" t="n">
        <v>722</v>
      </c>
      <c r="B723" s="1" t="n">
        <v>0</v>
      </c>
      <c r="L723" s="2" t="n">
        <f aca="false">K723*J723</f>
        <v>0</v>
      </c>
      <c r="M723" s="2" t="n">
        <f aca="false">J723^2*K723</f>
        <v>0</v>
      </c>
      <c r="N723" s="5"/>
    </row>
    <row r="724" customFormat="false" ht="15" hidden="false" customHeight="false" outlineLevel="0" collapsed="false">
      <c r="A724" s="1" t="n">
        <v>723</v>
      </c>
      <c r="B724" s="1" t="n">
        <v>0</v>
      </c>
      <c r="L724" s="2" t="n">
        <f aca="false">K724*J724</f>
        <v>0</v>
      </c>
      <c r="M724" s="2" t="n">
        <f aca="false">J724^2*K724</f>
        <v>0</v>
      </c>
      <c r="N724" s="5"/>
    </row>
    <row r="725" customFormat="false" ht="15" hidden="false" customHeight="false" outlineLevel="0" collapsed="false">
      <c r="A725" s="1" t="n">
        <v>724</v>
      </c>
      <c r="B725" s="1" t="n">
        <v>0</v>
      </c>
      <c r="L725" s="2" t="n">
        <f aca="false">K725*J725</f>
        <v>0</v>
      </c>
      <c r="M725" s="2" t="n">
        <f aca="false">J725^2*K725</f>
        <v>0</v>
      </c>
      <c r="N725" s="5"/>
    </row>
    <row r="726" customFormat="false" ht="15" hidden="false" customHeight="false" outlineLevel="0" collapsed="false">
      <c r="A726" s="1" t="n">
        <v>725</v>
      </c>
      <c r="B726" s="1" t="n">
        <v>0</v>
      </c>
      <c r="L726" s="2" t="n">
        <f aca="false">K726*J726</f>
        <v>0</v>
      </c>
      <c r="M726" s="2" t="n">
        <f aca="false">J726^2*K726</f>
        <v>0</v>
      </c>
      <c r="N726" s="5"/>
    </row>
    <row r="727" customFormat="false" ht="15" hidden="false" customHeight="false" outlineLevel="0" collapsed="false">
      <c r="A727" s="1" t="n">
        <v>726</v>
      </c>
      <c r="B727" s="1" t="n">
        <v>0</v>
      </c>
      <c r="L727" s="2" t="n">
        <f aca="false">K727*J727</f>
        <v>0</v>
      </c>
      <c r="M727" s="2" t="n">
        <f aca="false">J727^2*K727</f>
        <v>0</v>
      </c>
      <c r="N727" s="5"/>
    </row>
    <row r="728" customFormat="false" ht="15" hidden="false" customHeight="false" outlineLevel="0" collapsed="false">
      <c r="A728" s="1" t="n">
        <v>727</v>
      </c>
      <c r="B728" s="1" t="n">
        <v>0</v>
      </c>
      <c r="L728" s="2" t="n">
        <f aca="false">K728*J728</f>
        <v>0</v>
      </c>
      <c r="M728" s="2" t="n">
        <f aca="false">J728^2*K728</f>
        <v>0</v>
      </c>
      <c r="N728" s="5"/>
    </row>
    <row r="729" customFormat="false" ht="15" hidden="false" customHeight="false" outlineLevel="0" collapsed="false">
      <c r="A729" s="1" t="n">
        <v>728</v>
      </c>
      <c r="B729" s="1" t="n">
        <v>0</v>
      </c>
      <c r="L729" s="2" t="n">
        <f aca="false">K729*J729</f>
        <v>0</v>
      </c>
      <c r="M729" s="2" t="n">
        <f aca="false">J729^2*K729</f>
        <v>0</v>
      </c>
      <c r="N729" s="5"/>
    </row>
    <row r="730" customFormat="false" ht="15" hidden="false" customHeight="false" outlineLevel="0" collapsed="false">
      <c r="A730" s="1" t="n">
        <v>729</v>
      </c>
      <c r="B730" s="1" t="n">
        <v>0</v>
      </c>
      <c r="L730" s="2" t="n">
        <f aca="false">K730*J730</f>
        <v>0</v>
      </c>
      <c r="M730" s="2" t="n">
        <f aca="false">J730^2*K730</f>
        <v>0</v>
      </c>
      <c r="N730" s="5"/>
    </row>
    <row r="731" customFormat="false" ht="15" hidden="false" customHeight="false" outlineLevel="0" collapsed="false">
      <c r="A731" s="1" t="n">
        <v>730</v>
      </c>
      <c r="B731" s="1" t="n">
        <v>0</v>
      </c>
      <c r="L731" s="2" t="n">
        <f aca="false">K731*J731</f>
        <v>0</v>
      </c>
      <c r="M731" s="2" t="n">
        <f aca="false">J731^2*K731</f>
        <v>0</v>
      </c>
      <c r="N731" s="5"/>
    </row>
    <row r="732" customFormat="false" ht="15" hidden="false" customHeight="false" outlineLevel="0" collapsed="false">
      <c r="A732" s="1" t="n">
        <v>731</v>
      </c>
      <c r="B732" s="1" t="n">
        <v>0</v>
      </c>
      <c r="L732" s="2" t="n">
        <f aca="false">K732*J732</f>
        <v>0</v>
      </c>
      <c r="M732" s="2" t="n">
        <f aca="false">J732^2*K732</f>
        <v>0</v>
      </c>
      <c r="N732" s="5"/>
    </row>
    <row r="733" customFormat="false" ht="15" hidden="false" customHeight="false" outlineLevel="0" collapsed="false">
      <c r="A733" s="1" t="n">
        <v>732</v>
      </c>
      <c r="B733" s="1" t="n">
        <v>0</v>
      </c>
      <c r="L733" s="2" t="n">
        <f aca="false">K733*J733</f>
        <v>0</v>
      </c>
      <c r="M733" s="2" t="n">
        <f aca="false">J733^2*K733</f>
        <v>0</v>
      </c>
      <c r="N733" s="5"/>
    </row>
    <row r="734" customFormat="false" ht="15" hidden="false" customHeight="false" outlineLevel="0" collapsed="false">
      <c r="A734" s="1" t="n">
        <v>733</v>
      </c>
      <c r="B734" s="1" t="n">
        <v>0</v>
      </c>
      <c r="L734" s="2" t="n">
        <f aca="false">K734*J734</f>
        <v>0</v>
      </c>
      <c r="M734" s="2" t="n">
        <f aca="false">J734^2*K734</f>
        <v>0</v>
      </c>
      <c r="N734" s="5"/>
    </row>
    <row r="735" customFormat="false" ht="15" hidden="false" customHeight="false" outlineLevel="0" collapsed="false">
      <c r="A735" s="1" t="n">
        <v>734</v>
      </c>
      <c r="B735" s="1" t="n">
        <v>0</v>
      </c>
      <c r="L735" s="2" t="n">
        <f aca="false">K735*J735</f>
        <v>0</v>
      </c>
      <c r="M735" s="2" t="n">
        <f aca="false">J735^2*K735</f>
        <v>0</v>
      </c>
      <c r="N735" s="5"/>
    </row>
    <row r="736" customFormat="false" ht="15" hidden="false" customHeight="false" outlineLevel="0" collapsed="false">
      <c r="A736" s="1" t="n">
        <v>735</v>
      </c>
      <c r="B736" s="1" t="n">
        <v>0</v>
      </c>
      <c r="L736" s="2" t="n">
        <f aca="false">K736*J736</f>
        <v>0</v>
      </c>
      <c r="M736" s="2" t="n">
        <f aca="false">J736^2*K736</f>
        <v>0</v>
      </c>
      <c r="N736" s="5"/>
    </row>
    <row r="737" customFormat="false" ht="15" hidden="false" customHeight="false" outlineLevel="0" collapsed="false">
      <c r="A737" s="1" t="n">
        <v>736</v>
      </c>
      <c r="B737" s="1" t="n">
        <v>0</v>
      </c>
      <c r="L737" s="2" t="n">
        <f aca="false">K737*J737</f>
        <v>0</v>
      </c>
      <c r="M737" s="2" t="n">
        <f aca="false">J737^2*K737</f>
        <v>0</v>
      </c>
      <c r="N737" s="5"/>
    </row>
    <row r="738" customFormat="false" ht="15" hidden="false" customHeight="false" outlineLevel="0" collapsed="false">
      <c r="A738" s="1" t="n">
        <v>737</v>
      </c>
      <c r="B738" s="1" t="n">
        <v>0</v>
      </c>
      <c r="L738" s="2" t="n">
        <f aca="false">K738*J738</f>
        <v>0</v>
      </c>
      <c r="M738" s="2" t="n">
        <f aca="false">J738^2*K738</f>
        <v>0</v>
      </c>
      <c r="N738" s="5"/>
    </row>
    <row r="739" customFormat="false" ht="15" hidden="false" customHeight="false" outlineLevel="0" collapsed="false">
      <c r="A739" s="1" t="n">
        <v>738</v>
      </c>
      <c r="B739" s="1" t="n">
        <v>0</v>
      </c>
      <c r="L739" s="2" t="n">
        <f aca="false">K739*J739</f>
        <v>0</v>
      </c>
      <c r="M739" s="2" t="n">
        <f aca="false">J739^2*K739</f>
        <v>0</v>
      </c>
      <c r="N739" s="5"/>
    </row>
    <row r="740" customFormat="false" ht="15" hidden="false" customHeight="false" outlineLevel="0" collapsed="false">
      <c r="A740" s="1" t="n">
        <v>739</v>
      </c>
      <c r="B740" s="1" t="n">
        <v>0</v>
      </c>
      <c r="L740" s="2" t="n">
        <f aca="false">K740*J740</f>
        <v>0</v>
      </c>
      <c r="M740" s="2" t="n">
        <f aca="false">J740^2*K740</f>
        <v>0</v>
      </c>
      <c r="N740" s="5"/>
    </row>
    <row r="741" customFormat="false" ht="15" hidden="false" customHeight="false" outlineLevel="0" collapsed="false">
      <c r="A741" s="1" t="n">
        <v>740</v>
      </c>
      <c r="B741" s="1" t="n">
        <v>0</v>
      </c>
      <c r="L741" s="2" t="n">
        <f aca="false">K741*J741</f>
        <v>0</v>
      </c>
      <c r="M741" s="2" t="n">
        <f aca="false">J741^2*K741</f>
        <v>0</v>
      </c>
      <c r="N741" s="5"/>
    </row>
    <row r="742" customFormat="false" ht="15" hidden="false" customHeight="false" outlineLevel="0" collapsed="false">
      <c r="A742" s="1" t="n">
        <v>741</v>
      </c>
      <c r="B742" s="1" t="n">
        <v>0</v>
      </c>
      <c r="L742" s="2" t="n">
        <f aca="false">K742*J742</f>
        <v>0</v>
      </c>
      <c r="M742" s="2" t="n">
        <f aca="false">J742^2*K742</f>
        <v>0</v>
      </c>
      <c r="N742" s="5"/>
    </row>
    <row r="743" customFormat="false" ht="15" hidden="false" customHeight="false" outlineLevel="0" collapsed="false">
      <c r="A743" s="1" t="n">
        <v>742</v>
      </c>
      <c r="B743" s="1" t="n">
        <v>0</v>
      </c>
      <c r="L743" s="2" t="n">
        <f aca="false">K743*J743</f>
        <v>0</v>
      </c>
      <c r="M743" s="2" t="n">
        <f aca="false">J743^2*K743</f>
        <v>0</v>
      </c>
      <c r="N743" s="5"/>
    </row>
    <row r="744" customFormat="false" ht="15" hidden="false" customHeight="false" outlineLevel="0" collapsed="false">
      <c r="A744" s="1" t="n">
        <v>743</v>
      </c>
      <c r="B744" s="1" t="n">
        <v>0</v>
      </c>
      <c r="L744" s="2" t="n">
        <f aca="false">K744*J744</f>
        <v>0</v>
      </c>
      <c r="M744" s="2" t="n">
        <f aca="false">J744^2*K744</f>
        <v>0</v>
      </c>
      <c r="N744" s="5"/>
    </row>
    <row r="745" customFormat="false" ht="15" hidden="false" customHeight="false" outlineLevel="0" collapsed="false">
      <c r="A745" s="1" t="n">
        <v>744</v>
      </c>
      <c r="B745" s="1" t="n">
        <v>0</v>
      </c>
      <c r="L745" s="2" t="n">
        <f aca="false">K745*J745</f>
        <v>0</v>
      </c>
      <c r="M745" s="2" t="n">
        <f aca="false">J745^2*K745</f>
        <v>0</v>
      </c>
      <c r="N745" s="5"/>
    </row>
    <row r="746" customFormat="false" ht="15" hidden="false" customHeight="false" outlineLevel="0" collapsed="false">
      <c r="A746" s="1" t="n">
        <v>745</v>
      </c>
      <c r="B746" s="1" t="n">
        <v>0</v>
      </c>
      <c r="L746" s="2" t="n">
        <f aca="false">K746*J746</f>
        <v>0</v>
      </c>
      <c r="M746" s="2" t="n">
        <f aca="false">J746^2*K746</f>
        <v>0</v>
      </c>
      <c r="N746" s="5"/>
    </row>
    <row r="747" customFormat="false" ht="15" hidden="false" customHeight="false" outlineLevel="0" collapsed="false">
      <c r="A747" s="1" t="n">
        <v>746</v>
      </c>
      <c r="B747" s="1" t="n">
        <v>0</v>
      </c>
      <c r="L747" s="2" t="n">
        <f aca="false">K747*J747</f>
        <v>0</v>
      </c>
      <c r="M747" s="2" t="n">
        <f aca="false">J747^2*K747</f>
        <v>0</v>
      </c>
      <c r="N747" s="5"/>
    </row>
    <row r="748" customFormat="false" ht="15" hidden="false" customHeight="false" outlineLevel="0" collapsed="false">
      <c r="A748" s="1" t="n">
        <v>747</v>
      </c>
      <c r="B748" s="1" t="n">
        <v>0</v>
      </c>
      <c r="L748" s="2" t="n">
        <f aca="false">K748*J748</f>
        <v>0</v>
      </c>
      <c r="M748" s="2" t="n">
        <f aca="false">J748^2*K748</f>
        <v>0</v>
      </c>
      <c r="N748" s="5"/>
    </row>
    <row r="749" customFormat="false" ht="15" hidden="false" customHeight="false" outlineLevel="0" collapsed="false">
      <c r="A749" s="1" t="n">
        <v>748</v>
      </c>
      <c r="B749" s="1" t="n">
        <v>0</v>
      </c>
      <c r="L749" s="2" t="n">
        <f aca="false">K749*J749</f>
        <v>0</v>
      </c>
      <c r="M749" s="2" t="n">
        <f aca="false">J749^2*K749</f>
        <v>0</v>
      </c>
      <c r="N749" s="5"/>
    </row>
    <row r="750" customFormat="false" ht="15" hidden="false" customHeight="false" outlineLevel="0" collapsed="false">
      <c r="A750" s="1" t="n">
        <v>749</v>
      </c>
      <c r="B750" s="1" t="n">
        <v>0</v>
      </c>
      <c r="L750" s="2" t="n">
        <f aca="false">K750*J750</f>
        <v>0</v>
      </c>
      <c r="M750" s="2" t="n">
        <f aca="false">J750^2*K750</f>
        <v>0</v>
      </c>
      <c r="N750" s="5"/>
    </row>
    <row r="751" customFormat="false" ht="15" hidden="false" customHeight="false" outlineLevel="0" collapsed="false">
      <c r="A751" s="1" t="n">
        <v>750</v>
      </c>
      <c r="B751" s="1" t="n">
        <v>0</v>
      </c>
      <c r="L751" s="2" t="n">
        <f aca="false">K751*J751</f>
        <v>0</v>
      </c>
      <c r="M751" s="2" t="n">
        <f aca="false">J751^2*K751</f>
        <v>0</v>
      </c>
      <c r="N751" s="5"/>
    </row>
    <row r="752" customFormat="false" ht="15" hidden="false" customHeight="false" outlineLevel="0" collapsed="false">
      <c r="A752" s="1" t="n">
        <v>751</v>
      </c>
      <c r="B752" s="1" t="n">
        <v>0</v>
      </c>
      <c r="L752" s="2" t="n">
        <f aca="false">K752*J752</f>
        <v>0</v>
      </c>
      <c r="M752" s="2" t="n">
        <f aca="false">J752^2*K752</f>
        <v>0</v>
      </c>
      <c r="N752" s="5"/>
    </row>
    <row r="753" customFormat="false" ht="15" hidden="false" customHeight="false" outlineLevel="0" collapsed="false">
      <c r="A753" s="1" t="n">
        <v>752</v>
      </c>
      <c r="B753" s="1" t="n">
        <v>0</v>
      </c>
      <c r="L753" s="2" t="n">
        <f aca="false">K753*J753</f>
        <v>0</v>
      </c>
      <c r="M753" s="2" t="n">
        <f aca="false">J753^2*K753</f>
        <v>0</v>
      </c>
      <c r="N753" s="5"/>
    </row>
    <row r="754" customFormat="false" ht="15" hidden="false" customHeight="false" outlineLevel="0" collapsed="false">
      <c r="A754" s="1" t="n">
        <v>753</v>
      </c>
      <c r="B754" s="1" t="n">
        <v>0</v>
      </c>
      <c r="L754" s="2" t="n">
        <f aca="false">K754*J754</f>
        <v>0</v>
      </c>
      <c r="M754" s="2" t="n">
        <f aca="false">J754^2*K754</f>
        <v>0</v>
      </c>
      <c r="N754" s="5"/>
    </row>
    <row r="755" customFormat="false" ht="15" hidden="false" customHeight="false" outlineLevel="0" collapsed="false">
      <c r="A755" s="1" t="n">
        <v>754</v>
      </c>
      <c r="B755" s="1" t="n">
        <v>0</v>
      </c>
      <c r="L755" s="2" t="n">
        <f aca="false">K755*J755</f>
        <v>0</v>
      </c>
      <c r="M755" s="2" t="n">
        <f aca="false">J755^2*K755</f>
        <v>0</v>
      </c>
      <c r="N755" s="5"/>
    </row>
    <row r="756" customFormat="false" ht="15" hidden="false" customHeight="false" outlineLevel="0" collapsed="false">
      <c r="A756" s="1" t="n">
        <v>755</v>
      </c>
      <c r="B756" s="1" t="n">
        <v>0</v>
      </c>
      <c r="L756" s="2" t="n">
        <f aca="false">K756*J756</f>
        <v>0</v>
      </c>
      <c r="M756" s="2" t="n">
        <f aca="false">J756^2*K756</f>
        <v>0</v>
      </c>
      <c r="N756" s="5"/>
    </row>
    <row r="757" customFormat="false" ht="15" hidden="false" customHeight="false" outlineLevel="0" collapsed="false">
      <c r="A757" s="1" t="n">
        <v>756</v>
      </c>
      <c r="B757" s="1" t="n">
        <v>0</v>
      </c>
      <c r="L757" s="2" t="n">
        <f aca="false">K757*J757</f>
        <v>0</v>
      </c>
      <c r="M757" s="2" t="n">
        <f aca="false">J757^2*K757</f>
        <v>0</v>
      </c>
      <c r="N757" s="5"/>
    </row>
    <row r="758" customFormat="false" ht="15" hidden="false" customHeight="false" outlineLevel="0" collapsed="false">
      <c r="A758" s="1" t="n">
        <v>757</v>
      </c>
      <c r="B758" s="1" t="n">
        <v>0</v>
      </c>
      <c r="L758" s="2" t="n">
        <f aca="false">K758*J758</f>
        <v>0</v>
      </c>
      <c r="M758" s="2" t="n">
        <f aca="false">J758^2*K758</f>
        <v>0</v>
      </c>
      <c r="N758" s="5"/>
    </row>
    <row r="759" customFormat="false" ht="15" hidden="false" customHeight="false" outlineLevel="0" collapsed="false">
      <c r="A759" s="1" t="n">
        <v>758</v>
      </c>
      <c r="B759" s="1" t="n">
        <v>0</v>
      </c>
      <c r="L759" s="2" t="n">
        <f aca="false">K759*J759</f>
        <v>0</v>
      </c>
      <c r="M759" s="2" t="n">
        <f aca="false">J759^2*K759</f>
        <v>0</v>
      </c>
      <c r="N759" s="5"/>
    </row>
    <row r="760" customFormat="false" ht="15" hidden="false" customHeight="false" outlineLevel="0" collapsed="false">
      <c r="A760" s="1" t="n">
        <v>759</v>
      </c>
      <c r="B760" s="1" t="n">
        <v>0</v>
      </c>
      <c r="L760" s="2" t="n">
        <f aca="false">K760*J760</f>
        <v>0</v>
      </c>
      <c r="M760" s="2" t="n">
        <f aca="false">J760^2*K760</f>
        <v>0</v>
      </c>
      <c r="N760" s="5"/>
    </row>
    <row r="761" customFormat="false" ht="15" hidden="false" customHeight="false" outlineLevel="0" collapsed="false">
      <c r="A761" s="1" t="n">
        <v>760</v>
      </c>
      <c r="B761" s="1" t="n">
        <v>0</v>
      </c>
      <c r="L761" s="2" t="n">
        <f aca="false">K761*J761</f>
        <v>0</v>
      </c>
      <c r="M761" s="2" t="n">
        <f aca="false">J761^2*K761</f>
        <v>0</v>
      </c>
      <c r="N761" s="5"/>
    </row>
    <row r="762" customFormat="false" ht="15" hidden="false" customHeight="false" outlineLevel="0" collapsed="false">
      <c r="A762" s="1" t="n">
        <v>761</v>
      </c>
      <c r="B762" s="1" t="n">
        <v>0</v>
      </c>
      <c r="L762" s="2" t="n">
        <f aca="false">K762*J762</f>
        <v>0</v>
      </c>
      <c r="M762" s="2" t="n">
        <f aca="false">J762^2*K762</f>
        <v>0</v>
      </c>
      <c r="N762" s="5"/>
    </row>
    <row r="763" customFormat="false" ht="15" hidden="false" customHeight="false" outlineLevel="0" collapsed="false">
      <c r="A763" s="1" t="n">
        <v>762</v>
      </c>
      <c r="B763" s="1" t="n">
        <v>0</v>
      </c>
      <c r="L763" s="2" t="n">
        <f aca="false">K763*J763</f>
        <v>0</v>
      </c>
      <c r="M763" s="2" t="n">
        <f aca="false">J763^2*K763</f>
        <v>0</v>
      </c>
      <c r="N763" s="5"/>
    </row>
    <row r="764" customFormat="false" ht="15" hidden="false" customHeight="false" outlineLevel="0" collapsed="false">
      <c r="A764" s="1" t="n">
        <v>763</v>
      </c>
      <c r="B764" s="1" t="n">
        <v>0</v>
      </c>
      <c r="L764" s="2" t="n">
        <f aca="false">K764*J764</f>
        <v>0</v>
      </c>
      <c r="M764" s="2" t="n">
        <f aca="false">J764^2*K764</f>
        <v>0</v>
      </c>
      <c r="N764" s="5"/>
    </row>
    <row r="765" customFormat="false" ht="15" hidden="false" customHeight="false" outlineLevel="0" collapsed="false">
      <c r="A765" s="1" t="n">
        <v>764</v>
      </c>
      <c r="B765" s="1" t="n">
        <v>0</v>
      </c>
      <c r="L765" s="2" t="n">
        <f aca="false">K765*J765</f>
        <v>0</v>
      </c>
      <c r="M765" s="2" t="n">
        <f aca="false">J765^2*K765</f>
        <v>0</v>
      </c>
      <c r="N765" s="5"/>
    </row>
    <row r="766" customFormat="false" ht="15" hidden="false" customHeight="false" outlineLevel="0" collapsed="false">
      <c r="A766" s="1" t="n">
        <v>765</v>
      </c>
      <c r="B766" s="1" t="n">
        <v>0</v>
      </c>
      <c r="L766" s="2" t="n">
        <f aca="false">K766*J766</f>
        <v>0</v>
      </c>
      <c r="M766" s="2" t="n">
        <f aca="false">J766^2*K766</f>
        <v>0</v>
      </c>
      <c r="N766" s="5"/>
    </row>
    <row r="767" customFormat="false" ht="15" hidden="false" customHeight="false" outlineLevel="0" collapsed="false">
      <c r="A767" s="1" t="n">
        <v>766</v>
      </c>
      <c r="B767" s="1" t="n">
        <v>0</v>
      </c>
      <c r="L767" s="2" t="n">
        <f aca="false">K767*J767</f>
        <v>0</v>
      </c>
      <c r="M767" s="2" t="n">
        <f aca="false">J767^2*K767</f>
        <v>0</v>
      </c>
      <c r="N767" s="5"/>
    </row>
    <row r="768" customFormat="false" ht="15" hidden="false" customHeight="false" outlineLevel="0" collapsed="false">
      <c r="A768" s="1" t="n">
        <v>767</v>
      </c>
      <c r="B768" s="1" t="n">
        <v>0</v>
      </c>
      <c r="L768" s="2" t="n">
        <f aca="false">K768*J768</f>
        <v>0</v>
      </c>
      <c r="M768" s="2" t="n">
        <f aca="false">J768^2*K768</f>
        <v>0</v>
      </c>
      <c r="N768" s="5"/>
    </row>
    <row r="769" customFormat="false" ht="15" hidden="false" customHeight="false" outlineLevel="0" collapsed="false">
      <c r="A769" s="1" t="n">
        <v>768</v>
      </c>
      <c r="B769" s="1" t="n">
        <v>0</v>
      </c>
      <c r="L769" s="2" t="n">
        <f aca="false">K769*J769</f>
        <v>0</v>
      </c>
      <c r="M769" s="2" t="n">
        <f aca="false">J769^2*K769</f>
        <v>0</v>
      </c>
      <c r="N769" s="5"/>
    </row>
    <row r="770" customFormat="false" ht="15" hidden="false" customHeight="false" outlineLevel="0" collapsed="false">
      <c r="A770" s="1" t="n">
        <v>769</v>
      </c>
      <c r="B770" s="1" t="n">
        <v>0</v>
      </c>
      <c r="L770" s="2" t="n">
        <f aca="false">K770*J770</f>
        <v>0</v>
      </c>
      <c r="M770" s="2" t="n">
        <f aca="false">J770^2*K770</f>
        <v>0</v>
      </c>
      <c r="N770" s="5"/>
    </row>
    <row r="771" customFormat="false" ht="15" hidden="false" customHeight="false" outlineLevel="0" collapsed="false">
      <c r="A771" s="1" t="n">
        <v>770</v>
      </c>
      <c r="B771" s="1" t="n">
        <v>0</v>
      </c>
      <c r="L771" s="2" t="n">
        <f aca="false">K771*J771</f>
        <v>0</v>
      </c>
      <c r="M771" s="2" t="n">
        <f aca="false">J771^2*K771</f>
        <v>0</v>
      </c>
      <c r="N771" s="5"/>
    </row>
    <row r="772" customFormat="false" ht="15" hidden="false" customHeight="false" outlineLevel="0" collapsed="false">
      <c r="A772" s="1" t="n">
        <v>771</v>
      </c>
      <c r="B772" s="1" t="n">
        <v>0</v>
      </c>
      <c r="L772" s="2" t="n">
        <f aca="false">K772*J772</f>
        <v>0</v>
      </c>
      <c r="M772" s="2" t="n">
        <f aca="false">J772^2*K772</f>
        <v>0</v>
      </c>
      <c r="N772" s="5"/>
    </row>
    <row r="773" customFormat="false" ht="15" hidden="false" customHeight="false" outlineLevel="0" collapsed="false">
      <c r="A773" s="1" t="n">
        <v>772</v>
      </c>
      <c r="B773" s="1" t="n">
        <v>0</v>
      </c>
      <c r="L773" s="2" t="n">
        <f aca="false">K773*J773</f>
        <v>0</v>
      </c>
      <c r="M773" s="2" t="n">
        <f aca="false">J773^2*K773</f>
        <v>0</v>
      </c>
      <c r="N773" s="5"/>
    </row>
    <row r="774" customFormat="false" ht="15" hidden="false" customHeight="false" outlineLevel="0" collapsed="false">
      <c r="A774" s="1" t="n">
        <v>773</v>
      </c>
      <c r="B774" s="1" t="n">
        <v>0</v>
      </c>
      <c r="L774" s="2" t="n">
        <f aca="false">K774*J774</f>
        <v>0</v>
      </c>
      <c r="M774" s="2" t="n">
        <f aca="false">J774^2*K774</f>
        <v>0</v>
      </c>
      <c r="N774" s="5"/>
    </row>
    <row r="775" customFormat="false" ht="15" hidden="false" customHeight="false" outlineLevel="0" collapsed="false">
      <c r="A775" s="1" t="n">
        <v>774</v>
      </c>
      <c r="B775" s="1" t="n">
        <v>0</v>
      </c>
      <c r="L775" s="2" t="n">
        <f aca="false">K775*J775</f>
        <v>0</v>
      </c>
      <c r="M775" s="2" t="n">
        <f aca="false">J775^2*K775</f>
        <v>0</v>
      </c>
      <c r="N775" s="5"/>
    </row>
    <row r="776" customFormat="false" ht="15" hidden="false" customHeight="false" outlineLevel="0" collapsed="false">
      <c r="A776" s="1" t="n">
        <v>775</v>
      </c>
      <c r="B776" s="1" t="n">
        <v>0</v>
      </c>
      <c r="L776" s="2" t="n">
        <f aca="false">K776*J776</f>
        <v>0</v>
      </c>
      <c r="M776" s="2" t="n">
        <f aca="false">J776^2*K776</f>
        <v>0</v>
      </c>
      <c r="N776" s="5"/>
    </row>
    <row r="777" customFormat="false" ht="15" hidden="false" customHeight="false" outlineLevel="0" collapsed="false">
      <c r="A777" s="1" t="n">
        <v>776</v>
      </c>
      <c r="B777" s="1" t="n">
        <v>0</v>
      </c>
      <c r="L777" s="2" t="n">
        <f aca="false">K777*J777</f>
        <v>0</v>
      </c>
      <c r="M777" s="2" t="n">
        <f aca="false">J777^2*K777</f>
        <v>0</v>
      </c>
      <c r="N777" s="5"/>
    </row>
    <row r="778" customFormat="false" ht="15" hidden="false" customHeight="false" outlineLevel="0" collapsed="false">
      <c r="A778" s="1" t="n">
        <v>777</v>
      </c>
      <c r="B778" s="1" t="n">
        <v>0</v>
      </c>
      <c r="L778" s="2" t="n">
        <f aca="false">K778*J778</f>
        <v>0</v>
      </c>
      <c r="M778" s="2" t="n">
        <f aca="false">J778^2*K778</f>
        <v>0</v>
      </c>
      <c r="N778" s="5"/>
    </row>
    <row r="779" customFormat="false" ht="15" hidden="false" customHeight="false" outlineLevel="0" collapsed="false">
      <c r="A779" s="1" t="n">
        <v>778</v>
      </c>
      <c r="B779" s="1" t="n">
        <v>0</v>
      </c>
      <c r="L779" s="2" t="n">
        <f aca="false">K779*J779</f>
        <v>0</v>
      </c>
      <c r="M779" s="2" t="n">
        <f aca="false">J779^2*K779</f>
        <v>0</v>
      </c>
      <c r="N779" s="5"/>
    </row>
    <row r="780" customFormat="false" ht="15" hidden="false" customHeight="false" outlineLevel="0" collapsed="false">
      <c r="A780" s="1" t="n">
        <v>779</v>
      </c>
      <c r="B780" s="1" t="n">
        <v>0</v>
      </c>
      <c r="L780" s="2" t="n">
        <f aca="false">K780*J780</f>
        <v>0</v>
      </c>
      <c r="M780" s="2" t="n">
        <f aca="false">J780^2*K780</f>
        <v>0</v>
      </c>
      <c r="N780" s="5"/>
    </row>
    <row r="781" customFormat="false" ht="15" hidden="false" customHeight="false" outlineLevel="0" collapsed="false">
      <c r="A781" s="1" t="n">
        <v>780</v>
      </c>
      <c r="B781" s="1" t="n">
        <v>0</v>
      </c>
      <c r="L781" s="2" t="n">
        <f aca="false">K781*J781</f>
        <v>0</v>
      </c>
      <c r="M781" s="2" t="n">
        <f aca="false">J781^2*K781</f>
        <v>0</v>
      </c>
      <c r="N781" s="5"/>
    </row>
    <row r="782" customFormat="false" ht="15" hidden="false" customHeight="false" outlineLevel="0" collapsed="false">
      <c r="A782" s="1" t="n">
        <v>781</v>
      </c>
      <c r="B782" s="1" t="n">
        <v>0</v>
      </c>
      <c r="L782" s="2" t="n">
        <f aca="false">K782*J782</f>
        <v>0</v>
      </c>
      <c r="M782" s="2" t="n">
        <f aca="false">J782^2*K782</f>
        <v>0</v>
      </c>
      <c r="N782" s="5"/>
    </row>
    <row r="783" customFormat="false" ht="15" hidden="false" customHeight="false" outlineLevel="0" collapsed="false">
      <c r="A783" s="1" t="n">
        <v>782</v>
      </c>
      <c r="B783" s="1" t="n">
        <v>0</v>
      </c>
      <c r="L783" s="2" t="n">
        <f aca="false">K783*J783</f>
        <v>0</v>
      </c>
      <c r="M783" s="2" t="n">
        <f aca="false">J783^2*K783</f>
        <v>0</v>
      </c>
      <c r="N783" s="5"/>
    </row>
    <row r="784" customFormat="false" ht="15" hidden="false" customHeight="false" outlineLevel="0" collapsed="false">
      <c r="A784" s="1" t="n">
        <v>783</v>
      </c>
      <c r="B784" s="1" t="n">
        <v>0</v>
      </c>
      <c r="L784" s="2" t="n">
        <f aca="false">K784*J784</f>
        <v>0</v>
      </c>
      <c r="M784" s="2" t="n">
        <f aca="false">J784^2*K784</f>
        <v>0</v>
      </c>
      <c r="N784" s="5"/>
    </row>
    <row r="785" customFormat="false" ht="15" hidden="false" customHeight="false" outlineLevel="0" collapsed="false">
      <c r="A785" s="1" t="n">
        <v>784</v>
      </c>
      <c r="B785" s="1" t="n">
        <v>0</v>
      </c>
      <c r="L785" s="2" t="n">
        <f aca="false">K785*J785</f>
        <v>0</v>
      </c>
      <c r="M785" s="2" t="n">
        <f aca="false">J785^2*K785</f>
        <v>0</v>
      </c>
      <c r="N785" s="5"/>
    </row>
    <row r="786" customFormat="false" ht="15" hidden="false" customHeight="false" outlineLevel="0" collapsed="false">
      <c r="A786" s="1" t="n">
        <v>785</v>
      </c>
      <c r="B786" s="1" t="n">
        <v>0</v>
      </c>
      <c r="L786" s="2" t="n">
        <f aca="false">K786*J786</f>
        <v>0</v>
      </c>
      <c r="M786" s="2" t="n">
        <f aca="false">J786^2*K786</f>
        <v>0</v>
      </c>
      <c r="N786" s="5"/>
    </row>
    <row r="787" customFormat="false" ht="15" hidden="false" customHeight="false" outlineLevel="0" collapsed="false">
      <c r="A787" s="1" t="n">
        <v>786</v>
      </c>
      <c r="B787" s="1" t="n">
        <v>0</v>
      </c>
      <c r="L787" s="2" t="n">
        <f aca="false">K787*J787</f>
        <v>0</v>
      </c>
      <c r="M787" s="2" t="n">
        <f aca="false">J787^2*K787</f>
        <v>0</v>
      </c>
      <c r="N787" s="5"/>
    </row>
    <row r="788" customFormat="false" ht="15" hidden="false" customHeight="false" outlineLevel="0" collapsed="false">
      <c r="A788" s="1" t="n">
        <v>787</v>
      </c>
      <c r="B788" s="1" t="n">
        <v>0</v>
      </c>
      <c r="L788" s="2" t="n">
        <f aca="false">K788*J788</f>
        <v>0</v>
      </c>
      <c r="M788" s="2" t="n">
        <f aca="false">J788^2*K788</f>
        <v>0</v>
      </c>
      <c r="N788" s="5"/>
    </row>
    <row r="789" customFormat="false" ht="15" hidden="false" customHeight="false" outlineLevel="0" collapsed="false">
      <c r="A789" s="1" t="n">
        <v>788</v>
      </c>
      <c r="B789" s="1" t="n">
        <v>0</v>
      </c>
      <c r="L789" s="2" t="n">
        <f aca="false">K789*J789</f>
        <v>0</v>
      </c>
      <c r="M789" s="2" t="n">
        <f aca="false">J789^2*K789</f>
        <v>0</v>
      </c>
      <c r="N789" s="5"/>
    </row>
    <row r="790" customFormat="false" ht="15" hidden="false" customHeight="false" outlineLevel="0" collapsed="false">
      <c r="A790" s="1" t="n">
        <v>789</v>
      </c>
      <c r="B790" s="1" t="n">
        <v>0</v>
      </c>
      <c r="L790" s="2" t="n">
        <f aca="false">K790*J790</f>
        <v>0</v>
      </c>
      <c r="M790" s="2" t="n">
        <f aca="false">J790^2*K790</f>
        <v>0</v>
      </c>
      <c r="N790" s="5"/>
    </row>
    <row r="791" customFormat="false" ht="15" hidden="false" customHeight="false" outlineLevel="0" collapsed="false">
      <c r="A791" s="1" t="n">
        <v>790</v>
      </c>
      <c r="B791" s="1" t="n">
        <v>0</v>
      </c>
      <c r="L791" s="2" t="n">
        <f aca="false">K791*J791</f>
        <v>0</v>
      </c>
      <c r="M791" s="2" t="n">
        <f aca="false">J791^2*K791</f>
        <v>0</v>
      </c>
      <c r="N791" s="5"/>
    </row>
    <row r="792" customFormat="false" ht="15" hidden="false" customHeight="false" outlineLevel="0" collapsed="false">
      <c r="A792" s="1" t="n">
        <v>791</v>
      </c>
      <c r="B792" s="1" t="n">
        <v>0</v>
      </c>
      <c r="L792" s="2" t="n">
        <f aca="false">K792*J792</f>
        <v>0</v>
      </c>
      <c r="M792" s="2" t="n">
        <f aca="false">J792^2*K792</f>
        <v>0</v>
      </c>
      <c r="N792" s="5"/>
    </row>
    <row r="793" customFormat="false" ht="15" hidden="false" customHeight="false" outlineLevel="0" collapsed="false">
      <c r="A793" s="1" t="n">
        <v>792</v>
      </c>
      <c r="B793" s="1" t="n">
        <v>0</v>
      </c>
      <c r="L793" s="2" t="n">
        <f aca="false">K793*J793</f>
        <v>0</v>
      </c>
      <c r="M793" s="2" t="n">
        <f aca="false">J793^2*K793</f>
        <v>0</v>
      </c>
      <c r="N793" s="5"/>
    </row>
    <row r="794" customFormat="false" ht="15" hidden="false" customHeight="false" outlineLevel="0" collapsed="false">
      <c r="A794" s="1" t="n">
        <v>793</v>
      </c>
      <c r="B794" s="1" t="n">
        <v>0</v>
      </c>
      <c r="L794" s="2" t="n">
        <f aca="false">K794*J794</f>
        <v>0</v>
      </c>
      <c r="M794" s="2" t="n">
        <f aca="false">J794^2*K794</f>
        <v>0</v>
      </c>
      <c r="N794" s="5"/>
    </row>
    <row r="795" customFormat="false" ht="15" hidden="false" customHeight="false" outlineLevel="0" collapsed="false">
      <c r="A795" s="1" t="n">
        <v>794</v>
      </c>
      <c r="B795" s="1" t="n">
        <v>0</v>
      </c>
      <c r="L795" s="2" t="n">
        <f aca="false">K795*J795</f>
        <v>0</v>
      </c>
      <c r="M795" s="2" t="n">
        <f aca="false">J795^2*K795</f>
        <v>0</v>
      </c>
      <c r="N795" s="5"/>
    </row>
    <row r="796" customFormat="false" ht="15" hidden="false" customHeight="false" outlineLevel="0" collapsed="false">
      <c r="A796" s="1" t="n">
        <v>795</v>
      </c>
      <c r="B796" s="1" t="n">
        <v>0</v>
      </c>
      <c r="L796" s="2" t="n">
        <f aca="false">K796*J796</f>
        <v>0</v>
      </c>
      <c r="M796" s="2" t="n">
        <f aca="false">J796^2*K796</f>
        <v>0</v>
      </c>
      <c r="N796" s="5"/>
    </row>
    <row r="797" customFormat="false" ht="15" hidden="false" customHeight="false" outlineLevel="0" collapsed="false">
      <c r="A797" s="1" t="n">
        <v>796</v>
      </c>
      <c r="B797" s="1" t="n">
        <v>0</v>
      </c>
      <c r="L797" s="2" t="n">
        <f aca="false">K797*J797</f>
        <v>0</v>
      </c>
      <c r="M797" s="2" t="n">
        <f aca="false">J797^2*K797</f>
        <v>0</v>
      </c>
      <c r="N797" s="5"/>
    </row>
    <row r="798" customFormat="false" ht="15" hidden="false" customHeight="false" outlineLevel="0" collapsed="false">
      <c r="A798" s="1" t="n">
        <v>797</v>
      </c>
      <c r="B798" s="1" t="n">
        <v>0</v>
      </c>
      <c r="L798" s="2" t="n">
        <f aca="false">K798*J798</f>
        <v>0</v>
      </c>
      <c r="M798" s="2" t="n">
        <f aca="false">J798^2*K798</f>
        <v>0</v>
      </c>
      <c r="N798" s="5"/>
    </row>
    <row r="799" customFormat="false" ht="15" hidden="false" customHeight="false" outlineLevel="0" collapsed="false">
      <c r="A799" s="1" t="n">
        <v>798</v>
      </c>
      <c r="B799" s="1" t="n">
        <v>0</v>
      </c>
      <c r="L799" s="2" t="n">
        <f aca="false">K799*J799</f>
        <v>0</v>
      </c>
      <c r="M799" s="2" t="n">
        <f aca="false">J799^2*K799</f>
        <v>0</v>
      </c>
      <c r="N799" s="5"/>
    </row>
    <row r="800" customFormat="false" ht="15" hidden="false" customHeight="false" outlineLevel="0" collapsed="false">
      <c r="A800" s="1" t="n">
        <v>799</v>
      </c>
      <c r="B800" s="1" t="n">
        <v>0</v>
      </c>
      <c r="L800" s="2" t="n">
        <f aca="false">K800*J800</f>
        <v>0</v>
      </c>
      <c r="M800" s="2" t="n">
        <f aca="false">J800^2*K800</f>
        <v>0</v>
      </c>
      <c r="N800" s="5"/>
    </row>
    <row r="801" customFormat="false" ht="15" hidden="false" customHeight="false" outlineLevel="0" collapsed="false">
      <c r="A801" s="1" t="n">
        <v>800</v>
      </c>
      <c r="B801" s="1" t="n">
        <v>0</v>
      </c>
      <c r="L801" s="2" t="n">
        <f aca="false">K801*J801</f>
        <v>0</v>
      </c>
      <c r="M801" s="2" t="n">
        <f aca="false">J801^2*K801</f>
        <v>0</v>
      </c>
      <c r="N801" s="5"/>
    </row>
    <row r="802" customFormat="false" ht="15" hidden="false" customHeight="false" outlineLevel="0" collapsed="false">
      <c r="A802" s="1" t="n">
        <v>801</v>
      </c>
      <c r="B802" s="1" t="n">
        <v>0</v>
      </c>
      <c r="L802" s="2" t="n">
        <f aca="false">K802*J802</f>
        <v>0</v>
      </c>
      <c r="M802" s="2" t="n">
        <f aca="false">J802^2*K802</f>
        <v>0</v>
      </c>
      <c r="N802" s="5"/>
    </row>
    <row r="803" customFormat="false" ht="15" hidden="false" customHeight="false" outlineLevel="0" collapsed="false">
      <c r="A803" s="1" t="n">
        <v>802</v>
      </c>
      <c r="B803" s="1" t="n">
        <v>0</v>
      </c>
      <c r="L803" s="2" t="n">
        <f aca="false">K803*J803</f>
        <v>0</v>
      </c>
      <c r="M803" s="2" t="n">
        <f aca="false">J803^2*K803</f>
        <v>0</v>
      </c>
      <c r="N803" s="5"/>
    </row>
    <row r="804" customFormat="false" ht="15" hidden="false" customHeight="false" outlineLevel="0" collapsed="false">
      <c r="A804" s="1" t="n">
        <v>803</v>
      </c>
      <c r="B804" s="1" t="n">
        <v>0</v>
      </c>
      <c r="L804" s="2" t="n">
        <f aca="false">K804*J804</f>
        <v>0</v>
      </c>
      <c r="M804" s="2" t="n">
        <f aca="false">J804^2*K804</f>
        <v>0</v>
      </c>
      <c r="N804" s="5"/>
    </row>
    <row r="805" customFormat="false" ht="15" hidden="false" customHeight="false" outlineLevel="0" collapsed="false">
      <c r="A805" s="1" t="n">
        <v>804</v>
      </c>
      <c r="B805" s="1" t="n">
        <v>0</v>
      </c>
      <c r="L805" s="2" t="n">
        <f aca="false">K805*J805</f>
        <v>0</v>
      </c>
      <c r="M805" s="2" t="n">
        <f aca="false">J805^2*K805</f>
        <v>0</v>
      </c>
      <c r="N805" s="5"/>
    </row>
    <row r="806" customFormat="false" ht="15" hidden="false" customHeight="false" outlineLevel="0" collapsed="false">
      <c r="A806" s="1" t="n">
        <v>805</v>
      </c>
      <c r="B806" s="1" t="n">
        <v>0</v>
      </c>
      <c r="L806" s="2" t="n">
        <f aca="false">K806*J806</f>
        <v>0</v>
      </c>
      <c r="M806" s="2" t="n">
        <f aca="false">J806^2*K806</f>
        <v>0</v>
      </c>
      <c r="N806" s="5"/>
    </row>
    <row r="807" customFormat="false" ht="15" hidden="false" customHeight="false" outlineLevel="0" collapsed="false">
      <c r="A807" s="1" t="n">
        <v>806</v>
      </c>
      <c r="B807" s="1" t="n">
        <v>0</v>
      </c>
      <c r="L807" s="2" t="n">
        <f aca="false">K807*J807</f>
        <v>0</v>
      </c>
      <c r="M807" s="2" t="n">
        <f aca="false">J807^2*K807</f>
        <v>0</v>
      </c>
      <c r="N807" s="5"/>
    </row>
    <row r="808" customFormat="false" ht="15" hidden="false" customHeight="false" outlineLevel="0" collapsed="false">
      <c r="A808" s="1" t="n">
        <v>807</v>
      </c>
      <c r="B808" s="1" t="n">
        <v>0</v>
      </c>
      <c r="L808" s="2" t="n">
        <f aca="false">K808*J808</f>
        <v>0</v>
      </c>
      <c r="M808" s="2" t="n">
        <f aca="false">J808^2*K808</f>
        <v>0</v>
      </c>
      <c r="N808" s="5"/>
    </row>
    <row r="809" customFormat="false" ht="15" hidden="false" customHeight="false" outlineLevel="0" collapsed="false">
      <c r="A809" s="1" t="n">
        <v>808</v>
      </c>
      <c r="B809" s="1" t="n">
        <v>0</v>
      </c>
      <c r="L809" s="2" t="n">
        <f aca="false">K809*J809</f>
        <v>0</v>
      </c>
      <c r="M809" s="2" t="n">
        <f aca="false">J809^2*K809</f>
        <v>0</v>
      </c>
      <c r="N809" s="5"/>
    </row>
    <row r="810" customFormat="false" ht="15" hidden="false" customHeight="false" outlineLevel="0" collapsed="false">
      <c r="A810" s="1" t="n">
        <v>809</v>
      </c>
      <c r="B810" s="1" t="n">
        <v>0</v>
      </c>
      <c r="L810" s="2" t="n">
        <f aca="false">K810*J810</f>
        <v>0</v>
      </c>
      <c r="M810" s="2" t="n">
        <f aca="false">J810^2*K810</f>
        <v>0</v>
      </c>
      <c r="N810" s="5"/>
    </row>
    <row r="811" customFormat="false" ht="15" hidden="false" customHeight="false" outlineLevel="0" collapsed="false">
      <c r="A811" s="1" t="n">
        <v>810</v>
      </c>
      <c r="B811" s="1" t="n">
        <v>0</v>
      </c>
      <c r="L811" s="2" t="n">
        <f aca="false">K811*J811</f>
        <v>0</v>
      </c>
      <c r="M811" s="2" t="n">
        <f aca="false">J811^2*K811</f>
        <v>0</v>
      </c>
      <c r="N811" s="5"/>
    </row>
    <row r="812" customFormat="false" ht="15" hidden="false" customHeight="false" outlineLevel="0" collapsed="false">
      <c r="A812" s="1" t="n">
        <v>811</v>
      </c>
      <c r="B812" s="1" t="n">
        <v>0</v>
      </c>
      <c r="L812" s="2" t="n">
        <f aca="false">K812*J812</f>
        <v>0</v>
      </c>
      <c r="M812" s="2" t="n">
        <f aca="false">J812^2*K812</f>
        <v>0</v>
      </c>
      <c r="N812" s="5"/>
    </row>
    <row r="813" customFormat="false" ht="15" hidden="false" customHeight="false" outlineLevel="0" collapsed="false">
      <c r="A813" s="1" t="n">
        <v>812</v>
      </c>
      <c r="B813" s="1" t="n">
        <v>0</v>
      </c>
      <c r="L813" s="2" t="n">
        <f aca="false">K813*J813</f>
        <v>0</v>
      </c>
      <c r="M813" s="2" t="n">
        <f aca="false">J813^2*K813</f>
        <v>0</v>
      </c>
      <c r="N813" s="5"/>
    </row>
    <row r="814" customFormat="false" ht="15" hidden="false" customHeight="false" outlineLevel="0" collapsed="false">
      <c r="A814" s="1" t="n">
        <v>813</v>
      </c>
      <c r="B814" s="1" t="n">
        <v>0</v>
      </c>
      <c r="L814" s="2" t="n">
        <f aca="false">K814*J814</f>
        <v>0</v>
      </c>
      <c r="M814" s="2" t="n">
        <f aca="false">J814^2*K814</f>
        <v>0</v>
      </c>
      <c r="N814" s="5"/>
    </row>
    <row r="815" customFormat="false" ht="15" hidden="false" customHeight="false" outlineLevel="0" collapsed="false">
      <c r="A815" s="1" t="n">
        <v>814</v>
      </c>
      <c r="B815" s="1" t="n">
        <v>0</v>
      </c>
      <c r="L815" s="2" t="n">
        <f aca="false">K815*J815</f>
        <v>0</v>
      </c>
      <c r="M815" s="2" t="n">
        <f aca="false">J815^2*K815</f>
        <v>0</v>
      </c>
      <c r="N815" s="5"/>
    </row>
    <row r="816" customFormat="false" ht="15" hidden="false" customHeight="false" outlineLevel="0" collapsed="false">
      <c r="A816" s="1" t="n">
        <v>815</v>
      </c>
      <c r="B816" s="1" t="n">
        <v>0</v>
      </c>
      <c r="L816" s="2" t="n">
        <f aca="false">K816*J816</f>
        <v>0</v>
      </c>
      <c r="M816" s="2" t="n">
        <f aca="false">J816^2*K816</f>
        <v>0</v>
      </c>
      <c r="N816" s="5"/>
    </row>
    <row r="817" customFormat="false" ht="15" hidden="false" customHeight="false" outlineLevel="0" collapsed="false">
      <c r="A817" s="1" t="n">
        <v>816</v>
      </c>
      <c r="B817" s="1" t="n">
        <v>0</v>
      </c>
      <c r="L817" s="2" t="n">
        <f aca="false">K817*J817</f>
        <v>0</v>
      </c>
      <c r="M817" s="2" t="n">
        <f aca="false">J817^2*K817</f>
        <v>0</v>
      </c>
      <c r="N817" s="5"/>
    </row>
    <row r="818" customFormat="false" ht="15" hidden="false" customHeight="false" outlineLevel="0" collapsed="false">
      <c r="A818" s="1" t="n">
        <v>817</v>
      </c>
      <c r="B818" s="1" t="n">
        <v>0</v>
      </c>
      <c r="L818" s="2" t="n">
        <f aca="false">K818*J818</f>
        <v>0</v>
      </c>
      <c r="M818" s="2" t="n">
        <f aca="false">J818^2*K818</f>
        <v>0</v>
      </c>
      <c r="N818" s="5"/>
    </row>
    <row r="819" customFormat="false" ht="15" hidden="false" customHeight="false" outlineLevel="0" collapsed="false">
      <c r="A819" s="1" t="n">
        <v>818</v>
      </c>
      <c r="B819" s="1" t="n">
        <v>0</v>
      </c>
      <c r="L819" s="2" t="n">
        <f aca="false">K819*J819</f>
        <v>0</v>
      </c>
      <c r="M819" s="2" t="n">
        <f aca="false">J819^2*K819</f>
        <v>0</v>
      </c>
      <c r="N819" s="5"/>
    </row>
    <row r="820" customFormat="false" ht="15" hidden="false" customHeight="false" outlineLevel="0" collapsed="false">
      <c r="A820" s="1" t="n">
        <v>819</v>
      </c>
      <c r="B820" s="1" t="n">
        <v>0</v>
      </c>
      <c r="L820" s="2" t="n">
        <f aca="false">K820*J820</f>
        <v>0</v>
      </c>
      <c r="M820" s="2" t="n">
        <f aca="false">J820^2*K820</f>
        <v>0</v>
      </c>
      <c r="N820" s="5"/>
    </row>
    <row r="821" customFormat="false" ht="15" hidden="false" customHeight="false" outlineLevel="0" collapsed="false">
      <c r="A821" s="1" t="n">
        <v>820</v>
      </c>
      <c r="B821" s="1" t="n">
        <v>0</v>
      </c>
      <c r="L821" s="2" t="n">
        <f aca="false">K821*J821</f>
        <v>0</v>
      </c>
      <c r="M821" s="2" t="n">
        <f aca="false">J821^2*K821</f>
        <v>0</v>
      </c>
      <c r="N821" s="5"/>
    </row>
    <row r="822" customFormat="false" ht="15" hidden="false" customHeight="false" outlineLevel="0" collapsed="false">
      <c r="A822" s="1" t="n">
        <v>821</v>
      </c>
      <c r="B822" s="1" t="n">
        <v>0</v>
      </c>
      <c r="L822" s="2" t="n">
        <f aca="false">K822*J822</f>
        <v>0</v>
      </c>
      <c r="M822" s="2" t="n">
        <f aca="false">J822^2*K822</f>
        <v>0</v>
      </c>
      <c r="N822" s="5"/>
    </row>
    <row r="823" customFormat="false" ht="15" hidden="false" customHeight="false" outlineLevel="0" collapsed="false">
      <c r="A823" s="1" t="n">
        <v>822</v>
      </c>
      <c r="B823" s="1" t="n">
        <v>0</v>
      </c>
      <c r="L823" s="2" t="n">
        <f aca="false">K823*J823</f>
        <v>0</v>
      </c>
      <c r="M823" s="2" t="n">
        <f aca="false">J823^2*K823</f>
        <v>0</v>
      </c>
      <c r="N823" s="5"/>
    </row>
    <row r="824" customFormat="false" ht="15" hidden="false" customHeight="false" outlineLevel="0" collapsed="false">
      <c r="A824" s="1" t="n">
        <v>823</v>
      </c>
      <c r="B824" s="1" t="n">
        <v>0</v>
      </c>
      <c r="L824" s="2" t="n">
        <f aca="false">K824*J824</f>
        <v>0</v>
      </c>
      <c r="M824" s="2" t="n">
        <f aca="false">J824^2*K824</f>
        <v>0</v>
      </c>
      <c r="N824" s="5"/>
    </row>
    <row r="825" customFormat="false" ht="15" hidden="false" customHeight="false" outlineLevel="0" collapsed="false">
      <c r="A825" s="1" t="n">
        <v>824</v>
      </c>
      <c r="B825" s="1" t="n">
        <v>0</v>
      </c>
      <c r="L825" s="2" t="n">
        <f aca="false">K825*J825</f>
        <v>0</v>
      </c>
      <c r="M825" s="2" t="n">
        <f aca="false">J825^2*K825</f>
        <v>0</v>
      </c>
      <c r="N825" s="5"/>
    </row>
    <row r="826" customFormat="false" ht="15" hidden="false" customHeight="false" outlineLevel="0" collapsed="false">
      <c r="A826" s="1" t="n">
        <v>825</v>
      </c>
      <c r="B826" s="1" t="n">
        <v>0</v>
      </c>
      <c r="L826" s="2" t="n">
        <f aca="false">K826*J826</f>
        <v>0</v>
      </c>
      <c r="M826" s="2" t="n">
        <f aca="false">J826^2*K826</f>
        <v>0</v>
      </c>
      <c r="N826" s="5"/>
    </row>
    <row r="827" customFormat="false" ht="15" hidden="false" customHeight="false" outlineLevel="0" collapsed="false">
      <c r="A827" s="1" t="n">
        <v>826</v>
      </c>
      <c r="B827" s="1" t="n">
        <v>0</v>
      </c>
      <c r="L827" s="2" t="n">
        <f aca="false">K827*J827</f>
        <v>0</v>
      </c>
      <c r="M827" s="2" t="n">
        <f aca="false">J827^2*K827</f>
        <v>0</v>
      </c>
      <c r="N827" s="5"/>
    </row>
    <row r="828" customFormat="false" ht="15" hidden="false" customHeight="false" outlineLevel="0" collapsed="false">
      <c r="A828" s="1" t="n">
        <v>827</v>
      </c>
      <c r="B828" s="1" t="n">
        <v>0</v>
      </c>
      <c r="L828" s="2" t="n">
        <f aca="false">K828*J828</f>
        <v>0</v>
      </c>
      <c r="M828" s="2" t="n">
        <f aca="false">J828^2*K828</f>
        <v>0</v>
      </c>
      <c r="N828" s="5"/>
    </row>
    <row r="829" customFormat="false" ht="15" hidden="false" customHeight="false" outlineLevel="0" collapsed="false">
      <c r="A829" s="1" t="n">
        <v>828</v>
      </c>
      <c r="B829" s="1" t="n">
        <v>0</v>
      </c>
      <c r="L829" s="2" t="n">
        <f aca="false">K829*J829</f>
        <v>0</v>
      </c>
      <c r="M829" s="2" t="n">
        <f aca="false">J829^2*K829</f>
        <v>0</v>
      </c>
      <c r="N829" s="5"/>
    </row>
    <row r="830" customFormat="false" ht="15" hidden="false" customHeight="false" outlineLevel="0" collapsed="false">
      <c r="A830" s="1" t="n">
        <v>829</v>
      </c>
      <c r="B830" s="1" t="n">
        <v>0</v>
      </c>
      <c r="L830" s="2" t="n">
        <f aca="false">K830*J830</f>
        <v>0</v>
      </c>
      <c r="M830" s="2" t="n">
        <f aca="false">J830^2*K830</f>
        <v>0</v>
      </c>
      <c r="N830" s="5"/>
    </row>
    <row r="831" customFormat="false" ht="15" hidden="false" customHeight="false" outlineLevel="0" collapsed="false">
      <c r="A831" s="1" t="n">
        <v>830</v>
      </c>
      <c r="B831" s="1" t="n">
        <v>0</v>
      </c>
      <c r="L831" s="2" t="n">
        <f aca="false">K831*J831</f>
        <v>0</v>
      </c>
      <c r="M831" s="2" t="n">
        <f aca="false">J831^2*K831</f>
        <v>0</v>
      </c>
      <c r="N831" s="5"/>
    </row>
    <row r="832" customFormat="false" ht="15" hidden="false" customHeight="false" outlineLevel="0" collapsed="false">
      <c r="A832" s="1" t="n">
        <v>831</v>
      </c>
      <c r="B832" s="1" t="n">
        <v>0</v>
      </c>
      <c r="L832" s="2" t="n">
        <f aca="false">K832*J832</f>
        <v>0</v>
      </c>
      <c r="M832" s="2" t="n">
        <f aca="false">J832^2*K832</f>
        <v>0</v>
      </c>
      <c r="N832" s="5"/>
    </row>
    <row r="833" customFormat="false" ht="15" hidden="false" customHeight="false" outlineLevel="0" collapsed="false">
      <c r="A833" s="1" t="n">
        <v>832</v>
      </c>
      <c r="B833" s="1" t="n">
        <v>0</v>
      </c>
      <c r="L833" s="2" t="n">
        <f aca="false">K833*J833</f>
        <v>0</v>
      </c>
      <c r="M833" s="2" t="n">
        <f aca="false">J833^2*K833</f>
        <v>0</v>
      </c>
      <c r="N833" s="5"/>
    </row>
    <row r="834" customFormat="false" ht="15" hidden="false" customHeight="false" outlineLevel="0" collapsed="false">
      <c r="A834" s="1" t="n">
        <v>833</v>
      </c>
      <c r="B834" s="1" t="n">
        <v>0</v>
      </c>
      <c r="L834" s="2" t="n">
        <f aca="false">K834*J834</f>
        <v>0</v>
      </c>
      <c r="M834" s="2" t="n">
        <f aca="false">J834^2*K834</f>
        <v>0</v>
      </c>
      <c r="N834" s="5"/>
    </row>
    <row r="835" customFormat="false" ht="15" hidden="false" customHeight="false" outlineLevel="0" collapsed="false">
      <c r="A835" s="1" t="n">
        <v>834</v>
      </c>
      <c r="B835" s="1" t="n">
        <v>0</v>
      </c>
      <c r="L835" s="2" t="n">
        <f aca="false">K835*J835</f>
        <v>0</v>
      </c>
      <c r="M835" s="2" t="n">
        <f aca="false">J835^2*K835</f>
        <v>0</v>
      </c>
      <c r="N835" s="5"/>
    </row>
    <row r="836" customFormat="false" ht="15" hidden="false" customHeight="false" outlineLevel="0" collapsed="false">
      <c r="A836" s="1" t="n">
        <v>835</v>
      </c>
      <c r="B836" s="1" t="n">
        <v>0</v>
      </c>
      <c r="L836" s="2" t="n">
        <f aca="false">K836*J836</f>
        <v>0</v>
      </c>
      <c r="M836" s="2" t="n">
        <f aca="false">J836^2*K836</f>
        <v>0</v>
      </c>
      <c r="N836" s="5"/>
    </row>
    <row r="837" customFormat="false" ht="15" hidden="false" customHeight="false" outlineLevel="0" collapsed="false">
      <c r="A837" s="1" t="n">
        <v>836</v>
      </c>
      <c r="B837" s="1" t="n">
        <v>0</v>
      </c>
      <c r="L837" s="2" t="n">
        <f aca="false">K837*J837</f>
        <v>0</v>
      </c>
      <c r="M837" s="2" t="n">
        <f aca="false">J837^2*K837</f>
        <v>0</v>
      </c>
      <c r="N837" s="5"/>
    </row>
    <row r="838" customFormat="false" ht="15" hidden="false" customHeight="false" outlineLevel="0" collapsed="false">
      <c r="A838" s="1" t="n">
        <v>837</v>
      </c>
      <c r="B838" s="1" t="n">
        <v>0</v>
      </c>
      <c r="L838" s="2" t="n">
        <f aca="false">K838*J838</f>
        <v>0</v>
      </c>
      <c r="M838" s="2" t="n">
        <f aca="false">J838^2*K838</f>
        <v>0</v>
      </c>
      <c r="N838" s="5"/>
    </row>
    <row r="839" customFormat="false" ht="15" hidden="false" customHeight="false" outlineLevel="0" collapsed="false">
      <c r="A839" s="1" t="n">
        <v>838</v>
      </c>
      <c r="B839" s="1" t="n">
        <v>0</v>
      </c>
      <c r="L839" s="2" t="n">
        <f aca="false">K839*J839</f>
        <v>0</v>
      </c>
      <c r="M839" s="2" t="n">
        <f aca="false">J839^2*K839</f>
        <v>0</v>
      </c>
      <c r="N839" s="5"/>
    </row>
    <row r="840" customFormat="false" ht="15" hidden="false" customHeight="false" outlineLevel="0" collapsed="false">
      <c r="A840" s="1" t="n">
        <v>839</v>
      </c>
      <c r="B840" s="1" t="n">
        <v>0</v>
      </c>
      <c r="L840" s="2" t="n">
        <f aca="false">K840*J840</f>
        <v>0</v>
      </c>
      <c r="M840" s="2" t="n">
        <f aca="false">J840^2*K840</f>
        <v>0</v>
      </c>
      <c r="N840" s="5"/>
    </row>
    <row r="841" customFormat="false" ht="15" hidden="false" customHeight="false" outlineLevel="0" collapsed="false">
      <c r="A841" s="1" t="n">
        <v>840</v>
      </c>
      <c r="B841" s="1" t="n">
        <v>0</v>
      </c>
      <c r="L841" s="2" t="n">
        <f aca="false">K841*J841</f>
        <v>0</v>
      </c>
      <c r="M841" s="2" t="n">
        <f aca="false">J841^2*K841</f>
        <v>0</v>
      </c>
      <c r="N841" s="5"/>
    </row>
    <row r="842" customFormat="false" ht="15" hidden="false" customHeight="false" outlineLevel="0" collapsed="false">
      <c r="A842" s="1" t="n">
        <v>841</v>
      </c>
      <c r="B842" s="1" t="n">
        <v>0</v>
      </c>
      <c r="L842" s="2" t="n">
        <f aca="false">K842*J842</f>
        <v>0</v>
      </c>
      <c r="M842" s="2" t="n">
        <f aca="false">J842^2*K842</f>
        <v>0</v>
      </c>
      <c r="N842" s="5"/>
    </row>
    <row r="843" customFormat="false" ht="15" hidden="false" customHeight="false" outlineLevel="0" collapsed="false">
      <c r="A843" s="1" t="n">
        <v>842</v>
      </c>
      <c r="B843" s="1" t="n">
        <v>0</v>
      </c>
      <c r="L843" s="2" t="n">
        <f aca="false">K843*J843</f>
        <v>0</v>
      </c>
      <c r="M843" s="2" t="n">
        <f aca="false">J843^2*K843</f>
        <v>0</v>
      </c>
      <c r="N843" s="5"/>
    </row>
    <row r="844" customFormat="false" ht="15" hidden="false" customHeight="false" outlineLevel="0" collapsed="false">
      <c r="A844" s="1" t="n">
        <v>843</v>
      </c>
      <c r="B844" s="1" t="n">
        <v>0</v>
      </c>
      <c r="L844" s="2" t="n">
        <f aca="false">K844*J844</f>
        <v>0</v>
      </c>
      <c r="M844" s="2" t="n">
        <f aca="false">J844^2*K844</f>
        <v>0</v>
      </c>
      <c r="N844" s="5"/>
    </row>
    <row r="845" customFormat="false" ht="15" hidden="false" customHeight="false" outlineLevel="0" collapsed="false">
      <c r="A845" s="1" t="n">
        <v>844</v>
      </c>
      <c r="B845" s="1" t="n">
        <v>0</v>
      </c>
      <c r="L845" s="2" t="n">
        <f aca="false">K845*J845</f>
        <v>0</v>
      </c>
      <c r="M845" s="2" t="n">
        <f aca="false">J845^2*K845</f>
        <v>0</v>
      </c>
      <c r="N845" s="5"/>
    </row>
    <row r="846" customFormat="false" ht="15" hidden="false" customHeight="false" outlineLevel="0" collapsed="false">
      <c r="A846" s="1" t="n">
        <v>845</v>
      </c>
      <c r="B846" s="1" t="n">
        <v>0</v>
      </c>
      <c r="L846" s="2" t="n">
        <f aca="false">K846*J846</f>
        <v>0</v>
      </c>
      <c r="M846" s="2" t="n">
        <f aca="false">J846^2*K846</f>
        <v>0</v>
      </c>
      <c r="N846" s="5"/>
    </row>
    <row r="847" customFormat="false" ht="15" hidden="false" customHeight="false" outlineLevel="0" collapsed="false">
      <c r="A847" s="1" t="n">
        <v>846</v>
      </c>
      <c r="B847" s="1" t="n">
        <v>0</v>
      </c>
      <c r="L847" s="2" t="n">
        <f aca="false">K847*J847</f>
        <v>0</v>
      </c>
      <c r="M847" s="2" t="n">
        <f aca="false">J847^2*K847</f>
        <v>0</v>
      </c>
      <c r="N847" s="5"/>
    </row>
    <row r="848" customFormat="false" ht="15" hidden="false" customHeight="false" outlineLevel="0" collapsed="false">
      <c r="A848" s="1" t="n">
        <v>847</v>
      </c>
      <c r="B848" s="1" t="n">
        <v>0</v>
      </c>
      <c r="L848" s="2" t="n">
        <f aca="false">K848*J848</f>
        <v>0</v>
      </c>
      <c r="M848" s="2" t="n">
        <f aca="false">J848^2*K848</f>
        <v>0</v>
      </c>
      <c r="N848" s="5"/>
    </row>
    <row r="849" customFormat="false" ht="15" hidden="false" customHeight="false" outlineLevel="0" collapsed="false">
      <c r="A849" s="1" t="n">
        <v>848</v>
      </c>
      <c r="B849" s="1" t="n">
        <v>0</v>
      </c>
      <c r="L849" s="2" t="n">
        <f aca="false">K849*J849</f>
        <v>0</v>
      </c>
      <c r="M849" s="2" t="n">
        <f aca="false">J849^2*K849</f>
        <v>0</v>
      </c>
      <c r="N849" s="5"/>
    </row>
    <row r="850" customFormat="false" ht="15" hidden="false" customHeight="false" outlineLevel="0" collapsed="false">
      <c r="A850" s="1" t="n">
        <v>849</v>
      </c>
      <c r="B850" s="1" t="n">
        <v>0</v>
      </c>
      <c r="L850" s="2" t="n">
        <f aca="false">K850*J850</f>
        <v>0</v>
      </c>
      <c r="M850" s="2" t="n">
        <f aca="false">J850^2*K850</f>
        <v>0</v>
      </c>
      <c r="N850" s="5"/>
    </row>
    <row r="851" customFormat="false" ht="15" hidden="false" customHeight="false" outlineLevel="0" collapsed="false">
      <c r="A851" s="1" t="n">
        <v>850</v>
      </c>
      <c r="B851" s="1" t="n">
        <v>0</v>
      </c>
      <c r="L851" s="2" t="n">
        <f aca="false">K851*J851</f>
        <v>0</v>
      </c>
      <c r="M851" s="2" t="n">
        <f aca="false">J851^2*K851</f>
        <v>0</v>
      </c>
      <c r="N851" s="5"/>
    </row>
    <row r="852" customFormat="false" ht="15" hidden="false" customHeight="false" outlineLevel="0" collapsed="false">
      <c r="A852" s="1" t="n">
        <v>851</v>
      </c>
      <c r="B852" s="1" t="n">
        <v>0</v>
      </c>
      <c r="L852" s="2" t="n">
        <f aca="false">K852*J852</f>
        <v>0</v>
      </c>
      <c r="M852" s="2" t="n">
        <f aca="false">J852^2*K852</f>
        <v>0</v>
      </c>
      <c r="N852" s="5"/>
    </row>
    <row r="853" customFormat="false" ht="15" hidden="false" customHeight="false" outlineLevel="0" collapsed="false">
      <c r="A853" s="1" t="n">
        <v>852</v>
      </c>
      <c r="B853" s="1" t="n">
        <v>0</v>
      </c>
      <c r="L853" s="2" t="n">
        <f aca="false">K853*J853</f>
        <v>0</v>
      </c>
      <c r="M853" s="2" t="n">
        <f aca="false">J853^2*K853</f>
        <v>0</v>
      </c>
      <c r="N853" s="5"/>
    </row>
    <row r="854" customFormat="false" ht="15" hidden="false" customHeight="false" outlineLevel="0" collapsed="false">
      <c r="A854" s="1" t="n">
        <v>853</v>
      </c>
      <c r="B854" s="1" t="n">
        <v>0</v>
      </c>
      <c r="L854" s="2" t="n">
        <f aca="false">K854*J854</f>
        <v>0</v>
      </c>
      <c r="M854" s="2" t="n">
        <f aca="false">J854^2*K854</f>
        <v>0</v>
      </c>
      <c r="N854" s="5"/>
    </row>
    <row r="855" customFormat="false" ht="15" hidden="false" customHeight="false" outlineLevel="0" collapsed="false">
      <c r="A855" s="1" t="n">
        <v>854</v>
      </c>
      <c r="B855" s="1" t="n">
        <v>0</v>
      </c>
      <c r="L855" s="2" t="n">
        <f aca="false">K855*J855</f>
        <v>0</v>
      </c>
      <c r="M855" s="2" t="n">
        <f aca="false">J855^2*K855</f>
        <v>0</v>
      </c>
      <c r="N855" s="5"/>
    </row>
    <row r="856" customFormat="false" ht="15" hidden="false" customHeight="false" outlineLevel="0" collapsed="false">
      <c r="A856" s="1" t="n">
        <v>855</v>
      </c>
      <c r="B856" s="1" t="n">
        <v>0</v>
      </c>
      <c r="L856" s="2" t="n">
        <f aca="false">K856*J856</f>
        <v>0</v>
      </c>
      <c r="M856" s="2" t="n">
        <f aca="false">J856^2*K856</f>
        <v>0</v>
      </c>
      <c r="N856" s="5"/>
    </row>
    <row r="857" customFormat="false" ht="15" hidden="false" customHeight="false" outlineLevel="0" collapsed="false">
      <c r="A857" s="1" t="n">
        <v>856</v>
      </c>
      <c r="B857" s="1" t="n">
        <v>0</v>
      </c>
      <c r="L857" s="2" t="n">
        <f aca="false">K857*J857</f>
        <v>0</v>
      </c>
      <c r="M857" s="2" t="n">
        <f aca="false">J857^2*K857</f>
        <v>0</v>
      </c>
      <c r="N857" s="5"/>
    </row>
    <row r="858" customFormat="false" ht="15" hidden="false" customHeight="false" outlineLevel="0" collapsed="false">
      <c r="A858" s="1" t="n">
        <v>857</v>
      </c>
      <c r="B858" s="1" t="n">
        <v>0</v>
      </c>
      <c r="L858" s="2" t="n">
        <f aca="false">K858*J858</f>
        <v>0</v>
      </c>
      <c r="M858" s="2" t="n">
        <f aca="false">J858^2*K858</f>
        <v>0</v>
      </c>
      <c r="N858" s="5"/>
    </row>
    <row r="859" customFormat="false" ht="15" hidden="false" customHeight="false" outlineLevel="0" collapsed="false">
      <c r="A859" s="1" t="n">
        <v>858</v>
      </c>
      <c r="B859" s="1" t="n">
        <v>0</v>
      </c>
      <c r="L859" s="2" t="n">
        <f aca="false">K859*J859</f>
        <v>0</v>
      </c>
      <c r="M859" s="2" t="n">
        <f aca="false">J859^2*K859</f>
        <v>0</v>
      </c>
      <c r="N859" s="5"/>
    </row>
    <row r="860" customFormat="false" ht="15" hidden="false" customHeight="false" outlineLevel="0" collapsed="false">
      <c r="A860" s="1" t="n">
        <v>859</v>
      </c>
      <c r="B860" s="1" t="n">
        <v>0</v>
      </c>
      <c r="L860" s="2" t="n">
        <f aca="false">K860*J860</f>
        <v>0</v>
      </c>
      <c r="M860" s="2" t="n">
        <f aca="false">J860^2*K860</f>
        <v>0</v>
      </c>
      <c r="N860" s="5"/>
    </row>
    <row r="861" customFormat="false" ht="15" hidden="false" customHeight="false" outlineLevel="0" collapsed="false">
      <c r="A861" s="1" t="n">
        <v>860</v>
      </c>
      <c r="B861" s="1" t="n">
        <v>0</v>
      </c>
      <c r="L861" s="2" t="n">
        <f aca="false">K861*J861</f>
        <v>0</v>
      </c>
      <c r="M861" s="2" t="n">
        <f aca="false">J861^2*K861</f>
        <v>0</v>
      </c>
      <c r="N861" s="5"/>
    </row>
    <row r="862" customFormat="false" ht="15" hidden="false" customHeight="false" outlineLevel="0" collapsed="false">
      <c r="A862" s="1" t="n">
        <v>861</v>
      </c>
      <c r="B862" s="1" t="n">
        <v>0</v>
      </c>
      <c r="L862" s="2" t="n">
        <f aca="false">K862*J862</f>
        <v>0</v>
      </c>
      <c r="M862" s="2" t="n">
        <f aca="false">J862^2*K862</f>
        <v>0</v>
      </c>
      <c r="N862" s="5"/>
    </row>
    <row r="863" customFormat="false" ht="15" hidden="false" customHeight="false" outlineLevel="0" collapsed="false">
      <c r="A863" s="1" t="n">
        <v>862</v>
      </c>
      <c r="B863" s="1" t="n">
        <v>0</v>
      </c>
      <c r="L863" s="2" t="n">
        <f aca="false">K863*J863</f>
        <v>0</v>
      </c>
      <c r="M863" s="2" t="n">
        <f aca="false">J863^2*K863</f>
        <v>0</v>
      </c>
      <c r="N863" s="5"/>
    </row>
    <row r="864" customFormat="false" ht="15" hidden="false" customHeight="false" outlineLevel="0" collapsed="false">
      <c r="A864" s="1" t="n">
        <v>863</v>
      </c>
      <c r="B864" s="1" t="n">
        <v>0</v>
      </c>
      <c r="L864" s="2" t="n">
        <f aca="false">K864*J864</f>
        <v>0</v>
      </c>
      <c r="M864" s="2" t="n">
        <f aca="false">J864^2*K864</f>
        <v>0</v>
      </c>
      <c r="N864" s="5"/>
    </row>
    <row r="865" customFormat="false" ht="15" hidden="false" customHeight="false" outlineLevel="0" collapsed="false">
      <c r="A865" s="1" t="n">
        <v>864</v>
      </c>
      <c r="B865" s="1" t="n">
        <v>0</v>
      </c>
      <c r="L865" s="2" t="n">
        <f aca="false">K865*J865</f>
        <v>0</v>
      </c>
      <c r="M865" s="2" t="n">
        <f aca="false">J865^2*K865</f>
        <v>0</v>
      </c>
      <c r="N865" s="5"/>
    </row>
    <row r="866" customFormat="false" ht="15" hidden="false" customHeight="false" outlineLevel="0" collapsed="false">
      <c r="A866" s="1" t="n">
        <v>865</v>
      </c>
      <c r="B866" s="1" t="n">
        <v>0</v>
      </c>
      <c r="L866" s="2" t="n">
        <f aca="false">K866*J866</f>
        <v>0</v>
      </c>
      <c r="M866" s="2" t="n">
        <f aca="false">J866^2*K866</f>
        <v>0</v>
      </c>
      <c r="N866" s="5"/>
    </row>
    <row r="867" customFormat="false" ht="15" hidden="false" customHeight="false" outlineLevel="0" collapsed="false">
      <c r="A867" s="1" t="n">
        <v>866</v>
      </c>
      <c r="B867" s="1" t="n">
        <v>0</v>
      </c>
      <c r="L867" s="2" t="n">
        <f aca="false">K867*J867</f>
        <v>0</v>
      </c>
      <c r="M867" s="2" t="n">
        <f aca="false">J867^2*K867</f>
        <v>0</v>
      </c>
      <c r="N867" s="5"/>
    </row>
    <row r="868" customFormat="false" ht="15" hidden="false" customHeight="false" outlineLevel="0" collapsed="false">
      <c r="A868" s="1" t="n">
        <v>867</v>
      </c>
      <c r="B868" s="1" t="n">
        <v>0</v>
      </c>
      <c r="L868" s="2" t="n">
        <f aca="false">K868*J868</f>
        <v>0</v>
      </c>
      <c r="M868" s="2" t="n">
        <f aca="false">J868^2*K868</f>
        <v>0</v>
      </c>
      <c r="N868" s="5"/>
    </row>
    <row r="869" customFormat="false" ht="15" hidden="false" customHeight="false" outlineLevel="0" collapsed="false">
      <c r="A869" s="1" t="n">
        <v>868</v>
      </c>
      <c r="B869" s="1" t="n">
        <v>0</v>
      </c>
      <c r="L869" s="2" t="n">
        <f aca="false">K869*J869</f>
        <v>0</v>
      </c>
      <c r="M869" s="2" t="n">
        <f aca="false">J869^2*K869</f>
        <v>0</v>
      </c>
      <c r="N869" s="5"/>
    </row>
    <row r="870" customFormat="false" ht="15" hidden="false" customHeight="false" outlineLevel="0" collapsed="false">
      <c r="A870" s="1" t="n">
        <v>869</v>
      </c>
      <c r="B870" s="1" t="n">
        <v>0</v>
      </c>
      <c r="L870" s="2" t="n">
        <f aca="false">K870*J870</f>
        <v>0</v>
      </c>
      <c r="M870" s="2" t="n">
        <f aca="false">J870^2*K870</f>
        <v>0</v>
      </c>
      <c r="N870" s="5"/>
    </row>
    <row r="871" customFormat="false" ht="15" hidden="false" customHeight="false" outlineLevel="0" collapsed="false">
      <c r="A871" s="1" t="n">
        <v>870</v>
      </c>
      <c r="B871" s="1" t="n">
        <v>0</v>
      </c>
      <c r="L871" s="2" t="n">
        <f aca="false">K871*J871</f>
        <v>0</v>
      </c>
      <c r="M871" s="2" t="n">
        <f aca="false">J871^2*K871</f>
        <v>0</v>
      </c>
      <c r="N871" s="5"/>
    </row>
    <row r="872" customFormat="false" ht="15" hidden="false" customHeight="false" outlineLevel="0" collapsed="false">
      <c r="A872" s="1" t="n">
        <v>871</v>
      </c>
      <c r="B872" s="1" t="n">
        <v>0</v>
      </c>
      <c r="L872" s="2" t="n">
        <f aca="false">K872*J872</f>
        <v>0</v>
      </c>
      <c r="M872" s="2" t="n">
        <f aca="false">J872^2*K872</f>
        <v>0</v>
      </c>
      <c r="N872" s="5"/>
    </row>
    <row r="873" customFormat="false" ht="15" hidden="false" customHeight="false" outlineLevel="0" collapsed="false">
      <c r="A873" s="1" t="n">
        <v>872</v>
      </c>
      <c r="B873" s="1" t="n">
        <v>0</v>
      </c>
      <c r="L873" s="2" t="n">
        <f aca="false">K873*J873</f>
        <v>0</v>
      </c>
      <c r="M873" s="2" t="n">
        <f aca="false">J873^2*K873</f>
        <v>0</v>
      </c>
      <c r="N873" s="5"/>
    </row>
    <row r="874" customFormat="false" ht="15" hidden="false" customHeight="false" outlineLevel="0" collapsed="false">
      <c r="A874" s="1" t="n">
        <v>873</v>
      </c>
      <c r="B874" s="1" t="n">
        <v>0</v>
      </c>
      <c r="L874" s="2" t="n">
        <f aca="false">K874*J874</f>
        <v>0</v>
      </c>
      <c r="M874" s="2" t="n">
        <f aca="false">J874^2*K874</f>
        <v>0</v>
      </c>
      <c r="N874" s="5"/>
    </row>
    <row r="875" customFormat="false" ht="15" hidden="false" customHeight="false" outlineLevel="0" collapsed="false">
      <c r="A875" s="1" t="n">
        <v>874</v>
      </c>
      <c r="B875" s="1" t="n">
        <v>0</v>
      </c>
      <c r="L875" s="2" t="n">
        <f aca="false">K875*J875</f>
        <v>0</v>
      </c>
      <c r="M875" s="2" t="n">
        <f aca="false">J875^2*K875</f>
        <v>0</v>
      </c>
      <c r="N875" s="5"/>
    </row>
    <row r="876" customFormat="false" ht="15" hidden="false" customHeight="false" outlineLevel="0" collapsed="false">
      <c r="A876" s="1" t="n">
        <v>875</v>
      </c>
      <c r="B876" s="1" t="n">
        <v>0</v>
      </c>
      <c r="L876" s="2" t="n">
        <f aca="false">K876*J876</f>
        <v>0</v>
      </c>
      <c r="M876" s="2" t="n">
        <f aca="false">J876^2*K876</f>
        <v>0</v>
      </c>
      <c r="N876" s="5"/>
    </row>
    <row r="877" customFormat="false" ht="15" hidden="false" customHeight="false" outlineLevel="0" collapsed="false">
      <c r="A877" s="1" t="n">
        <v>876</v>
      </c>
      <c r="B877" s="1" t="n">
        <v>0</v>
      </c>
      <c r="L877" s="2" t="n">
        <f aca="false">K877*J877</f>
        <v>0</v>
      </c>
      <c r="M877" s="2" t="n">
        <f aca="false">J877^2*K877</f>
        <v>0</v>
      </c>
      <c r="N877" s="5"/>
    </row>
    <row r="878" customFormat="false" ht="15" hidden="false" customHeight="false" outlineLevel="0" collapsed="false">
      <c r="A878" s="1" t="n">
        <v>877</v>
      </c>
      <c r="B878" s="1" t="n">
        <v>0</v>
      </c>
      <c r="L878" s="2" t="n">
        <f aca="false">K878*J878</f>
        <v>0</v>
      </c>
      <c r="M878" s="2" t="n">
        <f aca="false">J878^2*K878</f>
        <v>0</v>
      </c>
      <c r="N878" s="5"/>
    </row>
    <row r="879" customFormat="false" ht="15" hidden="false" customHeight="false" outlineLevel="0" collapsed="false">
      <c r="A879" s="1" t="n">
        <v>878</v>
      </c>
      <c r="B879" s="1" t="n">
        <v>0</v>
      </c>
      <c r="L879" s="2" t="n">
        <f aca="false">K879*J879</f>
        <v>0</v>
      </c>
      <c r="M879" s="2" t="n">
        <f aca="false">J879^2*K879</f>
        <v>0</v>
      </c>
      <c r="N879" s="5"/>
    </row>
    <row r="880" customFormat="false" ht="15" hidden="false" customHeight="false" outlineLevel="0" collapsed="false">
      <c r="A880" s="1" t="n">
        <v>879</v>
      </c>
      <c r="B880" s="1" t="n">
        <v>0</v>
      </c>
      <c r="L880" s="2" t="n">
        <f aca="false">K880*J880</f>
        <v>0</v>
      </c>
      <c r="M880" s="2" t="n">
        <f aca="false">J880^2*K880</f>
        <v>0</v>
      </c>
      <c r="N880" s="5"/>
    </row>
    <row r="881" customFormat="false" ht="15" hidden="false" customHeight="false" outlineLevel="0" collapsed="false">
      <c r="A881" s="1" t="n">
        <v>880</v>
      </c>
      <c r="B881" s="1" t="n">
        <v>0</v>
      </c>
      <c r="L881" s="2" t="n">
        <f aca="false">K881*J881</f>
        <v>0</v>
      </c>
      <c r="M881" s="2" t="n">
        <f aca="false">J881^2*K881</f>
        <v>0</v>
      </c>
      <c r="N881" s="5"/>
    </row>
    <row r="882" customFormat="false" ht="15" hidden="false" customHeight="false" outlineLevel="0" collapsed="false">
      <c r="A882" s="1" t="n">
        <v>881</v>
      </c>
      <c r="B882" s="1" t="n">
        <v>0</v>
      </c>
      <c r="L882" s="2" t="n">
        <f aca="false">K882*J882</f>
        <v>0</v>
      </c>
      <c r="M882" s="2" t="n">
        <f aca="false">J882^2*K882</f>
        <v>0</v>
      </c>
      <c r="N882" s="5"/>
    </row>
    <row r="883" customFormat="false" ht="15" hidden="false" customHeight="false" outlineLevel="0" collapsed="false">
      <c r="A883" s="1" t="n">
        <v>882</v>
      </c>
      <c r="B883" s="1" t="n">
        <v>0</v>
      </c>
      <c r="L883" s="2" t="n">
        <f aca="false">K883*J883</f>
        <v>0</v>
      </c>
      <c r="M883" s="2" t="n">
        <f aca="false">J883^2*K883</f>
        <v>0</v>
      </c>
      <c r="N883" s="5"/>
    </row>
    <row r="884" customFormat="false" ht="15" hidden="false" customHeight="false" outlineLevel="0" collapsed="false">
      <c r="A884" s="1" t="n">
        <v>883</v>
      </c>
      <c r="B884" s="1" t="n">
        <v>0</v>
      </c>
      <c r="L884" s="2" t="n">
        <f aca="false">K884*J884</f>
        <v>0</v>
      </c>
      <c r="M884" s="2" t="n">
        <f aca="false">J884^2*K884</f>
        <v>0</v>
      </c>
      <c r="N884" s="5"/>
    </row>
    <row r="885" customFormat="false" ht="15" hidden="false" customHeight="false" outlineLevel="0" collapsed="false">
      <c r="A885" s="1" t="n">
        <v>884</v>
      </c>
      <c r="B885" s="1" t="n">
        <v>0</v>
      </c>
      <c r="L885" s="2" t="n">
        <f aca="false">K885*J885</f>
        <v>0</v>
      </c>
      <c r="M885" s="2" t="n">
        <f aca="false">J885^2*K885</f>
        <v>0</v>
      </c>
      <c r="N885" s="5"/>
    </row>
    <row r="886" customFormat="false" ht="15" hidden="false" customHeight="false" outlineLevel="0" collapsed="false">
      <c r="A886" s="1" t="n">
        <v>885</v>
      </c>
      <c r="B886" s="1" t="n">
        <v>0</v>
      </c>
      <c r="L886" s="2" t="n">
        <f aca="false">K886*J886</f>
        <v>0</v>
      </c>
      <c r="M886" s="2" t="n">
        <f aca="false">J886^2*K886</f>
        <v>0</v>
      </c>
      <c r="N886" s="5"/>
    </row>
    <row r="887" customFormat="false" ht="15" hidden="false" customHeight="false" outlineLevel="0" collapsed="false">
      <c r="A887" s="1" t="n">
        <v>886</v>
      </c>
      <c r="B887" s="1" t="n">
        <v>0</v>
      </c>
      <c r="L887" s="2" t="n">
        <f aca="false">K887*J887</f>
        <v>0</v>
      </c>
      <c r="M887" s="2" t="n">
        <f aca="false">J887^2*K887</f>
        <v>0</v>
      </c>
      <c r="N887" s="5"/>
    </row>
    <row r="888" customFormat="false" ht="15" hidden="false" customHeight="false" outlineLevel="0" collapsed="false">
      <c r="A888" s="1" t="n">
        <v>887</v>
      </c>
      <c r="B888" s="1" t="n">
        <v>0</v>
      </c>
      <c r="L888" s="2" t="n">
        <f aca="false">K888*J888</f>
        <v>0</v>
      </c>
      <c r="M888" s="2" t="n">
        <f aca="false">J888^2*K888</f>
        <v>0</v>
      </c>
      <c r="N888" s="5"/>
    </row>
    <row r="889" customFormat="false" ht="15" hidden="false" customHeight="false" outlineLevel="0" collapsed="false">
      <c r="A889" s="1" t="n">
        <v>888</v>
      </c>
      <c r="B889" s="1" t="n">
        <v>0</v>
      </c>
      <c r="L889" s="2" t="n">
        <f aca="false">K889*J889</f>
        <v>0</v>
      </c>
      <c r="M889" s="2" t="n">
        <f aca="false">J889^2*K889</f>
        <v>0</v>
      </c>
      <c r="N889" s="5"/>
    </row>
    <row r="890" customFormat="false" ht="15" hidden="false" customHeight="false" outlineLevel="0" collapsed="false">
      <c r="A890" s="1" t="n">
        <v>889</v>
      </c>
      <c r="B890" s="1" t="n">
        <v>0</v>
      </c>
      <c r="L890" s="2" t="n">
        <f aca="false">K890*J890</f>
        <v>0</v>
      </c>
      <c r="M890" s="2" t="n">
        <f aca="false">J890^2*K890</f>
        <v>0</v>
      </c>
      <c r="N890" s="5"/>
    </row>
    <row r="891" customFormat="false" ht="15" hidden="false" customHeight="false" outlineLevel="0" collapsed="false">
      <c r="A891" s="1" t="n">
        <v>890</v>
      </c>
      <c r="B891" s="1" t="n">
        <v>0</v>
      </c>
      <c r="L891" s="2" t="n">
        <f aca="false">K891*J891</f>
        <v>0</v>
      </c>
      <c r="M891" s="2" t="n">
        <f aca="false">J891^2*K891</f>
        <v>0</v>
      </c>
      <c r="N891" s="5"/>
    </row>
    <row r="892" customFormat="false" ht="15" hidden="false" customHeight="false" outlineLevel="0" collapsed="false">
      <c r="A892" s="1" t="n">
        <v>891</v>
      </c>
      <c r="B892" s="1" t="n">
        <v>0</v>
      </c>
      <c r="L892" s="2" t="n">
        <f aca="false">K892*J892</f>
        <v>0</v>
      </c>
      <c r="M892" s="2" t="n">
        <f aca="false">J892^2*K892</f>
        <v>0</v>
      </c>
      <c r="N892" s="5"/>
    </row>
    <row r="893" customFormat="false" ht="15" hidden="false" customHeight="false" outlineLevel="0" collapsed="false">
      <c r="A893" s="1" t="n">
        <v>892</v>
      </c>
      <c r="B893" s="1" t="n">
        <v>0</v>
      </c>
      <c r="L893" s="2" t="n">
        <f aca="false">K893*J893</f>
        <v>0</v>
      </c>
      <c r="M893" s="2" t="n">
        <f aca="false">J893^2*K893</f>
        <v>0</v>
      </c>
      <c r="N893" s="5"/>
    </row>
    <row r="894" customFormat="false" ht="15" hidden="false" customHeight="false" outlineLevel="0" collapsed="false">
      <c r="A894" s="1" t="n">
        <v>893</v>
      </c>
      <c r="B894" s="1" t="n">
        <v>0</v>
      </c>
      <c r="L894" s="2" t="n">
        <f aca="false">K894*J894</f>
        <v>0</v>
      </c>
      <c r="M894" s="2" t="n">
        <f aca="false">J894^2*K894</f>
        <v>0</v>
      </c>
      <c r="N894" s="5"/>
    </row>
    <row r="895" customFormat="false" ht="15" hidden="false" customHeight="false" outlineLevel="0" collapsed="false">
      <c r="A895" s="1" t="n">
        <v>894</v>
      </c>
      <c r="B895" s="1" t="n">
        <v>0</v>
      </c>
      <c r="L895" s="2" t="n">
        <f aca="false">K895*J895</f>
        <v>0</v>
      </c>
      <c r="M895" s="2" t="n">
        <f aca="false">J895^2*K895</f>
        <v>0</v>
      </c>
      <c r="N895" s="5"/>
    </row>
    <row r="896" customFormat="false" ht="15" hidden="false" customHeight="false" outlineLevel="0" collapsed="false">
      <c r="A896" s="1" t="n">
        <v>895</v>
      </c>
      <c r="B896" s="1" t="n">
        <v>0</v>
      </c>
      <c r="L896" s="2" t="n">
        <f aca="false">K896*J896</f>
        <v>0</v>
      </c>
      <c r="M896" s="2" t="n">
        <f aca="false">J896^2*K896</f>
        <v>0</v>
      </c>
      <c r="N896" s="5"/>
    </row>
    <row r="897" customFormat="false" ht="15" hidden="false" customHeight="false" outlineLevel="0" collapsed="false">
      <c r="A897" s="1" t="n">
        <v>896</v>
      </c>
      <c r="B897" s="1" t="n">
        <v>0</v>
      </c>
      <c r="L897" s="2" t="n">
        <f aca="false">K897*J897</f>
        <v>0</v>
      </c>
      <c r="M897" s="2" t="n">
        <f aca="false">J897^2*K897</f>
        <v>0</v>
      </c>
      <c r="N897" s="5"/>
    </row>
    <row r="898" customFormat="false" ht="15" hidden="false" customHeight="false" outlineLevel="0" collapsed="false">
      <c r="A898" s="1" t="n">
        <v>897</v>
      </c>
      <c r="B898" s="1" t="n">
        <v>0</v>
      </c>
      <c r="L898" s="2" t="n">
        <f aca="false">K898*J898</f>
        <v>0</v>
      </c>
      <c r="M898" s="2" t="n">
        <f aca="false">J898^2*K898</f>
        <v>0</v>
      </c>
      <c r="N898" s="5"/>
    </row>
    <row r="899" customFormat="false" ht="15" hidden="false" customHeight="false" outlineLevel="0" collapsed="false">
      <c r="A899" s="1" t="n">
        <v>898</v>
      </c>
      <c r="B899" s="1" t="n">
        <v>0</v>
      </c>
      <c r="L899" s="2" t="n">
        <f aca="false">K899*J899</f>
        <v>0</v>
      </c>
      <c r="M899" s="2" t="n">
        <f aca="false">J899^2*K899</f>
        <v>0</v>
      </c>
      <c r="N899" s="5"/>
    </row>
    <row r="900" customFormat="false" ht="15" hidden="false" customHeight="false" outlineLevel="0" collapsed="false">
      <c r="A900" s="1" t="n">
        <v>899</v>
      </c>
      <c r="B900" s="1" t="n">
        <v>0</v>
      </c>
      <c r="L900" s="2" t="n">
        <f aca="false">K900*J900</f>
        <v>0</v>
      </c>
      <c r="M900" s="2" t="n">
        <f aca="false">J900^2*K900</f>
        <v>0</v>
      </c>
      <c r="N900" s="5"/>
    </row>
    <row r="901" customFormat="false" ht="15" hidden="false" customHeight="false" outlineLevel="0" collapsed="false">
      <c r="A901" s="1" t="n">
        <v>900</v>
      </c>
      <c r="B901" s="1" t="n">
        <v>0</v>
      </c>
      <c r="L901" s="2" t="n">
        <f aca="false">K901*J901</f>
        <v>0</v>
      </c>
      <c r="M901" s="2" t="n">
        <f aca="false">J901^2*K901</f>
        <v>0</v>
      </c>
      <c r="N901" s="5"/>
    </row>
    <row r="902" customFormat="false" ht="15" hidden="false" customHeight="false" outlineLevel="0" collapsed="false">
      <c r="A902" s="1" t="n">
        <v>901</v>
      </c>
      <c r="B902" s="1" t="n">
        <v>0</v>
      </c>
      <c r="L902" s="2" t="n">
        <f aca="false">K902*J902</f>
        <v>0</v>
      </c>
      <c r="M902" s="2" t="n">
        <f aca="false">J902^2*K902</f>
        <v>0</v>
      </c>
      <c r="N902" s="5"/>
    </row>
    <row r="903" customFormat="false" ht="15" hidden="false" customHeight="false" outlineLevel="0" collapsed="false">
      <c r="A903" s="1" t="n">
        <v>902</v>
      </c>
      <c r="B903" s="1" t="n">
        <v>0</v>
      </c>
      <c r="L903" s="2" t="n">
        <f aca="false">K903*J903</f>
        <v>0</v>
      </c>
      <c r="M903" s="2" t="n">
        <f aca="false">J903^2*K903</f>
        <v>0</v>
      </c>
      <c r="N903" s="5"/>
    </row>
    <row r="904" customFormat="false" ht="15" hidden="false" customHeight="false" outlineLevel="0" collapsed="false">
      <c r="A904" s="1" t="n">
        <v>903</v>
      </c>
      <c r="B904" s="1" t="n">
        <v>0</v>
      </c>
      <c r="L904" s="2" t="n">
        <f aca="false">K904*J904</f>
        <v>0</v>
      </c>
      <c r="M904" s="2" t="n">
        <f aca="false">J904^2*K904</f>
        <v>0</v>
      </c>
      <c r="N904" s="5"/>
    </row>
    <row r="905" customFormat="false" ht="15" hidden="false" customHeight="false" outlineLevel="0" collapsed="false">
      <c r="A905" s="1" t="n">
        <v>904</v>
      </c>
      <c r="B905" s="1" t="n">
        <v>0</v>
      </c>
      <c r="L905" s="2" t="n">
        <f aca="false">K905*J905</f>
        <v>0</v>
      </c>
      <c r="M905" s="2" t="n">
        <f aca="false">J905^2*K905</f>
        <v>0</v>
      </c>
      <c r="N905" s="5"/>
    </row>
    <row r="906" customFormat="false" ht="15" hidden="false" customHeight="false" outlineLevel="0" collapsed="false">
      <c r="A906" s="1" t="n">
        <v>905</v>
      </c>
      <c r="B906" s="1" t="n">
        <v>0</v>
      </c>
      <c r="L906" s="2" t="n">
        <f aca="false">K906*J906</f>
        <v>0</v>
      </c>
      <c r="M906" s="2" t="n">
        <f aca="false">J906^2*K906</f>
        <v>0</v>
      </c>
      <c r="N906" s="5"/>
    </row>
    <row r="907" customFormat="false" ht="15" hidden="false" customHeight="false" outlineLevel="0" collapsed="false">
      <c r="A907" s="1" t="n">
        <v>906</v>
      </c>
      <c r="B907" s="1" t="n">
        <v>0</v>
      </c>
      <c r="L907" s="2" t="n">
        <f aca="false">K907*J907</f>
        <v>0</v>
      </c>
      <c r="M907" s="2" t="n">
        <f aca="false">J907^2*K907</f>
        <v>0</v>
      </c>
      <c r="N907" s="5"/>
    </row>
    <row r="908" customFormat="false" ht="15" hidden="false" customHeight="false" outlineLevel="0" collapsed="false">
      <c r="A908" s="1" t="n">
        <v>907</v>
      </c>
      <c r="B908" s="1" t="n">
        <v>0</v>
      </c>
      <c r="L908" s="2" t="n">
        <f aca="false">K908*J908</f>
        <v>0</v>
      </c>
      <c r="M908" s="2" t="n">
        <f aca="false">J908^2*K908</f>
        <v>0</v>
      </c>
      <c r="N908" s="5"/>
    </row>
    <row r="909" customFormat="false" ht="15" hidden="false" customHeight="false" outlineLevel="0" collapsed="false">
      <c r="A909" s="1" t="n">
        <v>908</v>
      </c>
      <c r="B909" s="1" t="n">
        <v>0</v>
      </c>
      <c r="L909" s="2" t="n">
        <f aca="false">K909*J909</f>
        <v>0</v>
      </c>
      <c r="M909" s="2" t="n">
        <f aca="false">J909^2*K909</f>
        <v>0</v>
      </c>
      <c r="N909" s="5"/>
    </row>
    <row r="910" customFormat="false" ht="15" hidden="false" customHeight="false" outlineLevel="0" collapsed="false">
      <c r="A910" s="1" t="n">
        <v>909</v>
      </c>
      <c r="B910" s="1" t="n">
        <v>0</v>
      </c>
      <c r="L910" s="2" t="n">
        <f aca="false">K910*J910</f>
        <v>0</v>
      </c>
      <c r="M910" s="2" t="n">
        <f aca="false">J910^2*K910</f>
        <v>0</v>
      </c>
      <c r="N910" s="5"/>
    </row>
    <row r="911" customFormat="false" ht="15" hidden="false" customHeight="false" outlineLevel="0" collapsed="false">
      <c r="A911" s="1" t="n">
        <v>910</v>
      </c>
      <c r="B911" s="1" t="n">
        <v>0</v>
      </c>
      <c r="L911" s="2" t="n">
        <f aca="false">K911*J911</f>
        <v>0</v>
      </c>
      <c r="M911" s="2" t="n">
        <f aca="false">J911^2*K911</f>
        <v>0</v>
      </c>
      <c r="N911" s="5"/>
    </row>
    <row r="912" customFormat="false" ht="15" hidden="false" customHeight="false" outlineLevel="0" collapsed="false">
      <c r="A912" s="1" t="n">
        <v>911</v>
      </c>
      <c r="B912" s="1" t="n">
        <v>0</v>
      </c>
      <c r="L912" s="2" t="n">
        <f aca="false">K912*J912</f>
        <v>0</v>
      </c>
      <c r="M912" s="2" t="n">
        <f aca="false">J912^2*K912</f>
        <v>0</v>
      </c>
      <c r="N912" s="5"/>
    </row>
    <row r="913" customFormat="false" ht="15" hidden="false" customHeight="false" outlineLevel="0" collapsed="false">
      <c r="A913" s="1" t="n">
        <v>912</v>
      </c>
      <c r="B913" s="1" t="n">
        <v>0</v>
      </c>
      <c r="L913" s="2" t="n">
        <f aca="false">K913*J913</f>
        <v>0</v>
      </c>
      <c r="M913" s="2" t="n">
        <f aca="false">J913^2*K913</f>
        <v>0</v>
      </c>
      <c r="N913" s="5"/>
    </row>
    <row r="914" customFormat="false" ht="15" hidden="false" customHeight="false" outlineLevel="0" collapsed="false">
      <c r="A914" s="1" t="n">
        <v>913</v>
      </c>
      <c r="B914" s="1" t="n">
        <v>0</v>
      </c>
      <c r="L914" s="2" t="n">
        <f aca="false">K914*J914</f>
        <v>0</v>
      </c>
      <c r="M914" s="2" t="n">
        <f aca="false">J914^2*K914</f>
        <v>0</v>
      </c>
      <c r="N914" s="5"/>
    </row>
    <row r="915" customFormat="false" ht="15" hidden="false" customHeight="false" outlineLevel="0" collapsed="false">
      <c r="A915" s="1" t="n">
        <v>914</v>
      </c>
      <c r="B915" s="1" t="n">
        <v>0</v>
      </c>
      <c r="L915" s="2" t="n">
        <f aca="false">K915*J915</f>
        <v>0</v>
      </c>
      <c r="M915" s="2" t="n">
        <f aca="false">J915^2*K915</f>
        <v>0</v>
      </c>
      <c r="N915" s="5"/>
    </row>
    <row r="916" customFormat="false" ht="15" hidden="false" customHeight="false" outlineLevel="0" collapsed="false">
      <c r="A916" s="1" t="n">
        <v>915</v>
      </c>
      <c r="B916" s="1" t="n">
        <v>0</v>
      </c>
      <c r="L916" s="2" t="n">
        <f aca="false">K916*J916</f>
        <v>0</v>
      </c>
      <c r="M916" s="2" t="n">
        <f aca="false">J916^2*K916</f>
        <v>0</v>
      </c>
      <c r="N916" s="5"/>
    </row>
    <row r="917" customFormat="false" ht="15" hidden="false" customHeight="false" outlineLevel="0" collapsed="false">
      <c r="A917" s="1" t="n">
        <v>916</v>
      </c>
      <c r="B917" s="1" t="n">
        <v>0</v>
      </c>
      <c r="L917" s="2" t="n">
        <f aca="false">K917*J917</f>
        <v>0</v>
      </c>
      <c r="M917" s="2" t="n">
        <f aca="false">J917^2*K917</f>
        <v>0</v>
      </c>
      <c r="N917" s="5"/>
    </row>
    <row r="918" customFormat="false" ht="15" hidden="false" customHeight="false" outlineLevel="0" collapsed="false">
      <c r="A918" s="1" t="n">
        <v>917</v>
      </c>
      <c r="B918" s="1" t="n">
        <v>0</v>
      </c>
      <c r="L918" s="2" t="n">
        <f aca="false">K918*J918</f>
        <v>0</v>
      </c>
      <c r="M918" s="2" t="n">
        <f aca="false">J918^2*K918</f>
        <v>0</v>
      </c>
      <c r="N918" s="5"/>
    </row>
    <row r="919" customFormat="false" ht="15" hidden="false" customHeight="false" outlineLevel="0" collapsed="false">
      <c r="A919" s="1" t="n">
        <v>918</v>
      </c>
      <c r="B919" s="1" t="n">
        <v>0</v>
      </c>
      <c r="L919" s="2" t="n">
        <f aca="false">K919*J919</f>
        <v>0</v>
      </c>
      <c r="M919" s="2" t="n">
        <f aca="false">J919^2*K919</f>
        <v>0</v>
      </c>
      <c r="N919" s="5"/>
    </row>
    <row r="920" customFormat="false" ht="15" hidden="false" customHeight="false" outlineLevel="0" collapsed="false">
      <c r="A920" s="1" t="n">
        <v>919</v>
      </c>
      <c r="B920" s="1" t="n">
        <v>0</v>
      </c>
      <c r="L920" s="2" t="n">
        <f aca="false">K920*J920</f>
        <v>0</v>
      </c>
      <c r="M920" s="2" t="n">
        <f aca="false">J920^2*K920</f>
        <v>0</v>
      </c>
      <c r="N920" s="5"/>
    </row>
    <row r="921" customFormat="false" ht="15" hidden="false" customHeight="false" outlineLevel="0" collapsed="false">
      <c r="A921" s="1" t="n">
        <v>920</v>
      </c>
      <c r="B921" s="1" t="n">
        <v>0</v>
      </c>
      <c r="L921" s="2" t="n">
        <f aca="false">K921*J921</f>
        <v>0</v>
      </c>
      <c r="M921" s="2" t="n">
        <f aca="false">J921^2*K921</f>
        <v>0</v>
      </c>
      <c r="N921" s="5"/>
    </row>
    <row r="922" customFormat="false" ht="15" hidden="false" customHeight="false" outlineLevel="0" collapsed="false">
      <c r="A922" s="1" t="n">
        <v>921</v>
      </c>
      <c r="B922" s="1" t="n">
        <v>0</v>
      </c>
      <c r="L922" s="2" t="n">
        <f aca="false">K922*J922</f>
        <v>0</v>
      </c>
      <c r="M922" s="2" t="n">
        <f aca="false">J922^2*K922</f>
        <v>0</v>
      </c>
      <c r="N922" s="5"/>
    </row>
    <row r="923" customFormat="false" ht="15" hidden="false" customHeight="false" outlineLevel="0" collapsed="false">
      <c r="A923" s="1" t="n">
        <v>922</v>
      </c>
      <c r="B923" s="1" t="n">
        <v>0</v>
      </c>
      <c r="L923" s="2" t="n">
        <f aca="false">K923*J923</f>
        <v>0</v>
      </c>
      <c r="M923" s="2" t="n">
        <f aca="false">J923^2*K923</f>
        <v>0</v>
      </c>
      <c r="N923" s="5"/>
    </row>
    <row r="924" customFormat="false" ht="15" hidden="false" customHeight="false" outlineLevel="0" collapsed="false">
      <c r="A924" s="1" t="n">
        <v>923</v>
      </c>
      <c r="B924" s="1" t="n">
        <v>0</v>
      </c>
      <c r="L924" s="2" t="n">
        <f aca="false">K924*J924</f>
        <v>0</v>
      </c>
      <c r="M924" s="2" t="n">
        <f aca="false">J924^2*K924</f>
        <v>0</v>
      </c>
      <c r="N924" s="5"/>
    </row>
    <row r="925" customFormat="false" ht="15" hidden="false" customHeight="false" outlineLevel="0" collapsed="false">
      <c r="A925" s="1" t="n">
        <v>924</v>
      </c>
      <c r="B925" s="1" t="n">
        <v>0</v>
      </c>
      <c r="L925" s="2" t="n">
        <f aca="false">K925*J925</f>
        <v>0</v>
      </c>
      <c r="M925" s="2" t="n">
        <f aca="false">J925^2*K925</f>
        <v>0</v>
      </c>
      <c r="N925" s="5"/>
    </row>
    <row r="926" customFormat="false" ht="15" hidden="false" customHeight="false" outlineLevel="0" collapsed="false">
      <c r="A926" s="1" t="n">
        <v>925</v>
      </c>
      <c r="B926" s="1" t="n">
        <v>0</v>
      </c>
      <c r="L926" s="2" t="n">
        <f aca="false">K926*J926</f>
        <v>0</v>
      </c>
      <c r="M926" s="2" t="n">
        <f aca="false">J926^2*K926</f>
        <v>0</v>
      </c>
      <c r="N926" s="5"/>
    </row>
    <row r="927" customFormat="false" ht="15" hidden="false" customHeight="false" outlineLevel="0" collapsed="false">
      <c r="A927" s="1" t="n">
        <v>926</v>
      </c>
      <c r="B927" s="1" t="n">
        <v>0</v>
      </c>
      <c r="L927" s="2" t="n">
        <f aca="false">K927*J927</f>
        <v>0</v>
      </c>
      <c r="M927" s="2" t="n">
        <f aca="false">J927^2*K927</f>
        <v>0</v>
      </c>
      <c r="N927" s="5"/>
    </row>
    <row r="928" customFormat="false" ht="15" hidden="false" customHeight="false" outlineLevel="0" collapsed="false">
      <c r="A928" s="1" t="n">
        <v>927</v>
      </c>
      <c r="B928" s="1" t="n">
        <v>0</v>
      </c>
      <c r="L928" s="2" t="n">
        <f aca="false">K928*J928</f>
        <v>0</v>
      </c>
      <c r="M928" s="2" t="n">
        <f aca="false">J928^2*K928</f>
        <v>0</v>
      </c>
      <c r="N928" s="5"/>
    </row>
    <row r="929" customFormat="false" ht="15" hidden="false" customHeight="false" outlineLevel="0" collapsed="false">
      <c r="A929" s="1" t="n">
        <v>928</v>
      </c>
      <c r="B929" s="1" t="n">
        <v>0</v>
      </c>
      <c r="L929" s="2" t="n">
        <f aca="false">K929*J929</f>
        <v>0</v>
      </c>
      <c r="M929" s="2" t="n">
        <f aca="false">J929^2*K929</f>
        <v>0</v>
      </c>
      <c r="N929" s="5"/>
    </row>
    <row r="930" customFormat="false" ht="15" hidden="false" customHeight="false" outlineLevel="0" collapsed="false">
      <c r="A930" s="1" t="n">
        <v>929</v>
      </c>
      <c r="B930" s="1" t="n">
        <v>0</v>
      </c>
      <c r="L930" s="2" t="n">
        <f aca="false">K930*J930</f>
        <v>0</v>
      </c>
      <c r="M930" s="2" t="n">
        <f aca="false">J930^2*K930</f>
        <v>0</v>
      </c>
      <c r="N930" s="5"/>
    </row>
    <row r="931" customFormat="false" ht="15" hidden="false" customHeight="false" outlineLevel="0" collapsed="false">
      <c r="A931" s="1" t="n">
        <v>930</v>
      </c>
      <c r="B931" s="1" t="n">
        <v>0</v>
      </c>
      <c r="L931" s="2" t="n">
        <f aca="false">K931*J931</f>
        <v>0</v>
      </c>
      <c r="M931" s="2" t="n">
        <f aca="false">J931^2*K931</f>
        <v>0</v>
      </c>
      <c r="N931" s="5"/>
    </row>
    <row r="932" customFormat="false" ht="15" hidden="false" customHeight="false" outlineLevel="0" collapsed="false">
      <c r="A932" s="1" t="n">
        <v>931</v>
      </c>
      <c r="B932" s="1" t="n">
        <v>0</v>
      </c>
      <c r="L932" s="2" t="n">
        <f aca="false">K932*J932</f>
        <v>0</v>
      </c>
      <c r="M932" s="2" t="n">
        <f aca="false">J932^2*K932</f>
        <v>0</v>
      </c>
      <c r="N932" s="5"/>
    </row>
    <row r="933" customFormat="false" ht="15" hidden="false" customHeight="false" outlineLevel="0" collapsed="false">
      <c r="A933" s="1" t="n">
        <v>932</v>
      </c>
      <c r="B933" s="1" t="n">
        <v>0</v>
      </c>
      <c r="L933" s="2" t="n">
        <f aca="false">K933*J933</f>
        <v>0</v>
      </c>
      <c r="M933" s="2" t="n">
        <f aca="false">J933^2*K933</f>
        <v>0</v>
      </c>
      <c r="N933" s="5"/>
    </row>
    <row r="934" customFormat="false" ht="15" hidden="false" customHeight="false" outlineLevel="0" collapsed="false">
      <c r="A934" s="1" t="n">
        <v>933</v>
      </c>
      <c r="B934" s="1" t="n">
        <v>0</v>
      </c>
      <c r="L934" s="2" t="n">
        <f aca="false">K934*J934</f>
        <v>0</v>
      </c>
      <c r="M934" s="2" t="n">
        <f aca="false">J934^2*K934</f>
        <v>0</v>
      </c>
      <c r="N934" s="5"/>
    </row>
    <row r="935" customFormat="false" ht="15" hidden="false" customHeight="false" outlineLevel="0" collapsed="false">
      <c r="A935" s="1" t="n">
        <v>934</v>
      </c>
      <c r="B935" s="1" t="n">
        <v>0</v>
      </c>
      <c r="L935" s="2" t="n">
        <f aca="false">K935*J935</f>
        <v>0</v>
      </c>
      <c r="M935" s="2" t="n">
        <f aca="false">J935^2*K935</f>
        <v>0</v>
      </c>
      <c r="N935" s="5"/>
    </row>
    <row r="936" customFormat="false" ht="15" hidden="false" customHeight="false" outlineLevel="0" collapsed="false">
      <c r="A936" s="1" t="n">
        <v>935</v>
      </c>
      <c r="B936" s="1" t="n">
        <v>0</v>
      </c>
      <c r="L936" s="2" t="n">
        <f aca="false">K936*J936</f>
        <v>0</v>
      </c>
      <c r="M936" s="2" t="n">
        <f aca="false">J936^2*K936</f>
        <v>0</v>
      </c>
      <c r="N936" s="5"/>
    </row>
    <row r="937" customFormat="false" ht="15" hidden="false" customHeight="false" outlineLevel="0" collapsed="false">
      <c r="A937" s="1" t="n">
        <v>936</v>
      </c>
      <c r="B937" s="1" t="n">
        <v>0</v>
      </c>
      <c r="L937" s="2" t="n">
        <f aca="false">K937*J937</f>
        <v>0</v>
      </c>
      <c r="M937" s="2" t="n">
        <f aca="false">J937^2*K937</f>
        <v>0</v>
      </c>
      <c r="N937" s="5"/>
    </row>
    <row r="938" customFormat="false" ht="15" hidden="false" customHeight="false" outlineLevel="0" collapsed="false">
      <c r="A938" s="1" t="n">
        <v>937</v>
      </c>
      <c r="B938" s="1" t="n">
        <v>0</v>
      </c>
      <c r="L938" s="2" t="n">
        <f aca="false">K938*J938</f>
        <v>0</v>
      </c>
      <c r="M938" s="2" t="n">
        <f aca="false">J938^2*K938</f>
        <v>0</v>
      </c>
      <c r="N938" s="5"/>
    </row>
    <row r="939" customFormat="false" ht="15" hidden="false" customHeight="false" outlineLevel="0" collapsed="false">
      <c r="A939" s="1" t="n">
        <v>938</v>
      </c>
      <c r="B939" s="1" t="n">
        <v>0</v>
      </c>
      <c r="L939" s="2" t="n">
        <f aca="false">K939*J939</f>
        <v>0</v>
      </c>
      <c r="M939" s="2" t="n">
        <f aca="false">J939^2*K939</f>
        <v>0</v>
      </c>
      <c r="N939" s="5"/>
    </row>
    <row r="940" customFormat="false" ht="15" hidden="false" customHeight="false" outlineLevel="0" collapsed="false">
      <c r="A940" s="1" t="n">
        <v>939</v>
      </c>
      <c r="B940" s="1" t="n">
        <v>0</v>
      </c>
      <c r="L940" s="2" t="n">
        <f aca="false">K940*J940</f>
        <v>0</v>
      </c>
      <c r="M940" s="2" t="n">
        <f aca="false">J940^2*K940</f>
        <v>0</v>
      </c>
      <c r="N940" s="5"/>
    </row>
    <row r="941" customFormat="false" ht="15" hidden="false" customHeight="false" outlineLevel="0" collapsed="false">
      <c r="A941" s="1" t="n">
        <v>940</v>
      </c>
      <c r="B941" s="1" t="n">
        <v>0</v>
      </c>
      <c r="L941" s="2" t="n">
        <f aca="false">K941*J941</f>
        <v>0</v>
      </c>
      <c r="M941" s="2" t="n">
        <f aca="false">J941^2*K941</f>
        <v>0</v>
      </c>
      <c r="N941" s="5"/>
    </row>
    <row r="942" customFormat="false" ht="15" hidden="false" customHeight="false" outlineLevel="0" collapsed="false">
      <c r="A942" s="1" t="n">
        <v>941</v>
      </c>
      <c r="B942" s="1" t="n">
        <v>0</v>
      </c>
      <c r="L942" s="2" t="n">
        <f aca="false">K942*J942</f>
        <v>0</v>
      </c>
      <c r="M942" s="2" t="n">
        <f aca="false">J942^2*K942</f>
        <v>0</v>
      </c>
      <c r="N942" s="5"/>
    </row>
    <row r="943" customFormat="false" ht="15" hidden="false" customHeight="false" outlineLevel="0" collapsed="false">
      <c r="A943" s="1" t="n">
        <v>942</v>
      </c>
      <c r="B943" s="1" t="n">
        <v>0</v>
      </c>
      <c r="L943" s="2" t="n">
        <f aca="false">K943*J943</f>
        <v>0</v>
      </c>
      <c r="M943" s="2" t="n">
        <f aca="false">J943^2*K943</f>
        <v>0</v>
      </c>
      <c r="N943" s="5"/>
    </row>
    <row r="944" customFormat="false" ht="15" hidden="false" customHeight="false" outlineLevel="0" collapsed="false">
      <c r="A944" s="1" t="n">
        <v>943</v>
      </c>
      <c r="B944" s="1" t="n">
        <v>0</v>
      </c>
      <c r="L944" s="2" t="n">
        <f aca="false">K944*J944</f>
        <v>0</v>
      </c>
      <c r="M944" s="2" t="n">
        <f aca="false">J944^2*K944</f>
        <v>0</v>
      </c>
      <c r="N944" s="5"/>
    </row>
    <row r="945" customFormat="false" ht="15" hidden="false" customHeight="false" outlineLevel="0" collapsed="false">
      <c r="A945" s="1" t="n">
        <v>944</v>
      </c>
      <c r="B945" s="1" t="n">
        <v>0</v>
      </c>
      <c r="L945" s="2" t="n">
        <f aca="false">K945*J945</f>
        <v>0</v>
      </c>
      <c r="M945" s="2" t="n">
        <f aca="false">J945^2*K945</f>
        <v>0</v>
      </c>
      <c r="N945" s="5"/>
    </row>
    <row r="946" customFormat="false" ht="15" hidden="false" customHeight="false" outlineLevel="0" collapsed="false">
      <c r="A946" s="1" t="n">
        <v>945</v>
      </c>
      <c r="B946" s="1" t="n">
        <v>0</v>
      </c>
      <c r="L946" s="2" t="n">
        <f aca="false">K946*J946</f>
        <v>0</v>
      </c>
      <c r="M946" s="2" t="n">
        <f aca="false">J946^2*K946</f>
        <v>0</v>
      </c>
      <c r="N946" s="5"/>
    </row>
    <row r="947" customFormat="false" ht="15" hidden="false" customHeight="false" outlineLevel="0" collapsed="false">
      <c r="A947" s="1" t="n">
        <v>946</v>
      </c>
      <c r="B947" s="1" t="n">
        <v>0</v>
      </c>
      <c r="L947" s="2" t="n">
        <f aca="false">K947*J947</f>
        <v>0</v>
      </c>
      <c r="M947" s="2" t="n">
        <f aca="false">J947^2*K947</f>
        <v>0</v>
      </c>
      <c r="N947" s="5"/>
    </row>
    <row r="948" customFormat="false" ht="15" hidden="false" customHeight="false" outlineLevel="0" collapsed="false">
      <c r="A948" s="1" t="n">
        <v>947</v>
      </c>
      <c r="B948" s="1" t="n">
        <v>0</v>
      </c>
      <c r="L948" s="2" t="n">
        <f aca="false">K948*J948</f>
        <v>0</v>
      </c>
      <c r="M948" s="2" t="n">
        <f aca="false">J948^2*K948</f>
        <v>0</v>
      </c>
      <c r="N948" s="5"/>
    </row>
    <row r="949" customFormat="false" ht="15" hidden="false" customHeight="false" outlineLevel="0" collapsed="false">
      <c r="A949" s="1" t="n">
        <v>948</v>
      </c>
      <c r="B949" s="1" t="n">
        <v>0</v>
      </c>
      <c r="L949" s="2" t="n">
        <f aca="false">K949*J949</f>
        <v>0</v>
      </c>
      <c r="M949" s="2" t="n">
        <f aca="false">J949^2*K949</f>
        <v>0</v>
      </c>
      <c r="N949" s="5"/>
    </row>
    <row r="950" customFormat="false" ht="15" hidden="false" customHeight="false" outlineLevel="0" collapsed="false">
      <c r="A950" s="1" t="n">
        <v>949</v>
      </c>
      <c r="B950" s="1" t="n">
        <v>0</v>
      </c>
      <c r="L950" s="2" t="n">
        <f aca="false">K950*J950</f>
        <v>0</v>
      </c>
      <c r="M950" s="2" t="n">
        <f aca="false">J950^2*K950</f>
        <v>0</v>
      </c>
      <c r="N950" s="5"/>
    </row>
    <row r="951" customFormat="false" ht="15" hidden="false" customHeight="false" outlineLevel="0" collapsed="false">
      <c r="A951" s="1" t="n">
        <v>950</v>
      </c>
      <c r="B951" s="1" t="n">
        <v>0</v>
      </c>
      <c r="L951" s="2" t="n">
        <f aca="false">K951*J951</f>
        <v>0</v>
      </c>
      <c r="M951" s="2" t="n">
        <f aca="false">J951^2*K951</f>
        <v>0</v>
      </c>
      <c r="N951" s="5"/>
    </row>
    <row r="952" customFormat="false" ht="15" hidden="false" customHeight="false" outlineLevel="0" collapsed="false">
      <c r="A952" s="1" t="n">
        <v>951</v>
      </c>
      <c r="B952" s="1" t="n">
        <v>0</v>
      </c>
      <c r="L952" s="2" t="n">
        <f aca="false">K952*J952</f>
        <v>0</v>
      </c>
      <c r="M952" s="2" t="n">
        <f aca="false">J952^2*K952</f>
        <v>0</v>
      </c>
      <c r="N952" s="5"/>
    </row>
    <row r="953" customFormat="false" ht="15" hidden="false" customHeight="false" outlineLevel="0" collapsed="false">
      <c r="A953" s="1" t="n">
        <v>952</v>
      </c>
      <c r="B953" s="1" t="n">
        <v>0</v>
      </c>
      <c r="L953" s="2" t="n">
        <f aca="false">K953*J953</f>
        <v>0</v>
      </c>
      <c r="M953" s="2" t="n">
        <f aca="false">J953^2*K953</f>
        <v>0</v>
      </c>
      <c r="N953" s="5"/>
    </row>
    <row r="954" customFormat="false" ht="15" hidden="false" customHeight="false" outlineLevel="0" collapsed="false">
      <c r="A954" s="1" t="n">
        <v>953</v>
      </c>
      <c r="B954" s="1" t="n">
        <v>0</v>
      </c>
      <c r="L954" s="2" t="n">
        <f aca="false">K954*J954</f>
        <v>0</v>
      </c>
      <c r="M954" s="2" t="n">
        <f aca="false">J954^2*K954</f>
        <v>0</v>
      </c>
      <c r="N954" s="5"/>
    </row>
    <row r="955" customFormat="false" ht="15" hidden="false" customHeight="false" outlineLevel="0" collapsed="false">
      <c r="A955" s="1" t="n">
        <v>954</v>
      </c>
      <c r="B955" s="1" t="n">
        <v>0</v>
      </c>
      <c r="L955" s="2" t="n">
        <f aca="false">K955*J955</f>
        <v>0</v>
      </c>
      <c r="M955" s="2" t="n">
        <f aca="false">J955^2*K955</f>
        <v>0</v>
      </c>
      <c r="N955" s="5"/>
    </row>
    <row r="956" customFormat="false" ht="15" hidden="false" customHeight="false" outlineLevel="0" collapsed="false">
      <c r="A956" s="1" t="n">
        <v>955</v>
      </c>
      <c r="B956" s="1" t="n">
        <v>0</v>
      </c>
      <c r="L956" s="2" t="n">
        <f aca="false">K956*J956</f>
        <v>0</v>
      </c>
      <c r="M956" s="2" t="n">
        <f aca="false">J956^2*K956</f>
        <v>0</v>
      </c>
      <c r="N956" s="5"/>
    </row>
    <row r="957" customFormat="false" ht="15" hidden="false" customHeight="false" outlineLevel="0" collapsed="false">
      <c r="A957" s="1" t="n">
        <v>956</v>
      </c>
      <c r="B957" s="1" t="n">
        <v>0</v>
      </c>
      <c r="L957" s="2" t="n">
        <f aca="false">K957*J957</f>
        <v>0</v>
      </c>
      <c r="M957" s="2" t="n">
        <f aca="false">J957^2*K957</f>
        <v>0</v>
      </c>
      <c r="N957" s="5"/>
    </row>
    <row r="958" customFormat="false" ht="15" hidden="false" customHeight="false" outlineLevel="0" collapsed="false">
      <c r="A958" s="1" t="n">
        <v>957</v>
      </c>
      <c r="B958" s="1" t="n">
        <v>0</v>
      </c>
      <c r="L958" s="2" t="n">
        <f aca="false">K958*J958</f>
        <v>0</v>
      </c>
      <c r="M958" s="2" t="n">
        <f aca="false">J958^2*K958</f>
        <v>0</v>
      </c>
      <c r="N958" s="5"/>
    </row>
    <row r="959" customFormat="false" ht="15" hidden="false" customHeight="false" outlineLevel="0" collapsed="false">
      <c r="A959" s="1" t="n">
        <v>958</v>
      </c>
      <c r="B959" s="1" t="n">
        <v>0</v>
      </c>
      <c r="L959" s="2" t="n">
        <f aca="false">K959*J959</f>
        <v>0</v>
      </c>
      <c r="M959" s="2" t="n">
        <f aca="false">J959^2*K959</f>
        <v>0</v>
      </c>
      <c r="N959" s="5"/>
    </row>
    <row r="960" customFormat="false" ht="15" hidden="false" customHeight="false" outlineLevel="0" collapsed="false">
      <c r="A960" s="1" t="n">
        <v>959</v>
      </c>
      <c r="B960" s="1" t="n">
        <v>0</v>
      </c>
      <c r="L960" s="2" t="n">
        <f aca="false">K960*J960</f>
        <v>0</v>
      </c>
      <c r="M960" s="2" t="n">
        <f aca="false">J960^2*K960</f>
        <v>0</v>
      </c>
      <c r="N960" s="5"/>
    </row>
    <row r="961" customFormat="false" ht="15" hidden="false" customHeight="false" outlineLevel="0" collapsed="false">
      <c r="A961" s="1" t="n">
        <v>960</v>
      </c>
      <c r="B961" s="1" t="n">
        <v>0</v>
      </c>
      <c r="L961" s="2" t="n">
        <f aca="false">K961*J961</f>
        <v>0</v>
      </c>
      <c r="M961" s="2" t="n">
        <f aca="false">J961^2*K961</f>
        <v>0</v>
      </c>
      <c r="N961" s="5"/>
    </row>
    <row r="962" customFormat="false" ht="15" hidden="false" customHeight="false" outlineLevel="0" collapsed="false">
      <c r="A962" s="1" t="n">
        <v>961</v>
      </c>
      <c r="B962" s="1" t="n">
        <v>0</v>
      </c>
      <c r="L962" s="2" t="n">
        <f aca="false">K962*J962</f>
        <v>0</v>
      </c>
      <c r="M962" s="2" t="n">
        <f aca="false">J962^2*K962</f>
        <v>0</v>
      </c>
      <c r="N962" s="5"/>
    </row>
    <row r="963" customFormat="false" ht="15" hidden="false" customHeight="false" outlineLevel="0" collapsed="false">
      <c r="A963" s="1" t="n">
        <v>962</v>
      </c>
      <c r="B963" s="1" t="n">
        <v>0</v>
      </c>
      <c r="L963" s="2" t="n">
        <f aca="false">K963*J963</f>
        <v>0</v>
      </c>
      <c r="M963" s="2" t="n">
        <f aca="false">J963^2*K963</f>
        <v>0</v>
      </c>
      <c r="N963" s="5"/>
    </row>
    <row r="964" customFormat="false" ht="15" hidden="false" customHeight="false" outlineLevel="0" collapsed="false">
      <c r="A964" s="1" t="n">
        <v>963</v>
      </c>
      <c r="B964" s="1" t="n">
        <v>0</v>
      </c>
      <c r="L964" s="2" t="n">
        <f aca="false">K964*J964</f>
        <v>0</v>
      </c>
      <c r="M964" s="2" t="n">
        <f aca="false">J964^2*K964</f>
        <v>0</v>
      </c>
      <c r="N964" s="5"/>
    </row>
    <row r="965" customFormat="false" ht="15" hidden="false" customHeight="false" outlineLevel="0" collapsed="false">
      <c r="A965" s="1" t="n">
        <v>964</v>
      </c>
      <c r="B965" s="1" t="n">
        <v>0</v>
      </c>
      <c r="L965" s="2" t="n">
        <f aca="false">K965*J965</f>
        <v>0</v>
      </c>
      <c r="M965" s="2" t="n">
        <f aca="false">J965^2*K965</f>
        <v>0</v>
      </c>
      <c r="N965" s="5"/>
    </row>
    <row r="966" customFormat="false" ht="15" hidden="false" customHeight="false" outlineLevel="0" collapsed="false">
      <c r="A966" s="1" t="n">
        <v>965</v>
      </c>
      <c r="B966" s="1" t="n">
        <v>0</v>
      </c>
      <c r="L966" s="2" t="n">
        <f aca="false">K966*J966</f>
        <v>0</v>
      </c>
      <c r="M966" s="2" t="n">
        <f aca="false">J966^2*K966</f>
        <v>0</v>
      </c>
      <c r="N966" s="5"/>
    </row>
    <row r="967" customFormat="false" ht="15" hidden="false" customHeight="false" outlineLevel="0" collapsed="false">
      <c r="A967" s="1" t="n">
        <v>966</v>
      </c>
      <c r="B967" s="1" t="n">
        <v>0</v>
      </c>
      <c r="L967" s="2" t="n">
        <f aca="false">K967*J967</f>
        <v>0</v>
      </c>
      <c r="M967" s="2" t="n">
        <f aca="false">J967^2*K967</f>
        <v>0</v>
      </c>
      <c r="N967" s="5"/>
    </row>
    <row r="968" customFormat="false" ht="15" hidden="false" customHeight="false" outlineLevel="0" collapsed="false">
      <c r="A968" s="1" t="n">
        <v>967</v>
      </c>
      <c r="B968" s="1" t="n">
        <v>0</v>
      </c>
      <c r="L968" s="2" t="n">
        <f aca="false">K968*J968</f>
        <v>0</v>
      </c>
      <c r="M968" s="2" t="n">
        <f aca="false">J968^2*K968</f>
        <v>0</v>
      </c>
      <c r="N968" s="5"/>
    </row>
    <row r="969" customFormat="false" ht="15" hidden="false" customHeight="false" outlineLevel="0" collapsed="false">
      <c r="A969" s="1" t="n">
        <v>968</v>
      </c>
      <c r="B969" s="1" t="n">
        <v>0</v>
      </c>
      <c r="L969" s="2" t="n">
        <f aca="false">K969*J969</f>
        <v>0</v>
      </c>
      <c r="M969" s="2" t="n">
        <f aca="false">J969^2*K969</f>
        <v>0</v>
      </c>
      <c r="N969" s="5"/>
    </row>
    <row r="970" customFormat="false" ht="15" hidden="false" customHeight="false" outlineLevel="0" collapsed="false">
      <c r="A970" s="1" t="n">
        <v>969</v>
      </c>
      <c r="B970" s="1" t="n">
        <v>0</v>
      </c>
      <c r="L970" s="2" t="n">
        <f aca="false">K970*J970</f>
        <v>0</v>
      </c>
      <c r="M970" s="2" t="n">
        <f aca="false">J970^2*K970</f>
        <v>0</v>
      </c>
      <c r="N970" s="5"/>
    </row>
    <row r="971" customFormat="false" ht="15" hidden="false" customHeight="false" outlineLevel="0" collapsed="false">
      <c r="A971" s="1" t="n">
        <v>970</v>
      </c>
      <c r="B971" s="1" t="n">
        <v>0</v>
      </c>
      <c r="L971" s="2" t="n">
        <f aca="false">K971*J971</f>
        <v>0</v>
      </c>
      <c r="M971" s="2" t="n">
        <f aca="false">J971^2*K971</f>
        <v>0</v>
      </c>
      <c r="N971" s="5"/>
    </row>
    <row r="972" customFormat="false" ht="15" hidden="false" customHeight="false" outlineLevel="0" collapsed="false">
      <c r="A972" s="1" t="n">
        <v>971</v>
      </c>
      <c r="B972" s="1" t="n">
        <v>0</v>
      </c>
      <c r="L972" s="2" t="n">
        <f aca="false">K972*J972</f>
        <v>0</v>
      </c>
      <c r="M972" s="2" t="n">
        <f aca="false">J972^2*K972</f>
        <v>0</v>
      </c>
      <c r="N972" s="5"/>
    </row>
    <row r="973" customFormat="false" ht="15" hidden="false" customHeight="false" outlineLevel="0" collapsed="false">
      <c r="A973" s="1" t="n">
        <v>972</v>
      </c>
      <c r="B973" s="1" t="n">
        <v>0</v>
      </c>
      <c r="L973" s="2" t="n">
        <f aca="false">K973*J973</f>
        <v>0</v>
      </c>
      <c r="M973" s="2" t="n">
        <f aca="false">J973^2*K973</f>
        <v>0</v>
      </c>
      <c r="N973" s="5"/>
    </row>
    <row r="974" customFormat="false" ht="15" hidden="false" customHeight="false" outlineLevel="0" collapsed="false">
      <c r="A974" s="1" t="n">
        <v>973</v>
      </c>
      <c r="B974" s="1" t="n">
        <v>0</v>
      </c>
      <c r="L974" s="2" t="n">
        <f aca="false">K974*J974</f>
        <v>0</v>
      </c>
      <c r="M974" s="2" t="n">
        <f aca="false">J974^2*K974</f>
        <v>0</v>
      </c>
      <c r="N974" s="5"/>
    </row>
    <row r="975" customFormat="false" ht="15" hidden="false" customHeight="false" outlineLevel="0" collapsed="false">
      <c r="A975" s="1" t="n">
        <v>974</v>
      </c>
      <c r="B975" s="1" t="n">
        <v>0</v>
      </c>
      <c r="L975" s="2" t="n">
        <f aca="false">K975*J975</f>
        <v>0</v>
      </c>
      <c r="M975" s="2" t="n">
        <f aca="false">J975^2*K975</f>
        <v>0</v>
      </c>
      <c r="N975" s="5"/>
    </row>
    <row r="976" customFormat="false" ht="15" hidden="false" customHeight="false" outlineLevel="0" collapsed="false">
      <c r="A976" s="1" t="n">
        <v>975</v>
      </c>
      <c r="B976" s="1" t="n">
        <v>0</v>
      </c>
      <c r="L976" s="2" t="n">
        <f aca="false">K976*J976</f>
        <v>0</v>
      </c>
      <c r="M976" s="2" t="n">
        <f aca="false">J976^2*K976</f>
        <v>0</v>
      </c>
      <c r="N976" s="5"/>
    </row>
    <row r="977" customFormat="false" ht="15" hidden="false" customHeight="false" outlineLevel="0" collapsed="false">
      <c r="A977" s="1" t="n">
        <v>976</v>
      </c>
      <c r="B977" s="1" t="n">
        <v>0</v>
      </c>
      <c r="L977" s="2" t="n">
        <f aca="false">K977*J977</f>
        <v>0</v>
      </c>
      <c r="M977" s="2" t="n">
        <f aca="false">J977^2*K977</f>
        <v>0</v>
      </c>
      <c r="N977" s="5"/>
    </row>
    <row r="978" customFormat="false" ht="15" hidden="false" customHeight="false" outlineLevel="0" collapsed="false">
      <c r="A978" s="1" t="n">
        <v>977</v>
      </c>
      <c r="B978" s="1" t="n">
        <v>0</v>
      </c>
      <c r="L978" s="2" t="n">
        <f aca="false">K978*J978</f>
        <v>0</v>
      </c>
      <c r="M978" s="2" t="n">
        <f aca="false">J978^2*K978</f>
        <v>0</v>
      </c>
      <c r="N978" s="5"/>
    </row>
    <row r="979" customFormat="false" ht="15" hidden="false" customHeight="false" outlineLevel="0" collapsed="false">
      <c r="A979" s="1" t="n">
        <v>978</v>
      </c>
      <c r="B979" s="1" t="n">
        <v>0</v>
      </c>
      <c r="L979" s="2" t="n">
        <f aca="false">K979*J979</f>
        <v>0</v>
      </c>
      <c r="M979" s="2" t="n">
        <f aca="false">J979^2*K979</f>
        <v>0</v>
      </c>
      <c r="N979" s="5"/>
    </row>
    <row r="980" customFormat="false" ht="15" hidden="false" customHeight="false" outlineLevel="0" collapsed="false">
      <c r="A980" s="1" t="n">
        <v>979</v>
      </c>
      <c r="B980" s="1" t="n">
        <v>0</v>
      </c>
      <c r="L980" s="2" t="n">
        <f aca="false">K980*J980</f>
        <v>0</v>
      </c>
      <c r="M980" s="2" t="n">
        <f aca="false">J980^2*K980</f>
        <v>0</v>
      </c>
      <c r="N980" s="5"/>
    </row>
    <row r="981" customFormat="false" ht="15" hidden="false" customHeight="false" outlineLevel="0" collapsed="false">
      <c r="A981" s="1" t="n">
        <v>980</v>
      </c>
      <c r="B981" s="1" t="n">
        <v>0</v>
      </c>
      <c r="L981" s="2" t="n">
        <f aca="false">K981*J981</f>
        <v>0</v>
      </c>
      <c r="M981" s="2" t="n">
        <f aca="false">J981^2*K981</f>
        <v>0</v>
      </c>
      <c r="N981" s="5"/>
    </row>
    <row r="982" customFormat="false" ht="15" hidden="false" customHeight="false" outlineLevel="0" collapsed="false">
      <c r="A982" s="1" t="n">
        <v>981</v>
      </c>
      <c r="B982" s="1" t="n">
        <v>0</v>
      </c>
      <c r="L982" s="2" t="n">
        <f aca="false">K982*J982</f>
        <v>0</v>
      </c>
      <c r="M982" s="2" t="n">
        <f aca="false">J982^2*K982</f>
        <v>0</v>
      </c>
      <c r="N982" s="5"/>
    </row>
    <row r="983" customFormat="false" ht="15" hidden="false" customHeight="false" outlineLevel="0" collapsed="false">
      <c r="A983" s="1" t="n">
        <v>982</v>
      </c>
      <c r="B983" s="1" t="n">
        <v>0</v>
      </c>
      <c r="L983" s="2" t="n">
        <f aca="false">K983*J983</f>
        <v>0</v>
      </c>
      <c r="M983" s="2" t="n">
        <f aca="false">J983^2*K983</f>
        <v>0</v>
      </c>
      <c r="N983" s="5"/>
    </row>
    <row r="984" customFormat="false" ht="15" hidden="false" customHeight="false" outlineLevel="0" collapsed="false">
      <c r="A984" s="1" t="n">
        <v>983</v>
      </c>
      <c r="B984" s="1" t="n">
        <v>0</v>
      </c>
      <c r="L984" s="2" t="n">
        <f aca="false">K984*J984</f>
        <v>0</v>
      </c>
      <c r="M984" s="2" t="n">
        <f aca="false">J984^2*K984</f>
        <v>0</v>
      </c>
      <c r="N984" s="5"/>
    </row>
    <row r="985" customFormat="false" ht="15" hidden="false" customHeight="false" outlineLevel="0" collapsed="false">
      <c r="A985" s="1" t="n">
        <v>984</v>
      </c>
      <c r="B985" s="1" t="n">
        <v>0</v>
      </c>
      <c r="L985" s="2" t="n">
        <f aca="false">K985*J985</f>
        <v>0</v>
      </c>
      <c r="M985" s="2" t="n">
        <f aca="false">J985^2*K985</f>
        <v>0</v>
      </c>
      <c r="N985" s="5"/>
    </row>
    <row r="986" customFormat="false" ht="15" hidden="false" customHeight="false" outlineLevel="0" collapsed="false">
      <c r="A986" s="1" t="n">
        <v>985</v>
      </c>
      <c r="B986" s="1" t="n">
        <v>0</v>
      </c>
      <c r="L986" s="2" t="n">
        <f aca="false">K986*J986</f>
        <v>0</v>
      </c>
      <c r="M986" s="2" t="n">
        <f aca="false">J986^2*K986</f>
        <v>0</v>
      </c>
      <c r="N986" s="5"/>
    </row>
    <row r="987" customFormat="false" ht="15" hidden="false" customHeight="false" outlineLevel="0" collapsed="false">
      <c r="A987" s="1" t="n">
        <v>986</v>
      </c>
      <c r="B987" s="1" t="n">
        <v>0</v>
      </c>
      <c r="L987" s="2" t="n">
        <f aca="false">K987*J987</f>
        <v>0</v>
      </c>
      <c r="M987" s="2" t="n">
        <f aca="false">J987^2*K987</f>
        <v>0</v>
      </c>
      <c r="N987" s="5"/>
    </row>
    <row r="988" customFormat="false" ht="15" hidden="false" customHeight="false" outlineLevel="0" collapsed="false">
      <c r="A988" s="1" t="n">
        <v>987</v>
      </c>
      <c r="B988" s="1" t="n">
        <v>0</v>
      </c>
      <c r="L988" s="2" t="n">
        <f aca="false">K988*J988</f>
        <v>0</v>
      </c>
      <c r="M988" s="2" t="n">
        <f aca="false">J988^2*K988</f>
        <v>0</v>
      </c>
      <c r="N988" s="5"/>
    </row>
    <row r="989" customFormat="false" ht="15" hidden="false" customHeight="false" outlineLevel="0" collapsed="false">
      <c r="A989" s="1" t="n">
        <v>988</v>
      </c>
      <c r="B989" s="1" t="n">
        <v>0</v>
      </c>
      <c r="L989" s="2" t="n">
        <f aca="false">K989*J989</f>
        <v>0</v>
      </c>
      <c r="M989" s="2" t="n">
        <f aca="false">J989^2*K989</f>
        <v>0</v>
      </c>
      <c r="N989" s="5"/>
    </row>
    <row r="990" customFormat="false" ht="15" hidden="false" customHeight="false" outlineLevel="0" collapsed="false">
      <c r="A990" s="1" t="n">
        <v>989</v>
      </c>
      <c r="B990" s="1" t="n">
        <v>0</v>
      </c>
      <c r="L990" s="2" t="n">
        <f aca="false">K990*J990</f>
        <v>0</v>
      </c>
      <c r="M990" s="2" t="n">
        <f aca="false">J990^2*K990</f>
        <v>0</v>
      </c>
      <c r="N990" s="5"/>
    </row>
    <row r="991" customFormat="false" ht="15" hidden="false" customHeight="false" outlineLevel="0" collapsed="false">
      <c r="A991" s="1" t="n">
        <v>990</v>
      </c>
      <c r="B991" s="1" t="n">
        <v>0</v>
      </c>
      <c r="L991" s="2" t="n">
        <f aca="false">K991*J991</f>
        <v>0</v>
      </c>
      <c r="M991" s="2" t="n">
        <f aca="false">J991^2*K991</f>
        <v>0</v>
      </c>
      <c r="N991" s="5"/>
    </row>
    <row r="992" customFormat="false" ht="15" hidden="false" customHeight="false" outlineLevel="0" collapsed="false">
      <c r="A992" s="1" t="n">
        <v>991</v>
      </c>
      <c r="B992" s="1" t="n">
        <v>0</v>
      </c>
      <c r="L992" s="2" t="n">
        <f aca="false">K992*J992</f>
        <v>0</v>
      </c>
      <c r="M992" s="2" t="n">
        <f aca="false">J992^2*K992</f>
        <v>0</v>
      </c>
      <c r="N992" s="5"/>
    </row>
    <row r="993" customFormat="false" ht="15" hidden="false" customHeight="false" outlineLevel="0" collapsed="false">
      <c r="A993" s="1" t="n">
        <v>992</v>
      </c>
      <c r="B993" s="1" t="n">
        <v>0</v>
      </c>
      <c r="L993" s="2" t="n">
        <f aca="false">K993*J993</f>
        <v>0</v>
      </c>
      <c r="M993" s="2" t="n">
        <f aca="false">J993^2*K993</f>
        <v>0</v>
      </c>
      <c r="N993" s="5"/>
    </row>
    <row r="994" customFormat="false" ht="15" hidden="false" customHeight="false" outlineLevel="0" collapsed="false">
      <c r="A994" s="1" t="n">
        <v>993</v>
      </c>
      <c r="B994" s="1" t="n">
        <v>0</v>
      </c>
      <c r="L994" s="2" t="n">
        <f aca="false">K994*J994</f>
        <v>0</v>
      </c>
      <c r="M994" s="2" t="n">
        <f aca="false">J994^2*K994</f>
        <v>0</v>
      </c>
      <c r="N994" s="5"/>
    </row>
    <row r="995" customFormat="false" ht="15" hidden="false" customHeight="false" outlineLevel="0" collapsed="false">
      <c r="A995" s="1" t="n">
        <v>994</v>
      </c>
      <c r="B995" s="1" t="n">
        <v>0</v>
      </c>
      <c r="L995" s="2" t="n">
        <f aca="false">K995*J995</f>
        <v>0</v>
      </c>
      <c r="M995" s="2" t="n">
        <f aca="false">J995^2*K995</f>
        <v>0</v>
      </c>
      <c r="N995" s="5"/>
    </row>
    <row r="996" customFormat="false" ht="15" hidden="false" customHeight="false" outlineLevel="0" collapsed="false">
      <c r="A996" s="1" t="n">
        <v>995</v>
      </c>
      <c r="B996" s="1" t="n">
        <v>0</v>
      </c>
      <c r="L996" s="2" t="n">
        <f aca="false">K996*J996</f>
        <v>0</v>
      </c>
      <c r="M996" s="2" t="n">
        <f aca="false">J996^2*K996</f>
        <v>0</v>
      </c>
      <c r="N996" s="5"/>
    </row>
    <row r="997" customFormat="false" ht="15" hidden="false" customHeight="false" outlineLevel="0" collapsed="false">
      <c r="A997" s="1" t="n">
        <v>996</v>
      </c>
      <c r="B997" s="1" t="n">
        <v>0</v>
      </c>
      <c r="L997" s="2" t="n">
        <f aca="false">K997*J997</f>
        <v>0</v>
      </c>
      <c r="M997" s="2" t="n">
        <f aca="false">J997^2*K997</f>
        <v>0</v>
      </c>
      <c r="N997" s="5"/>
    </row>
    <row r="998" customFormat="false" ht="15" hidden="false" customHeight="false" outlineLevel="0" collapsed="false">
      <c r="A998" s="1" t="n">
        <v>997</v>
      </c>
      <c r="B998" s="1" t="n">
        <v>0</v>
      </c>
      <c r="L998" s="2" t="n">
        <f aca="false">K998*J998</f>
        <v>0</v>
      </c>
      <c r="M998" s="2" t="n">
        <f aca="false">J998^2*K998</f>
        <v>0</v>
      </c>
      <c r="N998" s="5"/>
    </row>
    <row r="999" customFormat="false" ht="15" hidden="false" customHeight="false" outlineLevel="0" collapsed="false">
      <c r="A999" s="1" t="n">
        <v>998</v>
      </c>
      <c r="B999" s="1" t="n">
        <v>0</v>
      </c>
      <c r="L999" s="2" t="n">
        <f aca="false">K999*J999</f>
        <v>0</v>
      </c>
      <c r="M999" s="2" t="n">
        <f aca="false">J999^2*K999</f>
        <v>0</v>
      </c>
      <c r="N999" s="5"/>
    </row>
    <row r="1000" customFormat="false" ht="15" hidden="false" customHeight="false" outlineLevel="0" collapsed="false">
      <c r="A1000" s="1" t="n">
        <v>999</v>
      </c>
      <c r="B1000" s="1" t="n">
        <v>0</v>
      </c>
      <c r="L1000" s="2" t="n">
        <f aca="false">K1000*J1000</f>
        <v>0</v>
      </c>
      <c r="M1000" s="2" t="n">
        <f aca="false">J1000^2*K1000</f>
        <v>0</v>
      </c>
      <c r="N1000" s="5"/>
    </row>
    <row r="1001" customFormat="false" ht="15" hidden="false" customHeight="false" outlineLevel="0" collapsed="false">
      <c r="A1001" s="1" t="n">
        <v>1000</v>
      </c>
      <c r="B1001" s="1" t="n">
        <v>0</v>
      </c>
      <c r="L1001" s="2" t="n">
        <f aca="false">K1001*J1001</f>
        <v>0</v>
      </c>
      <c r="M1001" s="2" t="n">
        <f aca="false">J1001^2*K1001</f>
        <v>0</v>
      </c>
      <c r="N1001" s="5"/>
    </row>
    <row r="1002" customFormat="false" ht="15" hidden="false" customHeight="false" outlineLevel="0" collapsed="false">
      <c r="A1002" s="1" t="n">
        <v>1001</v>
      </c>
      <c r="B1002" s="1" t="n">
        <v>0</v>
      </c>
      <c r="L1002" s="2" t="n">
        <f aca="false">K1002*J1002</f>
        <v>0</v>
      </c>
      <c r="M1002" s="2" t="n">
        <f aca="false">J1002^2*K1002</f>
        <v>0</v>
      </c>
      <c r="N1002" s="5"/>
    </row>
    <row r="1003" customFormat="false" ht="15" hidden="false" customHeight="false" outlineLevel="0" collapsed="false">
      <c r="A1003" s="1" t="n">
        <v>1002</v>
      </c>
      <c r="B1003" s="1" t="n">
        <v>0</v>
      </c>
      <c r="L1003" s="2" t="n">
        <f aca="false">K1003*J1003</f>
        <v>0</v>
      </c>
      <c r="M1003" s="2" t="n">
        <f aca="false">J1003^2*K1003</f>
        <v>0</v>
      </c>
      <c r="N1003" s="5"/>
    </row>
    <row r="1004" customFormat="false" ht="15" hidden="false" customHeight="false" outlineLevel="0" collapsed="false">
      <c r="A1004" s="1" t="n">
        <v>1003</v>
      </c>
      <c r="B1004" s="1" t="n">
        <v>0</v>
      </c>
      <c r="L1004" s="2" t="n">
        <f aca="false">K1004*J1004</f>
        <v>0</v>
      </c>
      <c r="M1004" s="2" t="n">
        <f aca="false">J1004^2*K1004</f>
        <v>0</v>
      </c>
      <c r="N1004" s="5"/>
    </row>
    <row r="1005" customFormat="false" ht="15" hidden="false" customHeight="false" outlineLevel="0" collapsed="false">
      <c r="A1005" s="1" t="n">
        <v>1004</v>
      </c>
      <c r="B1005" s="1" t="n">
        <v>0</v>
      </c>
      <c r="L1005" s="2" t="n">
        <f aca="false">K1005*J1005</f>
        <v>0</v>
      </c>
      <c r="M1005" s="2" t="n">
        <f aca="false">J1005^2*K1005</f>
        <v>0</v>
      </c>
      <c r="N1005" s="5"/>
    </row>
    <row r="1006" customFormat="false" ht="15" hidden="false" customHeight="false" outlineLevel="0" collapsed="false">
      <c r="A1006" s="1" t="n">
        <v>1005</v>
      </c>
      <c r="B1006" s="1" t="n">
        <v>0</v>
      </c>
      <c r="L1006" s="2" t="n">
        <f aca="false">K1006*J1006</f>
        <v>0</v>
      </c>
      <c r="M1006" s="2" t="n">
        <f aca="false">J1006^2*K1006</f>
        <v>0</v>
      </c>
      <c r="N1006" s="5"/>
    </row>
    <row r="1007" customFormat="false" ht="15" hidden="false" customHeight="false" outlineLevel="0" collapsed="false">
      <c r="A1007" s="1" t="n">
        <v>1006</v>
      </c>
      <c r="B1007" s="1" t="n">
        <v>0</v>
      </c>
      <c r="L1007" s="2" t="n">
        <f aca="false">K1007*J1007</f>
        <v>0</v>
      </c>
      <c r="M1007" s="2" t="n">
        <f aca="false">J1007^2*K1007</f>
        <v>0</v>
      </c>
      <c r="N1007" s="5"/>
    </row>
    <row r="1008" customFormat="false" ht="15" hidden="false" customHeight="false" outlineLevel="0" collapsed="false">
      <c r="A1008" s="1" t="n">
        <v>1007</v>
      </c>
      <c r="B1008" s="1" t="n">
        <v>0</v>
      </c>
      <c r="L1008" s="2" t="n">
        <f aca="false">K1008*J1008</f>
        <v>0</v>
      </c>
      <c r="M1008" s="2" t="n">
        <f aca="false">J1008^2*K1008</f>
        <v>0</v>
      </c>
      <c r="N1008" s="5"/>
    </row>
    <row r="1009" customFormat="false" ht="15" hidden="false" customHeight="false" outlineLevel="0" collapsed="false">
      <c r="A1009" s="1" t="n">
        <v>1008</v>
      </c>
      <c r="B1009" s="1" t="n">
        <v>0</v>
      </c>
      <c r="L1009" s="2" t="n">
        <f aca="false">K1009*J1009</f>
        <v>0</v>
      </c>
      <c r="M1009" s="2" t="n">
        <f aca="false">J1009^2*K1009</f>
        <v>0</v>
      </c>
      <c r="N1009" s="5"/>
    </row>
    <row r="1010" customFormat="false" ht="15" hidden="false" customHeight="false" outlineLevel="0" collapsed="false">
      <c r="A1010" s="1" t="n">
        <v>1009</v>
      </c>
      <c r="B1010" s="1" t="n">
        <v>0</v>
      </c>
      <c r="L1010" s="2" t="n">
        <f aca="false">K1010*J1010</f>
        <v>0</v>
      </c>
      <c r="M1010" s="2" t="n">
        <f aca="false">J1010^2*K1010</f>
        <v>0</v>
      </c>
      <c r="N1010" s="5"/>
    </row>
    <row r="1011" customFormat="false" ht="15" hidden="false" customHeight="false" outlineLevel="0" collapsed="false">
      <c r="A1011" s="1" t="n">
        <v>1010</v>
      </c>
      <c r="B1011" s="1" t="n">
        <v>0</v>
      </c>
      <c r="L1011" s="2" t="n">
        <f aca="false">K1011*J1011</f>
        <v>0</v>
      </c>
      <c r="M1011" s="2" t="n">
        <f aca="false">J1011^2*K1011</f>
        <v>0</v>
      </c>
      <c r="N1011" s="5"/>
    </row>
    <row r="1012" customFormat="false" ht="15" hidden="false" customHeight="false" outlineLevel="0" collapsed="false">
      <c r="A1012" s="1" t="n">
        <v>1011</v>
      </c>
      <c r="B1012" s="1" t="n">
        <v>0</v>
      </c>
      <c r="L1012" s="2" t="n">
        <f aca="false">K1012*J1012</f>
        <v>0</v>
      </c>
      <c r="M1012" s="2" t="n">
        <f aca="false">J1012^2*K1012</f>
        <v>0</v>
      </c>
      <c r="N1012" s="5"/>
    </row>
    <row r="1013" customFormat="false" ht="15" hidden="false" customHeight="false" outlineLevel="0" collapsed="false">
      <c r="A1013" s="1" t="n">
        <v>1012</v>
      </c>
      <c r="B1013" s="1" t="n">
        <v>0</v>
      </c>
      <c r="L1013" s="2" t="n">
        <f aca="false">K1013*J1013</f>
        <v>0</v>
      </c>
      <c r="M1013" s="2" t="n">
        <f aca="false">J1013^2*K1013</f>
        <v>0</v>
      </c>
      <c r="N1013" s="5"/>
    </row>
    <row r="1014" customFormat="false" ht="15" hidden="false" customHeight="false" outlineLevel="0" collapsed="false">
      <c r="A1014" s="1" t="n">
        <v>1013</v>
      </c>
      <c r="B1014" s="1" t="n">
        <v>0</v>
      </c>
      <c r="L1014" s="2" t="n">
        <f aca="false">K1014*J1014</f>
        <v>0</v>
      </c>
      <c r="M1014" s="2" t="n">
        <f aca="false">J1014^2*K1014</f>
        <v>0</v>
      </c>
      <c r="N1014" s="5"/>
    </row>
    <row r="1015" customFormat="false" ht="15" hidden="false" customHeight="false" outlineLevel="0" collapsed="false">
      <c r="A1015" s="1" t="n">
        <v>1014</v>
      </c>
      <c r="B1015" s="1" t="n">
        <v>0</v>
      </c>
      <c r="L1015" s="2" t="n">
        <f aca="false">K1015*J1015</f>
        <v>0</v>
      </c>
      <c r="M1015" s="2" t="n">
        <f aca="false">J1015^2*K1015</f>
        <v>0</v>
      </c>
      <c r="N1015" s="5"/>
    </row>
    <row r="1016" customFormat="false" ht="15" hidden="false" customHeight="false" outlineLevel="0" collapsed="false">
      <c r="A1016" s="1" t="n">
        <v>1015</v>
      </c>
      <c r="B1016" s="1" t="n">
        <v>0</v>
      </c>
      <c r="L1016" s="2" t="n">
        <f aca="false">K1016*J1016</f>
        <v>0</v>
      </c>
      <c r="M1016" s="2" t="n">
        <f aca="false">J1016^2*K1016</f>
        <v>0</v>
      </c>
      <c r="N1016" s="5"/>
    </row>
    <row r="1017" customFormat="false" ht="15" hidden="false" customHeight="false" outlineLevel="0" collapsed="false">
      <c r="A1017" s="1" t="n">
        <v>1016</v>
      </c>
      <c r="B1017" s="1" t="n">
        <v>0</v>
      </c>
      <c r="L1017" s="2" t="n">
        <f aca="false">K1017*J1017</f>
        <v>0</v>
      </c>
      <c r="M1017" s="2" t="n">
        <f aca="false">J1017^2*K1017</f>
        <v>0</v>
      </c>
      <c r="N1017" s="5"/>
    </row>
    <row r="1018" customFormat="false" ht="15" hidden="false" customHeight="false" outlineLevel="0" collapsed="false">
      <c r="A1018" s="1" t="n">
        <v>1017</v>
      </c>
      <c r="B1018" s="1" t="n">
        <v>0</v>
      </c>
      <c r="L1018" s="2" t="n">
        <f aca="false">K1018*J1018</f>
        <v>0</v>
      </c>
      <c r="M1018" s="2" t="n">
        <f aca="false">J1018^2*K1018</f>
        <v>0</v>
      </c>
      <c r="N1018" s="5"/>
    </row>
    <row r="1019" customFormat="false" ht="15" hidden="false" customHeight="false" outlineLevel="0" collapsed="false">
      <c r="A1019" s="1" t="n">
        <v>1018</v>
      </c>
      <c r="B1019" s="1" t="n">
        <v>0</v>
      </c>
      <c r="L1019" s="2" t="n">
        <f aca="false">K1019*J1019</f>
        <v>0</v>
      </c>
      <c r="M1019" s="2" t="n">
        <f aca="false">J1019^2*K1019</f>
        <v>0</v>
      </c>
      <c r="N1019" s="5"/>
    </row>
    <row r="1020" customFormat="false" ht="15" hidden="false" customHeight="false" outlineLevel="0" collapsed="false">
      <c r="A1020" s="1" t="n">
        <v>1019</v>
      </c>
      <c r="B1020" s="1" t="n">
        <v>0</v>
      </c>
      <c r="L1020" s="2" t="n">
        <f aca="false">K1020*J1020</f>
        <v>0</v>
      </c>
      <c r="M1020" s="2" t="n">
        <f aca="false">J1020^2*K1020</f>
        <v>0</v>
      </c>
      <c r="N1020" s="5"/>
    </row>
    <row r="1021" customFormat="false" ht="15" hidden="false" customHeight="false" outlineLevel="0" collapsed="false">
      <c r="A1021" s="1" t="n">
        <v>1020</v>
      </c>
      <c r="B1021" s="1" t="n">
        <v>0</v>
      </c>
      <c r="L1021" s="2" t="n">
        <f aca="false">K1021*J1021</f>
        <v>0</v>
      </c>
      <c r="M1021" s="2" t="n">
        <f aca="false">J1021^2*K1021</f>
        <v>0</v>
      </c>
      <c r="N1021" s="5"/>
    </row>
    <row r="1022" customFormat="false" ht="15" hidden="false" customHeight="false" outlineLevel="0" collapsed="false">
      <c r="A1022" s="1" t="n">
        <v>1021</v>
      </c>
      <c r="B1022" s="1" t="n">
        <v>0</v>
      </c>
      <c r="L1022" s="2" t="n">
        <f aca="false">K1022*J1022</f>
        <v>0</v>
      </c>
      <c r="M1022" s="2" t="n">
        <f aca="false">J1022^2*K1022</f>
        <v>0</v>
      </c>
      <c r="N1022" s="5"/>
    </row>
    <row r="1023" customFormat="false" ht="15" hidden="false" customHeight="false" outlineLevel="0" collapsed="false">
      <c r="A1023" s="1" t="n">
        <v>1022</v>
      </c>
      <c r="B1023" s="1" t="n">
        <v>0</v>
      </c>
      <c r="L1023" s="2" t="n">
        <f aca="false">K1023*J1023</f>
        <v>0</v>
      </c>
      <c r="M1023" s="2" t="n">
        <f aca="false">J1023^2*K1023</f>
        <v>0</v>
      </c>
      <c r="N1023" s="5"/>
    </row>
    <row r="1024" customFormat="false" ht="15" hidden="false" customHeight="false" outlineLevel="0" collapsed="false">
      <c r="A1024" s="1" t="n">
        <v>1023</v>
      </c>
      <c r="B1024" s="1" t="n">
        <v>0</v>
      </c>
      <c r="L1024" s="2" t="n">
        <f aca="false">K1024*J1024</f>
        <v>0</v>
      </c>
      <c r="M1024" s="2" t="n">
        <f aca="false">J1024^2*K1024</f>
        <v>0</v>
      </c>
      <c r="N10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7"/>
  <sheetViews>
    <sheetView showFormulas="false" showGridLines="true" showRowColHeaders="true" showZeros="true" rightToLeft="false" tabSelected="false" showOutlineSymbols="true" defaultGridColor="true" view="normal" topLeftCell="A10" colorId="64" zoomScale="50" zoomScaleNormal="50" zoomScalePageLayoutView="100" workbookViewId="0">
      <selection pane="topLeft" activeCell="A52" activeCellId="0" sqref="A52"/>
    </sheetView>
  </sheetViews>
  <sheetFormatPr defaultRowHeight="15" outlineLevelRow="0" outlineLevelCol="0"/>
  <cols>
    <col collapsed="false" customWidth="true" hidden="false" outlineLevel="0" max="1025" min="1" style="0" width="13.44"/>
  </cols>
  <sheetData>
    <row r="1" customFormat="false" ht="15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</row>
    <row r="2" customFormat="false" ht="15" hidden="false" customHeight="false" outlineLevel="0" collapsed="false">
      <c r="A2" s="0" t="str">
        <f aca="false">'tag 011'!N1</f>
        <v>Mean</v>
      </c>
      <c r="B2" s="0" t="str">
        <f aca="false">'tag 021'!N1</f>
        <v>Mean</v>
      </c>
      <c r="C2" s="0" t="str">
        <f aca="false">'tag 031'!N1</f>
        <v>Mean</v>
      </c>
      <c r="D2" s="0" t="str">
        <f aca="false">'tag 041'!N1</f>
        <v>Mean</v>
      </c>
      <c r="E2" s="0" t="str">
        <f aca="false">'tag 051'!N1</f>
        <v>Mean</v>
      </c>
      <c r="F2" s="0" t="str">
        <f aca="false">'tag 061'!N1</f>
        <v>Mean</v>
      </c>
      <c r="G2" s="0" t="str">
        <f aca="false">'tag 071'!N1</f>
        <v>Mean</v>
      </c>
      <c r="H2" s="0" t="str">
        <f aca="false">'tag 081'!N1</f>
        <v>Mean</v>
      </c>
      <c r="I2" s="0" t="str">
        <f aca="false">'tag 091'!N1</f>
        <v>Mean</v>
      </c>
      <c r="J2" s="0" t="str">
        <f aca="false">'tag 101'!N1</f>
        <v>Mean</v>
      </c>
      <c r="K2" s="0" t="str">
        <f aca="false">'tag 111'!N1</f>
        <v>Mean</v>
      </c>
      <c r="L2" s="0" t="str">
        <f aca="false">'tag 121'!N1</f>
        <v>Mean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8" t="n">
        <f aca="false">'tag 011'!N2</f>
        <v>383.0674863</v>
      </c>
      <c r="B3" s="8" t="n">
        <f aca="false">'tag 021'!N2</f>
        <v>392.5017089</v>
      </c>
      <c r="C3" s="8" t="n">
        <f aca="false">'tag 031'!N2</f>
        <v>392.1797685</v>
      </c>
      <c r="D3" s="8" t="n">
        <f aca="false">'tag 041'!N2</f>
        <v>400.9224839</v>
      </c>
      <c r="E3" s="8" t="n">
        <f aca="false">'tag 051'!N2</f>
        <v>407.606795</v>
      </c>
      <c r="F3" s="8" t="n">
        <f aca="false">'tag 061'!N2</f>
        <v>409.4357772</v>
      </c>
      <c r="G3" s="8" t="n">
        <f aca="false">'tag 071'!N2</f>
        <v>409.913981</v>
      </c>
      <c r="H3" s="8" t="n">
        <f aca="false">'tag 081'!N2</f>
        <v>409.2223695</v>
      </c>
      <c r="I3" s="8" t="n">
        <f aca="false">'tag 091'!N2</f>
        <v>405.1546628</v>
      </c>
      <c r="J3" s="8" t="n">
        <f aca="false">'tag 101'!N2</f>
        <v>397.8713308</v>
      </c>
      <c r="K3" s="8" t="n">
        <f aca="false">'tag 111'!N2</f>
        <v>384.2959491</v>
      </c>
      <c r="L3" s="9" t="n">
        <f aca="false">'tag 121'!N2</f>
        <v>370.6794503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5" hidden="false" customHeight="false" outlineLevel="0" collapsed="false">
      <c r="A4" s="0" t="str">
        <f aca="false">'tag 011'!N3</f>
        <v>RMS</v>
      </c>
      <c r="B4" s="0" t="str">
        <f aca="false">'tag 021'!N3</f>
        <v>RMS</v>
      </c>
      <c r="C4" s="0" t="str">
        <f aca="false">'tag 031'!N3</f>
        <v>RMS</v>
      </c>
      <c r="D4" s="0" t="str">
        <f aca="false">'tag 041'!N3</f>
        <v>RMS</v>
      </c>
      <c r="E4" s="0" t="str">
        <f aca="false">'tag 051'!N3</f>
        <v>RMS</v>
      </c>
      <c r="F4" s="0" t="str">
        <f aca="false">'tag 061'!N3</f>
        <v>RMS</v>
      </c>
      <c r="G4" s="0" t="str">
        <f aca="false">'tag 071'!N3</f>
        <v>RMS</v>
      </c>
      <c r="H4" s="0" t="str">
        <f aca="false">'tag 081'!N3</f>
        <v>RMS</v>
      </c>
      <c r="I4" s="0" t="str">
        <f aca="false">'tag 091'!N3</f>
        <v>RMS</v>
      </c>
      <c r="J4" s="0" t="str">
        <f aca="false">'tag 101'!N3</f>
        <v>RMS</v>
      </c>
      <c r="K4" s="0" t="str">
        <f aca="false">'tag 111'!N3</f>
        <v>RMS</v>
      </c>
      <c r="L4" s="0" t="str">
        <f aca="false">'tag 121'!N3</f>
        <v>RMS</v>
      </c>
      <c r="N4" s="10" t="s">
        <v>17</v>
      </c>
      <c r="O4" s="10" t="s">
        <v>18</v>
      </c>
      <c r="P4" s="10" t="s">
        <v>19</v>
      </c>
      <c r="Q4" s="10"/>
      <c r="R4" s="10"/>
      <c r="S4" s="10"/>
      <c r="T4" s="10"/>
      <c r="U4" s="10"/>
      <c r="V4" s="10"/>
      <c r="W4" s="10"/>
      <c r="X4" s="10"/>
      <c r="Y4" s="10"/>
    </row>
    <row r="5" customFormat="false" ht="15" hidden="false" customHeight="false" outlineLevel="0" collapsed="false">
      <c r="A5" s="8" t="n">
        <f aca="false">'tag 011'!N4</f>
        <v>8.970576902</v>
      </c>
      <c r="B5" s="8" t="n">
        <f aca="false">'tag 021'!N4</f>
        <v>11.5073983</v>
      </c>
      <c r="C5" s="8" t="n">
        <f aca="false">'tag 031'!N4</f>
        <v>8.30141417</v>
      </c>
      <c r="D5" s="8" t="n">
        <f aca="false">'tag 041'!N4</f>
        <v>6.880758141</v>
      </c>
      <c r="E5" s="8" t="n">
        <f aca="false">'tag 051'!N4</f>
        <v>5.911611257</v>
      </c>
      <c r="F5" s="8" t="n">
        <f aca="false">'tag 061'!N4</f>
        <v>9.341773493</v>
      </c>
      <c r="G5" s="8" t="n">
        <f aca="false">'tag 071'!N4</f>
        <v>7.56503578</v>
      </c>
      <c r="H5" s="8" t="n">
        <f aca="false">'tag 081'!N4</f>
        <v>5.944579605</v>
      </c>
      <c r="I5" s="8" t="n">
        <f aca="false">'tag 091'!N4</f>
        <v>5.802223154</v>
      </c>
      <c r="J5" s="8" t="n">
        <f aca="false">'tag 101'!N4</f>
        <v>7.004350316</v>
      </c>
      <c r="K5" s="8" t="n">
        <f aca="false">'tag 111'!N4</f>
        <v>9.996347782</v>
      </c>
      <c r="L5" s="8" t="n">
        <f aca="false">'tag 121'!N4</f>
        <v>21.27216143</v>
      </c>
      <c r="N5" s="10" t="n">
        <v>140</v>
      </c>
      <c r="O5" s="7" t="n">
        <v>4.53898692782739E-024</v>
      </c>
      <c r="P5" s="11"/>
      <c r="Q5" s="10" t="n">
        <v>100</v>
      </c>
      <c r="R5" s="7" t="n">
        <v>9.10537541193354E-024</v>
      </c>
      <c r="S5" s="11"/>
      <c r="T5" s="7"/>
    </row>
    <row r="6" customFormat="false" ht="15" hidden="false" customHeight="false" outlineLevel="0" collapsed="false">
      <c r="A6" s="0" t="str">
        <f aca="false">'tag 011'!N5</f>
        <v>Error on Mean</v>
      </c>
      <c r="B6" s="0" t="str">
        <f aca="false">'tag 021'!N5</f>
        <v>Error on Mean</v>
      </c>
      <c r="C6" s="0" t="str">
        <f aca="false">'tag 031'!N5</f>
        <v>Error on Mean</v>
      </c>
      <c r="D6" s="0" t="str">
        <f aca="false">'tag 041'!N5</f>
        <v>Error on Mean</v>
      </c>
      <c r="E6" s="0" t="str">
        <f aca="false">'tag 051'!N5</f>
        <v>Error on Mean</v>
      </c>
      <c r="F6" s="0" t="str">
        <f aca="false">'tag 061'!N5</f>
        <v>Error on Mean</v>
      </c>
      <c r="G6" s="0" t="str">
        <f aca="false">'tag 071'!N5</f>
        <v>Error on Mean</v>
      </c>
      <c r="H6" s="0" t="str">
        <f aca="false">'tag 081'!N5</f>
        <v>Error on Mean</v>
      </c>
      <c r="I6" s="0" t="str">
        <f aca="false">'tag 091'!N5</f>
        <v>Error on Mean</v>
      </c>
      <c r="J6" s="0" t="str">
        <f aca="false">'tag 101'!N5</f>
        <v>Error on Mean</v>
      </c>
      <c r="K6" s="0" t="str">
        <f aca="false">'tag 111'!N5</f>
        <v>Error on Mean</v>
      </c>
      <c r="L6" s="0" t="str">
        <f aca="false">'tag 121'!N5</f>
        <v>Error on Mean</v>
      </c>
      <c r="N6" s="10" t="n">
        <v>90</v>
      </c>
      <c r="O6" s="7" t="n">
        <v>1.2903247472667E-023</v>
      </c>
      <c r="P6" s="11"/>
      <c r="Q6" s="10" t="n">
        <v>120</v>
      </c>
      <c r="R6" s="7" t="n">
        <v>6.31939797153636E-024</v>
      </c>
      <c r="S6" s="11"/>
      <c r="T6" s="7"/>
    </row>
    <row r="7" customFormat="false" ht="15" hidden="false" customHeight="false" outlineLevel="0" collapsed="false">
      <c r="A7" s="8" t="n">
        <f aca="false">'tag 011'!N6</f>
        <v>0.07254178351</v>
      </c>
      <c r="B7" s="8" t="n">
        <f aca="false">'tag 021'!N6</f>
        <v>0.04710138003</v>
      </c>
      <c r="C7" s="8" t="n">
        <f aca="false">'tag 031'!N6</f>
        <v>0.03351816204</v>
      </c>
      <c r="D7" s="8" t="n">
        <f aca="false">'tag 041'!N6</f>
        <v>0.01963216324</v>
      </c>
      <c r="E7" s="8" t="n">
        <f aca="false">'tag 051'!N6</f>
        <v>0.01354151347</v>
      </c>
      <c r="F7" s="8" t="n">
        <f aca="false">'tag 061'!N6</f>
        <v>0.01383635473</v>
      </c>
      <c r="G7" s="8" t="n">
        <f aca="false">'tag 071'!N6</f>
        <v>0.01230059475</v>
      </c>
      <c r="H7" s="8" t="n">
        <f aca="false">'tag 081'!N6</f>
        <v>0.01092995545</v>
      </c>
      <c r="I7" s="8" t="n">
        <f aca="false">'tag 091'!N6</f>
        <v>0.0172221327</v>
      </c>
      <c r="J7" s="8" t="n">
        <f aca="false">'tag 101'!N6</f>
        <v>0.02382073843</v>
      </c>
      <c r="K7" s="8" t="n">
        <f aca="false">'tag 111'!N6</f>
        <v>0.06860667314</v>
      </c>
      <c r="L7" s="9" t="n">
        <f aca="false">'tag 121'!N6</f>
        <v>0.1222598588</v>
      </c>
      <c r="N7" s="10" t="n">
        <v>90</v>
      </c>
      <c r="O7" s="7" t="n">
        <v>1.32054631190742E-023</v>
      </c>
      <c r="P7" s="11"/>
      <c r="Q7" s="10" t="n">
        <v>80</v>
      </c>
      <c r="R7" s="7" t="n">
        <v>2.04162604906248E-023</v>
      </c>
      <c r="S7" s="11"/>
      <c r="T7" s="7"/>
    </row>
    <row r="8" customFormat="false" ht="15" hidden="false" customHeight="false" outlineLevel="0" collapsed="false">
      <c r="A8" s="0" t="str">
        <f aca="false">'tag 011'!N7</f>
        <v>counts</v>
      </c>
      <c r="B8" s="0" t="str">
        <f aca="false">'tag 021'!N7</f>
        <v>counts</v>
      </c>
      <c r="C8" s="0" t="str">
        <f aca="false">'tag 031'!N7</f>
        <v>counts</v>
      </c>
      <c r="D8" s="0" t="str">
        <f aca="false">'tag 041'!N7</f>
        <v>counts</v>
      </c>
      <c r="E8" s="0" t="str">
        <f aca="false">'tag 051'!N7</f>
        <v>counts</v>
      </c>
      <c r="F8" s="0" t="str">
        <f aca="false">'tag 061'!N7</f>
        <v>counts</v>
      </c>
      <c r="G8" s="0" t="str">
        <f aca="false">'tag 071'!N7</f>
        <v>counts</v>
      </c>
      <c r="H8" s="0" t="str">
        <f aca="false">'tag 081'!N7</f>
        <v>counts</v>
      </c>
      <c r="I8" s="0" t="str">
        <f aca="false">'tag 091'!N7</f>
        <v>counts</v>
      </c>
      <c r="J8" s="0" t="str">
        <f aca="false">'tag 101'!N7</f>
        <v>counts</v>
      </c>
      <c r="K8" s="0" t="str">
        <f aca="false">'tag 111'!N7</f>
        <v>counts</v>
      </c>
      <c r="L8" s="0" t="str">
        <f aca="false">'tag 121'!N7</f>
        <v>counts</v>
      </c>
      <c r="N8" s="10" t="n">
        <v>70</v>
      </c>
      <c r="O8" s="7" t="n">
        <v>3.18273132732795E-023</v>
      </c>
      <c r="P8" s="11"/>
      <c r="Q8" s="10" t="n">
        <v>60</v>
      </c>
      <c r="R8" s="7" t="n">
        <v>6.01595540708361E-023</v>
      </c>
      <c r="S8" s="11"/>
      <c r="T8" s="7"/>
    </row>
    <row r="9" customFormat="false" ht="15" hidden="false" customHeight="false" outlineLevel="0" collapsed="false">
      <c r="A9" s="0" t="n">
        <f aca="false">'tag 011'!N8</f>
        <v>15292</v>
      </c>
      <c r="B9" s="0" t="n">
        <f aca="false">'tag 021'!N8</f>
        <v>59688</v>
      </c>
      <c r="C9" s="0" t="n">
        <f aca="false">'tag 031'!N8</f>
        <v>61340</v>
      </c>
      <c r="D9" s="0" t="n">
        <f aca="false">'tag 041'!N8</f>
        <v>122839</v>
      </c>
      <c r="E9" s="0" t="n">
        <f aca="false">'tag 051'!N8</f>
        <v>190580</v>
      </c>
      <c r="F9" s="0" t="n">
        <f aca="false">'tag 061'!N8</f>
        <v>455843</v>
      </c>
      <c r="G9" s="0" t="n">
        <f aca="false">'tag 071'!N8</f>
        <v>378242</v>
      </c>
      <c r="H9" s="0" t="n">
        <f aca="false">'tag 081'!N8</f>
        <v>295805</v>
      </c>
      <c r="I9" s="0" t="n">
        <f aca="false">'tag 091'!N8</f>
        <v>113505</v>
      </c>
      <c r="J9" s="0" t="n">
        <f aca="false">'tag 101'!N8</f>
        <v>86462</v>
      </c>
      <c r="K9" s="0" t="n">
        <f aca="false">'tag 111'!N8</f>
        <v>21230</v>
      </c>
      <c r="L9" s="0" t="n">
        <f aca="false">'tag 121'!N8</f>
        <v>30273</v>
      </c>
      <c r="N9" s="10" t="n">
        <v>50</v>
      </c>
      <c r="O9" s="7" t="n">
        <v>1.08721486407429E-022</v>
      </c>
      <c r="P9" s="11"/>
      <c r="Q9" s="10" t="n">
        <v>55</v>
      </c>
      <c r="R9" s="7" t="n">
        <v>1.9006258759584E-022</v>
      </c>
      <c r="S9" s="11"/>
      <c r="T9" s="7"/>
    </row>
    <row r="10" customFormat="false" ht="15" hidden="false" customHeight="false" outlineLevel="0" collapsed="false">
      <c r="A10" s="0" t="str">
        <f aca="false">'tag 011'!N9</f>
        <v>error on counts</v>
      </c>
      <c r="B10" s="0" t="str">
        <f aca="false">'tag 021'!N9</f>
        <v>error on counts</v>
      </c>
      <c r="C10" s="0" t="str">
        <f aca="false">'tag 031'!N9</f>
        <v>error on counts</v>
      </c>
      <c r="D10" s="0" t="str">
        <f aca="false">'tag 041'!N9</f>
        <v>error on counts</v>
      </c>
      <c r="E10" s="0" t="str">
        <f aca="false">'tag 051'!N9</f>
        <v>error on counts</v>
      </c>
      <c r="F10" s="0" t="str">
        <f aca="false">'tag 061'!N9</f>
        <v>error on counts</v>
      </c>
      <c r="G10" s="0" t="str">
        <f aca="false">'tag 071'!N9</f>
        <v>error on counts</v>
      </c>
      <c r="H10" s="0" t="str">
        <f aca="false">'tag 081'!N9</f>
        <v>error on counts</v>
      </c>
      <c r="I10" s="0" t="str">
        <f aca="false">'tag 091'!N9</f>
        <v>error on counts</v>
      </c>
      <c r="J10" s="0" t="str">
        <f aca="false">'tag 101'!N9</f>
        <v>error on counts</v>
      </c>
      <c r="K10" s="0" t="str">
        <f aca="false">'tag 111'!N9</f>
        <v>error on counts</v>
      </c>
      <c r="L10" s="0" t="str">
        <f aca="false">'tag 121'!N9</f>
        <v>error on counts</v>
      </c>
      <c r="N10" s="10" t="n">
        <v>40</v>
      </c>
      <c r="O10" s="7" t="n">
        <v>2.81971114350712E-022</v>
      </c>
      <c r="P10" s="11"/>
      <c r="Q10" s="10" t="n">
        <v>40</v>
      </c>
      <c r="R10" s="7" t="n">
        <v>3.12672677496476E-022</v>
      </c>
      <c r="S10" s="11"/>
      <c r="T10" s="7"/>
    </row>
    <row r="11" customFormat="false" ht="15" hidden="false" customHeight="false" outlineLevel="0" collapsed="false">
      <c r="A11" s="12" t="n">
        <f aca="false">'tag 011'!N10</f>
        <v>123.6608265</v>
      </c>
      <c r="B11" s="12" t="n">
        <f aca="false">'tag 021'!N10</f>
        <v>244.3112769</v>
      </c>
      <c r="C11" s="12" t="n">
        <f aca="false">'tag 031'!N10</f>
        <v>247.6691341</v>
      </c>
      <c r="D11" s="12" t="n">
        <f aca="false">'tag 041'!N10</f>
        <v>350.4839511</v>
      </c>
      <c r="E11" s="12" t="n">
        <f aca="false">'tag 051'!N10</f>
        <v>436.554693</v>
      </c>
      <c r="F11" s="12" t="n">
        <f aca="false">'tag 061'!N10</f>
        <v>675.1614622</v>
      </c>
      <c r="G11" s="12" t="n">
        <f aca="false">'tag 071'!N10</f>
        <v>615.013821</v>
      </c>
      <c r="H11" s="12" t="n">
        <f aca="false">'tag 081'!N10</f>
        <v>543.8795823</v>
      </c>
      <c r="I11" s="12" t="n">
        <f aca="false">'tag 091'!N10</f>
        <v>336.9050311</v>
      </c>
      <c r="J11" s="12" t="n">
        <f aca="false">'tag 101'!N10</f>
        <v>294.0442144</v>
      </c>
      <c r="K11" s="12" t="n">
        <f aca="false">'tag 111'!N10</f>
        <v>145.7051818</v>
      </c>
      <c r="L11" s="12" t="n">
        <f aca="false">'tag 121'!N10</f>
        <v>173.9913791</v>
      </c>
      <c r="N11" s="10" t="n">
        <v>40</v>
      </c>
      <c r="O11" s="7"/>
      <c r="P11" s="7" t="n">
        <v>3.12672677496476E-022</v>
      </c>
    </row>
    <row r="12" customFormat="false" ht="15" hidden="false" customHeight="false" outlineLevel="0" collapsed="false">
      <c r="A12" s="10" t="s">
        <v>20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N12" s="11"/>
      <c r="O12" s="7"/>
    </row>
    <row r="13" customFormat="false" ht="15" hidden="false" customHeight="false" outlineLevel="0" collapsed="false">
      <c r="A13" s="10" t="n">
        <v>1000</v>
      </c>
      <c r="B13" s="10" t="n">
        <v>1000</v>
      </c>
      <c r="C13" s="10" t="n">
        <v>1000</v>
      </c>
      <c r="D13" s="10" t="n">
        <v>1000</v>
      </c>
      <c r="E13" s="10" t="n">
        <v>540</v>
      </c>
      <c r="F13" s="10" t="n">
        <v>500</v>
      </c>
      <c r="G13" s="10" t="n">
        <v>362</v>
      </c>
      <c r="H13" s="10" t="n">
        <v>500</v>
      </c>
      <c r="I13" s="10" t="n">
        <v>512</v>
      </c>
      <c r="J13" s="10" t="n">
        <v>1000</v>
      </c>
      <c r="K13" s="10" t="n">
        <v>1000</v>
      </c>
      <c r="L13" s="10" t="n">
        <v>1000</v>
      </c>
      <c r="N13" s="11"/>
      <c r="O13" s="7"/>
    </row>
    <row r="14" customFormat="false" ht="15" hidden="false" customHeight="false" outlineLevel="0" collapsed="false">
      <c r="A14" s="10" t="s">
        <v>21</v>
      </c>
      <c r="B14" s="10" t="s">
        <v>21</v>
      </c>
      <c r="C14" s="10" t="s">
        <v>21</v>
      </c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10" t="s">
        <v>21</v>
      </c>
      <c r="L14" s="10" t="s">
        <v>21</v>
      </c>
      <c r="M14" s="10"/>
      <c r="N14" s="11"/>
      <c r="O14" s="7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15" hidden="false" customHeight="false" outlineLevel="0" collapsed="false">
      <c r="A15" s="10" t="n">
        <v>1</v>
      </c>
      <c r="B15" s="10" t="n">
        <v>1</v>
      </c>
      <c r="C15" s="10" t="n">
        <v>1</v>
      </c>
      <c r="D15" s="10" t="n">
        <v>1</v>
      </c>
      <c r="E15" s="10" t="n">
        <v>1</v>
      </c>
      <c r="F15" s="10" t="n">
        <v>1</v>
      </c>
      <c r="G15" s="10" t="n">
        <v>1</v>
      </c>
      <c r="H15" s="10" t="n">
        <v>1</v>
      </c>
      <c r="I15" s="10" t="n">
        <v>1</v>
      </c>
      <c r="J15" s="10" t="n">
        <v>1</v>
      </c>
      <c r="K15" s="10" t="n">
        <v>1</v>
      </c>
      <c r="L15" s="10" t="n">
        <v>1</v>
      </c>
      <c r="M15" s="10"/>
      <c r="N15" s="11"/>
      <c r="O15" s="7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5" hidden="false" customHeight="false" outlineLevel="0" collapsed="false">
      <c r="A16" s="10" t="s">
        <v>22</v>
      </c>
      <c r="B16" s="10" t="s">
        <v>22</v>
      </c>
      <c r="C16" s="10" t="s">
        <v>22</v>
      </c>
      <c r="D16" s="10" t="s">
        <v>22</v>
      </c>
      <c r="E16" s="10" t="s">
        <v>22</v>
      </c>
      <c r="F16" s="10" t="s">
        <v>22</v>
      </c>
      <c r="G16" s="10" t="s">
        <v>22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10"/>
      <c r="N16" s="11"/>
      <c r="O16" s="7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customFormat="false" ht="15" hidden="false" customHeight="false" outlineLevel="0" collapsed="false">
      <c r="A17" s="13" t="n">
        <f aca="false">A13*3125000000</f>
        <v>3125000000000</v>
      </c>
      <c r="B17" s="13" t="n">
        <f aca="false">B13*3125000000</f>
        <v>3125000000000</v>
      </c>
      <c r="C17" s="13" t="n">
        <f aca="false">C13*3125000000</f>
        <v>3125000000000</v>
      </c>
      <c r="D17" s="13" t="n">
        <f aca="false">D13*3125000000</f>
        <v>3125000000000</v>
      </c>
      <c r="E17" s="13" t="n">
        <f aca="false">E13*3125000000</f>
        <v>1687500000000</v>
      </c>
      <c r="F17" s="13" t="n">
        <f aca="false">F13*3125000000</f>
        <v>1562500000000</v>
      </c>
      <c r="G17" s="13" t="n">
        <f aca="false">G13*3125000000</f>
        <v>1131250000000</v>
      </c>
      <c r="H17" s="13" t="n">
        <f aca="false">H13*3125000000</f>
        <v>1562500000000</v>
      </c>
      <c r="I17" s="13" t="n">
        <f aca="false">I13*3125000000</f>
        <v>1600000000000</v>
      </c>
      <c r="J17" s="13" t="n">
        <f aca="false">J13*3125000000</f>
        <v>3125000000000</v>
      </c>
      <c r="K17" s="13" t="n">
        <f aca="false">K13*3125000000</f>
        <v>3125000000000</v>
      </c>
      <c r="L17" s="13" t="n">
        <f aca="false">L13*3125000000</f>
        <v>3125000000000</v>
      </c>
      <c r="N17" s="11"/>
      <c r="O17" s="7"/>
    </row>
    <row r="18" customFormat="false" ht="15" hidden="false" customHeight="false" outlineLevel="0" collapsed="false">
      <c r="A18" s="14" t="s">
        <v>23</v>
      </c>
      <c r="B18" s="14" t="s">
        <v>23</v>
      </c>
      <c r="C18" s="14" t="s">
        <v>23</v>
      </c>
      <c r="D18" s="14" t="s">
        <v>23</v>
      </c>
      <c r="E18" s="14" t="s">
        <v>23</v>
      </c>
      <c r="F18" s="14" t="s">
        <v>23</v>
      </c>
      <c r="G18" s="14" t="s">
        <v>23</v>
      </c>
      <c r="H18" s="14" t="s">
        <v>23</v>
      </c>
      <c r="I18" s="14" t="s">
        <v>23</v>
      </c>
      <c r="J18" s="14" t="s">
        <v>23</v>
      </c>
      <c r="K18" s="14" t="s">
        <v>23</v>
      </c>
      <c r="L18" s="14" t="s">
        <v>23</v>
      </c>
    </row>
    <row r="19" customFormat="false" ht="15" hidden="false" customHeight="false" outlineLevel="0" collapsed="false">
      <c r="A19" s="15" t="n">
        <f aca="false">A15*3125000000</f>
        <v>3125000000</v>
      </c>
      <c r="B19" s="15" t="n">
        <f aca="false">B15*3125000000</f>
        <v>3125000000</v>
      </c>
      <c r="C19" s="15" t="n">
        <f aca="false">C15*3125000000</f>
        <v>3125000000</v>
      </c>
      <c r="D19" s="15" t="n">
        <f aca="false">D15*3125000000</f>
        <v>3125000000</v>
      </c>
      <c r="E19" s="15" t="n">
        <f aca="false">E15*3125000000</f>
        <v>3125000000</v>
      </c>
      <c r="F19" s="15" t="n">
        <f aca="false">F15*3125000000</f>
        <v>3125000000</v>
      </c>
      <c r="G19" s="15" t="n">
        <f aca="false">G15*3125000000</f>
        <v>3125000000</v>
      </c>
      <c r="H19" s="15" t="n">
        <f aca="false">H15*3125000000</f>
        <v>3125000000</v>
      </c>
      <c r="I19" s="15" t="n">
        <f aca="false">I15*3125000000</f>
        <v>3125000000</v>
      </c>
      <c r="J19" s="15" t="n">
        <f aca="false">J15*3125000000</f>
        <v>3125000000</v>
      </c>
      <c r="K19" s="15" t="n">
        <f aca="false">K15*3125000000</f>
        <v>3125000000</v>
      </c>
      <c r="L19" s="15" t="n">
        <f aca="false">L15*3125000000</f>
        <v>3125000000</v>
      </c>
    </row>
    <row r="20" customFormat="false" ht="15" hidden="false" customHeight="false" outlineLevel="0" collapsed="false">
      <c r="A20" s="10" t="s">
        <v>24</v>
      </c>
      <c r="B20" s="10" t="s">
        <v>24</v>
      </c>
      <c r="C20" s="10" t="s">
        <v>24</v>
      </c>
      <c r="D20" s="10" t="s">
        <v>24</v>
      </c>
      <c r="E20" s="10" t="s">
        <v>24</v>
      </c>
      <c r="F20" s="10" t="s">
        <v>24</v>
      </c>
      <c r="G20" s="10" t="s">
        <v>24</v>
      </c>
      <c r="H20" s="10" t="s">
        <v>24</v>
      </c>
      <c r="I20" s="10" t="s">
        <v>24</v>
      </c>
      <c r="J20" s="10" t="s">
        <v>24</v>
      </c>
      <c r="K20" s="10" t="s">
        <v>24</v>
      </c>
      <c r="L20" s="10" t="s">
        <v>24</v>
      </c>
    </row>
    <row r="21" customFormat="false" ht="15" hidden="false" customHeight="false" outlineLevel="0" collapsed="false">
      <c r="A21" s="16" t="n">
        <v>0.0091954</v>
      </c>
      <c r="B21" s="16" t="n">
        <v>0.038043</v>
      </c>
      <c r="C21" s="16" t="n">
        <v>0.034043</v>
      </c>
      <c r="D21" s="16" t="n">
        <v>0.070213</v>
      </c>
      <c r="E21" s="16" t="n">
        <v>0.13478</v>
      </c>
      <c r="F21" s="16" t="n">
        <v>0.10647</v>
      </c>
      <c r="G21" s="16" t="n">
        <v>0.076494</v>
      </c>
      <c r="H21" s="16" t="n">
        <v>0.15426</v>
      </c>
      <c r="I21" s="16" t="n">
        <v>0.061458</v>
      </c>
      <c r="J21" s="16" t="n">
        <v>0.045918</v>
      </c>
      <c r="K21" s="16" t="n">
        <v>0.012</v>
      </c>
      <c r="L21" s="16" t="n">
        <v>0.022222</v>
      </c>
    </row>
    <row r="22" customFormat="false" ht="15" hidden="false" customHeight="false" outlineLevel="0" collapsed="false">
      <c r="A22" s="10" t="s">
        <v>25</v>
      </c>
      <c r="B22" s="10" t="s">
        <v>25</v>
      </c>
      <c r="C22" s="10" t="s">
        <v>25</v>
      </c>
      <c r="D22" s="10" t="s">
        <v>25</v>
      </c>
      <c r="E22" s="10" t="s">
        <v>25</v>
      </c>
      <c r="F22" s="10" t="s">
        <v>25</v>
      </c>
      <c r="G22" s="10" t="s">
        <v>25</v>
      </c>
      <c r="H22" s="10" t="s">
        <v>25</v>
      </c>
      <c r="I22" s="10" t="s">
        <v>25</v>
      </c>
      <c r="J22" s="10" t="s">
        <v>25</v>
      </c>
      <c r="K22" s="10" t="s">
        <v>25</v>
      </c>
      <c r="L22" s="10" t="s">
        <v>25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" hidden="false" customHeight="false" outlineLevel="0" collapsed="false">
      <c r="A23" s="17" t="n">
        <f aca="false">PI()*(1.795)^2/(78)^2</f>
        <v>0.00166375576424764</v>
      </c>
      <c r="B23" s="17" t="n">
        <f aca="false">PI()*(1.795)^2/(78)^2</f>
        <v>0.00166375576424764</v>
      </c>
      <c r="C23" s="17" t="n">
        <f aca="false">PI()*(1.795)^2/(78)^2</f>
        <v>0.00166375576424764</v>
      </c>
      <c r="D23" s="17" t="n">
        <f aca="false">PI()*(1.795)^2/(78)^2</f>
        <v>0.00166375576424764</v>
      </c>
      <c r="E23" s="17" t="n">
        <f aca="false">PI()*(1.795)^2/(78)^2</f>
        <v>0.00166375576424764</v>
      </c>
      <c r="F23" s="17" t="n">
        <f aca="false">PI()*(1.795)^2/(78)^2</f>
        <v>0.00166375576424764</v>
      </c>
      <c r="G23" s="17" t="n">
        <f aca="false">PI()*(1.795)^2/(78)^2</f>
        <v>0.00166375576424764</v>
      </c>
      <c r="H23" s="17" t="n">
        <f aca="false">PI()*(1.795)^2/(78)^2</f>
        <v>0.00166375576424764</v>
      </c>
      <c r="I23" s="17" t="n">
        <f aca="false">PI()*(1.795)^2/(78)^2</f>
        <v>0.00166375576424764</v>
      </c>
      <c r="J23" s="17" t="n">
        <f aca="false">PI()*(1.795)^2/(78)^2</f>
        <v>0.00166375576424764</v>
      </c>
      <c r="K23" s="17" t="n">
        <f aca="false">PI()*(1.795)^2/(78)^2</f>
        <v>0.00166375576424764</v>
      </c>
      <c r="L23" s="17" t="n">
        <f aca="false">PI()*(1.795)^2/(78)^2</f>
        <v>0.00166375576424764</v>
      </c>
    </row>
    <row r="24" customFormat="false" ht="15" hidden="false" customHeight="false" outlineLevel="0" collapsed="false">
      <c r="A24" s="10" t="s">
        <v>26</v>
      </c>
      <c r="B24" s="10" t="s">
        <v>26</v>
      </c>
      <c r="C24" s="10" t="s">
        <v>26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26</v>
      </c>
      <c r="L24" s="10" t="s">
        <v>26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" hidden="false" customHeight="false" outlineLevel="0" collapsed="false">
      <c r="A25" s="18" t="n">
        <f aca="false">SQRT((2*PI()*1.795*0.005/(78)^2)^2+(2*PI()*(1.795)^2*0.5/(78)^3)^2)</f>
        <v>2.32570164018627E-005</v>
      </c>
      <c r="B25" s="18" t="n">
        <f aca="false">SQRT((2*PI()*1.795*0.005/(78)^2)^2+(2*PI()*(1.795)^2*0.5/(78)^3)^2)</f>
        <v>2.32570164018627E-005</v>
      </c>
      <c r="C25" s="18" t="n">
        <f aca="false">SQRT((2*PI()*1.795*0.005/(78)^2)^2+(2*PI()*(1.795)^2*0.5/(78)^3)^2)</f>
        <v>2.32570164018627E-005</v>
      </c>
      <c r="D25" s="18" t="n">
        <f aca="false">SQRT((2*PI()*1.795*0.005/(78)^2)^2+(2*PI()*(1.795)^2*0.5/(78)^3)^2)</f>
        <v>2.32570164018627E-005</v>
      </c>
      <c r="E25" s="18" t="n">
        <f aca="false">SQRT((2*PI()*1.795*0.005/(78)^2)^2+(2*PI()*(1.795)^2*0.5/(78)^3)^2)</f>
        <v>2.32570164018627E-005</v>
      </c>
      <c r="F25" s="19" t="n">
        <f aca="false">SQRT((2*PI()*1.795*0.005/(78)^2)^2+(2*PI()*(1.795)^2*0.5/(78)^3)^2)</f>
        <v>2.32570164018627E-005</v>
      </c>
      <c r="G25" s="18" t="n">
        <f aca="false">SQRT((2*PI()*1.795*0.005/(78)^2)^2+(2*PI()*(1.795)^2*0.5/(78)^3)^2)</f>
        <v>2.32570164018627E-005</v>
      </c>
      <c r="H25" s="18" t="n">
        <f aca="false">SQRT((2*PI()*1.795*0.005/(78)^2)^2+(2*PI()*(1.795)^2*0.5/(78)^3)^2)</f>
        <v>2.32570164018627E-005</v>
      </c>
      <c r="I25" s="18" t="n">
        <f aca="false">SQRT((2*PI()*1.795*0.005/(78)^2)^2+(2*PI()*(1.795)^2*0.5/(78)^3)^2)</f>
        <v>2.32570164018627E-005</v>
      </c>
      <c r="J25" s="18" t="n">
        <f aca="false">SQRT((2*PI()*1.795*0.005/(78)^2)^2+(2*PI()*(1.795)^2*0.5/(78)^3)^2)</f>
        <v>2.32570164018627E-005</v>
      </c>
      <c r="K25" s="18" t="n">
        <f aca="false">SQRT((2*PI()*1.795*0.005/(78)^2)^2+(2*PI()*(1.795)^2*0.5/(78)^3)^2)</f>
        <v>2.32570164018627E-005</v>
      </c>
      <c r="L25" s="18" t="n">
        <f aca="false">SQRT((2*PI()*1.795*0.005/(78)^2)^2+(2*PI()*(1.795)^2*0.5/(78)^3)^2)</f>
        <v>2.32570164018627E-005</v>
      </c>
    </row>
    <row r="26" customFormat="false" ht="15" hidden="false" customHeight="false" outlineLevel="0" collapsed="false">
      <c r="A26" s="10" t="s">
        <v>27</v>
      </c>
      <c r="B26" s="10" t="s">
        <v>27</v>
      </c>
      <c r="C26" s="10" t="s">
        <v>27</v>
      </c>
      <c r="D26" s="10" t="s">
        <v>27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" hidden="false" customHeight="false" outlineLevel="0" collapsed="false">
      <c r="A27" s="20" t="n">
        <v>0</v>
      </c>
      <c r="B27" s="8" t="n">
        <f aca="false">315*PI()/180</f>
        <v>5.497787144</v>
      </c>
      <c r="C27" s="8" t="n">
        <f aca="false">45*PI()/180</f>
        <v>0.7853981634</v>
      </c>
      <c r="D27" s="8" t="n">
        <f aca="false">35*PI()/180</f>
        <v>0.6108652382</v>
      </c>
      <c r="E27" s="8" t="n">
        <f aca="false">25*PI()/180</f>
        <v>0.436332313</v>
      </c>
      <c r="F27" s="8" t="n">
        <f aca="false">20*PI()/180</f>
        <v>0.3490658504</v>
      </c>
      <c r="G27" s="8" t="n">
        <f aca="false">340*PI()/180</f>
        <v>5.934119457</v>
      </c>
      <c r="H27" s="8" t="n">
        <f aca="false">337.5*PI()/180</f>
        <v>5.890486225</v>
      </c>
      <c r="I27" s="8" t="n">
        <f aca="false">330*PI()/180</f>
        <v>5.759586532</v>
      </c>
      <c r="J27" s="8" t="n">
        <f aca="false">320*PI()/180</f>
        <v>5.585053606</v>
      </c>
      <c r="K27" s="20" t="n">
        <v>0</v>
      </c>
      <c r="L27" s="20" t="n">
        <v>0</v>
      </c>
    </row>
    <row r="28" customFormat="false" ht="15" hidden="false" customHeight="false" outlineLevel="0" collapsed="false">
      <c r="A28" s="10" t="s">
        <v>28</v>
      </c>
      <c r="B28" s="10" t="s">
        <v>28</v>
      </c>
      <c r="C28" s="10" t="s">
        <v>28</v>
      </c>
      <c r="D28" s="10" t="s">
        <v>28</v>
      </c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customFormat="false" ht="15" hidden="false" customHeight="false" outlineLevel="0" collapsed="false">
      <c r="A29" s="0" t="n">
        <f aca="false">6.54E+017/COS(A27)</f>
        <v>6.54E+017</v>
      </c>
      <c r="B29" s="0" t="n">
        <f aca="false">6.54E+017/COS(B27)</f>
        <v>9.24895669590505E+017</v>
      </c>
      <c r="C29" s="0" t="n">
        <f aca="false">6.54E+017/COS(C27)</f>
        <v>9.24895669794364E+017</v>
      </c>
      <c r="D29" s="0" t="n">
        <f aca="false">6.54E+017/COS(D27)</f>
        <v>7.98386581051102E+017</v>
      </c>
      <c r="E29" s="0" t="n">
        <f aca="false">6.54E+017/COS(E27)</f>
        <v>7.21609159001947E+017</v>
      </c>
      <c r="F29" s="0" t="n">
        <f aca="false">6.54E+017/COS(F27)</f>
        <v>6.95972263199534E+017</v>
      </c>
      <c r="G29" s="0" t="n">
        <f aca="false">6.54E+017/COS(G27)</f>
        <v>6.959722631437E+017</v>
      </c>
      <c r="H29" s="0" t="n">
        <f aca="false">6.54E+017/COS(H27)</f>
        <v>7.07884499132222E+017</v>
      </c>
      <c r="I29" s="0" t="n">
        <f aca="false">6.54E+017/COS(I27)</f>
        <v>7.55174151917472E+017</v>
      </c>
      <c r="J29" s="0" t="n">
        <f aca="false">6.54E+017/COS(J27)</f>
        <v>8.5373636749686E+017</v>
      </c>
      <c r="K29" s="0" t="n">
        <f aca="false">6.54E+017/COS(K27)</f>
        <v>6.54E+017</v>
      </c>
      <c r="L29" s="0" t="n">
        <f aca="false">6.54E+017/COS(L27)</f>
        <v>6.54E+017</v>
      </c>
    </row>
    <row r="30" customFormat="false" ht="15" hidden="false" customHeight="false" outlineLevel="0" collapsed="false">
      <c r="A30" s="10" t="s">
        <v>29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  <c r="G30" s="10" t="s">
        <v>29</v>
      </c>
      <c r="H30" s="10" t="s">
        <v>29</v>
      </c>
      <c r="I30" s="10" t="s">
        <v>29</v>
      </c>
      <c r="J30" s="10" t="s">
        <v>29</v>
      </c>
      <c r="K30" s="10" t="s">
        <v>29</v>
      </c>
      <c r="L30" s="10" t="s">
        <v>29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5" hidden="false" customHeight="false" outlineLevel="0" collapsed="false">
      <c r="A31" s="0" t="n">
        <f aca="false">0.1*A29</f>
        <v>65400000000000000</v>
      </c>
      <c r="B31" s="0" t="n">
        <f aca="false">0.1*B29</f>
        <v>92489566959050500</v>
      </c>
      <c r="C31" s="0" t="n">
        <f aca="false">0.1*C29</f>
        <v>92489566979436400</v>
      </c>
      <c r="D31" s="0" t="n">
        <f aca="false">0.1*D29</f>
        <v>79838658105110200</v>
      </c>
      <c r="E31" s="0" t="n">
        <f aca="false">0.1*E29</f>
        <v>72160915900194700</v>
      </c>
      <c r="F31" s="0" t="n">
        <f aca="false">0.1*F29</f>
        <v>69597226319953400</v>
      </c>
      <c r="G31" s="0" t="n">
        <f aca="false">0.1*G29</f>
        <v>69597226314370000</v>
      </c>
      <c r="H31" s="0" t="n">
        <f aca="false">0.1*H29</f>
        <v>70788449913222200</v>
      </c>
      <c r="I31" s="0" t="n">
        <f aca="false">0.1*I29</f>
        <v>75517415191747200</v>
      </c>
      <c r="J31" s="0" t="n">
        <f aca="false">0.1*J29</f>
        <v>85373636749686000</v>
      </c>
      <c r="K31" s="0" t="n">
        <f aca="false">0.1*K29</f>
        <v>65400000000000000</v>
      </c>
      <c r="L31" s="0" t="n">
        <f aca="false">0.1*L29</f>
        <v>65400000000000000</v>
      </c>
    </row>
    <row r="32" customFormat="false" ht="15" hidden="false" customHeight="false" outlineLevel="0" collapsed="false">
      <c r="A32" s="21" t="s">
        <v>30</v>
      </c>
      <c r="B32" s="21" t="s">
        <v>30</v>
      </c>
      <c r="C32" s="21" t="s">
        <v>30</v>
      </c>
      <c r="D32" s="21" t="s">
        <v>30</v>
      </c>
      <c r="E32" s="21" t="s">
        <v>30</v>
      </c>
      <c r="F32" s="21" t="s">
        <v>30</v>
      </c>
      <c r="G32" s="21" t="s">
        <v>30</v>
      </c>
      <c r="H32" s="21" t="s">
        <v>30</v>
      </c>
      <c r="I32" s="21" t="s">
        <v>30</v>
      </c>
      <c r="J32" s="21" t="s">
        <v>30</v>
      </c>
      <c r="K32" s="21" t="s">
        <v>30</v>
      </c>
      <c r="L32" s="21" t="s">
        <v>30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" hidden="false" customHeight="false" outlineLevel="0" collapsed="false">
      <c r="A33" s="22" t="n">
        <f aca="false">A9/(A17*A29*A23*(1-A21))</f>
        <v>4.53898692782739E-024</v>
      </c>
      <c r="B33" s="23" t="n">
        <f aca="false">B9/(B17*B29*B23*(1-B21))</f>
        <v>1.29032474754781E-023</v>
      </c>
      <c r="C33" s="23" t="n">
        <f aca="false">C9/(C17*C29*C23*(1-C21))</f>
        <v>1.32054631190405E-023</v>
      </c>
      <c r="D33" s="23" t="n">
        <f aca="false">D9/(D17*D29*D23*(1-D21))</f>
        <v>3.18273132732353E-023</v>
      </c>
      <c r="E33" s="23" t="n">
        <f aca="false">E9/(E17*E29*E23*(1-E21))</f>
        <v>1.08721486407357E-022</v>
      </c>
      <c r="F33" s="23" t="n">
        <f aca="false">F9/(F17*F29*F23*(1-F21))</f>
        <v>2.81971114350596E-022</v>
      </c>
      <c r="G33" s="22" t="n">
        <f aca="false">G9/(G17*G29*G23*(1-G21))</f>
        <v>3.12672677521431E-022</v>
      </c>
      <c r="H33" s="23" t="n">
        <f aca="false">H9/(H17*H29*H23*(1-H21))</f>
        <v>1.90062587557984E-022</v>
      </c>
      <c r="I33" s="22" t="n">
        <f aca="false">I9/(I17*I29*I23*(1-I21))</f>
        <v>6.01595540853793E-023</v>
      </c>
      <c r="J33" s="23" t="n">
        <f aca="false">J9/(J17*J29*J23*(1-J21))</f>
        <v>2.04162604840832E-023</v>
      </c>
      <c r="K33" s="22" t="n">
        <f aca="false">K9/(K17*K29*K23*(1-K21))</f>
        <v>6.31939797153636E-024</v>
      </c>
      <c r="L33" s="22" t="n">
        <f aca="false">L9/(L17*L29*L23*(1-L21))</f>
        <v>9.10537541193355E-024</v>
      </c>
    </row>
    <row r="34" customFormat="false" ht="15" hidden="false" customHeight="false" outlineLevel="0" collapsed="false">
      <c r="A34" s="21" t="s">
        <v>31</v>
      </c>
      <c r="B34" s="21" t="s">
        <v>31</v>
      </c>
      <c r="C34" s="21" t="s">
        <v>31</v>
      </c>
      <c r="D34" s="21" t="s">
        <v>31</v>
      </c>
      <c r="E34" s="21" t="s">
        <v>31</v>
      </c>
      <c r="F34" s="21" t="s">
        <v>31</v>
      </c>
      <c r="G34" s="21" t="s">
        <v>31</v>
      </c>
      <c r="H34" s="21" t="s">
        <v>31</v>
      </c>
      <c r="I34" s="21" t="s">
        <v>31</v>
      </c>
      <c r="J34" s="21" t="s">
        <v>31</v>
      </c>
      <c r="K34" s="21" t="s">
        <v>31</v>
      </c>
      <c r="L34" s="21" t="s">
        <v>31</v>
      </c>
    </row>
    <row r="35" customFormat="false" ht="15" hidden="false" customHeight="false" outlineLevel="0" collapsed="false">
      <c r="A35" s="24" t="n">
        <f aca="false">A33*SQRT((A11/A9)^2+(A19/A17)^2)</f>
        <v>3.69847144142113E-026</v>
      </c>
      <c r="B35" s="24" t="n">
        <f aca="false">B33*SQRT((B11/B9)^2+(B19/B17)^2)</f>
        <v>5.4368145768279E-026</v>
      </c>
      <c r="C35" s="24" t="n">
        <f aca="false">C33*SQRT((C11/C9)^2+(C19/C17)^2)</f>
        <v>5.49299263752104E-026</v>
      </c>
      <c r="D35" s="24" t="n">
        <f aca="false">D33*SQRT((D11/D9)^2+(D19/D17)^2)</f>
        <v>9.62255909826576E-026</v>
      </c>
      <c r="E35" s="24" t="n">
        <f aca="false">E33*SQRT((E11/E9)^2+(E19/E17)^2)</f>
        <v>3.20248833475782E-025</v>
      </c>
      <c r="F35" s="24" t="n">
        <f aca="false">F33*SQRT((F11/F9)^2+(F19/F17)^2)</f>
        <v>7.01747747548893E-025</v>
      </c>
      <c r="G35" s="24" t="n">
        <f aca="false">G33*SQRT((G11/G9)^2+(G19/G17)^2)</f>
        <v>1.00225297816215E-024</v>
      </c>
      <c r="H35" s="24" t="n">
        <f aca="false">H33*SQRT((H11/H9)^2+(H19/H17)^2)</f>
        <v>5.16348158915123E-025</v>
      </c>
      <c r="I35" s="24" t="n">
        <f aca="false">I33*SQRT((I11/I9)^2+(I19/I17)^2)</f>
        <v>2.1375597813834E-025</v>
      </c>
      <c r="J35" s="24" t="n">
        <f aca="false">J33*SQRT((J11/J9)^2+(J19/J17)^2)</f>
        <v>7.23720425860275E-026</v>
      </c>
      <c r="K35" s="24" t="n">
        <f aca="false">K33*SQRT((K11/K9)^2+(K19/K17)^2)</f>
        <v>4.38290938158853E-026</v>
      </c>
      <c r="L35" s="24" t="n">
        <f aca="false">L33*SQRT((L11/L9)^2+(L19/L17)^2)</f>
        <v>5.31185590243926E-026</v>
      </c>
    </row>
    <row r="36" customFormat="false" ht="15" hidden="false" customHeight="fals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customFormat="false" ht="15" hidden="false" customHeight="false" outlineLevel="0" collapsed="false">
      <c r="A37" s="21" t="s">
        <v>32</v>
      </c>
      <c r="B37" s="21" t="s">
        <v>32</v>
      </c>
      <c r="C37" s="21" t="s">
        <v>32</v>
      </c>
      <c r="D37" s="21" t="s">
        <v>32</v>
      </c>
      <c r="E37" s="21" t="s">
        <v>32</v>
      </c>
      <c r="F37" s="21" t="s">
        <v>32</v>
      </c>
      <c r="G37" s="21" t="s">
        <v>32</v>
      </c>
      <c r="H37" s="21" t="s">
        <v>32</v>
      </c>
      <c r="I37" s="21" t="s">
        <v>32</v>
      </c>
      <c r="J37" s="21" t="s">
        <v>32</v>
      </c>
      <c r="K37" s="21" t="s">
        <v>32</v>
      </c>
      <c r="L37" s="21" t="s">
        <v>32</v>
      </c>
    </row>
    <row r="38" customFormat="false" ht="15" hidden="false" customHeight="false" outlineLevel="0" collapsed="false">
      <c r="A38" s="21" t="s">
        <v>33</v>
      </c>
      <c r="B38" s="21" t="s">
        <v>33</v>
      </c>
      <c r="C38" s="21" t="s">
        <v>33</v>
      </c>
      <c r="D38" s="21" t="s">
        <v>33</v>
      </c>
      <c r="E38" s="21" t="s">
        <v>33</v>
      </c>
      <c r="F38" s="21" t="s">
        <v>33</v>
      </c>
      <c r="G38" s="21" t="s">
        <v>33</v>
      </c>
      <c r="H38" s="21" t="s">
        <v>33</v>
      </c>
      <c r="I38" s="21" t="s">
        <v>33</v>
      </c>
      <c r="J38" s="21" t="s">
        <v>33</v>
      </c>
      <c r="K38" s="21" t="s">
        <v>33</v>
      </c>
      <c r="L38" s="21" t="s">
        <v>33</v>
      </c>
    </row>
    <row r="39" customFormat="false" ht="15" hidden="false" customHeight="false" outlineLevel="0" collapsed="false">
      <c r="A39" s="24" t="n">
        <f aca="false">A33*SQRT((A11/A9)^2+(A19/A17)^2+(A31/A29)^2+(A25/A23)^2)</f>
        <v>4.59801741641685E-025</v>
      </c>
      <c r="B39" s="24" t="n">
        <f aca="false">B33*SQRT((B11/B9)^2+(B19/B17)^2+(B31/B29)^2+(B25/B23)^2)</f>
        <v>1.304004240252E-024</v>
      </c>
      <c r="C39" s="24" t="n">
        <f aca="false">C33*SQRT((C11/C9)^2+(C19/C17)^2+(C31/C29)^2+(C25/C23)^2)</f>
        <v>1.33451672119778E-024</v>
      </c>
      <c r="D39" s="24" t="n">
        <f aca="false">D33*SQRT((D11/D9)^2+(D19/D17)^2+(D31/D29)^2+(D25/D23)^2)</f>
        <v>3.21511677837176E-024</v>
      </c>
      <c r="E39" s="24" t="n">
        <f aca="false">E33*SQRT((E11/E9)^2+(E19/E17)^2+(E31/E29)^2+(E25/E23)^2)</f>
        <v>1.09825268890698E-023</v>
      </c>
      <c r="F39" s="24" t="n">
        <f aca="false">F33*SQRT((F11/F9)^2+(F19/F17)^2+(F31/F29)^2+(F25/F23)^2)</f>
        <v>2.84799140297981E-023</v>
      </c>
      <c r="G39" s="24" t="n">
        <f aca="false">G33*SQRT((G11/G9)^2+(G19/G17)^2+(G31/G29)^2+(G25/G23)^2)</f>
        <v>3.15871786941306E-023</v>
      </c>
      <c r="H39" s="24" t="n">
        <f aca="false">H33*SQRT((H11/H9)^2+(H19/H17)^2+(H31/H29)^2+(H25/H23)^2)</f>
        <v>1.91979984659631E-023</v>
      </c>
      <c r="I39" s="24" t="n">
        <f aca="false">I33*SQRT((I11/I9)^2+(I19/I17)^2+(I31/I29)^2+(I25/I23)^2)</f>
        <v>6.07820732488571E-024</v>
      </c>
      <c r="J39" s="24" t="n">
        <f aca="false">J33*SQRT((J11/J9)^2+(J19/J17)^2+(J31/J29)^2+(J25/J23)^2)</f>
        <v>2.06274641887444E-024</v>
      </c>
      <c r="K39" s="24" t="n">
        <f aca="false">K33*SQRT((K11/K9)^2+(K19/K17)^2+(K31/K29)^2+(K25/K23)^2)</f>
        <v>6.39587548290124E-025</v>
      </c>
      <c r="L39" s="24" t="n">
        <f aca="false">L33*SQRT((L11/L9)^2+(L19/L17)^2+(L31/L29)^2+(L25/L23)^2)</f>
        <v>9.20923749003094E-025</v>
      </c>
    </row>
    <row r="40" customFormat="false" ht="15" hidden="false" customHeight="false" outlineLevel="0" collapsed="false">
      <c r="A40" s="10" t="s">
        <v>34</v>
      </c>
      <c r="B40" s="10" t="s">
        <v>34</v>
      </c>
      <c r="C40" s="10" t="s">
        <v>34</v>
      </c>
      <c r="D40" s="10" t="s">
        <v>34</v>
      </c>
      <c r="E40" s="10" t="s">
        <v>34</v>
      </c>
      <c r="F40" s="10" t="s">
        <v>34</v>
      </c>
      <c r="G40" s="10" t="s">
        <v>34</v>
      </c>
      <c r="H40" s="10" t="s">
        <v>34</v>
      </c>
      <c r="I40" s="10" t="s">
        <v>34</v>
      </c>
      <c r="J40" s="10" t="s">
        <v>34</v>
      </c>
      <c r="K40" s="10" t="s">
        <v>34</v>
      </c>
      <c r="L40" s="10" t="s">
        <v>34</v>
      </c>
    </row>
    <row r="41" customFormat="false" ht="15" hidden="false" customHeight="false" outlineLevel="0" collapsed="false">
      <c r="A41" s="10" t="n">
        <v>140</v>
      </c>
      <c r="B41" s="10" t="n">
        <v>90</v>
      </c>
      <c r="C41" s="10" t="n">
        <v>90</v>
      </c>
      <c r="D41" s="10" t="n">
        <v>70</v>
      </c>
      <c r="E41" s="10" t="n">
        <v>50</v>
      </c>
      <c r="F41" s="10" t="n">
        <v>40</v>
      </c>
      <c r="G41" s="10" t="n">
        <v>320</v>
      </c>
      <c r="H41" s="10" t="n">
        <v>315</v>
      </c>
      <c r="I41" s="10" t="n">
        <v>300</v>
      </c>
      <c r="J41" s="10" t="n">
        <v>280</v>
      </c>
      <c r="K41" s="10" t="n">
        <v>240</v>
      </c>
      <c r="L41" s="10" t="n">
        <v>260</v>
      </c>
    </row>
    <row r="42" customFormat="false" ht="15" hidden="false" customHeight="false" outlineLevel="0" collapsed="false">
      <c r="A42" s="8" t="n">
        <f aca="false">A41*PI()/180</f>
        <v>2.44346095279206</v>
      </c>
      <c r="B42" s="8" t="n">
        <f aca="false">B41*PI()/180</f>
        <v>1.5707963267949</v>
      </c>
      <c r="C42" s="8" t="n">
        <f aca="false">C41*PI()/180</f>
        <v>1.5707963267949</v>
      </c>
      <c r="D42" s="8" t="n">
        <f aca="false">D41*PI()/180</f>
        <v>1.22173047639603</v>
      </c>
      <c r="E42" s="8" t="n">
        <f aca="false">E41*PI()/180</f>
        <v>0.872664625997165</v>
      </c>
      <c r="F42" s="8" t="n">
        <f aca="false">F41*PI()/180</f>
        <v>0.698131700797732</v>
      </c>
      <c r="G42" s="8" t="n">
        <f aca="false">G41*PI()/180</f>
        <v>5.58505360638185</v>
      </c>
      <c r="H42" s="8" t="n">
        <f aca="false">H41*PI()/180</f>
        <v>5.49778714378214</v>
      </c>
      <c r="I42" s="8" t="n">
        <f aca="false">I41*PI()/180</f>
        <v>5.23598775598299</v>
      </c>
      <c r="J42" s="8" t="n">
        <f aca="false">J41*PI()/180</f>
        <v>4.88692190558412</v>
      </c>
      <c r="K42" s="8" t="n">
        <f aca="false">K41*PI()/180</f>
        <v>4.18879020478639</v>
      </c>
      <c r="L42" s="8" t="n">
        <f aca="false">L41*PI()/180</f>
        <v>4.53785605518526</v>
      </c>
    </row>
    <row r="43" customFormat="false" ht="15" hidden="false" customHeight="false" outlineLevel="0" collapsed="false">
      <c r="A43" s="10" t="s">
        <v>35</v>
      </c>
    </row>
    <row r="44" customFormat="false" ht="15" hidden="false" customHeight="false" outlineLevel="0" collapsed="false">
      <c r="A44" s="10" t="s">
        <v>36</v>
      </c>
      <c r="B44" s="10" t="s">
        <v>36</v>
      </c>
      <c r="C44" s="10" t="s">
        <v>36</v>
      </c>
      <c r="D44" s="10" t="s">
        <v>36</v>
      </c>
      <c r="E44" s="10" t="s">
        <v>36</v>
      </c>
      <c r="F44" s="10" t="s">
        <v>36</v>
      </c>
      <c r="G44" s="10" t="s">
        <v>36</v>
      </c>
      <c r="H44" s="10" t="s">
        <v>36</v>
      </c>
      <c r="I44" s="10" t="s">
        <v>36</v>
      </c>
      <c r="J44" s="10" t="s">
        <v>36</v>
      </c>
      <c r="K44" s="10" t="s">
        <v>36</v>
      </c>
      <c r="L44" s="10" t="s">
        <v>36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customFormat="false" ht="15" hidden="false" customHeight="false" outlineLevel="0" collapsed="false">
      <c r="A45" s="26" t="n">
        <f aca="false">1.296*(2*79/3)^2*(1/SIN(A42/2)^4-2*(4/197)^2)</f>
        <v>4607.38062150761</v>
      </c>
      <c r="B45" s="26" t="n">
        <f aca="false">1.296*(2*79/3)^2*(1/SIN(B42/2)^4-2*(4/197)^2)</f>
        <v>14376.2998908501</v>
      </c>
      <c r="C45" s="26" t="n">
        <f aca="false">1.296*(2*79/3)^2*(1/SIN(C42/2)^4-2*(4/197)^2)</f>
        <v>14376.2998908501</v>
      </c>
      <c r="D45" s="26" t="n">
        <f aca="false">1.296*(2*79/3)^2*(1/SIN(D42/2)^4-2*(4/197)^2)</f>
        <v>33210.2924757111</v>
      </c>
      <c r="E45" s="26" t="n">
        <f aca="false">1.296*(2*79/3)^2*(1/SIN(E42/2)^4-2*(4/197)^2)</f>
        <v>112686.581675408</v>
      </c>
      <c r="F45" s="26" t="n">
        <f aca="false">1.296*(2*79/3)^2*(1/SIN(F42/2)^4-2*(4/197)^2)</f>
        <v>262702.996920394</v>
      </c>
      <c r="G45" s="26" t="n">
        <f aca="false">1.296*(2*79/3)^2*(1/SIN(G42/2)^4-2*(4/197)^2)</f>
        <v>262702.996920393</v>
      </c>
      <c r="H45" s="26" t="n">
        <f aca="false">1.296*(2*79/3)^2*(1/SIN(H42/2)^4-2*(4/197)^2)</f>
        <v>167614.020553823</v>
      </c>
      <c r="I45" s="26" t="n">
        <f aca="false">1.296*(2*79/3)^2*(1/SIN(I42/2)^4-2*(4/197)^2)</f>
        <v>57514.0918908501</v>
      </c>
      <c r="J45" s="26" t="n">
        <f aca="false">1.296*(2*79/3)^2*(1/SIN(J42/2)^4-2*(4/197)^2)</f>
        <v>21054.5295696796</v>
      </c>
      <c r="K45" s="26" t="n">
        <f aca="false">1.296*(2*79/3)^2*(1/SIN(K42/2)^4-2*(4/197)^2)</f>
        <v>6387.81989085006</v>
      </c>
      <c r="L45" s="26" t="n">
        <f aca="false">1.296*(2*79/3)^2*(1/SIN(L42/2)^4-2*(4/197)^2)</f>
        <v>10436.081613642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customFormat="false" ht="15" hidden="false" customHeight="false" outlineLevel="0" collapsed="false">
      <c r="A46" s="10" t="s">
        <v>37</v>
      </c>
      <c r="B46" s="10" t="s">
        <v>37</v>
      </c>
      <c r="C46" s="10" t="s">
        <v>37</v>
      </c>
      <c r="D46" s="10" t="s">
        <v>37</v>
      </c>
      <c r="E46" s="10" t="s">
        <v>37</v>
      </c>
      <c r="F46" s="10" t="s">
        <v>37</v>
      </c>
      <c r="G46" s="10" t="s">
        <v>37</v>
      </c>
      <c r="H46" s="10" t="s">
        <v>37</v>
      </c>
      <c r="I46" s="10" t="s">
        <v>37</v>
      </c>
      <c r="J46" s="10" t="s">
        <v>37</v>
      </c>
      <c r="K46" s="10" t="s">
        <v>37</v>
      </c>
      <c r="L46" s="10" t="s">
        <v>37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customFormat="false" ht="15" hidden="false" customHeight="false" outlineLevel="0" collapsed="false">
      <c r="A47" s="0" t="n">
        <f aca="false">1.296*(2*47/3)^2*(1/(SIN(A42/2)^4)-2*(4/108)^2)</f>
        <v>1628.33931148226</v>
      </c>
      <c r="B47" s="0" t="n">
        <f aca="false">1.296*(2*47/3)^2*(1/(SIN(B42/2)^4)-2*(4/108)^2)</f>
        <v>5086.0452345679</v>
      </c>
      <c r="C47" s="0" t="n">
        <f aca="false">1.296*(2*47/3)^2*(1/(SIN(C42/2)^4)-2*(4/108)^2)</f>
        <v>5086.0452345679</v>
      </c>
      <c r="D47" s="0" t="n">
        <f aca="false">1.296*(2*47/3)^2*(1/(SIN(D42/2)^4)-2*(4/108)^2)</f>
        <v>11752.3310252999</v>
      </c>
      <c r="E47" s="0" t="n">
        <f aca="false">1.296*(2*47/3)^2*(1/(SIN(E42/2)^4)-2*(4/108)^2)</f>
        <v>39882.9387551719</v>
      </c>
      <c r="F47" s="0" t="n">
        <f aca="false">1.296*(2*47/3)^2*(1/(SIN(F42/2)^4)-2*(4/108)^2)</f>
        <v>92981.2020585164</v>
      </c>
      <c r="G47" s="0" t="n">
        <f aca="false">1.296*(2*47/3)^2*(1/(SIN(G42/2)^4)-2*(4/108)^2)</f>
        <v>92981.2020585162</v>
      </c>
      <c r="H47" s="0" t="n">
        <f aca="false">1.296*(2*47/3)^2*(1/(SIN(H42/2)^4)-2*(4/108)^2)</f>
        <v>59324.4885841123</v>
      </c>
      <c r="I47" s="0" t="n">
        <f aca="false">1.296*(2*47/3)^2*(1/(SIN(I42/2)^4)-2*(4/108)^2)</f>
        <v>20354.6532345679</v>
      </c>
      <c r="J47" s="0" t="n">
        <f aca="false">1.296*(2*47/3)^2*(1/(SIN(J42/2)^4)-2*(4/108)^2)</f>
        <v>7449.80254277724</v>
      </c>
      <c r="K47" s="0" t="n">
        <f aca="false">1.296*(2*47/3)^2*(1/(SIN(K42/2)^4)-2*(4/108)^2)</f>
        <v>2258.5252345679</v>
      </c>
      <c r="L47" s="0" t="n">
        <f aca="false">1.296*(2*47/3)^2*(1/(SIN(L42/2)^4)-2*(4/108)^2)</f>
        <v>3691.40620647104</v>
      </c>
    </row>
    <row r="48" customFormat="false" ht="15" hidden="false" customHeight="false" outlineLevel="0" collapsed="false">
      <c r="A48" s="10" t="s">
        <v>38</v>
      </c>
      <c r="B48" s="10" t="s">
        <v>38</v>
      </c>
      <c r="C48" s="10" t="s">
        <v>38</v>
      </c>
      <c r="D48" s="10" t="s">
        <v>38</v>
      </c>
      <c r="E48" s="10" t="s">
        <v>38</v>
      </c>
      <c r="F48" s="10" t="s">
        <v>38</v>
      </c>
      <c r="G48" s="10" t="s">
        <v>38</v>
      </c>
      <c r="H48" s="10" t="s">
        <v>38</v>
      </c>
      <c r="I48" s="10" t="s">
        <v>38</v>
      </c>
      <c r="J48" s="10" t="s">
        <v>38</v>
      </c>
      <c r="K48" s="10" t="s">
        <v>38</v>
      </c>
      <c r="L48" s="10" t="s">
        <v>38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customFormat="false" ht="15" hidden="false" customHeight="false" outlineLevel="0" collapsed="false">
      <c r="A49" s="0" t="n">
        <f aca="false">1.296*(2*29/3)^2*(1/(SIN(A42/2)^4)-2*(4/63.5)^2)</f>
        <v>617.418272043971</v>
      </c>
      <c r="B49" s="0" t="n">
        <f aca="false">1.296*(2*29/3)^2*(1/(SIN(B42/2)^4)-2*(4/63.5)^2)</f>
        <v>1933.81966693533</v>
      </c>
      <c r="C49" s="0" t="n">
        <f aca="false">1.296*(2*29/3)^2*(1/(SIN(C42/2)^4)-2*(4/63.5)^2)</f>
        <v>1933.81966693533</v>
      </c>
      <c r="D49" s="0" t="n">
        <f aca="false">1.296*(2*29/3)^2*(1/(SIN(D42/2)^4)-2*(4/63.5)^2)</f>
        <v>4471.77636680205</v>
      </c>
      <c r="E49" s="0" t="n">
        <f aca="false">1.296*(2*29/3)^2*(1/(SIN(E42/2)^4)-2*(4/63.5)^2)</f>
        <v>15181.5278836976</v>
      </c>
      <c r="F49" s="0" t="n">
        <f aca="false">1.296*(2*29/3)^2*(1/(SIN(F42/2)^4)-2*(4/63.5)^2)</f>
        <v>35396.8467782711</v>
      </c>
      <c r="G49" s="0" t="n">
        <f aca="false">1.296*(2*29/3)^2*(1/(SIN(G42/2)^4)-2*(4/63.5)^2)</f>
        <v>35396.846778271</v>
      </c>
      <c r="H49" s="0" t="n">
        <f aca="false">1.296*(2*29/3)^2*(1/(SIN(H42/2)^4)-2*(4/63.5)^2)</f>
        <v>22583.2224994237</v>
      </c>
      <c r="I49" s="0" t="n">
        <f aca="false">1.296*(2*29/3)^2*(1/(SIN(I42/2)^4)-2*(4/63.5)^2)</f>
        <v>7746.81166693534</v>
      </c>
      <c r="J49" s="0" t="n">
        <f aca="false">1.296*(2*29/3)^2*(1/(SIN(J42/2)^4)-2*(4/63.5)^2)</f>
        <v>2833.73813511281</v>
      </c>
      <c r="K49" s="0" t="n">
        <f aca="false">1.296*(2*29/3)^2*(1/(SIN(K42/2)^4)-2*(4/63.5)^2)</f>
        <v>857.339666935334</v>
      </c>
      <c r="L49" s="0" t="n">
        <f aca="false">1.296*(2*29/3)^2*(1/(SIN(L42/2)^4)-2*(4/63.5)^2)</f>
        <v>1402.85931264404</v>
      </c>
    </row>
    <row r="50" customFormat="false" ht="15" hidden="false" customHeight="false" outlineLevel="0" collapsed="false">
      <c r="A50" s="10" t="s">
        <v>39</v>
      </c>
      <c r="B50" s="10" t="s">
        <v>39</v>
      </c>
      <c r="C50" s="10" t="s">
        <v>39</v>
      </c>
      <c r="D50" s="10" t="s">
        <v>39</v>
      </c>
      <c r="E50" s="10" t="s">
        <v>39</v>
      </c>
      <c r="F50" s="10" t="s">
        <v>39</v>
      </c>
      <c r="G50" s="10" t="s">
        <v>39</v>
      </c>
      <c r="H50" s="10" t="s">
        <v>39</v>
      </c>
      <c r="I50" s="10" t="s">
        <v>39</v>
      </c>
      <c r="J50" s="10" t="s">
        <v>39</v>
      </c>
      <c r="K50" s="10" t="s">
        <v>39</v>
      </c>
      <c r="L50" s="10" t="s">
        <v>39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customFormat="false" ht="15" hidden="false" customHeight="false" outlineLevel="0" collapsed="false">
      <c r="A51" s="10" t="n">
        <f aca="false">A45*81/93+A47*12/93</f>
        <v>4222.98819440757</v>
      </c>
      <c r="B51" s="10" t="n">
        <f aca="false">B45*81/93+B47*12/93</f>
        <v>13177.5573545556</v>
      </c>
      <c r="C51" s="10" t="n">
        <f aca="false">C45*81/93+C47*12/93</f>
        <v>13177.5573545556</v>
      </c>
      <c r="D51" s="10" t="n">
        <f aca="false">D45*81/93+D47*12/93</f>
        <v>30441.5232563032</v>
      </c>
      <c r="E51" s="10" t="n">
        <f aca="false">E45*81/93+E47*12/93</f>
        <v>103292.563234088</v>
      </c>
      <c r="F51" s="10" t="n">
        <f aca="false">F45*81/93+F47*12/93</f>
        <v>240803.410486603</v>
      </c>
      <c r="G51" s="10" t="n">
        <f aca="false">G45*81/93+G47*12/93</f>
        <v>240803.410486603</v>
      </c>
      <c r="H51" s="10" t="n">
        <f aca="false">H45*81/93+H47*12/93</f>
        <v>153641.177719021</v>
      </c>
      <c r="I51" s="10" t="n">
        <f aca="false">I45*81/93+I47*12/93</f>
        <v>52719.3256126201</v>
      </c>
      <c r="J51" s="10" t="n">
        <f aca="false">J45*81/93+J47*12/93</f>
        <v>19299.080921047</v>
      </c>
      <c r="K51" s="10" t="n">
        <f aca="false">K45*81/93+K47*12/93</f>
        <v>5855.00767713623</v>
      </c>
      <c r="L51" s="10" t="n">
        <f aca="false">L45*81/93+L47*12/93</f>
        <v>9565.80091594256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customFormat="false" ht="15" hidden="false" customHeight="false" outlineLevel="0" collapsed="false">
      <c r="A52" s="7" t="n">
        <f aca="false">A51*10^(-27)</f>
        <v>4.22298819440757E-024</v>
      </c>
      <c r="B52" s="7" t="n">
        <f aca="false">B51*10^(-27)</f>
        <v>1.31775573545556E-023</v>
      </c>
      <c r="C52" s="7" t="n">
        <f aca="false">C51*10^(-27)</f>
        <v>1.31775573545556E-023</v>
      </c>
      <c r="D52" s="7" t="n">
        <f aca="false">D51*10^(-27)</f>
        <v>3.04415232563032E-023</v>
      </c>
      <c r="E52" s="7" t="n">
        <f aca="false">E51*10^(-27)</f>
        <v>1.03292563234088E-022</v>
      </c>
      <c r="F52" s="7" t="n">
        <f aca="false">F51*10^(-27)</f>
        <v>2.40803410486603E-022</v>
      </c>
      <c r="G52" s="7" t="n">
        <f aca="false">G51*10^(-27)</f>
        <v>2.40803410486603E-022</v>
      </c>
      <c r="H52" s="7" t="n">
        <f aca="false">H51*10^(-27)</f>
        <v>1.53641177719021E-022</v>
      </c>
      <c r="I52" s="7" t="n">
        <f aca="false">I51*10^(-27)</f>
        <v>5.27193256126201E-023</v>
      </c>
      <c r="J52" s="7" t="n">
        <f aca="false">J51*10^(-27)</f>
        <v>1.9299080921047E-023</v>
      </c>
      <c r="K52" s="7" t="n">
        <f aca="false">K51*10^(-27)</f>
        <v>5.85500767713623E-024</v>
      </c>
      <c r="L52" s="7" t="n">
        <f aca="false">L51*10^(-27)</f>
        <v>9.56580091594257E-024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" hidden="false" customHeight="false" outlineLevel="0" collapsed="false">
      <c r="A53" s="10" t="s">
        <v>40</v>
      </c>
      <c r="B53" s="10" t="s">
        <v>40</v>
      </c>
      <c r="C53" s="10" t="s">
        <v>40</v>
      </c>
      <c r="D53" s="10" t="s">
        <v>40</v>
      </c>
      <c r="E53" s="10" t="s">
        <v>40</v>
      </c>
      <c r="F53" s="10" t="s">
        <v>40</v>
      </c>
      <c r="G53" s="10" t="s">
        <v>40</v>
      </c>
      <c r="H53" s="10" t="s">
        <v>40</v>
      </c>
      <c r="I53" s="10" t="s">
        <v>40</v>
      </c>
      <c r="J53" s="10" t="s">
        <v>40</v>
      </c>
      <c r="K53" s="10" t="s">
        <v>40</v>
      </c>
      <c r="L53" s="10" t="s">
        <v>40</v>
      </c>
    </row>
    <row r="54" customFormat="false" ht="15" hidden="false" customHeight="false" outlineLevel="0" collapsed="false">
      <c r="A54" s="7" t="n">
        <f aca="false">A52-A33</f>
        <v>-3.15998733419816E-025</v>
      </c>
      <c r="B54" s="7" t="n">
        <f aca="false">B52-B33</f>
        <v>2.74309879077514E-025</v>
      </c>
      <c r="C54" s="7" t="n">
        <f aca="false">C52-C33</f>
        <v>-2.79057644849205E-026</v>
      </c>
      <c r="D54" s="7" t="n">
        <f aca="false">D52-D33</f>
        <v>-1.38579001693205E-024</v>
      </c>
      <c r="E54" s="7" t="n">
        <f aca="false">E52-E33</f>
        <v>-5.42892317326924E-024</v>
      </c>
      <c r="F54" s="7" t="n">
        <f aca="false">F52-F33</f>
        <v>-4.11677038639925E-023</v>
      </c>
      <c r="G54" s="7" t="n">
        <f aca="false">G52-G33</f>
        <v>-7.18692670348284E-023</v>
      </c>
      <c r="H54" s="7" t="n">
        <f aca="false">H52-H33</f>
        <v>-3.64214098389625E-023</v>
      </c>
      <c r="I54" s="7" t="n">
        <f aca="false">I52-I33</f>
        <v>-7.44022847275913E-024</v>
      </c>
      <c r="J54" s="7" t="n">
        <f aca="false">J52-J33</f>
        <v>-1.11717956303615E-024</v>
      </c>
      <c r="K54" s="7" t="n">
        <f aca="false">K52-K33</f>
        <v>-4.64390294400132E-025</v>
      </c>
      <c r="L54" s="7" t="n">
        <f aca="false">L52-L33</f>
        <v>4.6042550400902E-025</v>
      </c>
    </row>
    <row r="55" customFormat="false" ht="15" hidden="false" customHeight="false" outlineLevel="0" collapsed="false">
      <c r="A55" s="7" t="n">
        <f aca="false">A54/A52*100</f>
        <v>-7.48282303602667</v>
      </c>
      <c r="B55" s="7" t="n">
        <f aca="false">B54/B52*100</f>
        <v>2.08164435712119</v>
      </c>
      <c r="C55" s="7" t="n">
        <f aca="false">C54/C52*100</f>
        <v>-0.211767353645956</v>
      </c>
      <c r="D55" s="7" t="n">
        <f aca="false">D54/D52*100</f>
        <v>-4.55230181901331</v>
      </c>
      <c r="E55" s="7" t="n">
        <f aca="false">E54/E52*100</f>
        <v>-5.25587031949812</v>
      </c>
      <c r="F55" s="7" t="n">
        <f aca="false">F54/F52*100</f>
        <v>-17.0959804019399</v>
      </c>
      <c r="G55" s="7" t="n">
        <f aca="false">G54/G52*100</f>
        <v>-29.8456184194396</v>
      </c>
      <c r="H55" s="7" t="n">
        <f aca="false">H54/H52*100</f>
        <v>-23.7055002960013</v>
      </c>
      <c r="I55" s="7" t="n">
        <f aca="false">I54/I52*100</f>
        <v>-14.1129052511591</v>
      </c>
      <c r="J55" s="7" t="n">
        <f aca="false">J54/J52*100</f>
        <v>-5.7887708104161</v>
      </c>
      <c r="K55" s="7" t="n">
        <f aca="false">K54/K52*100</f>
        <v>-7.93150615691885</v>
      </c>
      <c r="L55" s="7" t="n">
        <f aca="false">L54/L52*100</f>
        <v>4.81324572876763</v>
      </c>
    </row>
    <row r="56" customFormat="false" ht="15" hidden="false" customHeight="false" outlineLevel="0" collapsed="false">
      <c r="A56" s="27" t="n">
        <f aca="false">(A33-A52)/A52</f>
        <v>0.0748282303602667</v>
      </c>
      <c r="B56" s="27" t="n">
        <f aca="false">(B33-B52)/B52</f>
        <v>-0.0208164435712119</v>
      </c>
      <c r="C56" s="27" t="n">
        <f aca="false">(C33-C52)/C52</f>
        <v>0.00211767353645956</v>
      </c>
      <c r="D56" s="27" t="n">
        <f aca="false">(D33-D52)/D52</f>
        <v>0.0455230181901331</v>
      </c>
      <c r="E56" s="27" t="n">
        <f aca="false">(E33-E52)/E52</f>
        <v>0.0525587031949812</v>
      </c>
      <c r="F56" s="27" t="n">
        <f aca="false">(F33-F52)/F52</f>
        <v>0.170959804019399</v>
      </c>
      <c r="G56" s="27" t="n">
        <f aca="false">(G33-G52)/G52</f>
        <v>0.298456184194396</v>
      </c>
      <c r="H56" s="27" t="n">
        <f aca="false">(H33-H52)/H52</f>
        <v>0.237055002960013</v>
      </c>
      <c r="I56" s="27" t="n">
        <f aca="false">(I33-I52)/I52</f>
        <v>0.141129052511591</v>
      </c>
      <c r="J56" s="27" t="n">
        <f aca="false">(J33-J52)/J52</f>
        <v>0.057887708104161</v>
      </c>
      <c r="K56" s="27" t="n">
        <f aca="false">(K33-K52)/K52</f>
        <v>0.0793150615691885</v>
      </c>
      <c r="L56" s="27" t="n">
        <f aca="false">(L33-L52)/L52</f>
        <v>-0.0481324572876763</v>
      </c>
    </row>
    <row r="57" customFormat="false" ht="1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9" customFormat="false" ht="1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28"/>
      <c r="N59" s="28"/>
      <c r="O59" s="28"/>
      <c r="P59" s="28"/>
      <c r="Q59" s="28"/>
      <c r="R59" s="28"/>
      <c r="S59" s="28"/>
      <c r="T59" s="7"/>
      <c r="U59" s="7"/>
      <c r="V59" s="7"/>
      <c r="W59" s="7"/>
      <c r="X59" s="7"/>
      <c r="Y59" s="7"/>
      <c r="Z59" s="7"/>
      <c r="AA59" s="7"/>
    </row>
    <row r="60" customFormat="false" ht="1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28"/>
      <c r="N60" s="28"/>
      <c r="O60" s="28"/>
      <c r="P60" s="28"/>
      <c r="Q60" s="28"/>
      <c r="R60" s="28"/>
      <c r="S60" s="28"/>
      <c r="T60" s="7"/>
      <c r="U60" s="7"/>
      <c r="V60" s="7"/>
      <c r="W60" s="7"/>
      <c r="X60" s="7"/>
      <c r="Y60" s="7"/>
      <c r="Z60" s="7"/>
      <c r="AA60" s="7"/>
    </row>
    <row r="61" customFormat="false" ht="15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8"/>
      <c r="N61" s="28"/>
      <c r="O61" s="28"/>
      <c r="P61" s="28"/>
      <c r="Q61" s="28"/>
      <c r="R61" s="28"/>
      <c r="S61" s="28"/>
      <c r="T61" s="7"/>
      <c r="U61" s="7"/>
      <c r="V61" s="7"/>
      <c r="W61" s="7"/>
      <c r="X61" s="7"/>
      <c r="Y61" s="7"/>
      <c r="Z61" s="7"/>
      <c r="AA61" s="7"/>
    </row>
    <row r="62" customFormat="false" ht="15" hidden="false" customHeight="false" outlineLevel="0" collapsed="false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7"/>
      <c r="U62" s="7"/>
      <c r="V62" s="7"/>
      <c r="W62" s="7"/>
      <c r="X62" s="7"/>
      <c r="Y62" s="7"/>
      <c r="Z62" s="7"/>
      <c r="AA62" s="7"/>
    </row>
    <row r="63" customFormat="false" ht="15" hidden="false" customHeight="false" outlineLevel="0" collapsed="false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7"/>
      <c r="U63" s="7"/>
      <c r="V63" s="7"/>
      <c r="W63" s="7"/>
      <c r="X63" s="7"/>
      <c r="Y63" s="7"/>
      <c r="Z63" s="7"/>
      <c r="AA63" s="7"/>
    </row>
    <row r="64" customFormat="false" ht="15" hidden="false" customHeight="false" outlineLevel="0" collapsed="false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7"/>
      <c r="U64" s="7"/>
      <c r="V64" s="7"/>
      <c r="W64" s="7"/>
      <c r="X64" s="7"/>
      <c r="Y64" s="7"/>
      <c r="Z64" s="7"/>
      <c r="AA64" s="7"/>
    </row>
    <row r="65" customFormat="false" ht="15" hidden="false" customHeight="false" outlineLevel="0" collapsed="false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7"/>
      <c r="U65" s="7"/>
      <c r="V65" s="7"/>
      <c r="W65" s="7"/>
      <c r="X65" s="7"/>
      <c r="Y65" s="7"/>
      <c r="Z65" s="7"/>
      <c r="AA65" s="7"/>
    </row>
    <row r="66" customFormat="false" ht="15" hidden="false" customHeight="false" outlineLevel="0" collapsed="false">
      <c r="A66" s="28" t="n">
        <v>0.0748282303602667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7"/>
      <c r="U66" s="7"/>
      <c r="V66" s="7"/>
      <c r="W66" s="7"/>
      <c r="X66" s="7"/>
      <c r="Y66" s="7"/>
      <c r="Z66" s="7"/>
      <c r="AA66" s="7"/>
    </row>
    <row r="67" customFormat="false" ht="15" hidden="false" customHeight="false" outlineLevel="0" collapsed="false">
      <c r="A67" s="28" t="n">
        <v>-0.0208164437845387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7"/>
      <c r="U67" s="7"/>
      <c r="V67" s="7"/>
      <c r="W67" s="7"/>
      <c r="X67" s="7"/>
      <c r="Y67" s="7"/>
      <c r="Z67" s="7"/>
      <c r="AA67" s="7"/>
    </row>
    <row r="68" customFormat="false" ht="15" hidden="false" customHeight="false" outlineLevel="0" collapsed="false">
      <c r="A68" s="28" t="n">
        <v>0.00211767353901671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7"/>
      <c r="U68" s="7"/>
      <c r="V68" s="7"/>
      <c r="W68" s="7"/>
      <c r="X68" s="7"/>
      <c r="Y68" s="7"/>
      <c r="Z68" s="7"/>
      <c r="AA68" s="7"/>
    </row>
    <row r="69" customFormat="false" ht="15" hidden="false" customHeight="false" outlineLevel="0" collapsed="false">
      <c r="A69" s="28" t="n">
        <v>0.045523018191586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7"/>
      <c r="U69" s="7"/>
      <c r="V69" s="7"/>
      <c r="W69" s="7"/>
      <c r="X69" s="7"/>
      <c r="Y69" s="7"/>
      <c r="Z69" s="7"/>
      <c r="AA69" s="7"/>
    </row>
    <row r="70" customFormat="false" ht="15" hidden="false" customHeight="false" outlineLevel="0" collapsed="false">
      <c r="A70" s="28" t="n">
        <v>0.0525587031956772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" hidden="false" customHeight="false" outlineLevel="0" collapsed="false">
      <c r="A71" s="28" t="n">
        <v>0.170959804019882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" hidden="false" customHeight="false" outlineLevel="0" collapsed="false">
      <c r="A72" s="28" t="n">
        <v>0.298456184090765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" hidden="false" customHeight="false" outlineLevel="0" collapsed="false">
      <c r="A73" s="28" t="n">
        <v>0.237055003206409</v>
      </c>
    </row>
    <row r="74" customFormat="false" ht="15" hidden="false" customHeight="false" outlineLevel="0" collapsed="false">
      <c r="A74" s="28" t="n">
        <v>0.14112905223573</v>
      </c>
    </row>
    <row r="75" customFormat="false" ht="15" hidden="false" customHeight="false" outlineLevel="0" collapsed="false">
      <c r="A75" s="28" t="n">
        <v>0.057887708443123</v>
      </c>
    </row>
    <row r="76" customFormat="false" ht="15" hidden="false" customHeight="false" outlineLevel="0" collapsed="false">
      <c r="A76" s="28" t="n">
        <v>0.0793150615691885</v>
      </c>
    </row>
    <row r="77" customFormat="false" ht="15" hidden="false" customHeight="false" outlineLevel="0" collapsed="false">
      <c r="A77" s="28" t="n">
        <v>-0.0481324572876763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J1" colorId="64" zoomScale="50" zoomScaleNormal="50" zoomScalePageLayoutView="100" workbookViewId="0">
      <selection pane="topLeft" activeCell="P24" activeCellId="0" sqref="P24"/>
    </sheetView>
  </sheetViews>
  <sheetFormatPr defaultRowHeight="15" outlineLevelRow="0" outlineLevelCol="0"/>
  <cols>
    <col collapsed="false" customWidth="true" hidden="false" outlineLevel="0" max="1025" min="1" style="0" width="13.44"/>
  </cols>
  <sheetData>
    <row r="1" customFormat="false" ht="15" hidden="false" customHeight="false" outlineLevel="0" collapsed="false">
      <c r="A1" s="10" t="s">
        <v>17</v>
      </c>
      <c r="B1" s="10" t="s">
        <v>18</v>
      </c>
      <c r="C1" s="10" t="s">
        <v>19</v>
      </c>
      <c r="D1" s="10"/>
      <c r="E1" s="10"/>
    </row>
    <row r="2" customFormat="false" ht="15" hidden="false" customHeight="false" outlineLevel="0" collapsed="false">
      <c r="A2" s="10" t="n">
        <v>140</v>
      </c>
      <c r="B2" s="7" t="n">
        <v>4.53898692782739E-024</v>
      </c>
      <c r="C2" s="11"/>
      <c r="D2" s="10"/>
      <c r="E2" s="7"/>
      <c r="J2" s="0" t="n">
        <v>2.44346095279206</v>
      </c>
      <c r="K2" s="0" t="n">
        <v>4.53898692782739E-024</v>
      </c>
      <c r="L2" s="0" t="n">
        <v>3.69847144142113E-026</v>
      </c>
      <c r="M2" s="0" t="n">
        <v>4.22298819440757E-024</v>
      </c>
    </row>
    <row r="3" customFormat="false" ht="15" hidden="false" customHeight="false" outlineLevel="0" collapsed="false">
      <c r="A3" s="10" t="n">
        <v>120</v>
      </c>
      <c r="B3" s="7"/>
      <c r="C3" s="7" t="n">
        <v>6.31939797153636E-024</v>
      </c>
      <c r="D3" s="10"/>
      <c r="E3" s="7"/>
      <c r="J3" s="0" t="n">
        <v>1.5707963267949</v>
      </c>
      <c r="K3" s="0" t="n">
        <v>1.29032474754781E-023</v>
      </c>
      <c r="L3" s="0" t="n">
        <v>5.4368145768279E-026</v>
      </c>
      <c r="M3" s="0" t="n">
        <v>1.31775573545556E-023</v>
      </c>
    </row>
    <row r="4" customFormat="false" ht="15" hidden="false" customHeight="false" outlineLevel="0" collapsed="false">
      <c r="A4" s="10" t="n">
        <v>100</v>
      </c>
      <c r="B4" s="7"/>
      <c r="C4" s="7" t="n">
        <v>9.10537541193354E-024</v>
      </c>
      <c r="D4" s="10"/>
      <c r="E4" s="7"/>
      <c r="J4" s="0" t="n">
        <v>1.5707963267949</v>
      </c>
      <c r="K4" s="0" t="n">
        <v>1.32054631190405E-023</v>
      </c>
      <c r="L4" s="0" t="n">
        <v>5.49299263752104E-026</v>
      </c>
      <c r="M4" s="0" t="n">
        <v>1.31775573545556E-023</v>
      </c>
    </row>
    <row r="5" customFormat="false" ht="15" hidden="false" customHeight="false" outlineLevel="0" collapsed="false">
      <c r="A5" s="10" t="n">
        <v>90</v>
      </c>
      <c r="B5" s="7" t="n">
        <v>1.2903247472667E-023</v>
      </c>
      <c r="C5" s="11"/>
      <c r="D5" s="10"/>
      <c r="E5" s="7"/>
      <c r="J5" s="0" t="n">
        <v>1.22173047639603</v>
      </c>
      <c r="K5" s="0" t="n">
        <v>3.18273132732353E-023</v>
      </c>
      <c r="L5" s="0" t="n">
        <v>9.62255909826576E-026</v>
      </c>
      <c r="M5" s="0" t="n">
        <v>3.04415232563032E-023</v>
      </c>
    </row>
    <row r="6" customFormat="false" ht="15" hidden="false" customHeight="false" outlineLevel="0" collapsed="false">
      <c r="A6" s="10" t="n">
        <v>90</v>
      </c>
      <c r="B6" s="7" t="n">
        <v>1.32054631190742E-023</v>
      </c>
      <c r="C6" s="11"/>
      <c r="D6" s="10"/>
      <c r="E6" s="7"/>
      <c r="J6" s="0" t="n">
        <v>0.872664625997165</v>
      </c>
      <c r="K6" s="0" t="n">
        <v>1.08721486407357E-022</v>
      </c>
      <c r="L6" s="0" t="n">
        <v>3.20248833475782E-025</v>
      </c>
      <c r="M6" s="0" t="n">
        <v>1.03292563234088E-022</v>
      </c>
    </row>
    <row r="7" customFormat="false" ht="15" hidden="false" customHeight="false" outlineLevel="0" collapsed="false">
      <c r="A7" s="10" t="n">
        <v>80</v>
      </c>
      <c r="B7" s="7"/>
      <c r="C7" s="7" t="n">
        <v>2.04162604906248E-023</v>
      </c>
      <c r="D7" s="10"/>
      <c r="E7" s="7"/>
      <c r="J7" s="0" t="n">
        <v>0.698131700797732</v>
      </c>
      <c r="K7" s="0" t="n">
        <v>2.81971114350596E-022</v>
      </c>
      <c r="L7" s="0" t="n">
        <v>7.01747747548893E-025</v>
      </c>
      <c r="M7" s="0" t="n">
        <v>2.40803410486603E-022</v>
      </c>
    </row>
    <row r="8" customFormat="false" ht="15" hidden="false" customHeight="false" outlineLevel="0" collapsed="false">
      <c r="A8" s="10" t="n">
        <v>70</v>
      </c>
      <c r="B8" s="7" t="n">
        <v>3.18273132732795E-023</v>
      </c>
      <c r="C8" s="11"/>
      <c r="D8" s="10"/>
      <c r="E8" s="7"/>
      <c r="J8" s="0" t="n">
        <f aca="false">ABS(5.58505360638185-2*3.14159)</f>
        <v>0.69812639361815</v>
      </c>
      <c r="K8" s="0" t="n">
        <v>3.12672677521431E-022</v>
      </c>
      <c r="L8" s="0" t="n">
        <v>1.00225297816215E-024</v>
      </c>
      <c r="M8" s="0" t="n">
        <v>2.40803410486603E-022</v>
      </c>
    </row>
    <row r="9" customFormat="false" ht="15" hidden="false" customHeight="false" outlineLevel="0" collapsed="false">
      <c r="A9" s="10" t="n">
        <v>60</v>
      </c>
      <c r="B9" s="7"/>
      <c r="C9" s="7" t="n">
        <v>6.01595540708361E-023</v>
      </c>
      <c r="D9" s="10"/>
      <c r="E9" s="7"/>
      <c r="J9" s="0" t="n">
        <f aca="false">ABS(5.49778714378214-3.14159*2)</f>
        <v>0.78539285621786</v>
      </c>
      <c r="K9" s="0" t="n">
        <v>1.90062587557984E-022</v>
      </c>
      <c r="L9" s="0" t="n">
        <v>5.16348158915123E-025</v>
      </c>
      <c r="M9" s="0" t="n">
        <v>1.53641177719021E-022</v>
      </c>
    </row>
    <row r="10" customFormat="false" ht="15" hidden="false" customHeight="false" outlineLevel="0" collapsed="false">
      <c r="A10" s="10" t="n">
        <v>45</v>
      </c>
      <c r="B10" s="7"/>
      <c r="C10" s="7" t="n">
        <v>1.9006258759584E-022</v>
      </c>
      <c r="D10" s="10"/>
      <c r="E10" s="7"/>
      <c r="J10" s="0" t="n">
        <f aca="false">ABS(5.23598775598299-3.14159*2)</f>
        <v>1.04719224401701</v>
      </c>
      <c r="K10" s="0" t="n">
        <v>6.01595540853793E-023</v>
      </c>
      <c r="L10" s="0" t="n">
        <v>2.1375597813834E-025</v>
      </c>
      <c r="M10" s="0" t="n">
        <v>5.27193256126201E-023</v>
      </c>
    </row>
    <row r="11" customFormat="false" ht="15" hidden="false" customHeight="false" outlineLevel="0" collapsed="false">
      <c r="A11" s="10" t="n">
        <v>50</v>
      </c>
      <c r="B11" s="7" t="n">
        <v>1.08721486407429E-022</v>
      </c>
      <c r="C11" s="11"/>
      <c r="D11" s="10"/>
      <c r="E11" s="7"/>
      <c r="J11" s="0" t="n">
        <f aca="false">ABS(4.88692190558412-3.14159*2)</f>
        <v>1.39625809441588</v>
      </c>
      <c r="K11" s="0" t="n">
        <v>2.04162604840832E-023</v>
      </c>
      <c r="L11" s="0" t="n">
        <v>7.23720425860275E-026</v>
      </c>
      <c r="M11" s="0" t="n">
        <v>1.9299080921047E-023</v>
      </c>
    </row>
    <row r="12" customFormat="false" ht="15" hidden="false" customHeight="false" outlineLevel="0" collapsed="false">
      <c r="A12" s="10" t="n">
        <v>40</v>
      </c>
      <c r="B12" s="7" t="n">
        <v>2.81971114350712E-022</v>
      </c>
      <c r="C12" s="11"/>
      <c r="D12" s="10"/>
      <c r="E12" s="7"/>
      <c r="J12" s="0" t="n">
        <f aca="false">ABS(4.18879020478639-3.14159*2)</f>
        <v>2.09438979521361</v>
      </c>
      <c r="K12" s="0" t="n">
        <v>6.31939797153636E-024</v>
      </c>
      <c r="L12" s="0" t="n">
        <v>4.38290938158853E-026</v>
      </c>
      <c r="M12" s="0" t="n">
        <v>5.85500767713623E-024</v>
      </c>
    </row>
    <row r="13" customFormat="false" ht="15" hidden="false" customHeight="false" outlineLevel="0" collapsed="false">
      <c r="A13" s="10" t="n">
        <v>40</v>
      </c>
      <c r="B13" s="7"/>
      <c r="C13" s="7" t="n">
        <v>3.12672677496476E-022</v>
      </c>
      <c r="J13" s="0" t="n">
        <f aca="false">ABS(4.53785605518526-3.14159*2)</f>
        <v>1.74532394481474</v>
      </c>
      <c r="K13" s="0" t="n">
        <v>9.10537541193355E-024</v>
      </c>
      <c r="L13" s="0" t="n">
        <v>5.31185590243926E-026</v>
      </c>
      <c r="M13" s="0" t="n">
        <v>9.56580091594257E-024</v>
      </c>
    </row>
    <row r="23" customFormat="false" ht="15" hidden="false" customHeight="false" outlineLevel="0" collapsed="false">
      <c r="F23" s="10" t="n">
        <v>100</v>
      </c>
      <c r="G23" s="7" t="n">
        <v>9.10537541193354E-024</v>
      </c>
    </row>
    <row r="24" customFormat="false" ht="15" hidden="false" customHeight="false" outlineLevel="0" collapsed="false">
      <c r="F24" s="10" t="n">
        <v>120</v>
      </c>
      <c r="G24" s="7" t="n">
        <v>6.31939797153636E-024</v>
      </c>
    </row>
    <row r="25" customFormat="false" ht="15" hidden="false" customHeight="false" outlineLevel="0" collapsed="false">
      <c r="F25" s="10" t="n">
        <v>80</v>
      </c>
      <c r="G25" s="7" t="n">
        <v>2.04162604906248E-023</v>
      </c>
    </row>
    <row r="26" customFormat="false" ht="15" hidden="false" customHeight="false" outlineLevel="0" collapsed="false">
      <c r="F26" s="10" t="n">
        <v>60</v>
      </c>
      <c r="G26" s="7" t="n">
        <v>6.01595540708361E-023</v>
      </c>
    </row>
    <row r="27" customFormat="false" ht="15" hidden="false" customHeight="false" outlineLevel="0" collapsed="false">
      <c r="F27" s="10" t="n">
        <v>55</v>
      </c>
      <c r="G27" s="7" t="n">
        <v>1.9006258759584E-022</v>
      </c>
    </row>
    <row r="28" customFormat="false" ht="15" hidden="false" customHeight="false" outlineLevel="0" collapsed="false">
      <c r="F28" s="10" t="n">
        <v>40</v>
      </c>
      <c r="G28" s="7" t="n">
        <v>3.12672677496476E-022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2017-04-24T14:35:02Z</dcterms:modified>
  <cp:revision>1</cp:revision>
  <dc:subject/>
  <dc:title/>
</cp:coreProperties>
</file>