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3955" windowHeight="12555"/>
  </bookViews>
  <sheets>
    <sheet name="Sheet1" sheetId="1" r:id="rId1"/>
  </sheets>
  <definedNames>
    <definedName name="OLE_LINK2" localSheetId="0">Sheet1!#REF!</definedName>
  </definedNames>
  <calcPr calcId="145621"/>
</workbook>
</file>

<file path=xl/calcChain.xml><?xml version="1.0" encoding="utf-8"?>
<calcChain xmlns="http://schemas.openxmlformats.org/spreadsheetml/2006/main">
  <c r="Q7" i="1" l="1"/>
  <c r="Q8" i="1" l="1"/>
  <c r="Q9" i="1"/>
  <c r="Q14" i="1"/>
  <c r="Q12" i="1"/>
  <c r="Q11" i="1"/>
  <c r="Q13" i="1"/>
  <c r="Q10" i="1"/>
  <c r="Q6" i="1"/>
  <c r="Q5" i="1"/>
</calcChain>
</file>

<file path=xl/sharedStrings.xml><?xml version="1.0" encoding="utf-8"?>
<sst xmlns="http://schemas.openxmlformats.org/spreadsheetml/2006/main" count="42" uniqueCount="35">
  <si>
    <t>Material</t>
  </si>
  <si>
    <t>Density (g/cm3)</t>
  </si>
  <si>
    <t>H</t>
  </si>
  <si>
    <t>C</t>
  </si>
  <si>
    <t>N</t>
  </si>
  <si>
    <t>O</t>
  </si>
  <si>
    <t>Na</t>
  </si>
  <si>
    <t>P</t>
  </si>
  <si>
    <t>S</t>
  </si>
  <si>
    <t>Cl</t>
  </si>
  <si>
    <t>Ar</t>
  </si>
  <si>
    <t>K</t>
  </si>
  <si>
    <t>Ca</t>
  </si>
  <si>
    <t>Air</t>
  </si>
  <si>
    <t>Total</t>
  </si>
  <si>
    <t>*</t>
  </si>
  <si>
    <t>**</t>
  </si>
  <si>
    <t>***</t>
  </si>
  <si>
    <t>Reference</t>
  </si>
  <si>
    <t>Aluminum</t>
  </si>
  <si>
    <t>Molybdenum</t>
  </si>
  <si>
    <t>Tungsten</t>
  </si>
  <si>
    <t>PMMA</t>
  </si>
  <si>
    <t>Soft Tissue</t>
  </si>
  <si>
    <t>Water</t>
  </si>
  <si>
    <t>Breast Skin</t>
  </si>
  <si>
    <t>Breast Adipose</t>
  </si>
  <si>
    <t>Breast Glandular</t>
  </si>
  <si>
    <t>Al</t>
  </si>
  <si>
    <t>Mo</t>
  </si>
  <si>
    <t>W</t>
  </si>
  <si>
    <t>(*) ICRU Report 46</t>
  </si>
  <si>
    <t>(**) Hammerstein et al, Radiology, 1979</t>
  </si>
  <si>
    <t>(***) NIST: http://physics.nist.gov/PhysRefData/XrayMassCoef/tab2.html</t>
  </si>
  <si>
    <t>Elemental mass fractions (%) and material densities (g/cm3) for all materials used in all Monte Carlo cases of AAPM TG Report 195 except for Case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</si>
</sst>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"/>
    <numFmt numFmtId="167" formatCode="0.0000"/>
    <numFmt numFmtId="168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quotePrefix="1" applyNumberFormat="1"/>
    <xf numFmtId="165" fontId="0" fillId="0" borderId="0" xfId="0" applyNumberFormat="1"/>
    <xf numFmtId="0" fontId="2" fillId="0" borderId="0" xfId="0" applyFon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zoomScale="85" zoomScaleNormal="85" workbookViewId="0"/>
  </sheetViews>
  <sheetFormatPr defaultRowHeight="15" x14ac:dyDescent="0.25"/>
  <cols>
    <col min="1" max="1" width="14.7109375" bestFit="1" customWidth="1"/>
    <col min="2" max="2" width="14.85546875" bestFit="1" customWidth="1"/>
    <col min="3" max="7" width="8.5703125" bestFit="1" customWidth="1"/>
    <col min="8" max="8" width="8.5703125" customWidth="1"/>
    <col min="9" max="9" width="9.5703125" bestFit="1" customWidth="1"/>
    <col min="10" max="13" width="8.5703125" bestFit="1" customWidth="1"/>
    <col min="14" max="15" width="8.5703125" customWidth="1"/>
    <col min="16" max="16" width="8.5703125" bestFit="1" customWidth="1"/>
    <col min="18" max="18" width="10.28515625" bestFit="1" customWidth="1"/>
  </cols>
  <sheetData>
    <row r="1" spans="1:18" x14ac:dyDescent="0.25">
      <c r="A1" s="5" t="s">
        <v>34</v>
      </c>
    </row>
    <row r="3" spans="1:18" x14ac:dyDescent="0.25">
      <c r="A3" s="1"/>
      <c r="B3" s="1"/>
      <c r="C3" s="2">
        <v>1</v>
      </c>
      <c r="D3" s="2">
        <v>6</v>
      </c>
      <c r="E3" s="2">
        <v>7</v>
      </c>
      <c r="F3" s="2">
        <v>8</v>
      </c>
      <c r="G3" s="2">
        <v>11</v>
      </c>
      <c r="H3" s="2">
        <v>13</v>
      </c>
      <c r="I3" s="2">
        <v>15</v>
      </c>
      <c r="J3" s="2">
        <v>16</v>
      </c>
      <c r="K3" s="2">
        <v>17</v>
      </c>
      <c r="L3" s="2">
        <v>18</v>
      </c>
      <c r="M3" s="2">
        <v>19</v>
      </c>
      <c r="N3" s="2">
        <v>20</v>
      </c>
      <c r="O3" s="2">
        <v>42</v>
      </c>
      <c r="P3" s="2">
        <v>74</v>
      </c>
    </row>
    <row r="4" spans="1:18" x14ac:dyDescent="0.25">
      <c r="A4" s="1" t="s">
        <v>0</v>
      </c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28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29</v>
      </c>
      <c r="P4" s="2" t="s">
        <v>30</v>
      </c>
      <c r="Q4" s="2" t="s">
        <v>14</v>
      </c>
      <c r="R4" s="2" t="s">
        <v>18</v>
      </c>
    </row>
    <row r="5" spans="1:18" x14ac:dyDescent="0.25">
      <c r="A5" s="1" t="s">
        <v>13</v>
      </c>
      <c r="B5">
        <v>1.2049999999999999E-3</v>
      </c>
      <c r="C5">
        <v>0</v>
      </c>
      <c r="D5">
        <v>1.24E-2</v>
      </c>
      <c r="E5">
        <v>75.526799999999994</v>
      </c>
      <c r="F5">
        <v>23.178100000000001</v>
      </c>
      <c r="G5">
        <v>0</v>
      </c>
      <c r="H5">
        <v>0</v>
      </c>
      <c r="I5">
        <v>0</v>
      </c>
      <c r="J5">
        <v>0</v>
      </c>
      <c r="K5">
        <v>0</v>
      </c>
      <c r="L5">
        <v>1.2827</v>
      </c>
      <c r="M5">
        <v>0</v>
      </c>
      <c r="N5">
        <v>0</v>
      </c>
      <c r="O5">
        <v>0</v>
      </c>
      <c r="P5">
        <v>0</v>
      </c>
      <c r="Q5" s="6">
        <f>+SUM(C5:P5)</f>
        <v>100</v>
      </c>
      <c r="R5" t="s">
        <v>17</v>
      </c>
    </row>
    <row r="6" spans="1:18" x14ac:dyDescent="0.25">
      <c r="A6" s="1" t="s">
        <v>19</v>
      </c>
      <c r="B6">
        <v>2.6989999999999998</v>
      </c>
      <c r="C6">
        <v>0</v>
      </c>
      <c r="D6">
        <v>0</v>
      </c>
      <c r="E6">
        <v>0</v>
      </c>
      <c r="F6">
        <v>0</v>
      </c>
      <c r="G6">
        <v>0</v>
      </c>
      <c r="H6">
        <v>100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6">
        <f>+SUM(C6:P6)</f>
        <v>100</v>
      </c>
      <c r="R6" t="s">
        <v>17</v>
      </c>
    </row>
    <row r="7" spans="1:18" x14ac:dyDescent="0.25">
      <c r="A7" s="1" t="s">
        <v>26</v>
      </c>
      <c r="B7">
        <v>0.93</v>
      </c>
      <c r="C7">
        <v>11.2</v>
      </c>
      <c r="D7">
        <v>61.9</v>
      </c>
      <c r="E7">
        <v>1.7</v>
      </c>
      <c r="F7">
        <v>25.1</v>
      </c>
      <c r="G7">
        <v>0</v>
      </c>
      <c r="H7">
        <v>0</v>
      </c>
      <c r="I7">
        <v>2.5000000000000001E-2</v>
      </c>
      <c r="J7">
        <v>2.5000000000000001E-2</v>
      </c>
      <c r="K7">
        <v>0</v>
      </c>
      <c r="L7">
        <v>0</v>
      </c>
      <c r="M7">
        <v>2.5000000000000001E-2</v>
      </c>
      <c r="N7">
        <v>2.5000000000000001E-2</v>
      </c>
      <c r="O7">
        <v>0</v>
      </c>
      <c r="P7">
        <v>0</v>
      </c>
      <c r="Q7" s="6">
        <f>+SUM(C7:P7)</f>
        <v>100.00000000000003</v>
      </c>
      <c r="R7" t="s">
        <v>16</v>
      </c>
    </row>
    <row r="8" spans="1:18" x14ac:dyDescent="0.25">
      <c r="A8" s="5" t="s">
        <v>27</v>
      </c>
      <c r="B8">
        <v>1.04</v>
      </c>
      <c r="C8">
        <v>10.199999999999999</v>
      </c>
      <c r="D8">
        <v>18.399999999999999</v>
      </c>
      <c r="E8">
        <v>3.2</v>
      </c>
      <c r="F8">
        <v>67.7</v>
      </c>
      <c r="G8">
        <v>0</v>
      </c>
      <c r="H8">
        <v>0</v>
      </c>
      <c r="I8">
        <v>0.125</v>
      </c>
      <c r="J8">
        <v>0.125</v>
      </c>
      <c r="K8">
        <v>0</v>
      </c>
      <c r="L8">
        <v>0</v>
      </c>
      <c r="M8">
        <v>0.125</v>
      </c>
      <c r="N8">
        <v>0.125</v>
      </c>
      <c r="O8">
        <v>0</v>
      </c>
      <c r="P8">
        <v>0</v>
      </c>
      <c r="Q8" s="6">
        <f>+SUM(C8:P8)</f>
        <v>100</v>
      </c>
      <c r="R8" t="s">
        <v>16</v>
      </c>
    </row>
    <row r="9" spans="1:18" x14ac:dyDescent="0.25">
      <c r="A9" s="5" t="s">
        <v>25</v>
      </c>
      <c r="B9">
        <v>1.0900000000000001</v>
      </c>
      <c r="C9">
        <v>9.8000000000000007</v>
      </c>
      <c r="D9">
        <v>17.8</v>
      </c>
      <c r="E9" s="4">
        <v>5</v>
      </c>
      <c r="F9">
        <v>66.7</v>
      </c>
      <c r="G9">
        <v>0</v>
      </c>
      <c r="H9">
        <v>0</v>
      </c>
      <c r="I9">
        <v>0.17499999999999999</v>
      </c>
      <c r="J9">
        <v>0.17499999999999999</v>
      </c>
      <c r="K9">
        <v>0</v>
      </c>
      <c r="L9">
        <v>0</v>
      </c>
      <c r="M9">
        <v>0.17499999999999999</v>
      </c>
      <c r="N9">
        <v>0.17499999999999999</v>
      </c>
      <c r="O9">
        <v>0</v>
      </c>
      <c r="P9">
        <v>0</v>
      </c>
      <c r="Q9" s="6">
        <f>+SUM(C9:P9)</f>
        <v>100</v>
      </c>
      <c r="R9" t="s">
        <v>16</v>
      </c>
    </row>
    <row r="10" spans="1:18" x14ac:dyDescent="0.25">
      <c r="A10" s="1" t="s">
        <v>20</v>
      </c>
      <c r="B10">
        <v>10.220000000000001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100</v>
      </c>
      <c r="P10">
        <v>0</v>
      </c>
      <c r="Q10" s="6">
        <f>+SUM(C10:P10)</f>
        <v>100</v>
      </c>
      <c r="R10" t="s">
        <v>17</v>
      </c>
    </row>
    <row r="11" spans="1:18" x14ac:dyDescent="0.25">
      <c r="A11" s="1" t="s">
        <v>22</v>
      </c>
      <c r="B11">
        <v>1.19</v>
      </c>
      <c r="C11" s="7">
        <v>8.0541</v>
      </c>
      <c r="D11">
        <v>59.9846</v>
      </c>
      <c r="E11">
        <v>0</v>
      </c>
      <c r="F11">
        <v>31.961300000000001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6">
        <f>+SUM(C11:P11)</f>
        <v>100</v>
      </c>
      <c r="R11" t="s">
        <v>17</v>
      </c>
    </row>
    <row r="12" spans="1:18" x14ac:dyDescent="0.25">
      <c r="A12" s="1" t="s">
        <v>23</v>
      </c>
      <c r="B12">
        <v>1.03</v>
      </c>
      <c r="C12">
        <v>10.5</v>
      </c>
      <c r="D12">
        <v>25.6</v>
      </c>
      <c r="E12">
        <v>2.7</v>
      </c>
      <c r="F12">
        <v>60.2</v>
      </c>
      <c r="G12">
        <v>0.1</v>
      </c>
      <c r="H12">
        <v>0</v>
      </c>
      <c r="I12">
        <v>0.2</v>
      </c>
      <c r="J12">
        <v>0.3</v>
      </c>
      <c r="K12">
        <v>0.2</v>
      </c>
      <c r="L12">
        <v>0</v>
      </c>
      <c r="M12">
        <v>0.2</v>
      </c>
      <c r="N12">
        <v>0</v>
      </c>
      <c r="O12">
        <v>0</v>
      </c>
      <c r="P12">
        <v>0</v>
      </c>
      <c r="Q12" s="6">
        <f>+SUM(C12:P12)</f>
        <v>100</v>
      </c>
      <c r="R12" t="s">
        <v>15</v>
      </c>
    </row>
    <row r="13" spans="1:18" x14ac:dyDescent="0.25">
      <c r="A13" s="1" t="s">
        <v>21</v>
      </c>
      <c r="B13" s="6">
        <v>19.3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100</v>
      </c>
      <c r="Q13" s="6">
        <f>+SUM(C13:P13)</f>
        <v>100</v>
      </c>
      <c r="R13" t="s">
        <v>17</v>
      </c>
    </row>
    <row r="14" spans="1:18" x14ac:dyDescent="0.25">
      <c r="A14" s="1" t="s">
        <v>24</v>
      </c>
      <c r="B14" s="8">
        <v>1</v>
      </c>
      <c r="C14">
        <v>11.1898</v>
      </c>
      <c r="D14">
        <v>0</v>
      </c>
      <c r="E14" s="4">
        <v>0</v>
      </c>
      <c r="F14">
        <v>88.810199999999995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6">
        <f>+SUM(C14:P14)</f>
        <v>100</v>
      </c>
      <c r="R14" t="s">
        <v>17</v>
      </c>
    </row>
    <row r="17" spans="1:16" x14ac:dyDescent="0.25">
      <c r="A17" t="s">
        <v>31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t="s">
        <v>32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t="s">
        <v>33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</sheetData>
  <sortState ref="A3:R12">
    <sortCondition ref="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Sechopoulos</dc:creator>
  <cp:lastModifiedBy>Ioannis Sechopoulos</cp:lastModifiedBy>
  <dcterms:created xsi:type="dcterms:W3CDTF">2011-02-07T21:07:26Z</dcterms:created>
  <dcterms:modified xsi:type="dcterms:W3CDTF">2013-09-24T15:05:32Z</dcterms:modified>
</cp:coreProperties>
</file>