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phlfileserver01\share\IPS\Internal\Risk Management Strategies\Fund Flows\"/>
    </mc:Choice>
  </mc:AlternateContent>
  <xr:revisionPtr revIDLastSave="0" documentId="13_ncr:1_{1CCFC587-7002-4FCB-A154-C33DF9D570D1}" xr6:coauthVersionLast="47" xr6:coauthVersionMax="47" xr10:uidLastSave="{00000000-0000-0000-0000-000000000000}"/>
  <bookViews>
    <workbookView xWindow="2010" yWindow="2595" windowWidth="23010" windowHeight="12450" firstSheet="1" activeTab="1" xr2:uid="{00000000-000D-0000-FFFF-FFFF00000000}"/>
  </bookViews>
  <sheets>
    <sheet name="__FDSCACHE__" sheetId="3" state="veryHidden" r:id="rId1"/>
    <sheet name="holdings" sheetId="2" r:id="rId2"/>
    <sheet name="factset" sheetId="1" r:id="rId3"/>
  </sheets>
  <definedNames>
    <definedName name="ExternalData_1" localSheetId="1" hidden="1">holdings!$A$1:$M$1421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s="1" a="1"/>
  <c r="D2" i="1" l="1" a="1"/>
  <c r="D2" i="1" s="1"/>
  <c r="E2" i="1" s="1" a="1"/>
  <c r="E2" i="1" s="1"/>
  <c r="B2" i="1"/>
  <c r="C2" i="1" s="1" a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BE9DC-918A-4830-AC55-6032BCFF0C51}" keepAlive="1" name="Query - holdings" description="Connection to the 'holdings' query in the workbook." type="5" refreshedVersion="8" background="1" saveData="1">
    <dbPr connection="Provider=Microsoft.Mashup.OleDb.1;Data Source=$Workbook$;Location=holdings;Extended Properties=&quot;&quot;" command="SELECT * FROM [holding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<sst xmlns="http://schemas.openxmlformats.org/spreadsheetml/2006/main" count="7118" uniqueCount="2700">
  <si>
    <t>Date</t>
  </si>
  <si>
    <t>Account</t>
  </si>
  <si>
    <t>StockTicker</t>
  </si>
  <si>
    <t>CUSIP</t>
  </si>
  <si>
    <t>SecurityName</t>
  </si>
  <si>
    <t>Shares</t>
  </si>
  <si>
    <t>Price</t>
  </si>
  <si>
    <t>MarketValue</t>
  </si>
  <si>
    <t>Weightings</t>
  </si>
  <si>
    <t>NetAssets</t>
  </si>
  <si>
    <t>SharesOutstanding</t>
  </si>
  <si>
    <t>CreationUnits</t>
  </si>
  <si>
    <t>MoneyMarketFlag</t>
  </si>
  <si>
    <t>BALT</t>
  </si>
  <si>
    <t/>
  </si>
  <si>
    <t>Cash&amp;Other</t>
  </si>
  <si>
    <t>Cash &amp; Other</t>
  </si>
  <si>
    <t>Y</t>
  </si>
  <si>
    <t>BAPR</t>
  </si>
  <si>
    <t>BAUG</t>
  </si>
  <si>
    <t>BDEC</t>
  </si>
  <si>
    <t>BFEB</t>
  </si>
  <si>
    <t>BJAN</t>
  </si>
  <si>
    <t>BJUL</t>
  </si>
  <si>
    <t>BJUN</t>
  </si>
  <si>
    <t>BMAR</t>
  </si>
  <si>
    <t>BMAY</t>
  </si>
  <si>
    <t>BNOV</t>
  </si>
  <si>
    <t>BOCT</t>
  </si>
  <si>
    <t>BSEP</t>
  </si>
  <si>
    <t>EAPR</t>
  </si>
  <si>
    <t>EJAN</t>
  </si>
  <si>
    <t>EJUL</t>
  </si>
  <si>
    <t>EOCT</t>
  </si>
  <si>
    <t>IAPR</t>
  </si>
  <si>
    <t>IJAN</t>
  </si>
  <si>
    <t>IJUL</t>
  </si>
  <si>
    <t>IOCT</t>
  </si>
  <si>
    <t>KAPR</t>
  </si>
  <si>
    <t>KJAN</t>
  </si>
  <si>
    <t>KJUL</t>
  </si>
  <si>
    <t>KOCT</t>
  </si>
  <si>
    <t>NAPR</t>
  </si>
  <si>
    <t>NJAN</t>
  </si>
  <si>
    <t>NJUL</t>
  </si>
  <si>
    <t>NOCT</t>
  </si>
  <si>
    <t>PAPR</t>
  </si>
  <si>
    <t>PAUG</t>
  </si>
  <si>
    <t>PDEC</t>
  </si>
  <si>
    <t>PFEB</t>
  </si>
  <si>
    <t>PJAN</t>
  </si>
  <si>
    <t>PJUL</t>
  </si>
  <si>
    <t>PJUN</t>
  </si>
  <si>
    <t>PMAR</t>
  </si>
  <si>
    <t>PMAY</t>
  </si>
  <si>
    <t>PNOV</t>
  </si>
  <si>
    <t>POCT</t>
  </si>
  <si>
    <t>PSEP</t>
  </si>
  <si>
    <t>QTAP</t>
  </si>
  <si>
    <t>QTJA</t>
  </si>
  <si>
    <t>QTJL</t>
  </si>
  <si>
    <t>QTOC</t>
  </si>
  <si>
    <t>TBJL</t>
  </si>
  <si>
    <t>TFJL</t>
  </si>
  <si>
    <t>UAPR</t>
  </si>
  <si>
    <t>UAUG</t>
  </si>
  <si>
    <t>UDEC</t>
  </si>
  <si>
    <t>UFEB</t>
  </si>
  <si>
    <t>UJAN</t>
  </si>
  <si>
    <t>UJUL</t>
  </si>
  <si>
    <t>UJUN</t>
  </si>
  <si>
    <t>UMAR</t>
  </si>
  <si>
    <t>UMAY</t>
  </si>
  <si>
    <t>UNOV</t>
  </si>
  <si>
    <t>UOCT</t>
  </si>
  <si>
    <t>USEP</t>
  </si>
  <si>
    <t>XBAP</t>
  </si>
  <si>
    <t>XBJA</t>
  </si>
  <si>
    <t>XBJL</t>
  </si>
  <si>
    <t>XBOC</t>
  </si>
  <si>
    <t>XDAP</t>
  </si>
  <si>
    <t>XDJA</t>
  </si>
  <si>
    <t>XDJL</t>
  </si>
  <si>
    <t>XDOC</t>
  </si>
  <si>
    <t>XDQQ</t>
  </si>
  <si>
    <t>XDSQ</t>
  </si>
  <si>
    <t>XTAP</t>
  </si>
  <si>
    <t>XTJA</t>
  </si>
  <si>
    <t>XTJL</t>
  </si>
  <si>
    <t>XTOC</t>
  </si>
  <si>
    <t>Underlying</t>
  </si>
  <si>
    <t>OCC Symbol</t>
  </si>
  <si>
    <t>Strike</t>
  </si>
  <si>
    <t>Round Strike</t>
  </si>
  <si>
    <t>BSTP</t>
  </si>
  <si>
    <t>PSTP</t>
  </si>
  <si>
    <t>TSLH</t>
  </si>
  <si>
    <t>XUSP</t>
  </si>
  <si>
    <t>BOUT</t>
  </si>
  <si>
    <t>03073E105</t>
  </si>
  <si>
    <t>ACGL</t>
  </si>
  <si>
    <t>G0450A105</t>
  </si>
  <si>
    <t>AME</t>
  </si>
  <si>
    <t>031100100</t>
  </si>
  <si>
    <t>AMGN</t>
  </si>
  <si>
    <t>031162100</t>
  </si>
  <si>
    <t>COP</t>
  </si>
  <si>
    <t>20825C104</t>
  </si>
  <si>
    <t>CVX</t>
  </si>
  <si>
    <t>166764100</t>
  </si>
  <si>
    <t>DE</t>
  </si>
  <si>
    <t>244199105</t>
  </si>
  <si>
    <t>ENPH</t>
  </si>
  <si>
    <t>29355A107</t>
  </si>
  <si>
    <t>GILD</t>
  </si>
  <si>
    <t>375558103</t>
  </si>
  <si>
    <t>IBKR</t>
  </si>
  <si>
    <t>45841N107</t>
  </si>
  <si>
    <t>IEX</t>
  </si>
  <si>
    <t>45167R104</t>
  </si>
  <si>
    <t>LIN</t>
  </si>
  <si>
    <t>MRK</t>
  </si>
  <si>
    <t>58933Y105</t>
  </si>
  <si>
    <t>NDAQ</t>
  </si>
  <si>
    <t>631103108</t>
  </si>
  <si>
    <t>OXY</t>
  </si>
  <si>
    <t>674599105</t>
  </si>
  <si>
    <t>PEP</t>
  </si>
  <si>
    <t>713448108</t>
  </si>
  <si>
    <t>PFG</t>
  </si>
  <si>
    <t>74251V102</t>
  </si>
  <si>
    <t>SJM</t>
  </si>
  <si>
    <t>832696405</t>
  </si>
  <si>
    <t>TT</t>
  </si>
  <si>
    <t>G8994E103</t>
  </si>
  <si>
    <t>UNH</t>
  </si>
  <si>
    <t>91324P102</t>
  </si>
  <si>
    <t>VLO</t>
  </si>
  <si>
    <t>91913Y100</t>
  </si>
  <si>
    <t>BUFB</t>
  </si>
  <si>
    <t>45782C888</t>
  </si>
  <si>
    <t>45782C698</t>
  </si>
  <si>
    <t>45782C557</t>
  </si>
  <si>
    <t>45782C433</t>
  </si>
  <si>
    <t>45782C409</t>
  </si>
  <si>
    <t>45782C789</t>
  </si>
  <si>
    <t>45782C755</t>
  </si>
  <si>
    <t>45782C391</t>
  </si>
  <si>
    <t>45782C326</t>
  </si>
  <si>
    <t>45782C581</t>
  </si>
  <si>
    <t>45782C771</t>
  </si>
  <si>
    <t>45782C664</t>
  </si>
  <si>
    <t>BUFF</t>
  </si>
  <si>
    <t>45782C870</t>
  </si>
  <si>
    <t>45782C680</t>
  </si>
  <si>
    <t>45782C540</t>
  </si>
  <si>
    <t>45782C417</t>
  </si>
  <si>
    <t>45782C508</t>
  </si>
  <si>
    <t>45782C813</t>
  </si>
  <si>
    <t>45782C748</t>
  </si>
  <si>
    <t>45782C383</t>
  </si>
  <si>
    <t>45782C318</t>
  </si>
  <si>
    <t>45782C573</t>
  </si>
  <si>
    <t>45782C797</t>
  </si>
  <si>
    <t>45782C656</t>
  </si>
  <si>
    <t>EPRF</t>
  </si>
  <si>
    <t>03939A107</t>
  </si>
  <si>
    <t>03939A404</t>
  </si>
  <si>
    <t>04686J200</t>
  </si>
  <si>
    <t>04686J309</t>
  </si>
  <si>
    <t>04686J408</t>
  </si>
  <si>
    <t>05461T305</t>
  </si>
  <si>
    <t>060505195</t>
  </si>
  <si>
    <t>060505229</t>
  </si>
  <si>
    <t>060505583</t>
  </si>
  <si>
    <t>060505591</t>
  </si>
  <si>
    <t>060505625</t>
  </si>
  <si>
    <t>060505815</t>
  </si>
  <si>
    <t>06053U601</t>
  </si>
  <si>
    <t>06055H202</t>
  </si>
  <si>
    <t>06055H400</t>
  </si>
  <si>
    <t>06055H608</t>
  </si>
  <si>
    <t>06055H806</t>
  </si>
  <si>
    <t>06055H871</t>
  </si>
  <si>
    <t>062545207</t>
  </si>
  <si>
    <t>229899307</t>
  </si>
  <si>
    <t>29452E200</t>
  </si>
  <si>
    <t>29452E408</t>
  </si>
  <si>
    <t>416518603</t>
  </si>
  <si>
    <t>48128B523</t>
  </si>
  <si>
    <t>48128B549</t>
  </si>
  <si>
    <t>48128B580</t>
  </si>
  <si>
    <t>48128B622</t>
  </si>
  <si>
    <t>48128B648</t>
  </si>
  <si>
    <t>48128B655</t>
  </si>
  <si>
    <t>49446R711</t>
  </si>
  <si>
    <t>49446R737</t>
  </si>
  <si>
    <t>59156R504</t>
  </si>
  <si>
    <t>59156R850</t>
  </si>
  <si>
    <t>59156R876</t>
  </si>
  <si>
    <t>61747S504</t>
  </si>
  <si>
    <t>61761J406</t>
  </si>
  <si>
    <t>61762V200</t>
  </si>
  <si>
    <t>61762V606</t>
  </si>
  <si>
    <t>61762V804</t>
  </si>
  <si>
    <t>61762V853</t>
  </si>
  <si>
    <t>61762V861</t>
  </si>
  <si>
    <t>61763E207</t>
  </si>
  <si>
    <t>665859856</t>
  </si>
  <si>
    <t>74460W396</t>
  </si>
  <si>
    <t>74460W420</t>
  </si>
  <si>
    <t>74460W461</t>
  </si>
  <si>
    <t>74460W487</t>
  </si>
  <si>
    <t>74460W511</t>
  </si>
  <si>
    <t>74460W552</t>
  </si>
  <si>
    <t>74460W594</t>
  </si>
  <si>
    <t>74460W628</t>
  </si>
  <si>
    <t>74460W644</t>
  </si>
  <si>
    <t>74460W669</t>
  </si>
  <si>
    <t>74460W685</t>
  </si>
  <si>
    <t>75968N309</t>
  </si>
  <si>
    <t>808513600</t>
  </si>
  <si>
    <t>808513865</t>
  </si>
  <si>
    <t>857477608</t>
  </si>
  <si>
    <t>857477855</t>
  </si>
  <si>
    <t>89832Q695</t>
  </si>
  <si>
    <t>89832Q745</t>
  </si>
  <si>
    <t>902973155</t>
  </si>
  <si>
    <t>902973668</t>
  </si>
  <si>
    <t>902973718</t>
  </si>
  <si>
    <t>902973734</t>
  </si>
  <si>
    <t>902973759</t>
  </si>
  <si>
    <t>G7498P127</t>
  </si>
  <si>
    <t>FFTY</t>
  </si>
  <si>
    <t>AXON</t>
  </si>
  <si>
    <t>05464C101</t>
  </si>
  <si>
    <t>MRO</t>
  </si>
  <si>
    <t>565849106</t>
  </si>
  <si>
    <t>ULTA</t>
  </si>
  <si>
    <t>90384S303</t>
  </si>
  <si>
    <t>ULTA BEAUTY INC</t>
  </si>
  <si>
    <t>XOM</t>
  </si>
  <si>
    <t>30231G102</t>
  </si>
  <si>
    <t>LOUP</t>
  </si>
  <si>
    <t>AMAT</t>
  </si>
  <si>
    <t>038222105</t>
  </si>
  <si>
    <t>AMD</t>
  </si>
  <si>
    <t>007903107</t>
  </si>
  <si>
    <t>ASML NA</t>
  </si>
  <si>
    <t>B929F46</t>
  </si>
  <si>
    <t>AVAV</t>
  </si>
  <si>
    <t>008073108</t>
  </si>
  <si>
    <t>BJN59B8</t>
  </si>
  <si>
    <t>CRWD</t>
  </si>
  <si>
    <t>22788C105</t>
  </si>
  <si>
    <t>LMT</t>
  </si>
  <si>
    <t>539830109</t>
  </si>
  <si>
    <t>MU</t>
  </si>
  <si>
    <t>595112103</t>
  </si>
  <si>
    <t>NVDA</t>
  </si>
  <si>
    <t>67066G104</t>
  </si>
  <si>
    <t>PLTR</t>
  </si>
  <si>
    <t>69608A108</t>
  </si>
  <si>
    <t>SNAP</t>
  </si>
  <si>
    <t>83304A106</t>
  </si>
  <si>
    <t>SQ</t>
  </si>
  <si>
    <t>852234103</t>
  </si>
  <si>
    <t>TER</t>
  </si>
  <si>
    <t>880770102</t>
  </si>
  <si>
    <t>TRMB</t>
  </si>
  <si>
    <t>896239100</t>
  </si>
  <si>
    <t>TTWO</t>
  </si>
  <si>
    <t>874054109</t>
  </si>
  <si>
    <t>U</t>
  </si>
  <si>
    <t>91332U101</t>
  </si>
  <si>
    <t>SFLR</t>
  </si>
  <si>
    <t>049468101</t>
  </si>
  <si>
    <t>AAPL</t>
  </si>
  <si>
    <t>037833100</t>
  </si>
  <si>
    <t>ABBV</t>
  </si>
  <si>
    <t>00287Y109</t>
  </si>
  <si>
    <t>ABNB</t>
  </si>
  <si>
    <t>009066101</t>
  </si>
  <si>
    <t>ABT</t>
  </si>
  <si>
    <t>002824100</t>
  </si>
  <si>
    <t>ACI</t>
  </si>
  <si>
    <t>013091103</t>
  </si>
  <si>
    <t>ACN</t>
  </si>
  <si>
    <t>G1151C101</t>
  </si>
  <si>
    <t>ADBE</t>
  </si>
  <si>
    <t>00724F101</t>
  </si>
  <si>
    <t>AEE</t>
  </si>
  <si>
    <t>023608102</t>
  </si>
  <si>
    <t>AGR</t>
  </si>
  <si>
    <t>05351W103</t>
  </si>
  <si>
    <t>ALNY</t>
  </si>
  <si>
    <t>02043Q107</t>
  </si>
  <si>
    <t>AMT</t>
  </si>
  <si>
    <t>03027X100</t>
  </si>
  <si>
    <t>AMERICAN TOWER CORP</t>
  </si>
  <si>
    <t>AMZN</t>
  </si>
  <si>
    <t>023135106</t>
  </si>
  <si>
    <t>APO</t>
  </si>
  <si>
    <t>03769M106</t>
  </si>
  <si>
    <t>ARES</t>
  </si>
  <si>
    <t>03990B101</t>
  </si>
  <si>
    <t>AVGO</t>
  </si>
  <si>
    <t>11135F101</t>
  </si>
  <si>
    <t>AVTR</t>
  </si>
  <si>
    <t>05352A100</t>
  </si>
  <si>
    <t>AXP</t>
  </si>
  <si>
    <t>025816109</t>
  </si>
  <si>
    <t>AZPN</t>
  </si>
  <si>
    <t>29109X106</t>
  </si>
  <si>
    <t>BA</t>
  </si>
  <si>
    <t>097023105</t>
  </si>
  <si>
    <t>BAC</t>
  </si>
  <si>
    <t>060505104</t>
  </si>
  <si>
    <t>BEN</t>
  </si>
  <si>
    <t>354613101</t>
  </si>
  <si>
    <t>BF/B</t>
  </si>
  <si>
    <t>115637209</t>
  </si>
  <si>
    <t>BKNG</t>
  </si>
  <si>
    <t>09857L108</t>
  </si>
  <si>
    <t>BMRN</t>
  </si>
  <si>
    <t>09061G101</t>
  </si>
  <si>
    <t>BR</t>
  </si>
  <si>
    <t>11133T103</t>
  </si>
  <si>
    <t>BRK/B</t>
  </si>
  <si>
    <t>084670702</t>
  </si>
  <si>
    <t>BRO</t>
  </si>
  <si>
    <t>115236101</t>
  </si>
  <si>
    <t>BSY</t>
  </si>
  <si>
    <t>08265T208</t>
  </si>
  <si>
    <t>BX</t>
  </si>
  <si>
    <t>09260D107</t>
  </si>
  <si>
    <t>CAG</t>
  </si>
  <si>
    <t>205887102</t>
  </si>
  <si>
    <t>CONAGRA BRANDS INC</t>
  </si>
  <si>
    <t>CDW</t>
  </si>
  <si>
    <t>12514G108</t>
  </si>
  <si>
    <t>CE</t>
  </si>
  <si>
    <t>150870103</t>
  </si>
  <si>
    <t>CFG</t>
  </si>
  <si>
    <t>174610105</t>
  </si>
  <si>
    <t>CHD</t>
  </si>
  <si>
    <t>171340102</t>
  </si>
  <si>
    <t>CI</t>
  </si>
  <si>
    <t>125523100</t>
  </si>
  <si>
    <t>CMCSA</t>
  </si>
  <si>
    <t>20030N101</t>
  </si>
  <si>
    <t>CMS</t>
  </si>
  <si>
    <t>125896100</t>
  </si>
  <si>
    <t>CNP</t>
  </si>
  <si>
    <t>15189T107</t>
  </si>
  <si>
    <t>COO</t>
  </si>
  <si>
    <t>COST</t>
  </si>
  <si>
    <t>22160K105</t>
  </si>
  <si>
    <t>CPB</t>
  </si>
  <si>
    <t>134429109</t>
  </si>
  <si>
    <t>CPNG</t>
  </si>
  <si>
    <t>22266T109</t>
  </si>
  <si>
    <t>CPT</t>
  </si>
  <si>
    <t>133131102</t>
  </si>
  <si>
    <t>CRM</t>
  </si>
  <si>
    <t>79466L302</t>
  </si>
  <si>
    <t>CSCO</t>
  </si>
  <si>
    <t>17275R102</t>
  </si>
  <si>
    <t>CSL</t>
  </si>
  <si>
    <t>142339100</t>
  </si>
  <si>
    <t>CTAS</t>
  </si>
  <si>
    <t>172908105</t>
  </si>
  <si>
    <t>DAL</t>
  </si>
  <si>
    <t>247361702</t>
  </si>
  <si>
    <t>DASH</t>
  </si>
  <si>
    <t>25809K105</t>
  </si>
  <si>
    <t>DDOG</t>
  </si>
  <si>
    <t>23804L103</t>
  </si>
  <si>
    <t>DELL</t>
  </si>
  <si>
    <t>24703L202</t>
  </si>
  <si>
    <t>DHR</t>
  </si>
  <si>
    <t>235851102</t>
  </si>
  <si>
    <t>DIS</t>
  </si>
  <si>
    <t>254687106</t>
  </si>
  <si>
    <t>DOV</t>
  </si>
  <si>
    <t>260003108</t>
  </si>
  <si>
    <t>DOW</t>
  </si>
  <si>
    <t>260557103</t>
  </si>
  <si>
    <t>DTE</t>
  </si>
  <si>
    <t>233331107</t>
  </si>
  <si>
    <t>DXCM</t>
  </si>
  <si>
    <t>252131107</t>
  </si>
  <si>
    <t>ED</t>
  </si>
  <si>
    <t>209115104</t>
  </si>
  <si>
    <t>ESS</t>
  </si>
  <si>
    <t>297178105</t>
  </si>
  <si>
    <t>ETR</t>
  </si>
  <si>
    <t>29364G103</t>
  </si>
  <si>
    <t>EVRG</t>
  </si>
  <si>
    <t>30034W106</t>
  </si>
  <si>
    <t>EXPD</t>
  </si>
  <si>
    <t>302130109</t>
  </si>
  <si>
    <t>F</t>
  </si>
  <si>
    <t>345370860</t>
  </si>
  <si>
    <t>FCX</t>
  </si>
  <si>
    <t>35671D857</t>
  </si>
  <si>
    <t>FDS</t>
  </si>
  <si>
    <t>303075105</t>
  </si>
  <si>
    <t>FDX</t>
  </si>
  <si>
    <t>31428X106</t>
  </si>
  <si>
    <t>GE</t>
  </si>
  <si>
    <t>369604301</t>
  </si>
  <si>
    <t>GFS</t>
  </si>
  <si>
    <t>G39387108</t>
  </si>
  <si>
    <t>GM</t>
  </si>
  <si>
    <t>37045V100</t>
  </si>
  <si>
    <t>GOOG</t>
  </si>
  <si>
    <t>02079K107</t>
  </si>
  <si>
    <t>GOOGL</t>
  </si>
  <si>
    <t>02079K305</t>
  </si>
  <si>
    <t>GS</t>
  </si>
  <si>
    <t>38141G104</t>
  </si>
  <si>
    <t>HBAN</t>
  </si>
  <si>
    <t>446150104</t>
  </si>
  <si>
    <t>HCA</t>
  </si>
  <si>
    <t>40412C101</t>
  </si>
  <si>
    <t>HD</t>
  </si>
  <si>
    <t>437076102</t>
  </si>
  <si>
    <t>HEI</t>
  </si>
  <si>
    <t>422806109</t>
  </si>
  <si>
    <t>HEI/A</t>
  </si>
  <si>
    <t>422806208</t>
  </si>
  <si>
    <t>HIG</t>
  </si>
  <si>
    <t>416515104</t>
  </si>
  <si>
    <t>HUBS</t>
  </si>
  <si>
    <t>443573100</t>
  </si>
  <si>
    <t>HUM</t>
  </si>
  <si>
    <t>444859102</t>
  </si>
  <si>
    <t>IBM</t>
  </si>
  <si>
    <t>459200101</t>
  </si>
  <si>
    <t>INTC</t>
  </si>
  <si>
    <t>458140100</t>
  </si>
  <si>
    <t>INTU</t>
  </si>
  <si>
    <t>461202103</t>
  </si>
  <si>
    <t>INVH</t>
  </si>
  <si>
    <t>46187W107</t>
  </si>
  <si>
    <t>ISRG</t>
  </si>
  <si>
    <t>46120E602</t>
  </si>
  <si>
    <t>JBHT</t>
  </si>
  <si>
    <t>445658107</t>
  </si>
  <si>
    <t>JNJ</t>
  </si>
  <si>
    <t>478160104</t>
  </si>
  <si>
    <t>JPM</t>
  </si>
  <si>
    <t>46625H100</t>
  </si>
  <si>
    <t>JPMORGAN CHASE &amp; CO.</t>
  </si>
  <si>
    <t>K</t>
  </si>
  <si>
    <t>487836108</t>
  </si>
  <si>
    <t>KKR</t>
  </si>
  <si>
    <t>48251W104</t>
  </si>
  <si>
    <t>KMI</t>
  </si>
  <si>
    <t>49456B101</t>
  </si>
  <si>
    <t>KO</t>
  </si>
  <si>
    <t>191216100</t>
  </si>
  <si>
    <t>L</t>
  </si>
  <si>
    <t>540424108</t>
  </si>
  <si>
    <t>LCID</t>
  </si>
  <si>
    <t>549498103</t>
  </si>
  <si>
    <t>LEN/B</t>
  </si>
  <si>
    <t>526057302</t>
  </si>
  <si>
    <t>LLY</t>
  </si>
  <si>
    <t>532457108</t>
  </si>
  <si>
    <t>LNG</t>
  </si>
  <si>
    <t>16411R208</t>
  </si>
  <si>
    <t>LNT</t>
  </si>
  <si>
    <t>018802108</t>
  </si>
  <si>
    <t>LOW</t>
  </si>
  <si>
    <t>548661107</t>
  </si>
  <si>
    <t>LPLA</t>
  </si>
  <si>
    <t>50212V100</t>
  </si>
  <si>
    <t>LRCX</t>
  </si>
  <si>
    <t>512807108</t>
  </si>
  <si>
    <t>LULU</t>
  </si>
  <si>
    <t>550021109</t>
  </si>
  <si>
    <t>LYB</t>
  </si>
  <si>
    <t>N53745100</t>
  </si>
  <si>
    <t>MA</t>
  </si>
  <si>
    <t>57636Q104</t>
  </si>
  <si>
    <t>MAA</t>
  </si>
  <si>
    <t>59522J103</t>
  </si>
  <si>
    <t>MCD</t>
  </si>
  <si>
    <t>580135101</t>
  </si>
  <si>
    <t>MDB</t>
  </si>
  <si>
    <t>60937P106</t>
  </si>
  <si>
    <t>MELI</t>
  </si>
  <si>
    <t>58733R102</t>
  </si>
  <si>
    <t>META</t>
  </si>
  <si>
    <t>30303M102</t>
  </si>
  <si>
    <t>MGM</t>
  </si>
  <si>
    <t>552953101</t>
  </si>
  <si>
    <t>MKL</t>
  </si>
  <si>
    <t>570535104</t>
  </si>
  <si>
    <t>MMM</t>
  </si>
  <si>
    <t>88579Y101</t>
  </si>
  <si>
    <t>MRNA</t>
  </si>
  <si>
    <t>60770K107</t>
  </si>
  <si>
    <t>MRVL</t>
  </si>
  <si>
    <t>573874104</t>
  </si>
  <si>
    <t>MARVELL TECHNOLOGY INC</t>
  </si>
  <si>
    <t>MSFT</t>
  </si>
  <si>
    <t>594918104</t>
  </si>
  <si>
    <t>NET</t>
  </si>
  <si>
    <t>18915M107</t>
  </si>
  <si>
    <t>NFLX</t>
  </si>
  <si>
    <t>64110L106</t>
  </si>
  <si>
    <t>NKE</t>
  </si>
  <si>
    <t>654106103</t>
  </si>
  <si>
    <t>NUE</t>
  </si>
  <si>
    <t>670346105</t>
  </si>
  <si>
    <t>OKTA</t>
  </si>
  <si>
    <t>679295105</t>
  </si>
  <si>
    <t>ORCL</t>
  </si>
  <si>
    <t>68389X105</t>
  </si>
  <si>
    <t>OWL</t>
  </si>
  <si>
    <t>09581B103</t>
  </si>
  <si>
    <t>PANW</t>
  </si>
  <si>
    <t>697435105</t>
  </si>
  <si>
    <t>42250P103</t>
  </si>
  <si>
    <t>HEALTHPEAK PROPERTIES INC.</t>
  </si>
  <si>
    <t>PG</t>
  </si>
  <si>
    <t>742718109</t>
  </si>
  <si>
    <t>PINS</t>
  </si>
  <si>
    <t>72352L106</t>
  </si>
  <si>
    <t>PODD</t>
  </si>
  <si>
    <t>45784P101</t>
  </si>
  <si>
    <t>PPG</t>
  </si>
  <si>
    <t>693506107</t>
  </si>
  <si>
    <t>PPL</t>
  </si>
  <si>
    <t>69351T106</t>
  </si>
  <si>
    <t>PRU</t>
  </si>
  <si>
    <t>744320102</t>
  </si>
  <si>
    <t>PYPL</t>
  </si>
  <si>
    <t>70450Y103</t>
  </si>
  <si>
    <t>QCOM</t>
  </si>
  <si>
    <t>747525103</t>
  </si>
  <si>
    <t>RBLX</t>
  </si>
  <si>
    <t>771049103</t>
  </si>
  <si>
    <t>REGN</t>
  </si>
  <si>
    <t>75886F107</t>
  </si>
  <si>
    <t>RF</t>
  </si>
  <si>
    <t>7591EP100</t>
  </si>
  <si>
    <t>RIVN</t>
  </si>
  <si>
    <t>76954A103</t>
  </si>
  <si>
    <t>RKT</t>
  </si>
  <si>
    <t>77311W101</t>
  </si>
  <si>
    <t>ROST</t>
  </si>
  <si>
    <t>778296103</t>
  </si>
  <si>
    <t>RPRX</t>
  </si>
  <si>
    <t>G7709Q104</t>
  </si>
  <si>
    <t>RSG</t>
  </si>
  <si>
    <t>760759100</t>
  </si>
  <si>
    <t>SCCO</t>
  </si>
  <si>
    <t>84265V105</t>
  </si>
  <si>
    <t>SIRI</t>
  </si>
  <si>
    <t>82968B103</t>
  </si>
  <si>
    <t>SLB</t>
  </si>
  <si>
    <t>806857108</t>
  </si>
  <si>
    <t>SNOW</t>
  </si>
  <si>
    <t>833445109</t>
  </si>
  <si>
    <t>SPLK</t>
  </si>
  <si>
    <t>848637104</t>
  </si>
  <si>
    <t>SPOT</t>
  </si>
  <si>
    <t>L8681T102</t>
  </si>
  <si>
    <t>SSNC</t>
  </si>
  <si>
    <t>78467J100</t>
  </si>
  <si>
    <t>SUI</t>
  </si>
  <si>
    <t>866674104</t>
  </si>
  <si>
    <t>T</t>
  </si>
  <si>
    <t>00206R102</t>
  </si>
  <si>
    <t>TDG</t>
  </si>
  <si>
    <t>893641100</t>
  </si>
  <si>
    <t>TEL</t>
  </si>
  <si>
    <t>H84989104</t>
  </si>
  <si>
    <t>TGT</t>
  </si>
  <si>
    <t>87612E106</t>
  </si>
  <si>
    <t>TMO</t>
  </si>
  <si>
    <t>883556102</t>
  </si>
  <si>
    <t>TMUS</t>
  </si>
  <si>
    <t>872590104</t>
  </si>
  <si>
    <t>TROW</t>
  </si>
  <si>
    <t>74144T108</t>
  </si>
  <si>
    <t>TRU</t>
  </si>
  <si>
    <t>89400J107</t>
  </si>
  <si>
    <t>TSLA</t>
  </si>
  <si>
    <t>88160R101</t>
  </si>
  <si>
    <t>TTD</t>
  </si>
  <si>
    <t>88339J105</t>
  </si>
  <si>
    <t>TW</t>
  </si>
  <si>
    <t>892672106</t>
  </si>
  <si>
    <t>TXN</t>
  </si>
  <si>
    <t>882508104</t>
  </si>
  <si>
    <t>UBER</t>
  </si>
  <si>
    <t>90353T100</t>
  </si>
  <si>
    <t>UDR</t>
  </si>
  <si>
    <t>902653104</t>
  </si>
  <si>
    <t>UNP</t>
  </si>
  <si>
    <t>907818108</t>
  </si>
  <si>
    <t>URI</t>
  </si>
  <si>
    <t>911363109</t>
  </si>
  <si>
    <t>V</t>
  </si>
  <si>
    <t>92826C839</t>
  </si>
  <si>
    <t>VEEV</t>
  </si>
  <si>
    <t>922475108</t>
  </si>
  <si>
    <t>VRTX</t>
  </si>
  <si>
    <t>92532F100</t>
  </si>
  <si>
    <t>WAB</t>
  </si>
  <si>
    <t>929740108</t>
  </si>
  <si>
    <t>WDAY</t>
  </si>
  <si>
    <t>98138H101</t>
  </si>
  <si>
    <t>WM</t>
  </si>
  <si>
    <t>94106L109</t>
  </si>
  <si>
    <t>WMG</t>
  </si>
  <si>
    <t>934550203</t>
  </si>
  <si>
    <t>WMT</t>
  </si>
  <si>
    <t>931142103</t>
  </si>
  <si>
    <t>WPC</t>
  </si>
  <si>
    <t>92936U109</t>
  </si>
  <si>
    <t>WRB</t>
  </si>
  <si>
    <t>084423102</t>
  </si>
  <si>
    <t>ZBH</t>
  </si>
  <si>
    <t>98956P102</t>
  </si>
  <si>
    <t>ZIMMER BIOMET HOLDINGS INC</t>
  </si>
  <si>
    <t>ZM</t>
  </si>
  <si>
    <t>98980L101</t>
  </si>
  <si>
    <t>ZS</t>
  </si>
  <si>
    <t>98980G102</t>
  </si>
  <si>
    <t>IGTR</t>
  </si>
  <si>
    <t>AUTO NO</t>
  </si>
  <si>
    <t>BN49G27</t>
  </si>
  <si>
    <t>MBLY</t>
  </si>
  <si>
    <t>60741F104</t>
  </si>
  <si>
    <t>TEAM</t>
  </si>
  <si>
    <t>EXPE</t>
  </si>
  <si>
    <t>30212P303</t>
  </si>
  <si>
    <t>CDNS</t>
  </si>
  <si>
    <t>127387108</t>
  </si>
  <si>
    <t>RL</t>
  </si>
  <si>
    <t>751212101</t>
  </si>
  <si>
    <t>04686J507</t>
  </si>
  <si>
    <t>MCHP</t>
  </si>
  <si>
    <t>595017104</t>
  </si>
  <si>
    <t>WING</t>
  </si>
  <si>
    <t>974155103</t>
  </si>
  <si>
    <t>ADYEN NA</t>
  </si>
  <si>
    <t>BZ1HM42</t>
  </si>
  <si>
    <t>GEHC</t>
  </si>
  <si>
    <t>36266G107</t>
  </si>
  <si>
    <t>ANET</t>
  </si>
  <si>
    <t>040413106</t>
  </si>
  <si>
    <t>ANSS</t>
  </si>
  <si>
    <t>03662Q105</t>
  </si>
  <si>
    <t>FTNT</t>
  </si>
  <si>
    <t>34959E109</t>
  </si>
  <si>
    <t>ILMN</t>
  </si>
  <si>
    <t>452327109</t>
  </si>
  <si>
    <t>KLAC</t>
  </si>
  <si>
    <t>482480100</t>
  </si>
  <si>
    <t>KLA CORP</t>
  </si>
  <si>
    <t>LEN</t>
  </si>
  <si>
    <t>526057104</t>
  </si>
  <si>
    <t>NXPI</t>
  </si>
  <si>
    <t>N6596X109</t>
  </si>
  <si>
    <t>PAYC</t>
  </si>
  <si>
    <t>70432V102</t>
  </si>
  <si>
    <t>RCL</t>
  </si>
  <si>
    <t>V7780T103</t>
  </si>
  <si>
    <t>SNPS</t>
  </si>
  <si>
    <t>871607107</t>
  </si>
  <si>
    <t>ZBRA</t>
  </si>
  <si>
    <t>989207105</t>
  </si>
  <si>
    <t>MS</t>
  </si>
  <si>
    <t>617446448</t>
  </si>
  <si>
    <t>APRD</t>
  </si>
  <si>
    <t>4SPX  240328P03656950</t>
  </si>
  <si>
    <t>SPX 03/28/2024 3656.95 P</t>
  </si>
  <si>
    <t>4SPX  240328P03698040</t>
  </si>
  <si>
    <t>SPX 03/28/2024 3698.04 P</t>
  </si>
  <si>
    <t>4XSP  240328P00369800</t>
  </si>
  <si>
    <t>XSP 03/28/2024 369.8 P</t>
  </si>
  <si>
    <t>912797LL9</t>
  </si>
  <si>
    <t>UNITED STATES TREAS BILLS 03/21/2024</t>
  </si>
  <si>
    <t>APRH</t>
  </si>
  <si>
    <t>4SPX  240328P03246050</t>
  </si>
  <si>
    <t>SPX 03/28/2024 3246.05 P</t>
  </si>
  <si>
    <t>4SPX  240328P03287140</t>
  </si>
  <si>
    <t>SPX 03/28/2024 3287.14 P</t>
  </si>
  <si>
    <t>4XSP  240328P00328710</t>
  </si>
  <si>
    <t>XSP 03/28/2024 328.71 P</t>
  </si>
  <si>
    <t>APRJ</t>
  </si>
  <si>
    <t>4SPX  240328P02835160</t>
  </si>
  <si>
    <t>SPX 03/28/2024 2835.16 P</t>
  </si>
  <si>
    <t>4SPX  240328P02876250</t>
  </si>
  <si>
    <t>SPX 03/28/2024 2876.25 P</t>
  </si>
  <si>
    <t>4XSP  240328P00287630</t>
  </si>
  <si>
    <t>XSP 03/28/2024 287.63 P</t>
  </si>
  <si>
    <t>APRQ</t>
  </si>
  <si>
    <t>4SPX  240328P02424270</t>
  </si>
  <si>
    <t>SPX 03/28/2024 2424.27 P</t>
  </si>
  <si>
    <t>4SPX  240328P02465360</t>
  </si>
  <si>
    <t>SPX 03/28/2024 2465.36 P</t>
  </si>
  <si>
    <t>4XSP  240328P00246540</t>
  </si>
  <si>
    <t>XSP 03/28/2024 246.54 P</t>
  </si>
  <si>
    <t>2SPY  240328C00004110</t>
  </si>
  <si>
    <t>SPY 03/28/2024 4.11 C</t>
  </si>
  <si>
    <t>2SPY  240328C00491840</t>
  </si>
  <si>
    <t>SPY 03/28/2024 491.84 C</t>
  </si>
  <si>
    <t>2SPY  240328P00372540</t>
  </si>
  <si>
    <t>SPY 03/28/2024 372.54 P</t>
  </si>
  <si>
    <t>2SPY  240328P00409400</t>
  </si>
  <si>
    <t>SPY 03/28/2024 409.4 P</t>
  </si>
  <si>
    <t>ODFL</t>
  </si>
  <si>
    <t>679580100</t>
  </si>
  <si>
    <t>PWR</t>
  </si>
  <si>
    <t>74762E102</t>
  </si>
  <si>
    <t>2EEM  240328C00000390</t>
  </si>
  <si>
    <t>EEM 03/28/2024 0.39 C</t>
  </si>
  <si>
    <t>2EEM  240328C00046810</t>
  </si>
  <si>
    <t>EEM 03/28/2024 46.81 C</t>
  </si>
  <si>
    <t>2EEM  240328P00033540</t>
  </si>
  <si>
    <t>EEM 03/28/2024 33.54 P</t>
  </si>
  <si>
    <t>2EEM  240328P00039460</t>
  </si>
  <si>
    <t>EEM 03/28/2024 39.46 P</t>
  </si>
  <si>
    <t>DKNG</t>
  </si>
  <si>
    <t>26142V105</t>
  </si>
  <si>
    <t>DUOL</t>
  </si>
  <si>
    <t>26603R106</t>
  </si>
  <si>
    <t>RYAAY</t>
  </si>
  <si>
    <t>783513203</t>
  </si>
  <si>
    <t>SWAV</t>
  </si>
  <si>
    <t>82489T104</t>
  </si>
  <si>
    <t>2EFA  240328C00000720</t>
  </si>
  <si>
    <t>EFA 03/28/2024 0.72 C</t>
  </si>
  <si>
    <t>2EFA  240328C00082960</t>
  </si>
  <si>
    <t>EFA 03/28/2024 82.96 C</t>
  </si>
  <si>
    <t>2EFA  240328P00060790</t>
  </si>
  <si>
    <t>EFA 03/28/2024 60.79 P</t>
  </si>
  <si>
    <t>2EFA  240328P00071520</t>
  </si>
  <si>
    <t>EFA 03/28/2024 71.52 P</t>
  </si>
  <si>
    <t>IDXX</t>
  </si>
  <si>
    <t>45168D104</t>
  </si>
  <si>
    <t>2IWM  240328C00001780</t>
  </si>
  <si>
    <t>IWM 03/28/2024 1.78 C</t>
  </si>
  <si>
    <t>2IWM  240328C00210890</t>
  </si>
  <si>
    <t>IWM 03/28/2024 210.89 C</t>
  </si>
  <si>
    <t>2IWM  240328P00151640</t>
  </si>
  <si>
    <t>IWM 03/28/2024 151.64 P</t>
  </si>
  <si>
    <t>2IWM  240328P00178400</t>
  </si>
  <si>
    <t>IWM 03/28/2024 178.4 P</t>
  </si>
  <si>
    <t>NU</t>
  </si>
  <si>
    <t>G6683N103</t>
  </si>
  <si>
    <t>2SPY  240328C00004090</t>
  </si>
  <si>
    <t>SPY 03/28/2024 4.09 C</t>
  </si>
  <si>
    <t>2SPY  240328C00470590</t>
  </si>
  <si>
    <t>SPY 03/28/2024 470.59 C</t>
  </si>
  <si>
    <t>2SPY  240328P00347980</t>
  </si>
  <si>
    <t>SPY 03/28/2024 347.98 P</t>
  </si>
  <si>
    <t>2SPY  240328P00409390</t>
  </si>
  <si>
    <t>SPY 03/28/2024 409.39 P</t>
  </si>
  <si>
    <t>G54950103</t>
  </si>
  <si>
    <t>SPY   240328P00364000</t>
  </si>
  <si>
    <t>SPDR S&amp;P PUT OPT 03/24 364</t>
  </si>
  <si>
    <t>2SPY  240328C00004080</t>
  </si>
  <si>
    <t>SPY 03/28/2024 4.08 C</t>
  </si>
  <si>
    <t>2SPY  240328C00465150</t>
  </si>
  <si>
    <t>SPY 03/28/2024 465.15 C</t>
  </si>
  <si>
    <t>2SPY  240328P00266100</t>
  </si>
  <si>
    <t>SPY 03/28/2024 266.1 P</t>
  </si>
  <si>
    <t>2SPY  240328P00388920</t>
  </si>
  <si>
    <t>SPY 03/28/2024 388.92 P</t>
  </si>
  <si>
    <t>2SPY  240328C00004070</t>
  </si>
  <si>
    <t>SPY 03/28/2024 4.07 C</t>
  </si>
  <si>
    <t>2SPY  240328C00409390</t>
  </si>
  <si>
    <t>SPY 03/28/2024 409.39 C</t>
  </si>
  <si>
    <t>2SPY  240328C00439400</t>
  </si>
  <si>
    <t>SPY 03/28/2024 439.4 C</t>
  </si>
  <si>
    <t>2SPY  240328P00372530</t>
  </si>
  <si>
    <t>SPY 03/28/2024 372.53 P</t>
  </si>
  <si>
    <t>2SPY  240328P00409380</t>
  </si>
  <si>
    <t>SPY 03/28/2024 409.38 P</t>
  </si>
  <si>
    <t>2SPY  240328C00004120</t>
  </si>
  <si>
    <t>SPY 03/28/2024 4.12 C</t>
  </si>
  <si>
    <t>2SPY  240328C00409400</t>
  </si>
  <si>
    <t>SPY 03/28/2024 409.4 C</t>
  </si>
  <si>
    <t>2SPY  240328C00449880</t>
  </si>
  <si>
    <t>SPY 03/28/2024 449.88 C</t>
  </si>
  <si>
    <t>2SPY  240328C00004060</t>
  </si>
  <si>
    <t>SPY 03/28/2024 4.06 C</t>
  </si>
  <si>
    <t>2SPY  240328C00409380</t>
  </si>
  <si>
    <t>SPY 03/28/2024 409.38 C</t>
  </si>
  <si>
    <t>2SPY  240328C00434690</t>
  </si>
  <si>
    <t>SPY 03/28/2024 434.69 C</t>
  </si>
  <si>
    <t>2SPY  240328C00004130</t>
  </si>
  <si>
    <t>SPY 03/28/2024 4.13 C</t>
  </si>
  <si>
    <t>2SPY  240328C00409410</t>
  </si>
  <si>
    <t>SPY 03/28/2024 409.41 C</t>
  </si>
  <si>
    <t>2SPY  240328C00429860</t>
  </si>
  <si>
    <t>SPY 03/28/2024 429.86 C</t>
  </si>
  <si>
    <t>2SPY  240430C00004170</t>
  </si>
  <si>
    <t>SPY 04/30/2024 4.17 C</t>
  </si>
  <si>
    <t>2SPY  240430C00496870</t>
  </si>
  <si>
    <t>SPY 04/30/2024 496.87 C</t>
  </si>
  <si>
    <t>2SPY  240430P00378500</t>
  </si>
  <si>
    <t>SPY 04/30/2024 378.5 P</t>
  </si>
  <si>
    <t>2SPY  240430P00415940</t>
  </si>
  <si>
    <t>SPY 04/30/2024 415.94 P</t>
  </si>
  <si>
    <t>ASML</t>
  </si>
  <si>
    <t>N07059210</t>
  </si>
  <si>
    <t>CELH</t>
  </si>
  <si>
    <t>15118V207</t>
  </si>
  <si>
    <t>SHAK</t>
  </si>
  <si>
    <t>819047101</t>
  </si>
  <si>
    <t>FTAI</t>
  </si>
  <si>
    <t>G3730V105</t>
  </si>
  <si>
    <t>GLBE</t>
  </si>
  <si>
    <t>M5216V106</t>
  </si>
  <si>
    <t>HUBB</t>
  </si>
  <si>
    <t>443510607</t>
  </si>
  <si>
    <t>MNDY</t>
  </si>
  <si>
    <t>M7S64H106</t>
  </si>
  <si>
    <t>SMAR</t>
  </si>
  <si>
    <t>83200N103</t>
  </si>
  <si>
    <t>BIIB</t>
  </si>
  <si>
    <t>09062X103</t>
  </si>
  <si>
    <t>CPRT</t>
  </si>
  <si>
    <t>217204106</t>
  </si>
  <si>
    <t>EA</t>
  </si>
  <si>
    <t>285512109</t>
  </si>
  <si>
    <t>ES</t>
  </si>
  <si>
    <t>30040W108</t>
  </si>
  <si>
    <t>ETN</t>
  </si>
  <si>
    <t>G29183103</t>
  </si>
  <si>
    <t>FANG</t>
  </si>
  <si>
    <t>25278X109</t>
  </si>
  <si>
    <t>FAST</t>
  </si>
  <si>
    <t>311900104</t>
  </si>
  <si>
    <t>IRM</t>
  </si>
  <si>
    <t>46284V101</t>
  </si>
  <si>
    <t>KDP</t>
  </si>
  <si>
    <t>49271V100</t>
  </si>
  <si>
    <t>KHC</t>
  </si>
  <si>
    <t>500754106</t>
  </si>
  <si>
    <t>MAR</t>
  </si>
  <si>
    <t>571903202</t>
  </si>
  <si>
    <t>NTAP</t>
  </si>
  <si>
    <t>64110D104</t>
  </si>
  <si>
    <t>PCAR</t>
  </si>
  <si>
    <t>693718108</t>
  </si>
  <si>
    <t>VRSK</t>
  </si>
  <si>
    <t>92345Y106</t>
  </si>
  <si>
    <t>XEL</t>
  </si>
  <si>
    <t>98389B100</t>
  </si>
  <si>
    <t>XYL</t>
  </si>
  <si>
    <t>98419M100</t>
  </si>
  <si>
    <t>2SPY  240430C00004160</t>
  </si>
  <si>
    <t>SPY 04/30/2024 4.16 C</t>
  </si>
  <si>
    <t>2SPY  240430C00476320</t>
  </si>
  <si>
    <t>SPY 04/30/2024 476.32 C</t>
  </si>
  <si>
    <t>2SPY  240430P00353540</t>
  </si>
  <si>
    <t>SPY 04/30/2024 353.54 P</t>
  </si>
  <si>
    <t>2SPY  240430P00415930</t>
  </si>
  <si>
    <t>SPY 04/30/2024 415.93 P</t>
  </si>
  <si>
    <t>DOX</t>
  </si>
  <si>
    <t>G02602103</t>
  </si>
  <si>
    <t>FERG</t>
  </si>
  <si>
    <t>G3421J106</t>
  </si>
  <si>
    <t>JBL</t>
  </si>
  <si>
    <t>466313103</t>
  </si>
  <si>
    <t>LII</t>
  </si>
  <si>
    <t>526107107</t>
  </si>
  <si>
    <t>2SPY  240430C00004150</t>
  </si>
  <si>
    <t>SPY 04/30/2024 4.15 C</t>
  </si>
  <si>
    <t>2SPY  240430C00470420</t>
  </si>
  <si>
    <t>SPY 04/30/2024 470.42 C</t>
  </si>
  <si>
    <t>2SPY  240430P00270350</t>
  </si>
  <si>
    <t>SPY 04/30/2024 270.35 P</t>
  </si>
  <si>
    <t>2SPY  240430P00395130</t>
  </si>
  <si>
    <t>SPY 04/30/2024 395.13 P</t>
  </si>
  <si>
    <t>2SPY  240531C00004190</t>
  </si>
  <si>
    <t>SPY 05/31/2024 4.19 C</t>
  </si>
  <si>
    <t>2SPY  240531C00501130</t>
  </si>
  <si>
    <t>SPY 05/31/2024 501.13 C</t>
  </si>
  <si>
    <t>2SPY  240531P00380240</t>
  </si>
  <si>
    <t>SPY 05/31/2024 380.24 P</t>
  </si>
  <si>
    <t>2SPY  240531P00417860</t>
  </si>
  <si>
    <t>SPY 05/31/2024 417.86 P</t>
  </si>
  <si>
    <t>TDW</t>
  </si>
  <si>
    <t>88642R109</t>
  </si>
  <si>
    <t>CFLT</t>
  </si>
  <si>
    <t>20717M103</t>
  </si>
  <si>
    <t>TOL</t>
  </si>
  <si>
    <t>889478103</t>
  </si>
  <si>
    <t>2SPY  240531C00004180</t>
  </si>
  <si>
    <t>SPY 05/31/2024 4.18 C</t>
  </si>
  <si>
    <t>2SPY  240531C00479820</t>
  </si>
  <si>
    <t>SPY 05/31/2024 479.82 C</t>
  </si>
  <si>
    <t>2SPY  240531P00355170</t>
  </si>
  <si>
    <t>SPY 05/31/2024 355.17 P</t>
  </si>
  <si>
    <t>2SPY  240531P00417850</t>
  </si>
  <si>
    <t>SPY 05/31/2024 417.85 P</t>
  </si>
  <si>
    <t>2SPY  240531C00004170</t>
  </si>
  <si>
    <t>SPY 05/31/2024 4.17 C</t>
  </si>
  <si>
    <t>2SPY  240531C00474510</t>
  </si>
  <si>
    <t>SPY 05/31/2024 474.51 C</t>
  </si>
  <si>
    <t>2SPY  240531P00271600</t>
  </si>
  <si>
    <t>SPY 05/31/2024 271.6 P</t>
  </si>
  <si>
    <t>2SPY  240531P00396960</t>
  </si>
  <si>
    <t>SPY 05/31/2024 396.96 P</t>
  </si>
  <si>
    <t>AJAN</t>
  </si>
  <si>
    <t>4SPY  251231C00008560</t>
  </si>
  <si>
    <t>SPY 12/31/2025 8.56 C</t>
  </si>
  <si>
    <t>4SPY  251231C00550460</t>
  </si>
  <si>
    <t>SPY 12/31/2025 550.46 C</t>
  </si>
  <si>
    <t>4SPY  251231P00475310</t>
  </si>
  <si>
    <t>SPY 12/31/2025 475.31 P</t>
  </si>
  <si>
    <t>USBFS04</t>
  </si>
  <si>
    <t>8AMMF0A92</t>
  </si>
  <si>
    <t>U.S. Bank Money Market Deposit Account 08/01/2031</t>
  </si>
  <si>
    <t>4SPY  240328C00001190</t>
  </si>
  <si>
    <t>SPY 03/28/2024 1.19 C</t>
  </si>
  <si>
    <t>4SPY  240328C00487480</t>
  </si>
  <si>
    <t>SPY 03/28/2024 487.48 C</t>
  </si>
  <si>
    <t>4SPY  240328P00380250</t>
  </si>
  <si>
    <t>SPY 03/28/2024 380.25 P</t>
  </si>
  <si>
    <t>4SPY  240328P00475310</t>
  </si>
  <si>
    <t>SPY 03/28/2024 475.31 P</t>
  </si>
  <si>
    <t>2SPY  240731C00004590</t>
  </si>
  <si>
    <t>SPY 07/31/2024 4.59 C</t>
  </si>
  <si>
    <t>2SPY  240731C00550950</t>
  </si>
  <si>
    <t>SPY 07/31/2024 550.95 C</t>
  </si>
  <si>
    <t>2SPY  240731P00416590</t>
  </si>
  <si>
    <t>SPY 07/31/2024 416.59 P</t>
  </si>
  <si>
    <t>2SPY  240731P00457800</t>
  </si>
  <si>
    <t>SPY 07/31/2024 457.8 P</t>
  </si>
  <si>
    <t>4SPY  241129C00004580</t>
  </si>
  <si>
    <t>SPY 11/29/2024 4.58 C</t>
  </si>
  <si>
    <t>4SPY  241129C00542020</t>
  </si>
  <si>
    <t>SPY 11/29/2024 542.02 C</t>
  </si>
  <si>
    <t>4SPY  241129P00415320</t>
  </si>
  <si>
    <t>SPY 11/29/2024 415.32 P</t>
  </si>
  <si>
    <t>4SPY  241129P00456410</t>
  </si>
  <si>
    <t>SPY 11/29/2024 456.41 P</t>
  </si>
  <si>
    <t>4SPY  250131C00004840</t>
  </si>
  <si>
    <t>SPY 01/31/2025 4.84 C</t>
  </si>
  <si>
    <t>4SPY  250131C00564630</t>
  </si>
  <si>
    <t>SPY 01/31/2025 564.63 C</t>
  </si>
  <si>
    <t>4SPY  250131P00439420</t>
  </si>
  <si>
    <t>SPY 01/31/2025 439.42 P</t>
  </si>
  <si>
    <t>4SPY  250131P00482890</t>
  </si>
  <si>
    <t>SPY 01/31/2025 482.89 P</t>
  </si>
  <si>
    <t>4SPY  241231C00004770</t>
  </si>
  <si>
    <t>SPY 12/31/2024 4.77 C</t>
  </si>
  <si>
    <t>4SPY  241231C00560870</t>
  </si>
  <si>
    <t>SPY 12/31/2024 560.87 C</t>
  </si>
  <si>
    <t>4SPY  241231P00432530</t>
  </si>
  <si>
    <t>SPY 12/31/2024 432.53 P</t>
  </si>
  <si>
    <t>4SPY  241231P00475320</t>
  </si>
  <si>
    <t>SPY 12/31/2024 475.32 P</t>
  </si>
  <si>
    <t>2SPY  240628C00004450</t>
  </si>
  <si>
    <t>SPY 06/28/2024 4.45 C</t>
  </si>
  <si>
    <t>2SPY  240628C00528610</t>
  </si>
  <si>
    <t>SPY 06/28/2024 528.61 C</t>
  </si>
  <si>
    <t>2SPY  240628P00403380</t>
  </si>
  <si>
    <t>SPY 06/28/2024 403.38 P</t>
  </si>
  <si>
    <t>2SPY  240628P00443290</t>
  </si>
  <si>
    <t>SPY 06/28/2024 443.29 P</t>
  </si>
  <si>
    <t>4SPY  250228C00005090</t>
  </si>
  <si>
    <t>SPY 02/28/2025 5.09 C</t>
  </si>
  <si>
    <t>4SPY  250228C00600800</t>
  </si>
  <si>
    <t>SPY 02/28/2025 600.8 C</t>
  </si>
  <si>
    <t>4SPY  250228P00462350</t>
  </si>
  <si>
    <t>SPY 02/28/2025 462.35 P</t>
  </si>
  <si>
    <t>4SPY  250228P00508090</t>
  </si>
  <si>
    <t>SPY 02/28/2025 508.09 P</t>
  </si>
  <si>
    <t>4SPY  241031C00004190</t>
  </si>
  <si>
    <t>SPY 10/31/2024 4.19 C</t>
  </si>
  <si>
    <t>4SPY  241031C00504220</t>
  </si>
  <si>
    <t>SPY 10/31/2024 504.22 C</t>
  </si>
  <si>
    <t>4SPY  241031P00380560</t>
  </si>
  <si>
    <t>SPY 10/31/2024 380.56 P</t>
  </si>
  <si>
    <t>4SPY  241031P00418210</t>
  </si>
  <si>
    <t>SPY 10/31/2024 418.21 P</t>
  </si>
  <si>
    <t>4SPY  240930C00004290</t>
  </si>
  <si>
    <t>SPY 09/30/2024 4.29 C</t>
  </si>
  <si>
    <t>4SPY  240930C00514340</t>
  </si>
  <si>
    <t>SPY 09/30/2024 514.34 C</t>
  </si>
  <si>
    <t>4SPY  240930P00389010</t>
  </si>
  <si>
    <t>SPY 09/30/2024 389.01 P</t>
  </si>
  <si>
    <t>4SPY  240930P00427490</t>
  </si>
  <si>
    <t>SPY 09/30/2024 427.49 P</t>
  </si>
  <si>
    <t>Airbnb Inc</t>
  </si>
  <si>
    <t>Advanced Micro Devices Inc</t>
  </si>
  <si>
    <t>Arista Networks Inc</t>
  </si>
  <si>
    <t>APPF</t>
  </si>
  <si>
    <t>03783C100</t>
  </si>
  <si>
    <t>Appfolio Inc</t>
  </si>
  <si>
    <t>ASML Holding NV</t>
  </si>
  <si>
    <t>American Express Co</t>
  </si>
  <si>
    <t>AZEK</t>
  </si>
  <si>
    <t>05478C105</t>
  </si>
  <si>
    <t>AZEK Co Inc/The</t>
  </si>
  <si>
    <t>BLDR</t>
  </si>
  <si>
    <t>12008R107</t>
  </si>
  <si>
    <t>Builders FirstSource Inc</t>
  </si>
  <si>
    <t>BMI</t>
  </si>
  <si>
    <t>056525108</t>
  </si>
  <si>
    <t>Badger Meter Inc</t>
  </si>
  <si>
    <t>Celsius Holdings Inc</t>
  </si>
  <si>
    <t>Coupang Inc</t>
  </si>
  <si>
    <t>Salesforce Inc</t>
  </si>
  <si>
    <t>CROX</t>
  </si>
  <si>
    <t>227046109</t>
  </si>
  <si>
    <t>Crocs Inc</t>
  </si>
  <si>
    <t>CRSP</t>
  </si>
  <si>
    <t>H17182108</t>
  </si>
  <si>
    <t>CRISPR Therapeutics AG</t>
  </si>
  <si>
    <t>DFH</t>
  </si>
  <si>
    <t>26154D100</t>
  </si>
  <si>
    <t>Dream Finders Homes Inc</t>
  </si>
  <si>
    <t>Duolingo Inc</t>
  </si>
  <si>
    <t>ELF</t>
  </si>
  <si>
    <t>26856L103</t>
  </si>
  <si>
    <t>elf Beauty Inc</t>
  </si>
  <si>
    <t>ERIE</t>
  </si>
  <si>
    <t>29530P102</t>
  </si>
  <si>
    <t>Erie Indemnity Co</t>
  </si>
  <si>
    <t>ERJ</t>
  </si>
  <si>
    <t>29082A107</t>
  </si>
  <si>
    <t>Embraer SA</t>
  </si>
  <si>
    <t>Ferguson PLC</t>
  </si>
  <si>
    <t>FIHL</t>
  </si>
  <si>
    <t>G3398L118</t>
  </si>
  <si>
    <t>Fidelis Insurance Holdings Ltd</t>
  </si>
  <si>
    <t>FOR</t>
  </si>
  <si>
    <t>346232101</t>
  </si>
  <si>
    <t>Forestar Group Inc</t>
  </si>
  <si>
    <t>FROG</t>
  </si>
  <si>
    <t>M6191J100</t>
  </si>
  <si>
    <t>JFrog Ltd</t>
  </si>
  <si>
    <t>FTI</t>
  </si>
  <si>
    <t>G87110105</t>
  </si>
  <si>
    <t>TechnipFMC PLC</t>
  </si>
  <si>
    <t>GTLB</t>
  </si>
  <si>
    <t>37637K108</t>
  </si>
  <si>
    <t>Gitlab Inc</t>
  </si>
  <si>
    <t>GVA</t>
  </si>
  <si>
    <t>387328107</t>
  </si>
  <si>
    <t>Granite Construction Inc</t>
  </si>
  <si>
    <t>HEICO Corp</t>
  </si>
  <si>
    <t>Interactive Brokers Group Inc</t>
  </si>
  <si>
    <t>Iron Mountain Inc</t>
  </si>
  <si>
    <t>Intuitive Surgical Inc</t>
  </si>
  <si>
    <t>KKR &amp; Co Inc</t>
  </si>
  <si>
    <t>KNSL</t>
  </si>
  <si>
    <t>49714P108</t>
  </si>
  <si>
    <t>Kinsale Capital Group Inc</t>
  </si>
  <si>
    <t>KSPI</t>
  </si>
  <si>
    <t>48581R205</t>
  </si>
  <si>
    <t>Kaspi.KZ JSC</t>
  </si>
  <si>
    <t>Lennar Corp</t>
  </si>
  <si>
    <t>MANH</t>
  </si>
  <si>
    <t>562750109</t>
  </si>
  <si>
    <t>Manhattan Associates Inc</t>
  </si>
  <si>
    <t>NetApp Inc</t>
  </si>
  <si>
    <t>NVIDIA Corp</t>
  </si>
  <si>
    <t>Okta Inc</t>
  </si>
  <si>
    <t>ONON</t>
  </si>
  <si>
    <t>H5919C104</t>
  </si>
  <si>
    <t>On Holding AG</t>
  </si>
  <si>
    <t>PACCAR Inc</t>
  </si>
  <si>
    <t>PCOR</t>
  </si>
  <si>
    <t>74275K108</t>
  </si>
  <si>
    <t>Procore Technologies Inc</t>
  </si>
  <si>
    <t>Palantir Technologies Inc</t>
  </si>
  <si>
    <t>PSBD</t>
  </si>
  <si>
    <t>69702V107</t>
  </si>
  <si>
    <t>Palmer Square Capital BDC Inc</t>
  </si>
  <si>
    <t>PSTG</t>
  </si>
  <si>
    <t>74624M102</t>
  </si>
  <si>
    <t>Pure Storage Inc</t>
  </si>
  <si>
    <t>Quanta Services Inc</t>
  </si>
  <si>
    <t>Ralph Lauren Corp</t>
  </si>
  <si>
    <t>RYAN</t>
  </si>
  <si>
    <t>78351F107</t>
  </si>
  <si>
    <t>Ryan Specialty Holdings Inc</t>
  </si>
  <si>
    <t>SAP</t>
  </si>
  <si>
    <t>803054204</t>
  </si>
  <si>
    <t>SAP SE</t>
  </si>
  <si>
    <t>Shake Shack Inc</t>
  </si>
  <si>
    <t>SKWD</t>
  </si>
  <si>
    <t>830940102</t>
  </si>
  <si>
    <t>Skyward Specialty Insurance Group Inc</t>
  </si>
  <si>
    <t>TCOM</t>
  </si>
  <si>
    <t>89677Q107</t>
  </si>
  <si>
    <t>TRIP.COM GROUP</t>
  </si>
  <si>
    <t>Toll Brothers Inc</t>
  </si>
  <si>
    <t>TPX</t>
  </si>
  <si>
    <t>88023U101</t>
  </si>
  <si>
    <t>TEMPUR SEALY INTERNATIONAL INC</t>
  </si>
  <si>
    <t>TREX</t>
  </si>
  <si>
    <t>89531P105</t>
  </si>
  <si>
    <t>Trex Co Inc</t>
  </si>
  <si>
    <t>TXRH</t>
  </si>
  <si>
    <t>882681109</t>
  </si>
  <si>
    <t>Texas Roadhouse Inc</t>
  </si>
  <si>
    <t>United Rentals Inc</t>
  </si>
  <si>
    <t>VERX</t>
  </si>
  <si>
    <t>92538J106</t>
  </si>
  <si>
    <t>Vertex Inc</t>
  </si>
  <si>
    <t>Westinghouse Air Brake Technologies Corp</t>
  </si>
  <si>
    <t>Workday Inc</t>
  </si>
  <si>
    <t>Wingstop Inc</t>
  </si>
  <si>
    <t>WMS</t>
  </si>
  <si>
    <t>00790R104</t>
  </si>
  <si>
    <t>Advanced Drainage Systems Inc</t>
  </si>
  <si>
    <t>Xylem Inc/NY</t>
  </si>
  <si>
    <t>2SPY  240830C00004520</t>
  </si>
  <si>
    <t>SPY 08/30/2024 4.52 C</t>
  </si>
  <si>
    <t>2SPY  240830C00539380</t>
  </si>
  <si>
    <t>SPY 08/30/2024 539.38 C</t>
  </si>
  <si>
    <t>2SPY  240830P00409820</t>
  </si>
  <si>
    <t>SPY 08/30/2024 409.82 P</t>
  </si>
  <si>
    <t>2SPY  240830P00450360</t>
  </si>
  <si>
    <t>SPY 08/30/2024 450.36 P</t>
  </si>
  <si>
    <t>4SPY  250131C00004850</t>
  </si>
  <si>
    <t>SPY 01/31/2025 4.85 C</t>
  </si>
  <si>
    <t>4SPY  250131C00566180</t>
  </si>
  <si>
    <t>SPY 01/31/2025 566.18 C</t>
  </si>
  <si>
    <t>4SPY  250131P00439430</t>
  </si>
  <si>
    <t>SPY 01/31/2025 439.43 P</t>
  </si>
  <si>
    <t>4SPY  250131P00482900</t>
  </si>
  <si>
    <t>SPY 01/31/2025 482.9 P</t>
  </si>
  <si>
    <t>Innovator U.S. Equity Buffer ETF April</t>
  </si>
  <si>
    <t>Innovator U.S. Equity Buffer ETF - August</t>
  </si>
  <si>
    <t>Innovator U.S. Equity Buffer ETF -December</t>
  </si>
  <si>
    <t>Innovator U.S. Equity Buffer ETF - February</t>
  </si>
  <si>
    <t>Innovator U.S. Equity Buffer ETF - January</t>
  </si>
  <si>
    <t>Innovator U.S. Equity Buffer ETF - July</t>
  </si>
  <si>
    <t>Innovator U.S. Equity Buffer ETF - June</t>
  </si>
  <si>
    <t>Innovator U.S. Equity Buffer ETF - March</t>
  </si>
  <si>
    <t>Innovator U.S. Equity Buffer ETF - May</t>
  </si>
  <si>
    <t>Innovator U.S. Equity Buffer ETF - November</t>
  </si>
  <si>
    <t>Innovator U.S. Equity Buffer ETF - October</t>
  </si>
  <si>
    <t>Innovator U.S. Equity Buffer ETF - September</t>
  </si>
  <si>
    <t>Innovator U.S. Equity Power Buffer ETF - April</t>
  </si>
  <si>
    <t>Innovator U.S. Equity Power Buffer ETF - August</t>
  </si>
  <si>
    <t>Innovator U.S. Equity Power Buffer ETF - December</t>
  </si>
  <si>
    <t>Innovator U.S. Equity Power Buffer ETF - February</t>
  </si>
  <si>
    <t>Innovator U.S. Equity Power Buffer ETF - January</t>
  </si>
  <si>
    <t>Innovator U.S. Equity Power Buffer ETF - July</t>
  </si>
  <si>
    <t>Innovator U.S. Equity Power Buffer ETF - June</t>
  </si>
  <si>
    <t>Innovator U.S. Equity Power Buffer ETF - March</t>
  </si>
  <si>
    <t>Innovator U.S. Equity Power Buffer ETF - May</t>
  </si>
  <si>
    <t>Innovator U.S. Equity Power Buffer ETF - November</t>
  </si>
  <si>
    <t>Innovator U.S. Equity Power Buffer ETF - October</t>
  </si>
  <si>
    <t>Innovator U.S. Equity Power Buffer ETF - September</t>
  </si>
  <si>
    <t>EALT</t>
  </si>
  <si>
    <t>4SPY  240328C00001160</t>
  </si>
  <si>
    <t>SPY 03/28/2024 1.16 C</t>
  </si>
  <si>
    <t>4SPY  240328C00504590</t>
  </si>
  <si>
    <t>SPY 03/28/2024 504.59 C</t>
  </si>
  <si>
    <t>4SPY  240328P00404010</t>
  </si>
  <si>
    <t>SPY 03/28/2024 404.01 P</t>
  </si>
  <si>
    <t>4SPY  240328P00451540</t>
  </si>
  <si>
    <t>SPY 03/28/2024 451.54 P</t>
  </si>
  <si>
    <t>4EEM  241231C00000400</t>
  </si>
  <si>
    <t>EEM 12/31/2024 0.4 C</t>
  </si>
  <si>
    <t>4EEM  241231C00046880</t>
  </si>
  <si>
    <t>EEM 12/31/2024 46.88 C</t>
  </si>
  <si>
    <t>4EEM  241231P00034180</t>
  </si>
  <si>
    <t>EEM 12/31/2024 34.18 P</t>
  </si>
  <si>
    <t>4EEM  241231P00040210</t>
  </si>
  <si>
    <t>EEM 12/31/2024 40.21 P</t>
  </si>
  <si>
    <t>2EEM  240628C00000400</t>
  </si>
  <si>
    <t>EEM 06/28/2024 0.4 C</t>
  </si>
  <si>
    <t>2EEM  240628C00046800</t>
  </si>
  <si>
    <t>EEM 06/28/2024 46.8 C</t>
  </si>
  <si>
    <t>2EEM  240628P00033630</t>
  </si>
  <si>
    <t>EEM 06/28/2024 33.63 P</t>
  </si>
  <si>
    <t>2EEM  240628P00039560</t>
  </si>
  <si>
    <t>EEM 06/28/2024 39.56 P</t>
  </si>
  <si>
    <t>4EEM  240930C00000380</t>
  </si>
  <si>
    <t>EEM 09/30/2024 0.38 C</t>
  </si>
  <si>
    <t>4EEM  240930C00045760</t>
  </si>
  <si>
    <t>EEM 09/30/2024 45.76 C</t>
  </si>
  <si>
    <t>4EEM  240930P00032260</t>
  </si>
  <si>
    <t>EEM 09/30/2024 32.26 P</t>
  </si>
  <si>
    <t>4EEM  240930P00037950</t>
  </si>
  <si>
    <t>EEM 09/30/2024 37.95 P</t>
  </si>
  <si>
    <t>03769M304</t>
  </si>
  <si>
    <t>Apollo Global Management Inc</t>
  </si>
  <si>
    <t>Arch Capital Group Ltd</t>
  </si>
  <si>
    <t>Athene Holding Ltd</t>
  </si>
  <si>
    <t>04686J861</t>
  </si>
  <si>
    <t>Axis Capital Holdings Ltd</t>
  </si>
  <si>
    <t>Bank of America Corp</t>
  </si>
  <si>
    <t>Bank of Hawaii Corp</t>
  </si>
  <si>
    <t>Cullen/Frost Bankers Inc</t>
  </si>
  <si>
    <t>29359U109</t>
  </si>
  <si>
    <t>Enstar Group Ltd</t>
  </si>
  <si>
    <t>Equitable Holdings Inc</t>
  </si>
  <si>
    <t>Hartford Financial Services Group Inc/The</t>
  </si>
  <si>
    <t>JPMorgan Chase &amp; Co</t>
  </si>
  <si>
    <t>Kimco Realty Corp</t>
  </si>
  <si>
    <t>MetLife Inc</t>
  </si>
  <si>
    <t>Morgan Stanley</t>
  </si>
  <si>
    <t>Northern Trust Corp</t>
  </si>
  <si>
    <t>Public Storage</t>
  </si>
  <si>
    <t>RenaissanceRe Holdings Ltd</t>
  </si>
  <si>
    <t>Charles Schwab Corp/The</t>
  </si>
  <si>
    <t>State Street Corp</t>
  </si>
  <si>
    <t>Truist Financial Corp</t>
  </si>
  <si>
    <t>US Bancorp</t>
  </si>
  <si>
    <t>ACMR</t>
  </si>
  <si>
    <t>00108J109</t>
  </si>
  <si>
    <t>ACM Research Inc</t>
  </si>
  <si>
    <t>ARM</t>
  </si>
  <si>
    <t>042068205</t>
  </si>
  <si>
    <t>ARM Holdings PLC</t>
  </si>
  <si>
    <t>ASND</t>
  </si>
  <si>
    <t>04351P101</t>
  </si>
  <si>
    <t>Ascendis Pharma A/S</t>
  </si>
  <si>
    <t>AeroVironment Inc</t>
  </si>
  <si>
    <t>Axon Enterprise Inc</t>
  </si>
  <si>
    <t>BRP</t>
  </si>
  <si>
    <t>05589G102</t>
  </si>
  <si>
    <t>BRP Group Inc</t>
  </si>
  <si>
    <t>Cadence Design Systems Inc</t>
  </si>
  <si>
    <t>CLSK</t>
  </si>
  <si>
    <t>18452B209</t>
  </si>
  <si>
    <t>Cleanspark Inc</t>
  </si>
  <si>
    <t>Crowdstrike Holdings Inc</t>
  </si>
  <si>
    <t>DoorDash Inc</t>
  </si>
  <si>
    <t>DraftKings Inc</t>
  </si>
  <si>
    <t>Eaton Corp PLC</t>
  </si>
  <si>
    <t>FCNCA</t>
  </si>
  <si>
    <t>31946M103</t>
  </si>
  <si>
    <t>First Citizens BancShares Inc/NC</t>
  </si>
  <si>
    <t>FIX</t>
  </si>
  <si>
    <t>199908104</t>
  </si>
  <si>
    <t>Comfort Systems USA Inc</t>
  </si>
  <si>
    <t>FRPT</t>
  </si>
  <si>
    <t>358039105</t>
  </si>
  <si>
    <t>Freshpet Inc</t>
  </si>
  <si>
    <t>FTAI Aviation Ltd</t>
  </si>
  <si>
    <t>GCT</t>
  </si>
  <si>
    <t>G38644103</t>
  </si>
  <si>
    <t>GigaCloud Technology Inc</t>
  </si>
  <si>
    <t>HubSpot Inc</t>
  </si>
  <si>
    <t>Meta Platforms Inc</t>
  </si>
  <si>
    <t>MMYT</t>
  </si>
  <si>
    <t>V5633W109</t>
  </si>
  <si>
    <t>MakeMyTrip Ltd</t>
  </si>
  <si>
    <t>Monday.com Ltd</t>
  </si>
  <si>
    <t>Cloudflare Inc</t>
  </si>
  <si>
    <t>Netflix Inc</t>
  </si>
  <si>
    <t>NTRA</t>
  </si>
  <si>
    <t>632307104</t>
  </si>
  <si>
    <t>Natera Inc</t>
  </si>
  <si>
    <t>NVO</t>
  </si>
  <si>
    <t>670100205</t>
  </si>
  <si>
    <t>Novo Nordisk A/S</t>
  </si>
  <si>
    <t>NXT</t>
  </si>
  <si>
    <t>65290E101</t>
  </si>
  <si>
    <t>NEXTracker Inc</t>
  </si>
  <si>
    <t>Blue Owl Capital Inc</t>
  </si>
  <si>
    <t>PR</t>
  </si>
  <si>
    <t>71424F105</t>
  </si>
  <si>
    <t>Permian Resources Corp</t>
  </si>
  <si>
    <t>PRCT</t>
  </si>
  <si>
    <t>74276L105</t>
  </si>
  <si>
    <t>PROCEPT BioRobotics Corp</t>
  </si>
  <si>
    <t>Royal Caribbean Cruises Ltd</t>
  </si>
  <si>
    <t>Ryanair Holdings PLC</t>
  </si>
  <si>
    <t>Synopsys Inc</t>
  </si>
  <si>
    <t>Shockwave Medical Inc</t>
  </si>
  <si>
    <t>Tidewater Inc</t>
  </si>
  <si>
    <t>TOST</t>
  </si>
  <si>
    <t>888787108</t>
  </si>
  <si>
    <t>Toast Inc</t>
  </si>
  <si>
    <t>Tradeweb Markets Inc</t>
  </si>
  <si>
    <t>VRT</t>
  </si>
  <si>
    <t>92537N108</t>
  </si>
  <si>
    <t>Vertiv Holdings Co</t>
  </si>
  <si>
    <t>HJAN</t>
  </si>
  <si>
    <t>4SPY  241231P00431910</t>
  </si>
  <si>
    <t>SPY 12/31/2024 431.91 P</t>
  </si>
  <si>
    <t>912796CX5</t>
  </si>
  <si>
    <t>UNITED STATES TREAS BILLS 04/18/2024</t>
  </si>
  <si>
    <t>912796Y45</t>
  </si>
  <si>
    <t>UNITED STATES TREAS BILLS 06/27/2024</t>
  </si>
  <si>
    <t>912796ZV4</t>
  </si>
  <si>
    <t>UNITED STATES TREAS BILLS 12/26/2024</t>
  </si>
  <si>
    <t>912797FH5</t>
  </si>
  <si>
    <t>UNITED STATES TREAS BILLS 05/16/2024</t>
  </si>
  <si>
    <t>912797GB7</t>
  </si>
  <si>
    <t>UNITED STATES TREAS BILLS 07/11/2024</t>
  </si>
  <si>
    <t>912797GK7</t>
  </si>
  <si>
    <t>UNITED STATES TREAS BILLS 08/08/2024</t>
  </si>
  <si>
    <t>912797GW1</t>
  </si>
  <si>
    <t>UNITED STATES TREAS BILLS 10/03/2024</t>
  </si>
  <si>
    <t>912797HE0</t>
  </si>
  <si>
    <t>UNITED STATES TREAS BILLS 10/31/2024</t>
  </si>
  <si>
    <t>912797HP5</t>
  </si>
  <si>
    <t>UNITED STATES TREAS BILLS 11/29/2024</t>
  </si>
  <si>
    <t>HOCT</t>
  </si>
  <si>
    <t>4SPY  240930P00388980</t>
  </si>
  <si>
    <t>SPY 09/30/2024 388.98 P</t>
  </si>
  <si>
    <t>IDEC</t>
  </si>
  <si>
    <t>4EFA  241129C00000720</t>
  </si>
  <si>
    <t>EFA 11/29/2024 0.72 C</t>
  </si>
  <si>
    <t>4EFA  241129C00086270</t>
  </si>
  <si>
    <t>EFA 11/29/2024 86.27 C</t>
  </si>
  <si>
    <t>4EFA  241129P00061560</t>
  </si>
  <si>
    <t>EFA 11/29/2024 61.56 P</t>
  </si>
  <si>
    <t>4EFA  241129P00072420</t>
  </si>
  <si>
    <t>EFA 11/29/2024 72.42 P</t>
  </si>
  <si>
    <t>IFEB</t>
  </si>
  <si>
    <t>4EFA  250131C00000750</t>
  </si>
  <si>
    <t>EFA 01/31/2025 0.75 C</t>
  </si>
  <si>
    <t>4EFA  250131C00088170</t>
  </si>
  <si>
    <t>EFA 01/31/2025 88.17 C</t>
  </si>
  <si>
    <t>4EFA  250131P00063760</t>
  </si>
  <si>
    <t>EFA 01/31/2025 63.76 P</t>
  </si>
  <si>
    <t>4EFA  250131P00075010</t>
  </si>
  <si>
    <t>EFA 01/31/2025 75.01 P</t>
  </si>
  <si>
    <t>1801 JP</t>
  </si>
  <si>
    <t>6870100</t>
  </si>
  <si>
    <t>Taisei Corp</t>
  </si>
  <si>
    <t>1802 JP</t>
  </si>
  <si>
    <t>6656407</t>
  </si>
  <si>
    <t>Obayashi Corp</t>
  </si>
  <si>
    <t>1803 JP</t>
  </si>
  <si>
    <t>6804400</t>
  </si>
  <si>
    <t>Shimizu Corp</t>
  </si>
  <si>
    <t>1812 JP</t>
  </si>
  <si>
    <t>6481320</t>
  </si>
  <si>
    <t>Kajima Corp</t>
  </si>
  <si>
    <t>19 HK</t>
  </si>
  <si>
    <t>6867748</t>
  </si>
  <si>
    <t>Swire Pacific Ltd</t>
  </si>
  <si>
    <t>1911 JP</t>
  </si>
  <si>
    <t>6858861</t>
  </si>
  <si>
    <t>Sumitomo Forestry Co Ltd</t>
  </si>
  <si>
    <t>1928 JP</t>
  </si>
  <si>
    <t>6793906</t>
  </si>
  <si>
    <t>Sekisui House Ltd</t>
  </si>
  <si>
    <t>2651 JP</t>
  </si>
  <si>
    <t>6266914</t>
  </si>
  <si>
    <t>Lawson Inc</t>
  </si>
  <si>
    <t>2670 JP</t>
  </si>
  <si>
    <t>6292102</t>
  </si>
  <si>
    <t>ABC-Mart Inc</t>
  </si>
  <si>
    <t>2702 JP</t>
  </si>
  <si>
    <t>6371863</t>
  </si>
  <si>
    <t>McDonald's Holdings Co Japan Ltd</t>
  </si>
  <si>
    <t>2768 JP</t>
  </si>
  <si>
    <t>6594143</t>
  </si>
  <si>
    <t>Sojitz Corp</t>
  </si>
  <si>
    <t>2784 JP</t>
  </si>
  <si>
    <t>6687214</t>
  </si>
  <si>
    <t>Alfresa Holdings Corp</t>
  </si>
  <si>
    <t>2802 JP</t>
  </si>
  <si>
    <t>6010906</t>
  </si>
  <si>
    <t>Ajinomoto Co Inc</t>
  </si>
  <si>
    <t>2871 JP</t>
  </si>
  <si>
    <t>6640864</t>
  </si>
  <si>
    <t>Nichirei Corp</t>
  </si>
  <si>
    <t>2897 JP</t>
  </si>
  <si>
    <t>6641760</t>
  </si>
  <si>
    <t>Nissin Foods Holdings Co Ltd</t>
  </si>
  <si>
    <t>2914 JP</t>
  </si>
  <si>
    <t>6474535</t>
  </si>
  <si>
    <t>Japan Tobacco Inc</t>
  </si>
  <si>
    <t>3088 JP</t>
  </si>
  <si>
    <t>B249GC0</t>
  </si>
  <si>
    <t>MatsukiyoCocokara &amp; Co</t>
  </si>
  <si>
    <t>3099 JP</t>
  </si>
  <si>
    <t>B2Q4CL4</t>
  </si>
  <si>
    <t>Isetan Mitsukoshi Holdings Ltd</t>
  </si>
  <si>
    <t>3116 JP</t>
  </si>
  <si>
    <t>6900591</t>
  </si>
  <si>
    <t>Toyota Boshoku Corp</t>
  </si>
  <si>
    <t>3391 JP</t>
  </si>
  <si>
    <t>B0MKZN5</t>
  </si>
  <si>
    <t>Tsuruha Holdings Inc</t>
  </si>
  <si>
    <t>3405 JP</t>
  </si>
  <si>
    <t>6497662</t>
  </si>
  <si>
    <t>Kuraray Co Ltd</t>
  </si>
  <si>
    <t>4062 JP</t>
  </si>
  <si>
    <t>6456102</t>
  </si>
  <si>
    <t>Ibiden Co Ltd</t>
  </si>
  <si>
    <t>4063 JP</t>
  </si>
  <si>
    <t>6804585</t>
  </si>
  <si>
    <t>Shin-Etsu Chemical Co Ltd</t>
  </si>
  <si>
    <t>4091 JP</t>
  </si>
  <si>
    <t>6640541</t>
  </si>
  <si>
    <t>Nippon Sanso Holdings Corp</t>
  </si>
  <si>
    <t>4183 JP</t>
  </si>
  <si>
    <t>6597368</t>
  </si>
  <si>
    <t>Mitsui Chemicals Inc</t>
  </si>
  <si>
    <t>4523 JP</t>
  </si>
  <si>
    <t>6307200</t>
  </si>
  <si>
    <t>Eisai Co Ltd</t>
  </si>
  <si>
    <t>4527 JP</t>
  </si>
  <si>
    <t>6747367</t>
  </si>
  <si>
    <t>Rohto Pharmaceutical Co Ltd</t>
  </si>
  <si>
    <t>4661 JP</t>
  </si>
  <si>
    <t>6648891</t>
  </si>
  <si>
    <t>Oriental Land Co Ltd/Japan</t>
  </si>
  <si>
    <t>4768 JP</t>
  </si>
  <si>
    <t>6267058</t>
  </si>
  <si>
    <t>Otsuka Corp</t>
  </si>
  <si>
    <t>4927 JP</t>
  </si>
  <si>
    <t>B5N4QN8</t>
  </si>
  <si>
    <t>Pola Orbis Holdings Inc</t>
  </si>
  <si>
    <t>5101 JP</t>
  </si>
  <si>
    <t>6986461</t>
  </si>
  <si>
    <t>Yokohama Rubber Co Ltd/The</t>
  </si>
  <si>
    <t>5401 JP</t>
  </si>
  <si>
    <t>6642569</t>
  </si>
  <si>
    <t>Nippon Steel Corp</t>
  </si>
  <si>
    <t>5411 JP</t>
  </si>
  <si>
    <t>6543792</t>
  </si>
  <si>
    <t>JFE Holdings Inc</t>
  </si>
  <si>
    <t>5802 JP</t>
  </si>
  <si>
    <t>6858708</t>
  </si>
  <si>
    <t>Sumitomo Electric Industries Ltd</t>
  </si>
  <si>
    <t>5831 JP</t>
  </si>
  <si>
    <t>BP38QJ6</t>
  </si>
  <si>
    <t>Shizuoka Financial Group Inc</t>
  </si>
  <si>
    <t>5901 JP</t>
  </si>
  <si>
    <t>6900267</t>
  </si>
  <si>
    <t>Toyo Seikan Group Holdings Ltd</t>
  </si>
  <si>
    <t>5929 JP</t>
  </si>
  <si>
    <t>6776781</t>
  </si>
  <si>
    <t>Sanwa Holdings Corp</t>
  </si>
  <si>
    <t>6113 JP</t>
  </si>
  <si>
    <t>6022105</t>
  </si>
  <si>
    <t>Amada Co Ltd</t>
  </si>
  <si>
    <t>6146 JP</t>
  </si>
  <si>
    <t>6270948</t>
  </si>
  <si>
    <t>Disco Corp</t>
  </si>
  <si>
    <t>6301 JP</t>
  </si>
  <si>
    <t>6496584</t>
  </si>
  <si>
    <t>Komatsu Ltd</t>
  </si>
  <si>
    <t>6305 JP</t>
  </si>
  <si>
    <t>6429405</t>
  </si>
  <si>
    <t>Hitachi Construction Machinery Co Ltd</t>
  </si>
  <si>
    <t>6460 JP</t>
  </si>
  <si>
    <t>B02RK08</t>
  </si>
  <si>
    <t>Sega Sammy Holdings Inc</t>
  </si>
  <si>
    <t>6465 JP</t>
  </si>
  <si>
    <t>B3FF8W8</t>
  </si>
  <si>
    <t>Hoshizaki Corp</t>
  </si>
  <si>
    <t>6473 JP</t>
  </si>
  <si>
    <t>6497082</t>
  </si>
  <si>
    <t>JTEKT Corp</t>
  </si>
  <si>
    <t>6501 JP</t>
  </si>
  <si>
    <t>6429104</t>
  </si>
  <si>
    <t>Hitachi Ltd</t>
  </si>
  <si>
    <t>6503 JP</t>
  </si>
  <si>
    <t>6597045</t>
  </si>
  <si>
    <t>Mitsubishi Electric Corp</t>
  </si>
  <si>
    <t>6701 JP</t>
  </si>
  <si>
    <t>6640400</t>
  </si>
  <si>
    <t>NEC Corp</t>
  </si>
  <si>
    <t>6723 JP</t>
  </si>
  <si>
    <t>6635677</t>
  </si>
  <si>
    <t>Renesas Electronics Corp</t>
  </si>
  <si>
    <t>6752 JP</t>
  </si>
  <si>
    <t>6572707</t>
  </si>
  <si>
    <t>Panasonic Holdings Corp</t>
  </si>
  <si>
    <t>6857 JP</t>
  </si>
  <si>
    <t>6870490</t>
  </si>
  <si>
    <t>Advantest Corp</t>
  </si>
  <si>
    <t>6902 JP</t>
  </si>
  <si>
    <t>6640381</t>
  </si>
  <si>
    <t>Denso Corp</t>
  </si>
  <si>
    <t>6967 JP</t>
  </si>
  <si>
    <t>6804927</t>
  </si>
  <si>
    <t>Shinko Electric Industries Co Ltd</t>
  </si>
  <si>
    <t>7011 JP</t>
  </si>
  <si>
    <t>6597067</t>
  </si>
  <si>
    <t>Mitsubishi Heavy Industries Ltd</t>
  </si>
  <si>
    <t>7012 JP</t>
  </si>
  <si>
    <t>6484620</t>
  </si>
  <si>
    <t>Kawasaki Heavy Industries Ltd</t>
  </si>
  <si>
    <t>7186 JP</t>
  </si>
  <si>
    <t>BD97JW7</t>
  </si>
  <si>
    <t>Concordia Financial Group Ltd</t>
  </si>
  <si>
    <t>7202 JP</t>
  </si>
  <si>
    <t>6467104</t>
  </si>
  <si>
    <t>Isuzu Motors Ltd</t>
  </si>
  <si>
    <t>7267 JP</t>
  </si>
  <si>
    <t>6435145</t>
  </si>
  <si>
    <t>Honda Motor Co Ltd</t>
  </si>
  <si>
    <t>7272 JP</t>
  </si>
  <si>
    <t>6985264</t>
  </si>
  <si>
    <t>Yamaha Motor Co Ltd</t>
  </si>
  <si>
    <t>7459 JP</t>
  </si>
  <si>
    <t>6782090</t>
  </si>
  <si>
    <t>Medipal Holdings Corp</t>
  </si>
  <si>
    <t>7532 JP</t>
  </si>
  <si>
    <t>6269861</t>
  </si>
  <si>
    <t>Pan Pacific International Holdings Corp</t>
  </si>
  <si>
    <t>7550 JP</t>
  </si>
  <si>
    <t>6042608</t>
  </si>
  <si>
    <t>Zensho Holdings Co Ltd</t>
  </si>
  <si>
    <t>7735 JP</t>
  </si>
  <si>
    <t>6251028</t>
  </si>
  <si>
    <t>SCREEN Holdings Co Ltd</t>
  </si>
  <si>
    <t>7911 JP</t>
  </si>
  <si>
    <t>6897024</t>
  </si>
  <si>
    <t>TOPPAN Holdings Inc</t>
  </si>
  <si>
    <t>7912 JP</t>
  </si>
  <si>
    <t>6250906</t>
  </si>
  <si>
    <t>Dai Nippon Printing Co Ltd</t>
  </si>
  <si>
    <t>7936 JP</t>
  </si>
  <si>
    <t>6057378</t>
  </si>
  <si>
    <t>Asics Corp</t>
  </si>
  <si>
    <t>8001 JP</t>
  </si>
  <si>
    <t>6467803</t>
  </si>
  <si>
    <t>ITOCHU Corp</t>
  </si>
  <si>
    <t>8002 JP</t>
  </si>
  <si>
    <t>6569464</t>
  </si>
  <si>
    <t>Marubeni Corp</t>
  </si>
  <si>
    <t>8015 JP</t>
  </si>
  <si>
    <t>6900580</t>
  </si>
  <si>
    <t>Toyota Tsusho Corp</t>
  </si>
  <si>
    <t>8031 JP</t>
  </si>
  <si>
    <t>6597302</t>
  </si>
  <si>
    <t>Mitsui &amp; Co Ltd</t>
  </si>
  <si>
    <t>8053 JP</t>
  </si>
  <si>
    <t>6858946</t>
  </si>
  <si>
    <t>Sumitomo Corp</t>
  </si>
  <si>
    <t>8058 JP</t>
  </si>
  <si>
    <t>6596785</t>
  </si>
  <si>
    <t>Mitsubishi Corp</t>
  </si>
  <si>
    <t>8111 JP</t>
  </si>
  <si>
    <t>6376169</t>
  </si>
  <si>
    <t>Goldwin Inc</t>
  </si>
  <si>
    <t>8306 JP</t>
  </si>
  <si>
    <t>6335171</t>
  </si>
  <si>
    <t>Mitsubishi UFJ Financial Group Inc</t>
  </si>
  <si>
    <t>8308 JP</t>
  </si>
  <si>
    <t>6421553</t>
  </si>
  <si>
    <t>Resona Holdings Inc</t>
  </si>
  <si>
    <t>8309 JP</t>
  </si>
  <si>
    <t>6431897</t>
  </si>
  <si>
    <t>Sumitomo Mitsui Trust Holdings Inc</t>
  </si>
  <si>
    <t>8316 JP</t>
  </si>
  <si>
    <t>6563024</t>
  </si>
  <si>
    <t>Sumitomo Mitsui Financial Group Inc</t>
  </si>
  <si>
    <t>8331 JP</t>
  </si>
  <si>
    <t>6190563</t>
  </si>
  <si>
    <t>Chiba Bank Ltd/The</t>
  </si>
  <si>
    <t>8354 JP</t>
  </si>
  <si>
    <t>B1TK1Y8</t>
  </si>
  <si>
    <t>Fukuoka Financial Group Inc</t>
  </si>
  <si>
    <t>8411 JP</t>
  </si>
  <si>
    <t>6591014</t>
  </si>
  <si>
    <t>Mizuho Financial Group Inc</t>
  </si>
  <si>
    <t>8593 JP</t>
  </si>
  <si>
    <t>6268976</t>
  </si>
  <si>
    <t>Mitsubishi HC Capital Inc</t>
  </si>
  <si>
    <t>8601 JP</t>
  </si>
  <si>
    <t>6251448</t>
  </si>
  <si>
    <t>Daiwa Securities Group Inc</t>
  </si>
  <si>
    <t>8766 JP</t>
  </si>
  <si>
    <t>6513126</t>
  </si>
  <si>
    <t>Tokio Marine Holdings Inc</t>
  </si>
  <si>
    <t>8795 JP</t>
  </si>
  <si>
    <t>6744294</t>
  </si>
  <si>
    <t>T&amp;D Holdings Inc</t>
  </si>
  <si>
    <t>9001 JP</t>
  </si>
  <si>
    <t>6895169</t>
  </si>
  <si>
    <t>Tobu Railway Co Ltd</t>
  </si>
  <si>
    <t>9009 JP</t>
  </si>
  <si>
    <t>6487425</t>
  </si>
  <si>
    <t>Keisei Electric Railway Co Ltd</t>
  </si>
  <si>
    <t>9042 JP</t>
  </si>
  <si>
    <t>6408664</t>
  </si>
  <si>
    <t>Hankyu Hanshin Holdings Inc</t>
  </si>
  <si>
    <t>912797GZ4</t>
  </si>
  <si>
    <t>UNITED STATES TREAS BILLS 04/04/2024</t>
  </si>
  <si>
    <t>9201 JP</t>
  </si>
  <si>
    <t>B8BRV46</t>
  </si>
  <si>
    <t>Japan Airlines Co Ltd</t>
  </si>
  <si>
    <t>9202 JP</t>
  </si>
  <si>
    <t>6014908</t>
  </si>
  <si>
    <t>ANA Holdings Inc</t>
  </si>
  <si>
    <t>9364 JP</t>
  </si>
  <si>
    <t>6482668</t>
  </si>
  <si>
    <t>Kamigumi Co Ltd</t>
  </si>
  <si>
    <t>9435 JP</t>
  </si>
  <si>
    <t>6416322</t>
  </si>
  <si>
    <t>Hikari Tsushin Inc</t>
  </si>
  <si>
    <t>9502 JP</t>
  </si>
  <si>
    <t>6195609</t>
  </si>
  <si>
    <t>Chubu Electric Power Co Inc</t>
  </si>
  <si>
    <t>9503 JP</t>
  </si>
  <si>
    <t>6483489</t>
  </si>
  <si>
    <t>Kansai Electric Power Co Inc/The</t>
  </si>
  <si>
    <t>9531 JP</t>
  </si>
  <si>
    <t>6895448</t>
  </si>
  <si>
    <t>Tokyo Gas Co Ltd</t>
  </si>
  <si>
    <t>9697 JP</t>
  </si>
  <si>
    <t>6173694</t>
  </si>
  <si>
    <t>Capcom Co Ltd</t>
  </si>
  <si>
    <t>9989 JP</t>
  </si>
  <si>
    <t>6817895</t>
  </si>
  <si>
    <t>Sundrug Co Ltd</t>
  </si>
  <si>
    <t>ABBN SW</t>
  </si>
  <si>
    <t>7108899</t>
  </si>
  <si>
    <t>ABB Ltd</t>
  </si>
  <si>
    <t>ACA FP</t>
  </si>
  <si>
    <t>7262610</t>
  </si>
  <si>
    <t>Credit Agricole SA</t>
  </si>
  <si>
    <t>AER</t>
  </si>
  <si>
    <t>N00985106</t>
  </si>
  <si>
    <t>AerCap Holdings NV</t>
  </si>
  <si>
    <t>AGL AU</t>
  </si>
  <si>
    <t>BSS7GP5</t>
  </si>
  <si>
    <t>AGL Energy Ltd</t>
  </si>
  <si>
    <t>ALV GR</t>
  </si>
  <si>
    <t>5231485</t>
  </si>
  <si>
    <t>Allianz SE</t>
  </si>
  <si>
    <t>ANTO LN</t>
  </si>
  <si>
    <t>0045614</t>
  </si>
  <si>
    <t>Antofagasta PLC</t>
  </si>
  <si>
    <t>BA/ LN</t>
  </si>
  <si>
    <t>0263494</t>
  </si>
  <si>
    <t>BAE Systems PLC</t>
  </si>
  <si>
    <t>BBVA SM</t>
  </si>
  <si>
    <t>5501906</t>
  </si>
  <si>
    <t>BANCO BILBAO VIZCAYA</t>
  </si>
  <si>
    <t>BHP AU</t>
  </si>
  <si>
    <t>6144690</t>
  </si>
  <si>
    <t>BHP Group Ltd</t>
  </si>
  <si>
    <t>BMED IM</t>
  </si>
  <si>
    <t>BYWP840</t>
  </si>
  <si>
    <t>Banca Mediolanum SpA</t>
  </si>
  <si>
    <t>BMW GR</t>
  </si>
  <si>
    <t>5756029</t>
  </si>
  <si>
    <t>Bayerische Motoren Werke AG</t>
  </si>
  <si>
    <t>BMW3 GR</t>
  </si>
  <si>
    <t>5756030</t>
  </si>
  <si>
    <t>BNP FP</t>
  </si>
  <si>
    <t>7309681</t>
  </si>
  <si>
    <t>BNP Paribas SA</t>
  </si>
  <si>
    <t>BXB AU</t>
  </si>
  <si>
    <t>B1FJ0C0</t>
  </si>
  <si>
    <t>Brambles Ltd</t>
  </si>
  <si>
    <t>CBK GR</t>
  </si>
  <si>
    <t>B90LKT4</t>
  </si>
  <si>
    <t>Commerzbank AG</t>
  </si>
  <si>
    <t>CNA LN</t>
  </si>
  <si>
    <t>B033F22</t>
  </si>
  <si>
    <t>Centrica PLC</t>
  </si>
  <si>
    <t>CRH LN</t>
  </si>
  <si>
    <t>0182704</t>
  </si>
  <si>
    <t>CRH PLC</t>
  </si>
  <si>
    <t>CS FP</t>
  </si>
  <si>
    <t>7088429</t>
  </si>
  <si>
    <t>AXA SA</t>
  </si>
  <si>
    <t>CSU CN</t>
  </si>
  <si>
    <t>B15C4L6</t>
  </si>
  <si>
    <t>Constellation Software Inc/Canada</t>
  </si>
  <si>
    <t>DANSKE DC</t>
  </si>
  <si>
    <t>4588825</t>
  </si>
  <si>
    <t>Danske Bank A/S</t>
  </si>
  <si>
    <t>EBS AV</t>
  </si>
  <si>
    <t>5289837</t>
  </si>
  <si>
    <t>Erste Group Bank AG</t>
  </si>
  <si>
    <t>EDEN FP</t>
  </si>
  <si>
    <t>B62G1B5</t>
  </si>
  <si>
    <t>Edenred SE</t>
  </si>
  <si>
    <t>EFN CN</t>
  </si>
  <si>
    <t>B7FNMQ2</t>
  </si>
  <si>
    <t>ELEMENT FLEET MANAGEMENT CORP</t>
  </si>
  <si>
    <t>ENEL IM</t>
  </si>
  <si>
    <t>7144569</t>
  </si>
  <si>
    <t>Enel SpA</t>
  </si>
  <si>
    <t>ENGI FP</t>
  </si>
  <si>
    <t>B0C2CQ3</t>
  </si>
  <si>
    <t>Engie SA</t>
  </si>
  <si>
    <t>EOAN GR</t>
  </si>
  <si>
    <t>4942904</t>
  </si>
  <si>
    <t>E.ON SE</t>
  </si>
  <si>
    <t>EXO NA</t>
  </si>
  <si>
    <t>BMJ1825</t>
  </si>
  <si>
    <t>EXOR NV</t>
  </si>
  <si>
    <t>FFH CN</t>
  </si>
  <si>
    <t>2566351</t>
  </si>
  <si>
    <t>Fairfax Financial Holdings Ltd</t>
  </si>
  <si>
    <t>FLEX</t>
  </si>
  <si>
    <t>Y2573F102</t>
  </si>
  <si>
    <t>Flex Ltd</t>
  </si>
  <si>
    <t>FLTR LN</t>
  </si>
  <si>
    <t>BWXC0Z1</t>
  </si>
  <si>
    <t>FLUTTER ENTERTAINM</t>
  </si>
  <si>
    <t>G IM</t>
  </si>
  <si>
    <t>4056719</t>
  </si>
  <si>
    <t>Assicurazioni Generali SpA</t>
  </si>
  <si>
    <t>Global-e Online Ltd</t>
  </si>
  <si>
    <t>GWO CN</t>
  </si>
  <si>
    <t>2384951</t>
  </si>
  <si>
    <t>Great-West Lifeco Inc</t>
  </si>
  <si>
    <t>HEI GR</t>
  </si>
  <si>
    <t>5120679</t>
  </si>
  <si>
    <t>Heidelberg Materials AG</t>
  </si>
  <si>
    <t>HNR1 GR</t>
  </si>
  <si>
    <t>4511809</t>
  </si>
  <si>
    <t>Hannover Rueck SE</t>
  </si>
  <si>
    <t>HOLN SW</t>
  </si>
  <si>
    <t>7110753</t>
  </si>
  <si>
    <t>LAFARGEHOLCIM LTD</t>
  </si>
  <si>
    <t>HSBA LN</t>
  </si>
  <si>
    <t>0540528</t>
  </si>
  <si>
    <t>HSBC Holdings PLC</t>
  </si>
  <si>
    <t>IAG AU</t>
  </si>
  <si>
    <t>6271026</t>
  </si>
  <si>
    <t>Insurance Australia Group Ltd</t>
  </si>
  <si>
    <t>IAG CN</t>
  </si>
  <si>
    <t>BJ2ZH37</t>
  </si>
  <si>
    <t>iA Financial Corp Inc</t>
  </si>
  <si>
    <t>IFX GR</t>
  </si>
  <si>
    <t>5889505</t>
  </si>
  <si>
    <t>Infineon Technologies AG</t>
  </si>
  <si>
    <t>III LN</t>
  </si>
  <si>
    <t>B1YW440</t>
  </si>
  <si>
    <t>3i Group PLC</t>
  </si>
  <si>
    <t>INF LN</t>
  </si>
  <si>
    <t>BMJ6DW5</t>
  </si>
  <si>
    <t>Informa PLC</t>
  </si>
  <si>
    <t>INGA NA</t>
  </si>
  <si>
    <t>BZ57390</t>
  </si>
  <si>
    <t>ING Groep NV</t>
  </si>
  <si>
    <t>ISP IM</t>
  </si>
  <si>
    <t>4076836</t>
  </si>
  <si>
    <t>Intesa Sanpaolo SpA</t>
  </si>
  <si>
    <t>ITX SM</t>
  </si>
  <si>
    <t>BP9DL90</t>
  </si>
  <si>
    <t>Industria de Diseno Textil SA</t>
  </si>
  <si>
    <t>IVN CN</t>
  </si>
  <si>
    <t>BD73C40</t>
  </si>
  <si>
    <t>Ivanhoe Mines Ltd</t>
  </si>
  <si>
    <t>JCNC SP</t>
  </si>
  <si>
    <t>6242260</t>
  </si>
  <si>
    <t>Jardine Cycle &amp; Carriage Ltd</t>
  </si>
  <si>
    <t>KBC BB</t>
  </si>
  <si>
    <t>4497749</t>
  </si>
  <si>
    <t>KBC Group NV</t>
  </si>
  <si>
    <t>KEP SP</t>
  </si>
  <si>
    <t>B1VQ5C0</t>
  </si>
  <si>
    <t>KEPPEL LTD</t>
  </si>
  <si>
    <t>LDO IM</t>
  </si>
  <si>
    <t>B0DJNG0</t>
  </si>
  <si>
    <t>LEONARDO-FINMECCANICA SPA</t>
  </si>
  <si>
    <t>LHA GR</t>
  </si>
  <si>
    <t>5287488</t>
  </si>
  <si>
    <t>Deutsche Lufthansa AG</t>
  </si>
  <si>
    <t>LOTB BB</t>
  </si>
  <si>
    <t>4224992</t>
  </si>
  <si>
    <t>Lotus Bakeries NV</t>
  </si>
  <si>
    <t>MB IM</t>
  </si>
  <si>
    <t>4574813</t>
  </si>
  <si>
    <t>Mediobanca Banca di Credito Finanziario SpA</t>
  </si>
  <si>
    <t>MBG GR</t>
  </si>
  <si>
    <t>5529027</t>
  </si>
  <si>
    <t>Mercedes-Benz Group AG</t>
  </si>
  <si>
    <t>MRO LN</t>
  </si>
  <si>
    <t>BNGDN82</t>
  </si>
  <si>
    <t>Melrose Industries PLC</t>
  </si>
  <si>
    <t>MUV2 GR</t>
  </si>
  <si>
    <t>5294121</t>
  </si>
  <si>
    <t>Muenchener Rueckversicherungs-Gesellschaft AG in Muenchen</t>
  </si>
  <si>
    <t>NDA SS</t>
  </si>
  <si>
    <t>BYZF9J9</t>
  </si>
  <si>
    <t>Nordea Bank Abp</t>
  </si>
  <si>
    <t>NOVOB DC</t>
  </si>
  <si>
    <t>BP6KMJ1</t>
  </si>
  <si>
    <t>NST AU</t>
  </si>
  <si>
    <t>6717456</t>
  </si>
  <si>
    <t>Northern Star Resources Ltd</t>
  </si>
  <si>
    <t>OCBC SP</t>
  </si>
  <si>
    <t>B0F9V20</t>
  </si>
  <si>
    <t>Oversea-Chinese Banking Corp Ltd</t>
  </si>
  <si>
    <t>ORG AU</t>
  </si>
  <si>
    <t>6214861</t>
  </si>
  <si>
    <t>Origin Energy Ltd</t>
  </si>
  <si>
    <t>PLS AU</t>
  </si>
  <si>
    <t>B2368L5</t>
  </si>
  <si>
    <t>Pilbara Minerals Ltd</t>
  </si>
  <si>
    <t>PME AU</t>
  </si>
  <si>
    <t>6292782</t>
  </si>
  <si>
    <t>Pro Medicus Ltd</t>
  </si>
  <si>
    <t>PST IM</t>
  </si>
  <si>
    <t>BYYN701</t>
  </si>
  <si>
    <t>Poste Italiane SpA</t>
  </si>
  <si>
    <t>PUB FP</t>
  </si>
  <si>
    <t>4380429</t>
  </si>
  <si>
    <t>Publicis Groupe SA</t>
  </si>
  <si>
    <t>QAN AU</t>
  </si>
  <si>
    <t>6710347</t>
  </si>
  <si>
    <t>Qantas Airways Ltd</t>
  </si>
  <si>
    <t>QBE AU</t>
  </si>
  <si>
    <t>6715740</t>
  </si>
  <si>
    <t>QBE Insurance Group Ltd</t>
  </si>
  <si>
    <t>QSR CN</t>
  </si>
  <si>
    <t>BTF8CF0</t>
  </si>
  <si>
    <t>Restaurant Brands International Inc</t>
  </si>
  <si>
    <t>RACE IM</t>
  </si>
  <si>
    <t>BD6G507</t>
  </si>
  <si>
    <t>Ferrari NV</t>
  </si>
  <si>
    <t>RMS FP</t>
  </si>
  <si>
    <t>5253973</t>
  </si>
  <si>
    <t>Hermes International SCA</t>
  </si>
  <si>
    <t>RR/ LN</t>
  </si>
  <si>
    <t>B63H849</t>
  </si>
  <si>
    <t>Rolls-Royce Holdings PLC</t>
  </si>
  <si>
    <t>SAABB SS</t>
  </si>
  <si>
    <t>5469554</t>
  </si>
  <si>
    <t>SAABB AB</t>
  </si>
  <si>
    <t>SAF FP</t>
  </si>
  <si>
    <t>B058TZ6</t>
  </si>
  <si>
    <t>Safran SA</t>
  </si>
  <si>
    <t>SAN SM</t>
  </si>
  <si>
    <t>5705946</t>
  </si>
  <si>
    <t>Banco Santander SA</t>
  </si>
  <si>
    <t>SAP GR</t>
  </si>
  <si>
    <t>4846288</t>
  </si>
  <si>
    <t>SCI SP</t>
  </si>
  <si>
    <t>B08X163</t>
  </si>
  <si>
    <t>Sembcorp Industries Ltd</t>
  </si>
  <si>
    <t>SGE LN</t>
  </si>
  <si>
    <t>B8C3BL0</t>
  </si>
  <si>
    <t>Sage Group PLC/The</t>
  </si>
  <si>
    <t>SGO FP</t>
  </si>
  <si>
    <t>7380482</t>
  </si>
  <si>
    <t>Cie de Saint-Gobain SA</t>
  </si>
  <si>
    <t>SHOP CN</t>
  </si>
  <si>
    <t>BX865C7</t>
  </si>
  <si>
    <t>Shopify Inc</t>
  </si>
  <si>
    <t>SIA SP</t>
  </si>
  <si>
    <t>6811734</t>
  </si>
  <si>
    <t>Singapore Airlines Ltd</t>
  </si>
  <si>
    <t>SIE GR</t>
  </si>
  <si>
    <t>5727973</t>
  </si>
  <si>
    <t>Siemens AG</t>
  </si>
  <si>
    <t>SLF CN</t>
  </si>
  <si>
    <t>2566124</t>
  </si>
  <si>
    <t>Sun Life Financial Inc</t>
  </si>
  <si>
    <t>SOL AU</t>
  </si>
  <si>
    <t>6821807</t>
  </si>
  <si>
    <t>Washington H Soul Pattinson &amp; Co Ltd</t>
  </si>
  <si>
    <t>SREN SW</t>
  </si>
  <si>
    <t>B545MG5</t>
  </si>
  <si>
    <t>Swiss Re AG</t>
  </si>
  <si>
    <t>SSABA SS</t>
  </si>
  <si>
    <t>B17H0S8</t>
  </si>
  <si>
    <t>SSAB AB</t>
  </si>
  <si>
    <t>SSABB SS</t>
  </si>
  <si>
    <t>B17H3F6</t>
  </si>
  <si>
    <t>STAN LN</t>
  </si>
  <si>
    <t>0408284</t>
  </si>
  <si>
    <t>Standard Chartered PLC</t>
  </si>
  <si>
    <t>STLAM IM</t>
  </si>
  <si>
    <t>BMD8KX7</t>
  </si>
  <si>
    <t>Stellantis NV</t>
  </si>
  <si>
    <t>STN CN</t>
  </si>
  <si>
    <t>2854238</t>
  </si>
  <si>
    <t>Stantec Inc</t>
  </si>
  <si>
    <t>SUBC NO</t>
  </si>
  <si>
    <t>5258246</t>
  </si>
  <si>
    <t>Subsea 7 SA</t>
  </si>
  <si>
    <t>SUN AU</t>
  </si>
  <si>
    <t>6585084</t>
  </si>
  <si>
    <t>Suncorp Group Ltd</t>
  </si>
  <si>
    <t>SVW AU</t>
  </si>
  <si>
    <t>B432QW4</t>
  </si>
  <si>
    <t>Seven Group Holdings Ltd</t>
  </si>
  <si>
    <t>SWEDA SS</t>
  </si>
  <si>
    <t>4846523</t>
  </si>
  <si>
    <t>Swedbank AB</t>
  </si>
  <si>
    <t>TECK/B CN</t>
  </si>
  <si>
    <t>2879327</t>
  </si>
  <si>
    <t>Teck Resources Ltd</t>
  </si>
  <si>
    <t>TLX GR</t>
  </si>
  <si>
    <t>B8F0TD6</t>
  </si>
  <si>
    <t>Talanx AG</t>
  </si>
  <si>
    <t>TRI CN</t>
  </si>
  <si>
    <t>BPLLTY3</t>
  </si>
  <si>
    <t>Thomson Reuters Corp</t>
  </si>
  <si>
    <t>UCG IM</t>
  </si>
  <si>
    <t>BYMXPS7</t>
  </si>
  <si>
    <t>UniCredit SpA</t>
  </si>
  <si>
    <t>VOE AV</t>
  </si>
  <si>
    <t>4943402</t>
  </si>
  <si>
    <t>voestalpine AG</t>
  </si>
  <si>
    <t>VOLVB SS</t>
  </si>
  <si>
    <t>B1QH830</t>
  </si>
  <si>
    <t>Volvo AB</t>
  </si>
  <si>
    <t>WDS AU</t>
  </si>
  <si>
    <t>BMGT167</t>
  </si>
  <si>
    <t>Woodside Energy Group Ltd</t>
  </si>
  <si>
    <t>WISE LN</t>
  </si>
  <si>
    <t>BL9YR75</t>
  </si>
  <si>
    <t>Wise PLC</t>
  </si>
  <si>
    <t>WTB LN</t>
  </si>
  <si>
    <t>B1KJJ40</t>
  </si>
  <si>
    <t>Whitbread PLC</t>
  </si>
  <si>
    <t>WTC AU</t>
  </si>
  <si>
    <t>BZ8GX83</t>
  </si>
  <si>
    <t>WiseTech Global Ltd</t>
  </si>
  <si>
    <t>4EFA  241231C00000750</t>
  </si>
  <si>
    <t>EFA 12/31/2024 0.75 C</t>
  </si>
  <si>
    <t>4EFA  241231C00086640</t>
  </si>
  <si>
    <t>EFA 12/31/2024 86.64 C</t>
  </si>
  <si>
    <t>4EFA  241231P00064050</t>
  </si>
  <si>
    <t>EFA 12/31/2024 64.05 P</t>
  </si>
  <si>
    <t>4EFA  241231P00075350</t>
  </si>
  <si>
    <t>EFA 12/31/2024 75.35 P</t>
  </si>
  <si>
    <t>2EFA  240628C00000730</t>
  </si>
  <si>
    <t>EFA 06/28/2024 0.73 C</t>
  </si>
  <si>
    <t>2EFA  240628C00084570</t>
  </si>
  <si>
    <t>EFA 06/28/2024 84.57 C</t>
  </si>
  <si>
    <t>2EFA  240628P00061630</t>
  </si>
  <si>
    <t>EFA 06/28/2024 61.63 P</t>
  </si>
  <si>
    <t>2EFA  240628P00072500</t>
  </si>
  <si>
    <t>EFA 06/28/2024 72.5 P</t>
  </si>
  <si>
    <t>IMAR</t>
  </si>
  <si>
    <t>4EFA  250228C00000770</t>
  </si>
  <si>
    <t>EFA 02/28/2025 0.77 C</t>
  </si>
  <si>
    <t>4EFA  250228C00092160</t>
  </si>
  <si>
    <t>EFA 02/28/2025 92.16 C</t>
  </si>
  <si>
    <t>4EFA  250228P00065660</t>
  </si>
  <si>
    <t>EFA 02/28/2025 65.66 P</t>
  </si>
  <si>
    <t>4EFA  250228P00077250</t>
  </si>
  <si>
    <t>EFA 02/28/2025 77.25 P</t>
  </si>
  <si>
    <t>INOV</t>
  </si>
  <si>
    <t>4EFA  241031C00000670</t>
  </si>
  <si>
    <t>EFA 10/31/2024 0.67 C</t>
  </si>
  <si>
    <t>4EFA  241031C00080390</t>
  </si>
  <si>
    <t>EFA 10/31/2024 80.39 C</t>
  </si>
  <si>
    <t>4EFA  241031P00056880</t>
  </si>
  <si>
    <t>EFA 10/31/2024 56.88 P</t>
  </si>
  <si>
    <t>4EFA  241031P00066920</t>
  </si>
  <si>
    <t>EFA 10/31/2024 66.92 P</t>
  </si>
  <si>
    <t>4EFA  240930C00000690</t>
  </si>
  <si>
    <t>EFA 09/30/2024 0.69 C</t>
  </si>
  <si>
    <t>4EFA  240930C00081530</t>
  </si>
  <si>
    <t>EFA 09/30/2024 81.53 C</t>
  </si>
  <si>
    <t>4EFA  240930P00058580</t>
  </si>
  <si>
    <t>EFA 09/30/2024 58.58 P</t>
  </si>
  <si>
    <t>4EFA  240930P00068920</t>
  </si>
  <si>
    <t>EFA 09/30/2024 68.92 P</t>
  </si>
  <si>
    <t>ISEP</t>
  </si>
  <si>
    <t>2EFA  240830C00000720</t>
  </si>
  <si>
    <t>EFA 08/30/2024 0.72 C</t>
  </si>
  <si>
    <t>2EFA  240830C00085340</t>
  </si>
  <si>
    <t>EFA 08/30/2024 85.34 C</t>
  </si>
  <si>
    <t>2EFA  240830P00060800</t>
  </si>
  <si>
    <t>EFA 08/30/2024 60.8 P</t>
  </si>
  <si>
    <t>2EFA  240830P00071530</t>
  </si>
  <si>
    <t>EFA 08/30/2024 71.53 P</t>
  </si>
  <si>
    <t>JAND</t>
  </si>
  <si>
    <t>4SPX  241231P04240140</t>
  </si>
  <si>
    <t>SPX 12/31/2024 4240.14 P</t>
  </si>
  <si>
    <t>4SPX  241231P04287780</t>
  </si>
  <si>
    <t>SPX 12/31/2024 4287.78 P</t>
  </si>
  <si>
    <t>4XSP  241231P00428780</t>
  </si>
  <si>
    <t>XSP 12/31/2024 428.78 P</t>
  </si>
  <si>
    <t>JANH</t>
  </si>
  <si>
    <t>4SPX  241231P03763720</t>
  </si>
  <si>
    <t>SPX 12/31/2024 3763.72 P</t>
  </si>
  <si>
    <t>4SPX  241231P03811360</t>
  </si>
  <si>
    <t>SPX 12/31/2024 3811.36 P</t>
  </si>
  <si>
    <t>4XSP  241231P00381140</t>
  </si>
  <si>
    <t>XSP 12/31/2024 381.14 P</t>
  </si>
  <si>
    <t>JANJ</t>
  </si>
  <si>
    <t>4SPX  241231P03287300</t>
  </si>
  <si>
    <t>SPX 12/31/2024 3287.3 P</t>
  </si>
  <si>
    <t>4SPX  241231P03334940</t>
  </si>
  <si>
    <t>SPX 12/31/2024 3334.94 P</t>
  </si>
  <si>
    <t>4XSP  241231P00333490</t>
  </si>
  <si>
    <t>XSP 12/31/2024 333.49 P</t>
  </si>
  <si>
    <t>JANQ</t>
  </si>
  <si>
    <t>4SPX  241231P02810880</t>
  </si>
  <si>
    <t>SPX 12/31/2024 2810.88 P</t>
  </si>
  <si>
    <t>4SPX  241231P02858520</t>
  </si>
  <si>
    <t>SPX 12/31/2024 2858.52 P</t>
  </si>
  <si>
    <t>4XSP  241231P00285850</t>
  </si>
  <si>
    <t>XSP 12/31/2024 285.85 P</t>
  </si>
  <si>
    <t>JULD</t>
  </si>
  <si>
    <t>4SPX  240628P03960640</t>
  </si>
  <si>
    <t>SPX 06/28/2024 3960.64 P</t>
  </si>
  <si>
    <t>4SPX  240628P04005140</t>
  </si>
  <si>
    <t>SPX 06/28/2024 4005.14 P</t>
  </si>
  <si>
    <t>4XSP  240628P00400520</t>
  </si>
  <si>
    <t>XSP 06/28/2024 400.52 P</t>
  </si>
  <si>
    <t>JULH</t>
  </si>
  <si>
    <t>4SPX  240628P03515630</t>
  </si>
  <si>
    <t>SPX 06/28/2024 3515.63 P</t>
  </si>
  <si>
    <t>4SPX  240628P03560130</t>
  </si>
  <si>
    <t>SPX 06/28/2024 3560.13 P</t>
  </si>
  <si>
    <t>4XSP  240628P00356020</t>
  </si>
  <si>
    <t>XSP 06/28/2024 356.02 P</t>
  </si>
  <si>
    <t>JULJ</t>
  </si>
  <si>
    <t>4SPX  240628P03070610</t>
  </si>
  <si>
    <t>SPX 06/28/2024 3070.61 P</t>
  </si>
  <si>
    <t>4SPX  240628P03115110</t>
  </si>
  <si>
    <t>SPX 06/28/2024 3115.11 P</t>
  </si>
  <si>
    <t>4XSP  240628P00311510</t>
  </si>
  <si>
    <t>XSP 06/28/2024 311.51 P</t>
  </si>
  <si>
    <t>JULQ</t>
  </si>
  <si>
    <t>4SPX  240628P02625590</t>
  </si>
  <si>
    <t>SPX 06/28/2024 2625.59 P</t>
  </si>
  <si>
    <t>4SPX  240628P02670100</t>
  </si>
  <si>
    <t>SPX 06/28/2024 2670.1 P</t>
  </si>
  <si>
    <t>4XSP  240628P00267010</t>
  </si>
  <si>
    <t>XSP 06/28/2024 267.01 P</t>
  </si>
  <si>
    <t>4IWM  241231C00002010</t>
  </si>
  <si>
    <t>IWM 12/31/2024 2.01 C</t>
  </si>
  <si>
    <t>4IWM  241231C00237840</t>
  </si>
  <si>
    <t>IWM 12/31/2024 237.84 C</t>
  </si>
  <si>
    <t>4IWM  241231P00170600</t>
  </si>
  <si>
    <t>IWM 12/31/2024 170.6 P</t>
  </si>
  <si>
    <t>4IWM  241231P00200710</t>
  </si>
  <si>
    <t>IWM 12/31/2024 200.71 P</t>
  </si>
  <si>
    <t>2IWM  240628C00001870</t>
  </si>
  <si>
    <t>IWM 06/28/2024 1.87 C</t>
  </si>
  <si>
    <t>2IWM  240628C00220640</t>
  </si>
  <si>
    <t>IWM 06/28/2024 220.64 C</t>
  </si>
  <si>
    <t>2IWM  240628P00159180</t>
  </si>
  <si>
    <t>IWM 06/28/2024 159.18 P</t>
  </si>
  <si>
    <t>2IWM  240628P00187270</t>
  </si>
  <si>
    <t>IWM 06/28/2024 187.27 P</t>
  </si>
  <si>
    <t>4IWM  240930C00001770</t>
  </si>
  <si>
    <t>IWM 09/30/2024 1.77 C</t>
  </si>
  <si>
    <t>4IWM  240930C00210500</t>
  </si>
  <si>
    <t>IWM 09/30/2024 210.5 C</t>
  </si>
  <si>
    <t>4IWM  240930P00150230</t>
  </si>
  <si>
    <t>IWM 09/30/2024 150.23 P</t>
  </si>
  <si>
    <t>4IWM  240930P00176740</t>
  </si>
  <si>
    <t>IWM 09/30/2024 176.74 P</t>
  </si>
  <si>
    <t>LJAN</t>
  </si>
  <si>
    <t>4SPY  241231P00403440</t>
  </si>
  <si>
    <t>SPY 12/31/2024 403.44 P</t>
  </si>
  <si>
    <t>LOCT</t>
  </si>
  <si>
    <t>4SPY  240930P00363350</t>
  </si>
  <si>
    <t>SPY 09/30/2024 363.35 P</t>
  </si>
  <si>
    <t>000660 KS</t>
  </si>
  <si>
    <t>6450267</t>
  </si>
  <si>
    <t>SK Hynix Inc</t>
  </si>
  <si>
    <t>3659 JP</t>
  </si>
  <si>
    <t>B63QM77</t>
  </si>
  <si>
    <t>Nexon Co Ltd</t>
  </si>
  <si>
    <t>Adobe Inc</t>
  </si>
  <si>
    <t>Adyen NV</t>
  </si>
  <si>
    <t>Applied Materials Inc</t>
  </si>
  <si>
    <t>AutoStore Holdings Ltd</t>
  </si>
  <si>
    <t>AWE LN</t>
  </si>
  <si>
    <t>BNDRMJ1</t>
  </si>
  <si>
    <t>Alphawave IP Group PLC</t>
  </si>
  <si>
    <t>Dr Ing hc F Porsche AG</t>
  </si>
  <si>
    <t>Confluent Inc</t>
  </si>
  <si>
    <t>CIEN</t>
  </si>
  <si>
    <t>171779309</t>
  </si>
  <si>
    <t>Ciena Corp</t>
  </si>
  <si>
    <t>FOUR</t>
  </si>
  <si>
    <t>82452J109</t>
  </si>
  <si>
    <t>Shift4 Payments Inc</t>
  </si>
  <si>
    <t>GLOBALFOUNDRIES Inc</t>
  </si>
  <si>
    <t>Micron Technology Inc</t>
  </si>
  <si>
    <t>NU Holdings Ltd/Cayman Islands</t>
  </si>
  <si>
    <t>ONTO</t>
  </si>
  <si>
    <t>683344105</t>
  </si>
  <si>
    <t>Onto Innovation Inc</t>
  </si>
  <si>
    <t>Palo Alto Networks Inc</t>
  </si>
  <si>
    <t>ROBLOX Corp</t>
  </si>
  <si>
    <t>Smartsheet Inc</t>
  </si>
  <si>
    <t>Block Inc</t>
  </si>
  <si>
    <t>Take-Two Interactive Software Inc</t>
  </si>
  <si>
    <t>Unity Software Inc</t>
  </si>
  <si>
    <t>2QQQ1 240328C00003210</t>
  </si>
  <si>
    <t>QQQ1 03/28/2024 3.21 C</t>
  </si>
  <si>
    <t>2QQQ1 240328C00377610</t>
  </si>
  <si>
    <t>QQQ1 03/28/2024 377.61 C</t>
  </si>
  <si>
    <t>2QQQ1 240328P00272790</t>
  </si>
  <si>
    <t>QQQ1 03/28/2024 272.79 P</t>
  </si>
  <si>
    <t>2QQQ1 240328P00320930</t>
  </si>
  <si>
    <t>QQQ1 03/28/2024 320.93 P</t>
  </si>
  <si>
    <t>4QQQ  241231C00004100</t>
  </si>
  <si>
    <t>QQQ 12/31/2024 4.1 C</t>
  </si>
  <si>
    <t>4QQQ  241231C00475450</t>
  </si>
  <si>
    <t>QQQ 12/31/2024 475.45 C</t>
  </si>
  <si>
    <t>4QQQ  241231P00348090</t>
  </si>
  <si>
    <t>QQQ 12/31/2024 348.09 P</t>
  </si>
  <si>
    <t>4QQQ  241231P00409520</t>
  </si>
  <si>
    <t>QQQ 12/31/2024 409.52 P</t>
  </si>
  <si>
    <t>2QQQ1 240628C00003690</t>
  </si>
  <si>
    <t>QQQ1 06/28/2024 3.69 C</t>
  </si>
  <si>
    <t>2QQQ1 240628C00431480</t>
  </si>
  <si>
    <t>QQQ1 06/28/2024 431.48 C</t>
  </si>
  <si>
    <t>2QQQ1 240628P00314010</t>
  </si>
  <si>
    <t>QQQ1 06/28/2024 314.01 P</t>
  </si>
  <si>
    <t>2QQQ1 240628P00369420</t>
  </si>
  <si>
    <t>QQQ1 06/28/2024 369.42 P</t>
  </si>
  <si>
    <t>4QQQ  240930C00003360</t>
  </si>
  <si>
    <t>QQQ 09/30/2024 3.36 C</t>
  </si>
  <si>
    <t>4QQQ  240930C00423220</t>
  </si>
  <si>
    <t>QQQ 09/30/2024 423.22 C</t>
  </si>
  <si>
    <t>4QQQ  240930P00304310</t>
  </si>
  <si>
    <t>QQQ 09/30/2024 304.31 P</t>
  </si>
  <si>
    <t>4QQQ  240930P00358050</t>
  </si>
  <si>
    <t>QQQ 09/30/2024 358.05 P</t>
  </si>
  <si>
    <t>OCTD</t>
  </si>
  <si>
    <t>4SPX  240930P03816590</t>
  </si>
  <si>
    <t>SPX 09/30/2024 3816.59 P</t>
  </si>
  <si>
    <t>4SPX  240930P03859470</t>
  </si>
  <si>
    <t>SPX 09/30/2024 3859.47 P</t>
  </si>
  <si>
    <t>4XSP  240930P00385950</t>
  </si>
  <si>
    <t>XSP 09/30/2024 385.95 P</t>
  </si>
  <si>
    <t>OCTH</t>
  </si>
  <si>
    <t>4SPX  240930P03387760</t>
  </si>
  <si>
    <t>SPX 09/30/2024 3387.76 P</t>
  </si>
  <si>
    <t>4SPX  240930P03430640</t>
  </si>
  <si>
    <t>SPX 09/30/2024 3430.64 P</t>
  </si>
  <si>
    <t>4XSP  240930P00343060</t>
  </si>
  <si>
    <t>XSP 09/30/2024 343.06 P</t>
  </si>
  <si>
    <t>OCTJ</t>
  </si>
  <si>
    <t>4SPX  240930P02958930</t>
  </si>
  <si>
    <t>SPX 09/30/2024 2958.93 P</t>
  </si>
  <si>
    <t>4SPX  240930P03001810</t>
  </si>
  <si>
    <t>SPX 09/30/2024 3001.81 P</t>
  </si>
  <si>
    <t>4XSP  240930P00300180</t>
  </si>
  <si>
    <t>XSP 09/30/2024 300.18 P</t>
  </si>
  <si>
    <t>OCTQ</t>
  </si>
  <si>
    <t>4SPX  240930P02530100</t>
  </si>
  <si>
    <t>SPX 09/30/2024 2530.1 P</t>
  </si>
  <si>
    <t>4SPX  240930P02572980</t>
  </si>
  <si>
    <t>SPX 09/30/2024 2572.98 P</t>
  </si>
  <si>
    <t>4XSP  240930P00257300</t>
  </si>
  <si>
    <t>XSP 09/30/2024 257.3 P</t>
  </si>
  <si>
    <t>2SPY  240731C00004580</t>
  </si>
  <si>
    <t>SPY 07/31/2024 4.58 C</t>
  </si>
  <si>
    <t>2SPY  240731C00527510</t>
  </si>
  <si>
    <t>SPY 07/31/2024 527.51 C</t>
  </si>
  <si>
    <t>2SPY  240731P00389120</t>
  </si>
  <si>
    <t>SPY 07/31/2024 389.12 P</t>
  </si>
  <si>
    <t>2SPY  240731P00457790</t>
  </si>
  <si>
    <t>SPY 07/31/2024 457.79 P</t>
  </si>
  <si>
    <t>4SPY  241129C00004560</t>
  </si>
  <si>
    <t>SPY 11/29/2024 4.56 C</t>
  </si>
  <si>
    <t>4SPY  241129C00521070</t>
  </si>
  <si>
    <t>SPY 11/29/2024 521.07 C</t>
  </si>
  <si>
    <t>4SPY  241129P00387940</t>
  </si>
  <si>
    <t>SPY 11/29/2024 387.94 P</t>
  </si>
  <si>
    <t>4SPY  241129P00456400</t>
  </si>
  <si>
    <t>SPY 11/29/2024 456.4 P</t>
  </si>
  <si>
    <t>4SPY  250131C00004830</t>
  </si>
  <si>
    <t>SPY 01/31/2025 4.83 C</t>
  </si>
  <si>
    <t>4SPY  250131C00546860</t>
  </si>
  <si>
    <t>SPY 01/31/2025 546.86 C</t>
  </si>
  <si>
    <t>4SPY  250131P00410450</t>
  </si>
  <si>
    <t>SPY 01/31/2025 410.45 P</t>
  </si>
  <si>
    <t>4SPY  250131P00482880</t>
  </si>
  <si>
    <t>SPY 01/31/2025 482.88 P</t>
  </si>
  <si>
    <t>4SPY  241231C00004750</t>
  </si>
  <si>
    <t>SPY 12/31/2024 4.75 C</t>
  </si>
  <si>
    <t>4SPY  241231C00543040</t>
  </si>
  <si>
    <t>SPY 12/31/2024 543.04 C</t>
  </si>
  <si>
    <t>4SPY  241231P00404010</t>
  </si>
  <si>
    <t>SPY 12/31/2024 404.01 P</t>
  </si>
  <si>
    <t>4SPY  241231P00475310</t>
  </si>
  <si>
    <t>SPY 12/31/2024 475.31 P</t>
  </si>
  <si>
    <t>2SPY  240628C00004430</t>
  </si>
  <si>
    <t>SPY 06/28/2024 4.43 C</t>
  </si>
  <si>
    <t>2SPY  240628C00506620</t>
  </si>
  <si>
    <t>SPY 06/28/2024 506.62 C</t>
  </si>
  <si>
    <t>2SPY  240628P00376790</t>
  </si>
  <si>
    <t>SPY 06/28/2024 376.79 P</t>
  </si>
  <si>
    <t>2SPY  240628P00443280</t>
  </si>
  <si>
    <t>SPY 06/28/2024 443.28 P</t>
  </si>
  <si>
    <t>4SPY  250228C00005080</t>
  </si>
  <si>
    <t>SPY 02/28/2025 5.08 C</t>
  </si>
  <si>
    <t>4SPY  250228C00579520</t>
  </si>
  <si>
    <t>SPY 02/28/2025 579.52 C</t>
  </si>
  <si>
    <t>4SPY  250228P00431870</t>
  </si>
  <si>
    <t>SPY 02/28/2025 431.87 P</t>
  </si>
  <si>
    <t>4SPY  250228P00508080</t>
  </si>
  <si>
    <t>SPY 02/28/2025 508.08 P</t>
  </si>
  <si>
    <t>4SPY  241031C00004180</t>
  </si>
  <si>
    <t>SPY 10/31/2024 4.18 C</t>
  </si>
  <si>
    <t>4SPY  241031C00484190</t>
  </si>
  <si>
    <t>SPY 10/31/2024 484.19 C</t>
  </si>
  <si>
    <t>4SPY  241031P00355470</t>
  </si>
  <si>
    <t>SPY 10/31/2024 355.47 P</t>
  </si>
  <si>
    <t>4SPY  241031P00418200</t>
  </si>
  <si>
    <t>SPY 10/31/2024 418.2 P</t>
  </si>
  <si>
    <t>4SPY  240930C00004270</t>
  </si>
  <si>
    <t>SPY 09/30/2024 4.27 C</t>
  </si>
  <si>
    <t>4SPY  240930C00493740</t>
  </si>
  <si>
    <t>SPY 09/30/2024 493.74 C</t>
  </si>
  <si>
    <t>4SPY  240930P00363360</t>
  </si>
  <si>
    <t>SPY 09/30/2024 363.36 P</t>
  </si>
  <si>
    <t>4SPY  240930P00427480</t>
  </si>
  <si>
    <t>SPY 09/30/2024 427.48 P</t>
  </si>
  <si>
    <t>2SPY  240830C00004500</t>
  </si>
  <si>
    <t>SPY 08/30/2024 4.5 C</t>
  </si>
  <si>
    <t>2SPY  240830C00517770</t>
  </si>
  <si>
    <t>SPY 08/30/2024 517.77 C</t>
  </si>
  <si>
    <t>2SPY  240830P00382800</t>
  </si>
  <si>
    <t>SPY 08/30/2024 382.8 P</t>
  </si>
  <si>
    <t>2SPY  240830P00450350</t>
  </si>
  <si>
    <t>SPY 08/30/2024 450.35 P</t>
  </si>
  <si>
    <t>4SPY  250131C00004810</t>
  </si>
  <si>
    <t>SPY 01/31/2025 4.81 C</t>
  </si>
  <si>
    <t>4SPY  250131C00547250</t>
  </si>
  <si>
    <t>SPY 01/31/2025 547.25 C</t>
  </si>
  <si>
    <t>4SPY  250131P00410440</t>
  </si>
  <si>
    <t>SPY 01/31/2025 410.44 P</t>
  </si>
  <si>
    <t>4SPY  250131P00482870</t>
  </si>
  <si>
    <t>SPY 01/31/2025 482.87 P</t>
  </si>
  <si>
    <t>QFLR</t>
  </si>
  <si>
    <t>Apple Inc</t>
  </si>
  <si>
    <t>Amgen Inc</t>
  </si>
  <si>
    <t>Amazon.com Inc</t>
  </si>
  <si>
    <t>ANSYS Inc</t>
  </si>
  <si>
    <t>Broadcom Inc</t>
  </si>
  <si>
    <t>Biogen Inc</t>
  </si>
  <si>
    <t>CCEP</t>
  </si>
  <si>
    <t>G25839104</t>
  </si>
  <si>
    <t>Coca-Cola Europacific Partners PLC</t>
  </si>
  <si>
    <t>Costco Wholesale Corp</t>
  </si>
  <si>
    <t>Copart Inc</t>
  </si>
  <si>
    <t>Cisco Systems Inc</t>
  </si>
  <si>
    <t>Dexcom Inc</t>
  </si>
  <si>
    <t>Electronic Arts Inc</t>
  </si>
  <si>
    <t>Diamondback Energy Inc</t>
  </si>
  <si>
    <t>Fastenal Co</t>
  </si>
  <si>
    <t>Fortinet Inc</t>
  </si>
  <si>
    <t>Alphabet Inc</t>
  </si>
  <si>
    <t>IDEXX Laboratories Inc</t>
  </si>
  <si>
    <t>Illumina Inc</t>
  </si>
  <si>
    <t>Intel Corp</t>
  </si>
  <si>
    <t>Keurig Dr Pepper Inc</t>
  </si>
  <si>
    <t>Kraft Heinz Co/The</t>
  </si>
  <si>
    <t>Marriott International Inc/MD</t>
  </si>
  <si>
    <t>Microchip Technology Inc</t>
  </si>
  <si>
    <t>Moderna Inc</t>
  </si>
  <si>
    <t>Microsoft Corp</t>
  </si>
  <si>
    <t>NDXP  240313C18350000</t>
  </si>
  <si>
    <t>EXCHANGE CLL OPT 03/24 18350</t>
  </si>
  <si>
    <t>NDXP  240318C18725000</t>
  </si>
  <si>
    <t>NASDAQ-1 CLL OPT 03/24 18725</t>
  </si>
  <si>
    <t>NDXP  240322C18640000</t>
  </si>
  <si>
    <t>EXCHANGE CLL OPT 03/24 18640</t>
  </si>
  <si>
    <t>NXP Semiconductors NV</t>
  </si>
  <si>
    <t>Old Dominion Freight Line Inc</t>
  </si>
  <si>
    <t>PDD</t>
  </si>
  <si>
    <t>722304102</t>
  </si>
  <si>
    <t>PDD Holdings Inc</t>
  </si>
  <si>
    <t>QQQ   240328P00384780</t>
  </si>
  <si>
    <t>INVESCO  PUT OPT 03/24 384.780</t>
  </si>
  <si>
    <t>QQQ   240628P00383780</t>
  </si>
  <si>
    <t>INVESCO  PUT OPT 06/24 383.780</t>
  </si>
  <si>
    <t>QQQ   240930P00383780</t>
  </si>
  <si>
    <t>INVESCO  PUT OPT 09/24 383.780</t>
  </si>
  <si>
    <t>QQQ   241231P00384000</t>
  </si>
  <si>
    <t>INVESCO  PUT OPT 12/24 384</t>
  </si>
  <si>
    <t>Ross Stores Inc</t>
  </si>
  <si>
    <t>Sirius XM Holdings Inc</t>
  </si>
  <si>
    <t>T-Mobile US Inc</t>
  </si>
  <si>
    <t>Tesla Inc</t>
  </si>
  <si>
    <t>Trade Desk Inc/The</t>
  </si>
  <si>
    <t>Verisk Analytics Inc</t>
  </si>
  <si>
    <t>Xcel Energy Inc</t>
  </si>
  <si>
    <t>2QQQ1 240328C00003220</t>
  </si>
  <si>
    <t>QQQ1 03/28/2024 3.22 C</t>
  </si>
  <si>
    <t>2QQQ1 240328C00320940</t>
  </si>
  <si>
    <t>QQQ1 03/28/2024 320.94 C</t>
  </si>
  <si>
    <t>2QQQ1 240328C00344230</t>
  </si>
  <si>
    <t>QQQ1 03/28/2024 344.23 C</t>
  </si>
  <si>
    <t>4QQQ  241231C00004110</t>
  </si>
  <si>
    <t>QQQ 12/31/2024 4.11 C</t>
  </si>
  <si>
    <t>4QQQ  241231C00409520</t>
  </si>
  <si>
    <t>QQQ 12/31/2024 409.52 C</t>
  </si>
  <si>
    <t>4QQQ  241231C00435930</t>
  </si>
  <si>
    <t>QQQ 12/31/2024 435.93 C</t>
  </si>
  <si>
    <t>2QQQ1 240628C00003710</t>
  </si>
  <si>
    <t>QQQ1 06/28/2024 3.71 C</t>
  </si>
  <si>
    <t>2QQQ1 240628C00369430</t>
  </si>
  <si>
    <t>QQQ1 06/28/2024 369.43 C</t>
  </si>
  <si>
    <t>2QQQ1 240628C00395280</t>
  </si>
  <si>
    <t>QQQ1 06/28/2024 395.28 C</t>
  </si>
  <si>
    <t>4QQQ  240930C00003380</t>
  </si>
  <si>
    <t>QQQ 09/30/2024 3.38 C</t>
  </si>
  <si>
    <t>4QQQ  240930C00358050</t>
  </si>
  <si>
    <t>QQQ 09/30/2024 358.05 C</t>
  </si>
  <si>
    <t>4QQQ  240930C00384060</t>
  </si>
  <si>
    <t>QQQ 09/30/2024 384.06 C</t>
  </si>
  <si>
    <t>AbbVie Inc</t>
  </si>
  <si>
    <t>Abbott Laboratories</t>
  </si>
  <si>
    <t>Albertsons Cos Inc</t>
  </si>
  <si>
    <t>Accenture PLC</t>
  </si>
  <si>
    <t>Ameren Corp</t>
  </si>
  <si>
    <t>Avangrid Inc</t>
  </si>
  <si>
    <t>Alnylam Pharmaceuticals Inc</t>
  </si>
  <si>
    <t>AMETEK Inc</t>
  </si>
  <si>
    <t>Ares Management Corp</t>
  </si>
  <si>
    <t>Avantor Inc</t>
  </si>
  <si>
    <t>Aspen Technology Inc</t>
  </si>
  <si>
    <t>Boeing Co/The</t>
  </si>
  <si>
    <t>Franklin Resources Inc</t>
  </si>
  <si>
    <t>Brown-Forman Corp</t>
  </si>
  <si>
    <t>Booking Holdings Inc</t>
  </si>
  <si>
    <t>BioMarin Pharmaceutical Inc</t>
  </si>
  <si>
    <t>Broadridge Financial Solutions Inc</t>
  </si>
  <si>
    <t>Berkshire Hathaway Inc</t>
  </si>
  <si>
    <t>Brown &amp; Brown Inc</t>
  </si>
  <si>
    <t>Bentley Systems Inc</t>
  </si>
  <si>
    <t>Blackstone Inc</t>
  </si>
  <si>
    <t>CDW Corp/DE</t>
  </si>
  <si>
    <t>Celanese Corp</t>
  </si>
  <si>
    <t>Citizens Financial Group Inc</t>
  </si>
  <si>
    <t>Church &amp; Dwight Co Inc</t>
  </si>
  <si>
    <t>Cigna Group/The</t>
  </si>
  <si>
    <t>Comcast Corp</t>
  </si>
  <si>
    <t>CMS Energy Corp</t>
  </si>
  <si>
    <t>CenterPoint Energy Inc</t>
  </si>
  <si>
    <t>COIN</t>
  </si>
  <si>
    <t>19260Q107</t>
  </si>
  <si>
    <t>Coinbase Global Inc</t>
  </si>
  <si>
    <t>216648501</t>
  </si>
  <si>
    <t>Cooper Cos Inc/The</t>
  </si>
  <si>
    <t>ConocoPhillips</t>
  </si>
  <si>
    <t>COR</t>
  </si>
  <si>
    <t>Cencora Inc</t>
  </si>
  <si>
    <t>Campbell Soup Co</t>
  </si>
  <si>
    <t>Camden Property Trust</t>
  </si>
  <si>
    <t>CRH</t>
  </si>
  <si>
    <t>G25508105</t>
  </si>
  <si>
    <t>Carlisle Cos Inc</t>
  </si>
  <si>
    <t>Cintas Corp</t>
  </si>
  <si>
    <t>Chevron Corp</t>
  </si>
  <si>
    <t>Delta Air Lines Inc</t>
  </si>
  <si>
    <t>Datadog Inc</t>
  </si>
  <si>
    <t>Deere &amp; Co</t>
  </si>
  <si>
    <t>Dell Technologies Inc</t>
  </si>
  <si>
    <t>Danaher Corp</t>
  </si>
  <si>
    <t>Walt Disney Co/The</t>
  </si>
  <si>
    <t>DOC</t>
  </si>
  <si>
    <t>Dover Corp</t>
  </si>
  <si>
    <t>Dow Inc</t>
  </si>
  <si>
    <t>Amdocs Ltd</t>
  </si>
  <si>
    <t>DTE Energy Co</t>
  </si>
  <si>
    <t>Consolidated Edison Inc</t>
  </si>
  <si>
    <t>Enphase Energy Inc</t>
  </si>
  <si>
    <t>Eversource Energy</t>
  </si>
  <si>
    <t>Essex Property Trust Inc</t>
  </si>
  <si>
    <t>Entergy Corp</t>
  </si>
  <si>
    <t>Evergy Inc</t>
  </si>
  <si>
    <t>Expeditors International of Washington Inc</t>
  </si>
  <si>
    <t>Expedia Group Inc</t>
  </si>
  <si>
    <t>Ford Motor Co</t>
  </si>
  <si>
    <t>Freeport-McMoRan Inc</t>
  </si>
  <si>
    <t>FactSet Research Systems Inc</t>
  </si>
  <si>
    <t>FedEx Corp</t>
  </si>
  <si>
    <t>General Electric Co</t>
  </si>
  <si>
    <t>GE HealthCare Technologies Inc</t>
  </si>
  <si>
    <t>Gilead Sciences Inc</t>
  </si>
  <si>
    <t>General Motors Co</t>
  </si>
  <si>
    <t>Goldman Sachs Group Inc/The</t>
  </si>
  <si>
    <t>Huntington Bancshares Inc/OH</t>
  </si>
  <si>
    <t>HCA Healthcare Inc</t>
  </si>
  <si>
    <t>Home Depot Inc/The</t>
  </si>
  <si>
    <t>Hubbell Inc</t>
  </si>
  <si>
    <t>Humana Inc</t>
  </si>
  <si>
    <t>International Business Machines Corp</t>
  </si>
  <si>
    <t>IDEX Corp</t>
  </si>
  <si>
    <t>Intuit Inc</t>
  </si>
  <si>
    <t>Invitation Homes Inc</t>
  </si>
  <si>
    <t>JB Hunt Transport Services Inc</t>
  </si>
  <si>
    <t>Jabil Inc</t>
  </si>
  <si>
    <t>Johnson &amp; Johnson</t>
  </si>
  <si>
    <t>Kellanova</t>
  </si>
  <si>
    <t>Kinder Morgan Inc</t>
  </si>
  <si>
    <t>Coca-Cola Co/The</t>
  </si>
  <si>
    <t>Loews Corp</t>
  </si>
  <si>
    <t>Lucid Group Inc</t>
  </si>
  <si>
    <t>Lennox International Inc</t>
  </si>
  <si>
    <t>Linde PLC</t>
  </si>
  <si>
    <t>Eli Lilly &amp; Co</t>
  </si>
  <si>
    <t>Lockheed Martin Corp</t>
  </si>
  <si>
    <t>Cheniere Energy Inc</t>
  </si>
  <si>
    <t>Alliant Energy Corp</t>
  </si>
  <si>
    <t>Lowe's Cos Inc</t>
  </si>
  <si>
    <t>LPL Financial Holdings Inc</t>
  </si>
  <si>
    <t>Lam Research Corp</t>
  </si>
  <si>
    <t>Lululemon Athletica Inc</t>
  </si>
  <si>
    <t>LyondellBasell Industries NV</t>
  </si>
  <si>
    <t>Mastercard Inc</t>
  </si>
  <si>
    <t>Mid-America Apartment Communities Inc</t>
  </si>
  <si>
    <t>Mobileye Global Inc</t>
  </si>
  <si>
    <t>McDonald's Corp</t>
  </si>
  <si>
    <t>MongoDB Inc</t>
  </si>
  <si>
    <t>MercadoLibre Inc</t>
  </si>
  <si>
    <t>MGM Resorts International</t>
  </si>
  <si>
    <t>Markel Group Inc</t>
  </si>
  <si>
    <t>3M Co</t>
  </si>
  <si>
    <t>Merck &amp; Co Inc</t>
  </si>
  <si>
    <t>Marathon Oil Corp</t>
  </si>
  <si>
    <t>Nasdaq Inc</t>
  </si>
  <si>
    <t>NIKE Inc</t>
  </si>
  <si>
    <t>NLOP</t>
  </si>
  <si>
    <t>64110Y108</t>
  </si>
  <si>
    <t>NET Lease Office Properties</t>
  </si>
  <si>
    <t>Nucor Corp</t>
  </si>
  <si>
    <t>Oracle Corp</t>
  </si>
  <si>
    <t>Occidental Petroleum Corp</t>
  </si>
  <si>
    <t>Paycom Software Inc</t>
  </si>
  <si>
    <t>PepsiCo Inc</t>
  </si>
  <si>
    <t>Principal Financial Group Inc</t>
  </si>
  <si>
    <t>Procter &amp; Gamble Co/The</t>
  </si>
  <si>
    <t>Pinterest Inc</t>
  </si>
  <si>
    <t>Insulet Corp</t>
  </si>
  <si>
    <t>PPG Industries Inc</t>
  </si>
  <si>
    <t>PPL Corp</t>
  </si>
  <si>
    <t>Prudential Financial Inc</t>
  </si>
  <si>
    <t>PayPal Holdings Inc</t>
  </si>
  <si>
    <t>QUALCOMM Inc</t>
  </si>
  <si>
    <t>Regeneron Pharmaceuticals Inc</t>
  </si>
  <si>
    <t>Regions Financial Corp</t>
  </si>
  <si>
    <t>Rivian Automotive Inc</t>
  </si>
  <si>
    <t>Rocket Cos Inc</t>
  </si>
  <si>
    <t>Royalty Pharma PLC</t>
  </si>
  <si>
    <t>Republic Services Inc</t>
  </si>
  <si>
    <t>Southern Copper Corp</t>
  </si>
  <si>
    <t>J M Smucker Co/The</t>
  </si>
  <si>
    <t>Schlumberger NV</t>
  </si>
  <si>
    <t>Snap Inc</t>
  </si>
  <si>
    <t>Snowflake Inc</t>
  </si>
  <si>
    <t>Splunk Inc</t>
  </si>
  <si>
    <t>Spotify Technology SA</t>
  </si>
  <si>
    <t>SPXW  240313C05165000</t>
  </si>
  <si>
    <t>S&amp;P DOW  CLL OPT 03/24 5165</t>
  </si>
  <si>
    <t>SPXW  240318C05230000</t>
  </si>
  <si>
    <t>CBOE S&amp;P CLL OPT 03/24 5230</t>
  </si>
  <si>
    <t>SPXW  240322C05240000</t>
  </si>
  <si>
    <t>CBOE S&amp;P CLL OPT 03/24 5240</t>
  </si>
  <si>
    <t>SPY   240628P00395000</t>
  </si>
  <si>
    <t>SPDR S&amp;P PUT OPT 06/24 395</t>
  </si>
  <si>
    <t>SPY   240930P00385000</t>
  </si>
  <si>
    <t>SPY US 09/30/24 P385</t>
  </si>
  <si>
    <t>SPY   241231P00428000</t>
  </si>
  <si>
    <t>SPDR S&amp;P PUT OPT 12/24 428</t>
  </si>
  <si>
    <t>SS&amp;C Technologies Holdings Inc</t>
  </si>
  <si>
    <t>Sun Communities Inc</t>
  </si>
  <si>
    <t>AT&amp;T Inc</t>
  </si>
  <si>
    <t>TransDigm Group Inc</t>
  </si>
  <si>
    <t>Atlassian Corp</t>
  </si>
  <si>
    <t>TE Connectivity Ltd</t>
  </si>
  <si>
    <t>Teradyne Inc</t>
  </si>
  <si>
    <t>Target Corp</t>
  </si>
  <si>
    <t>Thermo Fisher Scientific Inc</t>
  </si>
  <si>
    <t>Trimble Inc</t>
  </si>
  <si>
    <t>T Rowe Price Group Inc</t>
  </si>
  <si>
    <t>TransUnion</t>
  </si>
  <si>
    <t>Trane Technologies PLC</t>
  </si>
  <si>
    <t>Texas Instruments Inc</t>
  </si>
  <si>
    <t>Uber Technologies Inc</t>
  </si>
  <si>
    <t>UDR Inc</t>
  </si>
  <si>
    <t>UnitedHealth Group Inc</t>
  </si>
  <si>
    <t>Union Pacific Corp</t>
  </si>
  <si>
    <t>Visa Inc</t>
  </si>
  <si>
    <t>Veeva Systems Inc</t>
  </si>
  <si>
    <t>Valero Energy Corp</t>
  </si>
  <si>
    <t>Vertex Pharmaceuticals Inc</t>
  </si>
  <si>
    <t>Waste Management Inc</t>
  </si>
  <si>
    <t>Warner Music Group Corp</t>
  </si>
  <si>
    <t>Walmart Inc</t>
  </si>
  <si>
    <t>WP Carey Inc</t>
  </si>
  <si>
    <t>W R Berkley Corp</t>
  </si>
  <si>
    <t>Exxon Mobil Corp</t>
  </si>
  <si>
    <t>Zebra Technologies Corp</t>
  </si>
  <si>
    <t>Zoom Video Communications Inc</t>
  </si>
  <si>
    <t>Zscaler Inc</t>
  </si>
  <si>
    <t>2TLT  240628C00001030</t>
  </si>
  <si>
    <t>TLT 06/28/2024 1.03 C</t>
  </si>
  <si>
    <t>2TLT  240628C00120620</t>
  </si>
  <si>
    <t>TLT 06/28/2024 120.62 C</t>
  </si>
  <si>
    <t>2TLT  240628P00093740</t>
  </si>
  <si>
    <t>TLT 06/28/2024 93.74 P</t>
  </si>
  <si>
    <t>2TLT  240628P00103010</t>
  </si>
  <si>
    <t>TLT 06/28/2024 103.01 P</t>
  </si>
  <si>
    <t>4TLT  240328C00000250</t>
  </si>
  <si>
    <t>TLT 03/28/2024 0.25 C</t>
  </si>
  <si>
    <t>4TLT  240328C00109280</t>
  </si>
  <si>
    <t>TLT 03/28/2024 109.28 C</t>
  </si>
  <si>
    <t>4TLT  240328P00094120</t>
  </si>
  <si>
    <t>TLT 03/28/2024 94.12 P</t>
  </si>
  <si>
    <t>TJUL</t>
  </si>
  <si>
    <t>2SPY  250630C00008120</t>
  </si>
  <si>
    <t>SPY 06/30/2025 8.12 C</t>
  </si>
  <si>
    <t>2SPY  250630C00525810</t>
  </si>
  <si>
    <t>SPY 06/30/2025 525.81 C</t>
  </si>
  <si>
    <t>2SPY  250630P00450840</t>
  </si>
  <si>
    <t>SPY 06/30/2025 450.84 P</t>
  </si>
  <si>
    <t>2TSLA 240328C00225020</t>
  </si>
  <si>
    <t>TSLA 03/28/2024 225.02 C</t>
  </si>
  <si>
    <t>2TSLA 240328C00273770</t>
  </si>
  <si>
    <t>TSLA 03/28/2024 273.77 C</t>
  </si>
  <si>
    <t>2SPY  240731C00004560</t>
  </si>
  <si>
    <t>SPY 07/31/2024 4.56 C</t>
  </si>
  <si>
    <t>2SPY  240731C00525820</t>
  </si>
  <si>
    <t>SPY 07/31/2024 525.82 C</t>
  </si>
  <si>
    <t>2SPY  240731P00297560</t>
  </si>
  <si>
    <t>SPY 07/31/2024 297.56 P</t>
  </si>
  <si>
    <t>2SPY  240731P00434900</t>
  </si>
  <si>
    <t>SPY 07/31/2024 434.9 P</t>
  </si>
  <si>
    <t>4SPY  241129C00004550</t>
  </si>
  <si>
    <t>SPY 11/29/2024 4.55 C</t>
  </si>
  <si>
    <t>4SPY  241129C00521440</t>
  </si>
  <si>
    <t>SPY 11/29/2024 521.44 C</t>
  </si>
  <si>
    <t>4SPY  241129P00296660</t>
  </si>
  <si>
    <t>SPY 11/29/2024 296.66 P</t>
  </si>
  <si>
    <t>4SPY  241129P00433580</t>
  </si>
  <si>
    <t>SPY 11/29/2024 433.58 P</t>
  </si>
  <si>
    <t>4SPY  250131C00004820</t>
  </si>
  <si>
    <t>SPY 01/31/2025 4.82 C</t>
  </si>
  <si>
    <t>4SPY  250131C00548550</t>
  </si>
  <si>
    <t>SPY 01/31/2025 548.55 C</t>
  </si>
  <si>
    <t>4SPY  250131P00313870</t>
  </si>
  <si>
    <t>SPY 01/31/2025 313.87 P</t>
  </si>
  <si>
    <t>4SPY  250131P00458740</t>
  </si>
  <si>
    <t>SPY 01/31/2025 458.74 P</t>
  </si>
  <si>
    <t>4SPY  241231C00004740</t>
  </si>
  <si>
    <t>SPY 12/31/2024 4.74 C</t>
  </si>
  <si>
    <t>4SPY  241231C00541570</t>
  </si>
  <si>
    <t>SPY 12/31/2024 541.57 C</t>
  </si>
  <si>
    <t>4SPY  241231P00308950</t>
  </si>
  <si>
    <t>SPY 12/31/2024 308.95 P</t>
  </si>
  <si>
    <t>4SPY  241231P00451540</t>
  </si>
  <si>
    <t>SPY 12/31/2024 451.54 P</t>
  </si>
  <si>
    <t>2SPY  240628C00004420</t>
  </si>
  <si>
    <t>SPY 06/28/2024 4.42 C</t>
  </si>
  <si>
    <t>2SPY  240628C00504900</t>
  </si>
  <si>
    <t>SPY 06/28/2024 504.9 C</t>
  </si>
  <si>
    <t>2SPY  240628P00288130</t>
  </si>
  <si>
    <t>SPY 06/28/2024 288.13 P</t>
  </si>
  <si>
    <t>2SPY  240628P00421120</t>
  </si>
  <si>
    <t>SPY 06/28/2024 421.12 P</t>
  </si>
  <si>
    <t>4SPY  250228C00005070</t>
  </si>
  <si>
    <t>SPY 02/28/2025 5.07 C</t>
  </si>
  <si>
    <t>4SPY  250228C00583230</t>
  </si>
  <si>
    <t>SPY 02/28/2025 583.23 C</t>
  </si>
  <si>
    <t>4SPY  250228P00330250</t>
  </si>
  <si>
    <t>SPY 02/28/2025 330.25 P</t>
  </si>
  <si>
    <t>4SPY  250228P00482680</t>
  </si>
  <si>
    <t>SPY 02/28/2025 482.68 P</t>
  </si>
  <si>
    <t>4SPY  241031C00004170</t>
  </si>
  <si>
    <t>SPY 10/31/2024 4.17 C</t>
  </si>
  <si>
    <t>4SPY  241031C00482810</t>
  </si>
  <si>
    <t>SPY 10/31/2024 482.81 C</t>
  </si>
  <si>
    <t>4SPY  241031P00271830</t>
  </si>
  <si>
    <t>SPY 10/31/2024 271.83 P</t>
  </si>
  <si>
    <t>4SPY  241031P00397290</t>
  </si>
  <si>
    <t>SPY 10/31/2024 397.29 P</t>
  </si>
  <si>
    <t>4SPY  240930C00004260</t>
  </si>
  <si>
    <t>SPY 09/30/2024 4.26 C</t>
  </si>
  <si>
    <t>4SPY  240930C00491730</t>
  </si>
  <si>
    <t>SPY 09/30/2024 491.73 C</t>
  </si>
  <si>
    <t>4SPY  240930P00277860</t>
  </si>
  <si>
    <t>SPY 09/30/2024 277.86 P</t>
  </si>
  <si>
    <t>4SPY  240930P00406110</t>
  </si>
  <si>
    <t>SPY 09/30/2024 406.11 P</t>
  </si>
  <si>
    <t>2SPY  240830C00004490</t>
  </si>
  <si>
    <t>SPY 08/30/2024 4.49 C</t>
  </si>
  <si>
    <t>2SPY  240830C00516240</t>
  </si>
  <si>
    <t>SPY 08/30/2024 516.24 C</t>
  </si>
  <si>
    <t>2SPY  240830P00292730</t>
  </si>
  <si>
    <t>SPY 08/30/2024 292.73 P</t>
  </si>
  <si>
    <t>2SPY  240830P00427830</t>
  </si>
  <si>
    <t>SPY 08/30/2024 427.83 P</t>
  </si>
  <si>
    <t>4SPY  241231C00004720</t>
  </si>
  <si>
    <t>SPY 12/31/2024 4.72 C</t>
  </si>
  <si>
    <t>4SPY  241231C00475300</t>
  </si>
  <si>
    <t>SPY 12/31/2024 475.3 C</t>
  </si>
  <si>
    <t>4SPY  241231C00505490</t>
  </si>
  <si>
    <t>SPY 12/31/2024 505.49 C</t>
  </si>
  <si>
    <t>4SPY  241231P00432520</t>
  </si>
  <si>
    <t>SPY 12/31/2024 432.52 P</t>
  </si>
  <si>
    <t>4SPY  241231P00475300</t>
  </si>
  <si>
    <t>SPY 12/31/2024 475.3 P</t>
  </si>
  <si>
    <t>2SPY  240628C00004410</t>
  </si>
  <si>
    <t>SPY 06/28/2024 4.41 C</t>
  </si>
  <si>
    <t>2SPY  240628C00443270</t>
  </si>
  <si>
    <t>SPY 06/28/2024 443.27 C</t>
  </si>
  <si>
    <t>2SPY  240628C00471210</t>
  </si>
  <si>
    <t>SPY 06/28/2024 471.21 C</t>
  </si>
  <si>
    <t>2SPY  240628P00403370</t>
  </si>
  <si>
    <t>SPY 06/28/2024 403.37 P</t>
  </si>
  <si>
    <t>2SPY  240628P00443270</t>
  </si>
  <si>
    <t>SPY 06/28/2024 443.27 P</t>
  </si>
  <si>
    <t>4SPY  240930C00004250</t>
  </si>
  <si>
    <t>SPY 09/30/2024 4.25 C</t>
  </si>
  <si>
    <t>4SPY  240930C00427470</t>
  </si>
  <si>
    <t>SPY 09/30/2024 427.47 C</t>
  </si>
  <si>
    <t>4SPY  240930C00457830</t>
  </si>
  <si>
    <t>SPY 09/30/2024 457.83 C</t>
  </si>
  <si>
    <t>4SPY  240930P00388990</t>
  </si>
  <si>
    <t>SPY 09/30/2024 388.99 P</t>
  </si>
  <si>
    <t>4SPY  240930P00427470</t>
  </si>
  <si>
    <t>SPY 09/30/2024 427.47 P</t>
  </si>
  <si>
    <t>4SPY  241231C00004780</t>
  </si>
  <si>
    <t>SPY 12/31/2024 4.78 C</t>
  </si>
  <si>
    <t>4SPY  241231C00475310</t>
  </si>
  <si>
    <t>SPY 12/31/2024 475.31 C</t>
  </si>
  <si>
    <t>4SPY  241231C00516190</t>
  </si>
  <si>
    <t>SPY 12/31/2024 516.19 C</t>
  </si>
  <si>
    <t>2SPY  240628C00004460</t>
  </si>
  <si>
    <t>SPY 06/28/2024 4.46 C</t>
  </si>
  <si>
    <t>2SPY  240628C00443280</t>
  </si>
  <si>
    <t>SPY 06/28/2024 443.28 C</t>
  </si>
  <si>
    <t>2SPY  240628C00479500</t>
  </si>
  <si>
    <t>SPY 06/28/2024 479.5 C</t>
  </si>
  <si>
    <t>4SPY  240930C00004300</t>
  </si>
  <si>
    <t>SPY 09/30/2024 4.3 C</t>
  </si>
  <si>
    <t>4SPY  240930C00427480</t>
  </si>
  <si>
    <t>SPY 09/30/2024 427.48 C</t>
  </si>
  <si>
    <t>4SPY  240930C00467660</t>
  </si>
  <si>
    <t>SPY 09/30/2024 467.66 C</t>
  </si>
  <si>
    <t>4QQQ  240328C00001020</t>
  </si>
  <si>
    <t>QQQ 03/28/2024 1.02 C</t>
  </si>
  <si>
    <t>4QQQ  240328C00409520</t>
  </si>
  <si>
    <t>QQQ 03/28/2024 409.52 C</t>
  </si>
  <si>
    <t>4QQQ  240328C00425330</t>
  </si>
  <si>
    <t>QQQ 03/28/2024 425.33 C</t>
  </si>
  <si>
    <t>4SPY  240328C00001200</t>
  </si>
  <si>
    <t>SPY 03/28/2024 1.2 C</t>
  </si>
  <si>
    <t>4SPY  240328C00475310</t>
  </si>
  <si>
    <t>SPY 03/28/2024 475.31 C</t>
  </si>
  <si>
    <t>4SPY  240328C00489240</t>
  </si>
  <si>
    <t>SPY 03/28/2024 489.24 C</t>
  </si>
  <si>
    <t>4SPY  241231C00004710</t>
  </si>
  <si>
    <t>SPY 12/31/2024 4.71 C</t>
  </si>
  <si>
    <t>4SPY  241231C00475280</t>
  </si>
  <si>
    <t>SPY 12/31/2024 475.28 C</t>
  </si>
  <si>
    <t>4SPY  241231C00500450</t>
  </si>
  <si>
    <t>SPY 12/31/2024 500.45 C</t>
  </si>
  <si>
    <t>2SPY  240628C00004390</t>
  </si>
  <si>
    <t>SPY 06/28/2024 4.39 C</t>
  </si>
  <si>
    <t>2SPY  240628C00443250</t>
  </si>
  <si>
    <t>SPY 06/28/2024 443.25 C</t>
  </si>
  <si>
    <t>2SPY  240628C00465710</t>
  </si>
  <si>
    <t>SPY 06/28/2024 465.71 C</t>
  </si>
  <si>
    <t>4SPY  240930C00004240</t>
  </si>
  <si>
    <t>SPY 09/30/2024 4.24 C</t>
  </si>
  <si>
    <t>4SPY  240930C00427450</t>
  </si>
  <si>
    <t>SPY 09/30/2024 427.45 C</t>
  </si>
  <si>
    <t>4SPY  240930C00452440</t>
  </si>
  <si>
    <t>SPY 09/30/2024 452.44 C</t>
  </si>
  <si>
    <t>2SPY  240628C00004470</t>
  </si>
  <si>
    <t>SPY 06/28/2024 4.47 C</t>
  </si>
  <si>
    <t>2SPY  240628C00443290</t>
  </si>
  <si>
    <t>SPY 06/28/2024 443.29 C</t>
  </si>
  <si>
    <t>2SPY  240628C00465440</t>
  </si>
  <si>
    <t>SPY 06/28/2024 465.44 C</t>
  </si>
  <si>
    <t>4SPY  240930C00004310</t>
  </si>
  <si>
    <t>SPY 09/30/2024 4.31 C</t>
  </si>
  <si>
    <t>4SPY  240930C00427490</t>
  </si>
  <si>
    <t>SPY 09/30/2024 427.49 C</t>
  </si>
  <si>
    <t>4SPY  240930C00448850</t>
  </si>
  <si>
    <t>SPY 09/30/2024 448.85 C</t>
  </si>
  <si>
    <t>4SPY  241231C00004800</t>
  </si>
  <si>
    <t>SPY 12/31/2024 4.8 C</t>
  </si>
  <si>
    <t>4SPY  241231C00475320</t>
  </si>
  <si>
    <t>SPY 12/31/2024 475.32 C</t>
  </si>
  <si>
    <t>4SPY  241231C00499080</t>
  </si>
  <si>
    <t>SPY 12/31/2024 499.08 C</t>
  </si>
  <si>
    <t>ZALT</t>
  </si>
  <si>
    <t>4SPY  240328C00001170</t>
  </si>
  <si>
    <t>SPY 03/28/2024 1.17 C</t>
  </si>
  <si>
    <t>4SPY  240328C00490660</t>
  </si>
  <si>
    <t>SPY 03/28/2024 490.66 C</t>
  </si>
  <si>
    <t>4SPY  240328P00427780</t>
  </si>
  <si>
    <t>SPY 03/28/2024 427.78 P</t>
  </si>
  <si>
    <t>4SPY  240328P00475300</t>
  </si>
  <si>
    <t>SPY 03/28/2024 475.3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</si>
</sst>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ACDB6D-2E81-4742-81DF-DA5772192694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Account" tableColumnId="2"/>
      <queryTableField id="3" name="StockTicker" tableColumnId="3"/>
      <queryTableField id="4" name="CUSIP" tableColumnId="4"/>
      <queryTableField id="5" name="SecurityName" tableColumnId="5"/>
      <queryTableField id="6" name="Shares" tableColumnId="6"/>
      <queryTableField id="7" name="Price" tableColumnId="7"/>
      <queryTableField id="8" name="MarketValue" tableColumnId="8"/>
      <queryTableField id="9" name="Weightings" tableColumnId="9"/>
      <queryTableField id="10" name="NetAssets" tableColumnId="10"/>
      <queryTableField id="11" name="SharesOutstanding" tableColumnId="11"/>
      <queryTableField id="12" name="CreationUnits" tableColumnId="12"/>
      <queryTableField id="13" name="MoneyMarketFla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D207F-4A00-416A-8379-3FACB45F1F2F}" name="holdings" displayName="holdings" ref="A1:M1421" tableType="queryTable" totalsRowShown="0">
  <autoFilter ref="A1:M1421" xr:uid="{D02D207F-4A00-416A-8379-3FACB45F1F2F}"/>
  <tableColumns count="13">
    <tableColumn id="1" xr3:uid="{C6F50399-1EAA-4053-8F95-A08AF57C5AF8}" uniqueName="1" name="Date" queryTableFieldId="1" dataDxfId="5"/>
    <tableColumn id="2" xr3:uid="{70EAAEB0-CB55-4E39-BE91-6C850A4561BA}" uniqueName="2" name="Account" queryTableFieldId="2" dataDxfId="4"/>
    <tableColumn id="3" xr3:uid="{1EDDF8F7-A0F1-4FA7-B2C3-A32CD757B3FE}" uniqueName="3" name="StockTicker" queryTableFieldId="3" dataDxfId="3"/>
    <tableColumn id="4" xr3:uid="{A74406B4-F4D7-4EA8-B103-0A18D9BE6266}" uniqueName="4" name="CUSIP" queryTableFieldId="4" dataDxfId="2"/>
    <tableColumn id="5" xr3:uid="{0EC96C88-C317-48A4-B93F-9A9C364B5F64}" uniqueName="5" name="SecurityName" queryTableFieldId="5" dataDxfId="1"/>
    <tableColumn id="6" xr3:uid="{955A68AA-0584-4952-B923-B9173FEAC85B}" uniqueName="6" name="Shares" queryTableFieldId="6"/>
    <tableColumn id="7" xr3:uid="{4B12D86A-91E2-4AD8-88AB-D09E3224DB79}" uniqueName="7" name="Price" queryTableFieldId="7"/>
    <tableColumn id="8" xr3:uid="{253B6D00-7A24-4E4E-B1FE-B67B05519130}" uniqueName="8" name="MarketValue" queryTableFieldId="8"/>
    <tableColumn id="9" xr3:uid="{4674FA18-EE20-4F75-B9EC-4869D470335E}" uniqueName="9" name="Weightings" queryTableFieldId="9"/>
    <tableColumn id="10" xr3:uid="{D64B9688-31C4-4373-A2BD-2193D4236805}" uniqueName="10" name="NetAssets" queryTableFieldId="10"/>
    <tableColumn id="11" xr3:uid="{00218ECD-3FB7-4224-BBA7-57301C4D5933}" uniqueName="11" name="SharesOutstanding" queryTableFieldId="11"/>
    <tableColumn id="12" xr3:uid="{33EBB669-03E2-4EEC-84C1-46B37BA3D6F4}" uniqueName="12" name="CreationUnits" queryTableFieldId="12"/>
    <tableColumn id="13" xr3:uid="{BDA260A4-0D13-4FB8-AFF8-C36AC35F698D}" uniqueName="13" name="MoneyMarketFla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F2-3412-4F05-9427-0D50E1BE75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9E7C-5876-470B-BC46-456710137624}">
  <dimension ref="A1:M1421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4" width="23.28515625" bestFit="1" customWidth="1"/>
    <col min="5" max="5" width="58.42578125" bestFit="1" customWidth="1"/>
    <col min="6" max="6" width="11" bestFit="1" customWidth="1"/>
    <col min="7" max="7" width="10" bestFit="1" customWidth="1"/>
    <col min="8" max="8" width="14.85546875" bestFit="1" customWidth="1"/>
    <col min="9" max="9" width="13.42578125" bestFit="1" customWidth="1"/>
    <col min="10" max="10" width="12.28515625" bestFit="1" customWidth="1"/>
    <col min="11" max="11" width="20.28515625" bestFit="1" customWidth="1"/>
    <col min="12" max="12" width="15.7109375" bestFit="1" customWidth="1"/>
    <col min="13" max="13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45362</v>
      </c>
      <c r="B2" t="s">
        <v>916</v>
      </c>
      <c r="C2" t="s">
        <v>917</v>
      </c>
      <c r="D2" t="s">
        <v>917</v>
      </c>
      <c r="E2" t="s">
        <v>918</v>
      </c>
      <c r="F2">
        <v>1662</v>
      </c>
      <c r="G2">
        <v>492.46</v>
      </c>
      <c r="H2">
        <v>81846852</v>
      </c>
      <c r="I2">
        <v>1.0327999999999999</v>
      </c>
      <c r="J2">
        <v>79252480</v>
      </c>
      <c r="K2">
        <v>3200000</v>
      </c>
      <c r="L2">
        <v>128</v>
      </c>
      <c r="M2" t="s">
        <v>14</v>
      </c>
    </row>
    <row r="3" spans="1:13" x14ac:dyDescent="0.25">
      <c r="A3" s="1">
        <v>45362</v>
      </c>
      <c r="B3" t="s">
        <v>916</v>
      </c>
      <c r="C3" t="s">
        <v>919</v>
      </c>
      <c r="D3" t="s">
        <v>919</v>
      </c>
      <c r="E3" t="s">
        <v>920</v>
      </c>
      <c r="F3">
        <v>-1662</v>
      </c>
      <c r="G3">
        <v>40.11</v>
      </c>
      <c r="H3">
        <v>-6666282</v>
      </c>
      <c r="I3">
        <v>-8.4099999999999994E-2</v>
      </c>
      <c r="J3">
        <v>79252480</v>
      </c>
      <c r="K3">
        <v>3200000</v>
      </c>
      <c r="L3">
        <v>128</v>
      </c>
      <c r="M3" t="s">
        <v>14</v>
      </c>
    </row>
    <row r="4" spans="1:13" x14ac:dyDescent="0.25">
      <c r="A4" s="1">
        <v>45362</v>
      </c>
      <c r="B4" t="s">
        <v>916</v>
      </c>
      <c r="C4" t="s">
        <v>921</v>
      </c>
      <c r="D4" t="s">
        <v>921</v>
      </c>
      <c r="E4" t="s">
        <v>922</v>
      </c>
      <c r="F4">
        <v>1662</v>
      </c>
      <c r="G4">
        <v>23.02</v>
      </c>
      <c r="H4">
        <v>3825924</v>
      </c>
      <c r="I4">
        <v>4.8300000000000003E-2</v>
      </c>
      <c r="J4">
        <v>79252480</v>
      </c>
      <c r="K4">
        <v>3200000</v>
      </c>
      <c r="L4">
        <v>128</v>
      </c>
      <c r="M4" t="s">
        <v>14</v>
      </c>
    </row>
    <row r="5" spans="1:13" x14ac:dyDescent="0.25">
      <c r="A5" s="1">
        <v>45362</v>
      </c>
      <c r="B5" t="s">
        <v>916</v>
      </c>
      <c r="C5" t="s">
        <v>923</v>
      </c>
      <c r="D5" t="s">
        <v>924</v>
      </c>
      <c r="E5" t="s">
        <v>925</v>
      </c>
      <c r="F5">
        <v>294887.7</v>
      </c>
      <c r="G5">
        <v>100</v>
      </c>
      <c r="H5">
        <v>294887.7</v>
      </c>
      <c r="I5">
        <v>3.7000000000000002E-3</v>
      </c>
      <c r="J5">
        <v>79252480</v>
      </c>
      <c r="K5">
        <v>3200000</v>
      </c>
      <c r="L5">
        <v>128</v>
      </c>
      <c r="M5" t="s">
        <v>17</v>
      </c>
    </row>
    <row r="6" spans="1:13" x14ac:dyDescent="0.25">
      <c r="A6" s="1">
        <v>45362</v>
      </c>
      <c r="B6" t="s">
        <v>916</v>
      </c>
      <c r="C6" t="s">
        <v>15</v>
      </c>
      <c r="D6" t="s">
        <v>15</v>
      </c>
      <c r="E6" t="s">
        <v>16</v>
      </c>
      <c r="F6">
        <v>-50093.599999999999</v>
      </c>
      <c r="G6">
        <v>1</v>
      </c>
      <c r="H6">
        <v>-50093.599999999999</v>
      </c>
      <c r="I6">
        <v>-5.9999999999999995E-4</v>
      </c>
      <c r="J6">
        <v>79252480</v>
      </c>
      <c r="K6">
        <v>3200000</v>
      </c>
      <c r="L6">
        <v>128</v>
      </c>
      <c r="M6" t="s">
        <v>17</v>
      </c>
    </row>
    <row r="7" spans="1:13" x14ac:dyDescent="0.25">
      <c r="A7" s="1">
        <v>45362</v>
      </c>
      <c r="B7" t="s">
        <v>681</v>
      </c>
      <c r="C7" t="s">
        <v>682</v>
      </c>
      <c r="D7" t="s">
        <v>682</v>
      </c>
      <c r="E7" t="s">
        <v>683</v>
      </c>
      <c r="F7">
        <v>179</v>
      </c>
      <c r="G7">
        <v>0.41510000000000002</v>
      </c>
      <c r="H7">
        <v>7430.29</v>
      </c>
      <c r="I7">
        <v>1E-3</v>
      </c>
      <c r="J7">
        <v>7508280</v>
      </c>
      <c r="K7">
        <v>300000</v>
      </c>
      <c r="L7">
        <v>12</v>
      </c>
      <c r="M7" t="s">
        <v>14</v>
      </c>
    </row>
    <row r="8" spans="1:13" x14ac:dyDescent="0.25">
      <c r="A8" s="1">
        <v>45362</v>
      </c>
      <c r="B8" t="s">
        <v>681</v>
      </c>
      <c r="C8" t="s">
        <v>684</v>
      </c>
      <c r="D8" t="s">
        <v>684</v>
      </c>
      <c r="E8" t="s">
        <v>685</v>
      </c>
      <c r="F8">
        <v>-191</v>
      </c>
      <c r="G8">
        <v>0.4531</v>
      </c>
      <c r="H8">
        <v>-8654.2099999999991</v>
      </c>
      <c r="I8">
        <v>-1.1999999999999999E-3</v>
      </c>
      <c r="J8">
        <v>7508280</v>
      </c>
      <c r="K8">
        <v>300000</v>
      </c>
      <c r="L8">
        <v>12</v>
      </c>
      <c r="M8" t="s">
        <v>14</v>
      </c>
    </row>
    <row r="9" spans="1:13" x14ac:dyDescent="0.25">
      <c r="A9" s="1">
        <v>45362</v>
      </c>
      <c r="B9" t="s">
        <v>681</v>
      </c>
      <c r="C9" t="s">
        <v>686</v>
      </c>
      <c r="D9" t="s">
        <v>686</v>
      </c>
      <c r="E9" t="s">
        <v>687</v>
      </c>
      <c r="F9">
        <v>-59</v>
      </c>
      <c r="G9">
        <v>5.28E-2</v>
      </c>
      <c r="H9">
        <v>-311.52</v>
      </c>
      <c r="I9">
        <v>0</v>
      </c>
      <c r="J9">
        <v>7508280</v>
      </c>
      <c r="K9">
        <v>300000</v>
      </c>
      <c r="L9">
        <v>12</v>
      </c>
      <c r="M9" t="s">
        <v>14</v>
      </c>
    </row>
    <row r="10" spans="1:13" x14ac:dyDescent="0.25">
      <c r="A10" s="1">
        <v>45362</v>
      </c>
      <c r="B10" t="s">
        <v>681</v>
      </c>
      <c r="C10" t="s">
        <v>688</v>
      </c>
      <c r="D10" t="s">
        <v>688</v>
      </c>
      <c r="E10" t="s">
        <v>689</v>
      </c>
      <c r="F10">
        <v>7516000</v>
      </c>
      <c r="G10">
        <v>99.854060000000004</v>
      </c>
      <c r="H10">
        <v>7505031.1500000004</v>
      </c>
      <c r="I10">
        <v>0.99960000000000004</v>
      </c>
      <c r="J10">
        <v>7508280</v>
      </c>
      <c r="K10">
        <v>300000</v>
      </c>
      <c r="L10">
        <v>12</v>
      </c>
      <c r="M10" t="s">
        <v>14</v>
      </c>
    </row>
    <row r="11" spans="1:13" x14ac:dyDescent="0.25">
      <c r="A11" s="1">
        <v>45362</v>
      </c>
      <c r="B11" t="s">
        <v>681</v>
      </c>
      <c r="C11" t="s">
        <v>923</v>
      </c>
      <c r="D11" t="s">
        <v>924</v>
      </c>
      <c r="E11" t="s">
        <v>925</v>
      </c>
      <c r="F11">
        <v>10865.41</v>
      </c>
      <c r="G11">
        <v>100</v>
      </c>
      <c r="H11">
        <v>10865.41</v>
      </c>
      <c r="I11">
        <v>1.4E-3</v>
      </c>
      <c r="J11">
        <v>7508280</v>
      </c>
      <c r="K11">
        <v>300000</v>
      </c>
      <c r="L11">
        <v>12</v>
      </c>
      <c r="M11" t="s">
        <v>17</v>
      </c>
    </row>
    <row r="12" spans="1:13" x14ac:dyDescent="0.25">
      <c r="A12" s="1">
        <v>45362</v>
      </c>
      <c r="B12" t="s">
        <v>681</v>
      </c>
      <c r="C12" t="s">
        <v>15</v>
      </c>
      <c r="D12" t="s">
        <v>15</v>
      </c>
      <c r="E12" t="s">
        <v>16</v>
      </c>
      <c r="F12">
        <v>-6241.71</v>
      </c>
      <c r="G12">
        <v>1</v>
      </c>
      <c r="H12">
        <v>-6241.71</v>
      </c>
      <c r="I12">
        <v>-8.0000000000000004E-4</v>
      </c>
      <c r="J12">
        <v>7508280</v>
      </c>
      <c r="K12">
        <v>300000</v>
      </c>
      <c r="L12">
        <v>12</v>
      </c>
      <c r="M12" t="s">
        <v>17</v>
      </c>
    </row>
    <row r="13" spans="1:13" x14ac:dyDescent="0.25">
      <c r="A13" s="1">
        <v>45362</v>
      </c>
      <c r="B13" t="s">
        <v>690</v>
      </c>
      <c r="C13" t="s">
        <v>691</v>
      </c>
      <c r="D13" t="s">
        <v>691</v>
      </c>
      <c r="E13" t="s">
        <v>692</v>
      </c>
      <c r="F13">
        <v>1192</v>
      </c>
      <c r="G13">
        <v>0.16930000000000001</v>
      </c>
      <c r="H13">
        <v>20180.560000000001</v>
      </c>
      <c r="I13">
        <v>8.0000000000000004E-4</v>
      </c>
      <c r="J13">
        <v>24941100</v>
      </c>
      <c r="K13">
        <v>1000000</v>
      </c>
      <c r="L13">
        <v>40</v>
      </c>
      <c r="M13" t="s">
        <v>14</v>
      </c>
    </row>
    <row r="14" spans="1:13" x14ac:dyDescent="0.25">
      <c r="A14" s="1">
        <v>45362</v>
      </c>
      <c r="B14" t="s">
        <v>690</v>
      </c>
      <c r="C14" t="s">
        <v>693</v>
      </c>
      <c r="D14" t="s">
        <v>693</v>
      </c>
      <c r="E14" t="s">
        <v>694</v>
      </c>
      <c r="F14">
        <v>-1232</v>
      </c>
      <c r="G14">
        <v>0.18509999999999999</v>
      </c>
      <c r="H14">
        <v>-22804.32</v>
      </c>
      <c r="I14">
        <v>-8.9999999999999998E-4</v>
      </c>
      <c r="J14">
        <v>24941100</v>
      </c>
      <c r="K14">
        <v>1000000</v>
      </c>
      <c r="L14">
        <v>40</v>
      </c>
      <c r="M14" t="s">
        <v>14</v>
      </c>
    </row>
    <row r="15" spans="1:13" x14ac:dyDescent="0.25">
      <c r="A15" s="1">
        <v>45362</v>
      </c>
      <c r="B15" t="s">
        <v>690</v>
      </c>
      <c r="C15" t="s">
        <v>695</v>
      </c>
      <c r="D15" t="s">
        <v>695</v>
      </c>
      <c r="E15" t="s">
        <v>696</v>
      </c>
      <c r="F15">
        <v>-196</v>
      </c>
      <c r="G15">
        <v>2.9399999999999999E-2</v>
      </c>
      <c r="H15">
        <v>-576.24</v>
      </c>
      <c r="I15">
        <v>0</v>
      </c>
      <c r="J15">
        <v>24941100</v>
      </c>
      <c r="K15">
        <v>1000000</v>
      </c>
      <c r="L15">
        <v>40</v>
      </c>
      <c r="M15" t="s">
        <v>14</v>
      </c>
    </row>
    <row r="16" spans="1:13" x14ac:dyDescent="0.25">
      <c r="A16" s="1">
        <v>45362</v>
      </c>
      <c r="B16" t="s">
        <v>690</v>
      </c>
      <c r="C16" t="s">
        <v>688</v>
      </c>
      <c r="D16" t="s">
        <v>688</v>
      </c>
      <c r="E16" t="s">
        <v>689</v>
      </c>
      <c r="F16">
        <v>24969200</v>
      </c>
      <c r="G16">
        <v>99.854060000000004</v>
      </c>
      <c r="H16">
        <v>24932759.949999999</v>
      </c>
      <c r="I16">
        <v>0.99970000000000003</v>
      </c>
      <c r="J16">
        <v>24941100</v>
      </c>
      <c r="K16">
        <v>1000000</v>
      </c>
      <c r="L16">
        <v>40</v>
      </c>
      <c r="M16" t="s">
        <v>14</v>
      </c>
    </row>
    <row r="17" spans="1:13" x14ac:dyDescent="0.25">
      <c r="A17" s="1">
        <v>45362</v>
      </c>
      <c r="B17" t="s">
        <v>690</v>
      </c>
      <c r="C17" t="s">
        <v>923</v>
      </c>
      <c r="D17" t="s">
        <v>924</v>
      </c>
      <c r="E17" t="s">
        <v>925</v>
      </c>
      <c r="F17">
        <v>32462.18</v>
      </c>
      <c r="G17">
        <v>100</v>
      </c>
      <c r="H17">
        <v>32462.18</v>
      </c>
      <c r="I17">
        <v>1.2999999999999999E-3</v>
      </c>
      <c r="J17">
        <v>24941100</v>
      </c>
      <c r="K17">
        <v>1000000</v>
      </c>
      <c r="L17">
        <v>40</v>
      </c>
      <c r="M17" t="s">
        <v>17</v>
      </c>
    </row>
    <row r="18" spans="1:13" x14ac:dyDescent="0.25">
      <c r="A18" s="1">
        <v>45362</v>
      </c>
      <c r="B18" t="s">
        <v>690</v>
      </c>
      <c r="C18" t="s">
        <v>15</v>
      </c>
      <c r="D18" t="s">
        <v>15</v>
      </c>
      <c r="E18" t="s">
        <v>16</v>
      </c>
      <c r="F18">
        <v>-21455.95</v>
      </c>
      <c r="G18">
        <v>1</v>
      </c>
      <c r="H18">
        <v>-21455.95</v>
      </c>
      <c r="I18">
        <v>-8.9999999999999998E-4</v>
      </c>
      <c r="J18">
        <v>24941100</v>
      </c>
      <c r="K18">
        <v>1000000</v>
      </c>
      <c r="L18">
        <v>40</v>
      </c>
      <c r="M18" t="s">
        <v>17</v>
      </c>
    </row>
    <row r="19" spans="1:13" x14ac:dyDescent="0.25">
      <c r="A19" s="1">
        <v>45362</v>
      </c>
      <c r="B19" t="s">
        <v>697</v>
      </c>
      <c r="C19" t="s">
        <v>698</v>
      </c>
      <c r="D19" t="s">
        <v>698</v>
      </c>
      <c r="E19" t="s">
        <v>699</v>
      </c>
      <c r="F19">
        <v>2859</v>
      </c>
      <c r="G19">
        <v>7.5800000000000006E-2</v>
      </c>
      <c r="H19">
        <v>21671.22</v>
      </c>
      <c r="I19">
        <v>5.0000000000000001E-4</v>
      </c>
      <c r="J19">
        <v>39789920</v>
      </c>
      <c r="K19">
        <v>1600000</v>
      </c>
      <c r="L19">
        <v>64</v>
      </c>
      <c r="M19" t="s">
        <v>14</v>
      </c>
    </row>
    <row r="20" spans="1:13" x14ac:dyDescent="0.25">
      <c r="A20" s="1">
        <v>45362</v>
      </c>
      <c r="B20" t="s">
        <v>697</v>
      </c>
      <c r="C20" t="s">
        <v>700</v>
      </c>
      <c r="D20" t="s">
        <v>700</v>
      </c>
      <c r="E20" t="s">
        <v>701</v>
      </c>
      <c r="F20">
        <v>-2923</v>
      </c>
      <c r="G20">
        <v>8.1299999999999997E-2</v>
      </c>
      <c r="H20">
        <v>-23763.99</v>
      </c>
      <c r="I20">
        <v>-5.9999999999999995E-4</v>
      </c>
      <c r="J20">
        <v>39789920</v>
      </c>
      <c r="K20">
        <v>1600000</v>
      </c>
      <c r="L20">
        <v>64</v>
      </c>
      <c r="M20" t="s">
        <v>14</v>
      </c>
    </row>
    <row r="21" spans="1:13" x14ac:dyDescent="0.25">
      <c r="A21" s="1">
        <v>45362</v>
      </c>
      <c r="B21" t="s">
        <v>697</v>
      </c>
      <c r="C21" t="s">
        <v>702</v>
      </c>
      <c r="D21" t="s">
        <v>702</v>
      </c>
      <c r="E21" t="s">
        <v>703</v>
      </c>
      <c r="F21">
        <v>-313</v>
      </c>
      <c r="G21">
        <v>1.7299999999999999E-2</v>
      </c>
      <c r="H21">
        <v>-541.49</v>
      </c>
      <c r="I21">
        <v>0</v>
      </c>
      <c r="J21">
        <v>39789920</v>
      </c>
      <c r="K21">
        <v>1600000</v>
      </c>
      <c r="L21">
        <v>64</v>
      </c>
      <c r="M21" t="s">
        <v>14</v>
      </c>
    </row>
    <row r="22" spans="1:13" x14ac:dyDescent="0.25">
      <c r="A22" s="1">
        <v>45362</v>
      </c>
      <c r="B22" t="s">
        <v>697</v>
      </c>
      <c r="C22" t="s">
        <v>688</v>
      </c>
      <c r="D22" t="s">
        <v>688</v>
      </c>
      <c r="E22" t="s">
        <v>689</v>
      </c>
      <c r="F22">
        <v>39812800</v>
      </c>
      <c r="G22">
        <v>99.854060000000004</v>
      </c>
      <c r="H22">
        <v>39754697.200000003</v>
      </c>
      <c r="I22">
        <v>0.99909999999999999</v>
      </c>
      <c r="J22">
        <v>39789920</v>
      </c>
      <c r="K22">
        <v>1600000</v>
      </c>
      <c r="L22">
        <v>64</v>
      </c>
      <c r="M22" t="s">
        <v>14</v>
      </c>
    </row>
    <row r="23" spans="1:13" x14ac:dyDescent="0.25">
      <c r="A23" s="1">
        <v>45362</v>
      </c>
      <c r="B23" t="s">
        <v>697</v>
      </c>
      <c r="C23" t="s">
        <v>923</v>
      </c>
      <c r="D23" t="s">
        <v>924</v>
      </c>
      <c r="E23" t="s">
        <v>925</v>
      </c>
      <c r="F23">
        <v>71130.429999999993</v>
      </c>
      <c r="G23">
        <v>100</v>
      </c>
      <c r="H23">
        <v>71130.429999999993</v>
      </c>
      <c r="I23">
        <v>1.8E-3</v>
      </c>
      <c r="J23">
        <v>39789920</v>
      </c>
      <c r="K23">
        <v>1600000</v>
      </c>
      <c r="L23">
        <v>64</v>
      </c>
      <c r="M23" t="s">
        <v>17</v>
      </c>
    </row>
    <row r="24" spans="1:13" x14ac:dyDescent="0.25">
      <c r="A24" s="1">
        <v>45362</v>
      </c>
      <c r="B24" t="s">
        <v>697</v>
      </c>
      <c r="C24" t="s">
        <v>15</v>
      </c>
      <c r="D24" t="s">
        <v>15</v>
      </c>
      <c r="E24" t="s">
        <v>16</v>
      </c>
      <c r="F24">
        <v>-34122.22</v>
      </c>
      <c r="G24">
        <v>1</v>
      </c>
      <c r="H24">
        <v>-34122.22</v>
      </c>
      <c r="I24">
        <v>-8.9999999999999998E-4</v>
      </c>
      <c r="J24">
        <v>39789920</v>
      </c>
      <c r="K24">
        <v>1600000</v>
      </c>
      <c r="L24">
        <v>64</v>
      </c>
      <c r="M24" t="s">
        <v>17</v>
      </c>
    </row>
    <row r="25" spans="1:13" x14ac:dyDescent="0.25">
      <c r="A25" s="1">
        <v>45362</v>
      </c>
      <c r="B25" t="s">
        <v>704</v>
      </c>
      <c r="C25" t="s">
        <v>705</v>
      </c>
      <c r="D25" t="s">
        <v>705</v>
      </c>
      <c r="E25" t="s">
        <v>706</v>
      </c>
      <c r="F25">
        <v>2204</v>
      </c>
      <c r="G25">
        <v>4.3299999999999998E-2</v>
      </c>
      <c r="H25">
        <v>9543.32</v>
      </c>
      <c r="I25">
        <v>4.0000000000000002E-4</v>
      </c>
      <c r="J25">
        <v>22951655</v>
      </c>
      <c r="K25">
        <v>925000</v>
      </c>
      <c r="L25">
        <v>37</v>
      </c>
      <c r="M25" t="s">
        <v>14</v>
      </c>
    </row>
    <row r="26" spans="1:13" x14ac:dyDescent="0.25">
      <c r="A26" s="1">
        <v>45362</v>
      </c>
      <c r="B26" t="s">
        <v>704</v>
      </c>
      <c r="C26" t="s">
        <v>707</v>
      </c>
      <c r="D26" t="s">
        <v>707</v>
      </c>
      <c r="E26" t="s">
        <v>708</v>
      </c>
      <c r="F26">
        <v>-2241</v>
      </c>
      <c r="G26">
        <v>4.5400000000000003E-2</v>
      </c>
      <c r="H26">
        <v>-10174.14</v>
      </c>
      <c r="I26">
        <v>-4.0000000000000002E-4</v>
      </c>
      <c r="J26">
        <v>22951655</v>
      </c>
      <c r="K26">
        <v>925000</v>
      </c>
      <c r="L26">
        <v>37</v>
      </c>
      <c r="M26" t="s">
        <v>14</v>
      </c>
    </row>
    <row r="27" spans="1:13" x14ac:dyDescent="0.25">
      <c r="A27" s="1">
        <v>45362</v>
      </c>
      <c r="B27" t="s">
        <v>704</v>
      </c>
      <c r="C27" t="s">
        <v>709</v>
      </c>
      <c r="D27" t="s">
        <v>709</v>
      </c>
      <c r="E27" t="s">
        <v>710</v>
      </c>
      <c r="F27">
        <v>-181</v>
      </c>
      <c r="G27">
        <v>1.0500000000000001E-2</v>
      </c>
      <c r="H27">
        <v>-190.05</v>
      </c>
      <c r="I27">
        <v>0</v>
      </c>
      <c r="J27">
        <v>22951655</v>
      </c>
      <c r="K27">
        <v>925000</v>
      </c>
      <c r="L27">
        <v>37</v>
      </c>
      <c r="M27" t="s">
        <v>14</v>
      </c>
    </row>
    <row r="28" spans="1:13" x14ac:dyDescent="0.25">
      <c r="A28" s="1">
        <v>45362</v>
      </c>
      <c r="B28" t="s">
        <v>704</v>
      </c>
      <c r="C28" t="s">
        <v>688</v>
      </c>
      <c r="D28" t="s">
        <v>688</v>
      </c>
      <c r="E28" t="s">
        <v>689</v>
      </c>
      <c r="F28">
        <v>22958500</v>
      </c>
      <c r="G28">
        <v>99.854060000000004</v>
      </c>
      <c r="H28">
        <v>22924994.370000001</v>
      </c>
      <c r="I28">
        <v>0.99890000000000001</v>
      </c>
      <c r="J28">
        <v>22951655</v>
      </c>
      <c r="K28">
        <v>925000</v>
      </c>
      <c r="L28">
        <v>37</v>
      </c>
      <c r="M28" t="s">
        <v>14</v>
      </c>
    </row>
    <row r="29" spans="1:13" x14ac:dyDescent="0.25">
      <c r="A29" s="1">
        <v>45362</v>
      </c>
      <c r="B29" t="s">
        <v>704</v>
      </c>
      <c r="C29" t="s">
        <v>923</v>
      </c>
      <c r="D29" t="s">
        <v>924</v>
      </c>
      <c r="E29" t="s">
        <v>925</v>
      </c>
      <c r="F29">
        <v>46958.71</v>
      </c>
      <c r="G29">
        <v>100</v>
      </c>
      <c r="H29">
        <v>46958.71</v>
      </c>
      <c r="I29">
        <v>2E-3</v>
      </c>
      <c r="J29">
        <v>22951655</v>
      </c>
      <c r="K29">
        <v>925000</v>
      </c>
      <c r="L29">
        <v>37</v>
      </c>
      <c r="M29" t="s">
        <v>17</v>
      </c>
    </row>
    <row r="30" spans="1:13" x14ac:dyDescent="0.25">
      <c r="A30" s="1">
        <v>45362</v>
      </c>
      <c r="B30" t="s">
        <v>704</v>
      </c>
      <c r="C30" t="s">
        <v>15</v>
      </c>
      <c r="D30" t="s">
        <v>15</v>
      </c>
      <c r="E30" t="s">
        <v>16</v>
      </c>
      <c r="F30">
        <v>-19966.02</v>
      </c>
      <c r="G30">
        <v>1</v>
      </c>
      <c r="H30">
        <v>-19966.02</v>
      </c>
      <c r="I30">
        <v>-8.9999999999999998E-4</v>
      </c>
      <c r="J30">
        <v>22951655</v>
      </c>
      <c r="K30">
        <v>925000</v>
      </c>
      <c r="L30">
        <v>37</v>
      </c>
      <c r="M30" t="s">
        <v>17</v>
      </c>
    </row>
    <row r="31" spans="1:13" x14ac:dyDescent="0.25">
      <c r="A31" s="1">
        <v>45362</v>
      </c>
      <c r="B31" t="s">
        <v>13</v>
      </c>
      <c r="C31" t="s">
        <v>926</v>
      </c>
      <c r="D31" t="s">
        <v>926</v>
      </c>
      <c r="E31" t="s">
        <v>927</v>
      </c>
      <c r="F31">
        <v>12180</v>
      </c>
      <c r="G31">
        <v>509.39</v>
      </c>
      <c r="H31">
        <v>620437020</v>
      </c>
      <c r="I31">
        <v>1.0508</v>
      </c>
      <c r="J31">
        <v>590462742.5</v>
      </c>
      <c r="K31">
        <v>20275000</v>
      </c>
      <c r="L31">
        <v>811</v>
      </c>
      <c r="M31" t="s">
        <v>14</v>
      </c>
    </row>
    <row r="32" spans="1:13" x14ac:dyDescent="0.25">
      <c r="A32" s="1">
        <v>45362</v>
      </c>
      <c r="B32" t="s">
        <v>13</v>
      </c>
      <c r="C32" t="s">
        <v>928</v>
      </c>
      <c r="D32" t="s">
        <v>928</v>
      </c>
      <c r="E32" t="s">
        <v>929</v>
      </c>
      <c r="F32">
        <v>-12180</v>
      </c>
      <c r="G32">
        <v>25.48</v>
      </c>
      <c r="H32">
        <v>-31034640</v>
      </c>
      <c r="I32">
        <v>-5.2600000000000001E-2</v>
      </c>
      <c r="J32">
        <v>590462742.5</v>
      </c>
      <c r="K32">
        <v>20275000</v>
      </c>
      <c r="L32">
        <v>811</v>
      </c>
      <c r="M32" t="s">
        <v>14</v>
      </c>
    </row>
    <row r="33" spans="1:13" x14ac:dyDescent="0.25">
      <c r="A33" s="1">
        <v>45362</v>
      </c>
      <c r="B33" t="s">
        <v>13</v>
      </c>
      <c r="C33" t="s">
        <v>930</v>
      </c>
      <c r="D33" t="s">
        <v>930</v>
      </c>
      <c r="E33" t="s">
        <v>931</v>
      </c>
      <c r="F33">
        <v>-12180</v>
      </c>
      <c r="G33">
        <v>0.05</v>
      </c>
      <c r="H33">
        <v>-60900</v>
      </c>
      <c r="I33">
        <v>-1E-4</v>
      </c>
      <c r="J33">
        <v>590462742.5</v>
      </c>
      <c r="K33">
        <v>20275000</v>
      </c>
      <c r="L33">
        <v>811</v>
      </c>
      <c r="M33" t="s">
        <v>14</v>
      </c>
    </row>
    <row r="34" spans="1:13" x14ac:dyDescent="0.25">
      <c r="A34" s="1">
        <v>45362</v>
      </c>
      <c r="B34" t="s">
        <v>13</v>
      </c>
      <c r="C34" t="s">
        <v>932</v>
      </c>
      <c r="D34" t="s">
        <v>932</v>
      </c>
      <c r="E34" t="s">
        <v>933</v>
      </c>
      <c r="F34">
        <v>12180</v>
      </c>
      <c r="G34">
        <v>0.51</v>
      </c>
      <c r="H34">
        <v>621180</v>
      </c>
      <c r="I34">
        <v>1.1000000000000001E-3</v>
      </c>
      <c r="J34">
        <v>590462742.5</v>
      </c>
      <c r="K34">
        <v>20275000</v>
      </c>
      <c r="L34">
        <v>811</v>
      </c>
      <c r="M34" t="s">
        <v>14</v>
      </c>
    </row>
    <row r="35" spans="1:13" x14ac:dyDescent="0.25">
      <c r="A35" s="1">
        <v>45362</v>
      </c>
      <c r="B35" t="s">
        <v>13</v>
      </c>
      <c r="C35" t="s">
        <v>923</v>
      </c>
      <c r="D35" t="s">
        <v>924</v>
      </c>
      <c r="E35" t="s">
        <v>925</v>
      </c>
      <c r="F35">
        <v>927955.82</v>
      </c>
      <c r="G35">
        <v>100</v>
      </c>
      <c r="H35">
        <v>927955.82</v>
      </c>
      <c r="I35">
        <v>1.6000000000000001E-3</v>
      </c>
      <c r="J35">
        <v>590462742.5</v>
      </c>
      <c r="K35">
        <v>20275000</v>
      </c>
      <c r="L35">
        <v>811</v>
      </c>
      <c r="M35" t="s">
        <v>17</v>
      </c>
    </row>
    <row r="36" spans="1:13" x14ac:dyDescent="0.25">
      <c r="A36" s="1">
        <v>45362</v>
      </c>
      <c r="B36" t="s">
        <v>13</v>
      </c>
      <c r="C36" t="s">
        <v>15</v>
      </c>
      <c r="D36" t="s">
        <v>15</v>
      </c>
      <c r="E36" t="s">
        <v>16</v>
      </c>
      <c r="F36">
        <v>-438452.63</v>
      </c>
      <c r="G36">
        <v>1</v>
      </c>
      <c r="H36">
        <v>-438452.63</v>
      </c>
      <c r="I36">
        <v>-6.9999999999999999E-4</v>
      </c>
      <c r="J36">
        <v>590462742.5</v>
      </c>
      <c r="K36">
        <v>20275000</v>
      </c>
      <c r="L36">
        <v>811</v>
      </c>
      <c r="M36" t="s">
        <v>17</v>
      </c>
    </row>
    <row r="37" spans="1:13" x14ac:dyDescent="0.25">
      <c r="A37" s="1">
        <v>45362</v>
      </c>
      <c r="B37" t="s">
        <v>18</v>
      </c>
      <c r="C37" t="s">
        <v>711</v>
      </c>
      <c r="D37" t="s">
        <v>711</v>
      </c>
      <c r="E37" t="s">
        <v>712</v>
      </c>
      <c r="F37">
        <v>3176</v>
      </c>
      <c r="G37">
        <v>506.3141</v>
      </c>
      <c r="H37">
        <v>160805358.16</v>
      </c>
      <c r="I37">
        <v>1.0422</v>
      </c>
      <c r="J37">
        <v>154301337.5</v>
      </c>
      <c r="K37">
        <v>3875000</v>
      </c>
      <c r="L37">
        <v>155</v>
      </c>
      <c r="M37" t="s">
        <v>14</v>
      </c>
    </row>
    <row r="38" spans="1:13" x14ac:dyDescent="0.25">
      <c r="A38" s="1">
        <v>45362</v>
      </c>
      <c r="B38" t="s">
        <v>18</v>
      </c>
      <c r="C38" t="s">
        <v>713</v>
      </c>
      <c r="D38" t="s">
        <v>713</v>
      </c>
      <c r="E38" t="s">
        <v>714</v>
      </c>
      <c r="F38">
        <v>-3176</v>
      </c>
      <c r="G38">
        <v>21.39</v>
      </c>
      <c r="H38">
        <v>-6793464</v>
      </c>
      <c r="I38">
        <v>-4.3999999999999997E-2</v>
      </c>
      <c r="J38">
        <v>154301337.5</v>
      </c>
      <c r="K38">
        <v>3875000</v>
      </c>
      <c r="L38">
        <v>155</v>
      </c>
      <c r="M38" t="s">
        <v>14</v>
      </c>
    </row>
    <row r="39" spans="1:13" x14ac:dyDescent="0.25">
      <c r="A39" s="1">
        <v>45362</v>
      </c>
      <c r="B39" t="s">
        <v>18</v>
      </c>
      <c r="C39" t="s">
        <v>715</v>
      </c>
      <c r="D39" t="s">
        <v>715</v>
      </c>
      <c r="E39" t="s">
        <v>716</v>
      </c>
      <c r="F39">
        <v>-3176</v>
      </c>
      <c r="G39">
        <v>6.2399999999999997E-2</v>
      </c>
      <c r="H39">
        <v>-19818.240000000002</v>
      </c>
      <c r="I39">
        <v>-1E-4</v>
      </c>
      <c r="J39">
        <v>154301337.5</v>
      </c>
      <c r="K39">
        <v>3875000</v>
      </c>
      <c r="L39">
        <v>155</v>
      </c>
      <c r="M39" t="s">
        <v>14</v>
      </c>
    </row>
    <row r="40" spans="1:13" x14ac:dyDescent="0.25">
      <c r="A40" s="1">
        <v>45362</v>
      </c>
      <c r="B40" t="s">
        <v>18</v>
      </c>
      <c r="C40" t="s">
        <v>717</v>
      </c>
      <c r="D40" t="s">
        <v>717</v>
      </c>
      <c r="E40" t="s">
        <v>718</v>
      </c>
      <c r="F40">
        <v>3176</v>
      </c>
      <c r="G40">
        <v>0.1134</v>
      </c>
      <c r="H40">
        <v>36015.839999999997</v>
      </c>
      <c r="I40">
        <v>2.0000000000000001E-4</v>
      </c>
      <c r="J40">
        <v>154301337.5</v>
      </c>
      <c r="K40">
        <v>3875000</v>
      </c>
      <c r="L40">
        <v>155</v>
      </c>
      <c r="M40" t="s">
        <v>14</v>
      </c>
    </row>
    <row r="41" spans="1:13" x14ac:dyDescent="0.25">
      <c r="A41" s="1">
        <v>45362</v>
      </c>
      <c r="B41" t="s">
        <v>18</v>
      </c>
      <c r="C41" t="s">
        <v>923</v>
      </c>
      <c r="D41" t="s">
        <v>924</v>
      </c>
      <c r="E41" t="s">
        <v>925</v>
      </c>
      <c r="F41">
        <v>408060.62</v>
      </c>
      <c r="G41">
        <v>100</v>
      </c>
      <c r="H41">
        <v>408060.62</v>
      </c>
      <c r="I41">
        <v>2.5999999999999999E-3</v>
      </c>
      <c r="J41">
        <v>154301337.5</v>
      </c>
      <c r="K41">
        <v>3875000</v>
      </c>
      <c r="L41">
        <v>155</v>
      </c>
      <c r="M41" t="s">
        <v>17</v>
      </c>
    </row>
    <row r="42" spans="1:13" x14ac:dyDescent="0.25">
      <c r="A42" s="1">
        <v>45362</v>
      </c>
      <c r="B42" t="s">
        <v>18</v>
      </c>
      <c r="C42" t="s">
        <v>15</v>
      </c>
      <c r="D42" t="s">
        <v>15</v>
      </c>
      <c r="E42" t="s">
        <v>16</v>
      </c>
      <c r="F42">
        <v>-138088.29999999999</v>
      </c>
      <c r="G42">
        <v>1</v>
      </c>
      <c r="H42">
        <v>-138088.29999999999</v>
      </c>
      <c r="I42">
        <v>-8.9999999999999998E-4</v>
      </c>
      <c r="J42">
        <v>154301337.5</v>
      </c>
      <c r="K42">
        <v>3875000</v>
      </c>
      <c r="L42">
        <v>155</v>
      </c>
      <c r="M42" t="s">
        <v>17</v>
      </c>
    </row>
    <row r="43" spans="1:13" x14ac:dyDescent="0.25">
      <c r="A43" s="1">
        <v>45362</v>
      </c>
      <c r="B43" t="s">
        <v>19</v>
      </c>
      <c r="C43" t="s">
        <v>934</v>
      </c>
      <c r="D43" t="s">
        <v>934</v>
      </c>
      <c r="E43" t="s">
        <v>935</v>
      </c>
      <c r="F43">
        <v>4209</v>
      </c>
      <c r="G43">
        <v>504.49</v>
      </c>
      <c r="H43">
        <v>212339841</v>
      </c>
      <c r="I43">
        <v>1.0036</v>
      </c>
      <c r="J43">
        <v>211579875</v>
      </c>
      <c r="K43">
        <v>5550000</v>
      </c>
      <c r="L43">
        <v>222</v>
      </c>
      <c r="M43" t="s">
        <v>14</v>
      </c>
    </row>
    <row r="44" spans="1:13" x14ac:dyDescent="0.25">
      <c r="A44" s="1">
        <v>45362</v>
      </c>
      <c r="B44" t="s">
        <v>19</v>
      </c>
      <c r="C44" t="s">
        <v>936</v>
      </c>
      <c r="D44" t="s">
        <v>936</v>
      </c>
      <c r="E44" t="s">
        <v>937</v>
      </c>
      <c r="F44">
        <v>-4209</v>
      </c>
      <c r="G44">
        <v>4.8899999999999997</v>
      </c>
      <c r="H44">
        <v>-2058201</v>
      </c>
      <c r="I44">
        <v>-9.7000000000000003E-3</v>
      </c>
      <c r="J44">
        <v>211579875</v>
      </c>
      <c r="K44">
        <v>5550000</v>
      </c>
      <c r="L44">
        <v>222</v>
      </c>
      <c r="M44" t="s">
        <v>14</v>
      </c>
    </row>
    <row r="45" spans="1:13" x14ac:dyDescent="0.25">
      <c r="A45" s="1">
        <v>45362</v>
      </c>
      <c r="B45" t="s">
        <v>19</v>
      </c>
      <c r="C45" t="s">
        <v>938</v>
      </c>
      <c r="D45" t="s">
        <v>938</v>
      </c>
      <c r="E45" t="s">
        <v>939</v>
      </c>
      <c r="F45">
        <v>-4209</v>
      </c>
      <c r="G45">
        <v>2.13</v>
      </c>
      <c r="H45">
        <v>-896517</v>
      </c>
      <c r="I45">
        <v>-4.1999999999999997E-3</v>
      </c>
      <c r="J45">
        <v>211579875</v>
      </c>
      <c r="K45">
        <v>5550000</v>
      </c>
      <c r="L45">
        <v>222</v>
      </c>
      <c r="M45" t="s">
        <v>14</v>
      </c>
    </row>
    <row r="46" spans="1:13" x14ac:dyDescent="0.25">
      <c r="A46" s="1">
        <v>45362</v>
      </c>
      <c r="B46" t="s">
        <v>19</v>
      </c>
      <c r="C46" t="s">
        <v>940</v>
      </c>
      <c r="D46" t="s">
        <v>940</v>
      </c>
      <c r="E46" t="s">
        <v>941</v>
      </c>
      <c r="F46">
        <v>4209</v>
      </c>
      <c r="G46">
        <v>4.1399999999999997</v>
      </c>
      <c r="H46">
        <v>1742526</v>
      </c>
      <c r="I46">
        <v>8.2000000000000007E-3</v>
      </c>
      <c r="J46">
        <v>211579875</v>
      </c>
      <c r="K46">
        <v>5550000</v>
      </c>
      <c r="L46">
        <v>222</v>
      </c>
      <c r="M46" t="s">
        <v>14</v>
      </c>
    </row>
    <row r="47" spans="1:13" x14ac:dyDescent="0.25">
      <c r="A47" s="1">
        <v>45362</v>
      </c>
      <c r="B47" t="s">
        <v>19</v>
      </c>
      <c r="C47" t="s">
        <v>923</v>
      </c>
      <c r="D47" t="s">
        <v>924</v>
      </c>
      <c r="E47" t="s">
        <v>925</v>
      </c>
      <c r="F47">
        <v>640463.42000000004</v>
      </c>
      <c r="G47">
        <v>100</v>
      </c>
      <c r="H47">
        <v>640463.42000000004</v>
      </c>
      <c r="I47">
        <v>3.0000000000000001E-3</v>
      </c>
      <c r="J47">
        <v>211579875</v>
      </c>
      <c r="K47">
        <v>5550000</v>
      </c>
      <c r="L47">
        <v>222</v>
      </c>
      <c r="M47" t="s">
        <v>17</v>
      </c>
    </row>
    <row r="48" spans="1:13" x14ac:dyDescent="0.25">
      <c r="A48" s="1">
        <v>45362</v>
      </c>
      <c r="B48" t="s">
        <v>19</v>
      </c>
      <c r="C48" t="s">
        <v>15</v>
      </c>
      <c r="D48" t="s">
        <v>15</v>
      </c>
      <c r="E48" t="s">
        <v>16</v>
      </c>
      <c r="F48">
        <v>-192831.78</v>
      </c>
      <c r="G48">
        <v>1</v>
      </c>
      <c r="H48">
        <v>-192831.78</v>
      </c>
      <c r="I48">
        <v>-8.9999999999999998E-4</v>
      </c>
      <c r="J48">
        <v>211579875</v>
      </c>
      <c r="K48">
        <v>5550000</v>
      </c>
      <c r="L48">
        <v>222</v>
      </c>
      <c r="M48" t="s">
        <v>17</v>
      </c>
    </row>
    <row r="49" spans="1:13" x14ac:dyDescent="0.25">
      <c r="A49" s="1">
        <v>45362</v>
      </c>
      <c r="B49" t="s">
        <v>20</v>
      </c>
      <c r="C49" t="s">
        <v>942</v>
      </c>
      <c r="D49" t="s">
        <v>942</v>
      </c>
      <c r="E49" t="s">
        <v>943</v>
      </c>
      <c r="F49">
        <v>3044</v>
      </c>
      <c r="G49">
        <v>503.76139999999998</v>
      </c>
      <c r="H49">
        <v>153344970.16</v>
      </c>
      <c r="I49">
        <v>1.0271999999999999</v>
      </c>
      <c r="J49">
        <v>149287570</v>
      </c>
      <c r="K49">
        <v>3725000</v>
      </c>
      <c r="L49">
        <v>149</v>
      </c>
      <c r="M49" t="s">
        <v>14</v>
      </c>
    </row>
    <row r="50" spans="1:13" x14ac:dyDescent="0.25">
      <c r="A50" s="1">
        <v>45362</v>
      </c>
      <c r="B50" t="s">
        <v>20</v>
      </c>
      <c r="C50" t="s">
        <v>944</v>
      </c>
      <c r="D50" t="s">
        <v>944</v>
      </c>
      <c r="E50" t="s">
        <v>945</v>
      </c>
      <c r="F50">
        <v>-3044</v>
      </c>
      <c r="G50">
        <v>17.829499999999999</v>
      </c>
      <c r="H50">
        <v>-5427299.7999999998</v>
      </c>
      <c r="I50">
        <v>-3.6400000000000002E-2</v>
      </c>
      <c r="J50">
        <v>149287570</v>
      </c>
      <c r="K50">
        <v>3725000</v>
      </c>
      <c r="L50">
        <v>149</v>
      </c>
      <c r="M50" t="s">
        <v>14</v>
      </c>
    </row>
    <row r="51" spans="1:13" x14ac:dyDescent="0.25">
      <c r="A51" s="1">
        <v>45362</v>
      </c>
      <c r="B51" t="s">
        <v>20</v>
      </c>
      <c r="C51" t="s">
        <v>946</v>
      </c>
      <c r="D51" t="s">
        <v>946</v>
      </c>
      <c r="E51" t="s">
        <v>947</v>
      </c>
      <c r="F51">
        <v>-3044</v>
      </c>
      <c r="G51">
        <v>4.5750000000000002</v>
      </c>
      <c r="H51">
        <v>-1392630</v>
      </c>
      <c r="I51">
        <v>-9.2999999999999992E-3</v>
      </c>
      <c r="J51">
        <v>149287570</v>
      </c>
      <c r="K51">
        <v>3725000</v>
      </c>
      <c r="L51">
        <v>149</v>
      </c>
      <c r="M51" t="s">
        <v>14</v>
      </c>
    </row>
    <row r="52" spans="1:13" x14ac:dyDescent="0.25">
      <c r="A52" s="1">
        <v>45362</v>
      </c>
      <c r="B52" t="s">
        <v>20</v>
      </c>
      <c r="C52" t="s">
        <v>948</v>
      </c>
      <c r="D52" t="s">
        <v>948</v>
      </c>
      <c r="E52" t="s">
        <v>949</v>
      </c>
      <c r="F52">
        <v>3044</v>
      </c>
      <c r="G52">
        <v>8.0146999999999995</v>
      </c>
      <c r="H52">
        <v>2439674.6800000002</v>
      </c>
      <c r="I52">
        <v>1.6299999999999999E-2</v>
      </c>
      <c r="J52">
        <v>149287570</v>
      </c>
      <c r="K52">
        <v>3725000</v>
      </c>
      <c r="L52">
        <v>149</v>
      </c>
      <c r="M52" t="s">
        <v>14</v>
      </c>
    </row>
    <row r="53" spans="1:13" x14ac:dyDescent="0.25">
      <c r="A53" s="1">
        <v>45362</v>
      </c>
      <c r="B53" t="s">
        <v>20</v>
      </c>
      <c r="C53" t="s">
        <v>923</v>
      </c>
      <c r="D53" t="s">
        <v>924</v>
      </c>
      <c r="E53" t="s">
        <v>925</v>
      </c>
      <c r="F53">
        <v>447232.9</v>
      </c>
      <c r="G53">
        <v>100</v>
      </c>
      <c r="H53">
        <v>447232.9</v>
      </c>
      <c r="I53">
        <v>3.0000000000000001E-3</v>
      </c>
      <c r="J53">
        <v>149287570</v>
      </c>
      <c r="K53">
        <v>3725000</v>
      </c>
      <c r="L53">
        <v>149</v>
      </c>
      <c r="M53" t="s">
        <v>17</v>
      </c>
    </row>
    <row r="54" spans="1:13" x14ac:dyDescent="0.25">
      <c r="A54" s="1">
        <v>45362</v>
      </c>
      <c r="B54" t="s">
        <v>20</v>
      </c>
      <c r="C54" t="s">
        <v>15</v>
      </c>
      <c r="D54" t="s">
        <v>15</v>
      </c>
      <c r="E54" t="s">
        <v>16</v>
      </c>
      <c r="F54">
        <v>-127537.76</v>
      </c>
      <c r="G54">
        <v>1</v>
      </c>
      <c r="H54">
        <v>-127537.76</v>
      </c>
      <c r="I54">
        <v>-8.9999999999999998E-4</v>
      </c>
      <c r="J54">
        <v>149287570</v>
      </c>
      <c r="K54">
        <v>3725000</v>
      </c>
      <c r="L54">
        <v>149</v>
      </c>
      <c r="M54" t="s">
        <v>17</v>
      </c>
    </row>
    <row r="55" spans="1:13" x14ac:dyDescent="0.25">
      <c r="A55" s="1">
        <v>45362</v>
      </c>
      <c r="B55" t="s">
        <v>21</v>
      </c>
      <c r="C55" t="s">
        <v>950</v>
      </c>
      <c r="D55" t="s">
        <v>950</v>
      </c>
      <c r="E55" t="s">
        <v>951</v>
      </c>
      <c r="F55">
        <v>4412</v>
      </c>
      <c r="G55">
        <v>502.03989999999999</v>
      </c>
      <c r="H55">
        <v>221500003.88</v>
      </c>
      <c r="I55">
        <v>1.0114000000000001</v>
      </c>
      <c r="J55">
        <v>219013775</v>
      </c>
      <c r="K55">
        <v>5650000</v>
      </c>
      <c r="L55">
        <v>226</v>
      </c>
      <c r="M55" t="s">
        <v>14</v>
      </c>
    </row>
    <row r="56" spans="1:13" x14ac:dyDescent="0.25">
      <c r="A56" s="1">
        <v>45362</v>
      </c>
      <c r="B56" t="s">
        <v>21</v>
      </c>
      <c r="C56" t="s">
        <v>952</v>
      </c>
      <c r="D56" t="s">
        <v>952</v>
      </c>
      <c r="E56" t="s">
        <v>953</v>
      </c>
      <c r="F56">
        <v>-4412</v>
      </c>
      <c r="G56">
        <v>13.1409</v>
      </c>
      <c r="H56">
        <v>-5797765.0800000001</v>
      </c>
      <c r="I56">
        <v>-2.6499999999999999E-2</v>
      </c>
      <c r="J56">
        <v>219013775</v>
      </c>
      <c r="K56">
        <v>5650000</v>
      </c>
      <c r="L56">
        <v>226</v>
      </c>
      <c r="M56" t="s">
        <v>14</v>
      </c>
    </row>
    <row r="57" spans="1:13" x14ac:dyDescent="0.25">
      <c r="A57" s="1">
        <v>45362</v>
      </c>
      <c r="B57" t="s">
        <v>21</v>
      </c>
      <c r="C57" t="s">
        <v>954</v>
      </c>
      <c r="D57" t="s">
        <v>954</v>
      </c>
      <c r="E57" t="s">
        <v>955</v>
      </c>
      <c r="F57">
        <v>-4412</v>
      </c>
      <c r="G57">
        <v>8.1082999999999998</v>
      </c>
      <c r="H57">
        <v>-3577381.96</v>
      </c>
      <c r="I57">
        <v>-1.6299999999999999E-2</v>
      </c>
      <c r="J57">
        <v>219013775</v>
      </c>
      <c r="K57">
        <v>5650000</v>
      </c>
      <c r="L57">
        <v>226</v>
      </c>
      <c r="M57" t="s">
        <v>14</v>
      </c>
    </row>
    <row r="58" spans="1:13" x14ac:dyDescent="0.25">
      <c r="A58" s="1">
        <v>45362</v>
      </c>
      <c r="B58" t="s">
        <v>21</v>
      </c>
      <c r="C58" t="s">
        <v>956</v>
      </c>
      <c r="D58" t="s">
        <v>956</v>
      </c>
      <c r="E58" t="s">
        <v>957</v>
      </c>
      <c r="F58">
        <v>4412</v>
      </c>
      <c r="G58">
        <v>14.4621</v>
      </c>
      <c r="H58">
        <v>6380678.5199999996</v>
      </c>
      <c r="I58">
        <v>2.9100000000000001E-2</v>
      </c>
      <c r="J58">
        <v>219013775</v>
      </c>
      <c r="K58">
        <v>5650000</v>
      </c>
      <c r="L58">
        <v>226</v>
      </c>
      <c r="M58" t="s">
        <v>14</v>
      </c>
    </row>
    <row r="59" spans="1:13" x14ac:dyDescent="0.25">
      <c r="A59" s="1">
        <v>45362</v>
      </c>
      <c r="B59" t="s">
        <v>21</v>
      </c>
      <c r="C59" t="s">
        <v>923</v>
      </c>
      <c r="D59" t="s">
        <v>924</v>
      </c>
      <c r="E59" t="s">
        <v>925</v>
      </c>
      <c r="F59">
        <v>659296.16</v>
      </c>
      <c r="G59">
        <v>100</v>
      </c>
      <c r="H59">
        <v>659296.16</v>
      </c>
      <c r="I59">
        <v>3.0000000000000001E-3</v>
      </c>
      <c r="J59">
        <v>219013775</v>
      </c>
      <c r="K59">
        <v>5650000</v>
      </c>
      <c r="L59">
        <v>226</v>
      </c>
      <c r="M59" t="s">
        <v>17</v>
      </c>
    </row>
    <row r="60" spans="1:13" x14ac:dyDescent="0.25">
      <c r="A60" s="1">
        <v>45362</v>
      </c>
      <c r="B60" t="s">
        <v>21</v>
      </c>
      <c r="C60" t="s">
        <v>15</v>
      </c>
      <c r="D60" t="s">
        <v>15</v>
      </c>
      <c r="E60" t="s">
        <v>16</v>
      </c>
      <c r="F60">
        <v>-155691.49</v>
      </c>
      <c r="G60">
        <v>1</v>
      </c>
      <c r="H60">
        <v>-155691.49</v>
      </c>
      <c r="I60">
        <v>-6.9999999999999999E-4</v>
      </c>
      <c r="J60">
        <v>219013775</v>
      </c>
      <c r="K60">
        <v>5650000</v>
      </c>
      <c r="L60">
        <v>226</v>
      </c>
      <c r="M60" t="s">
        <v>17</v>
      </c>
    </row>
    <row r="61" spans="1:13" x14ac:dyDescent="0.25">
      <c r="A61" s="1">
        <v>45362</v>
      </c>
      <c r="B61" t="s">
        <v>22</v>
      </c>
      <c r="C61" t="s">
        <v>958</v>
      </c>
      <c r="D61" t="s">
        <v>958</v>
      </c>
      <c r="E61" t="s">
        <v>959</v>
      </c>
      <c r="F61">
        <v>5237</v>
      </c>
      <c r="G61">
        <v>501.88479999999998</v>
      </c>
      <c r="H61">
        <v>262837069.75999999</v>
      </c>
      <c r="I61">
        <v>1.0118</v>
      </c>
      <c r="J61">
        <v>259777925</v>
      </c>
      <c r="K61">
        <v>6050000</v>
      </c>
      <c r="L61">
        <v>242</v>
      </c>
      <c r="M61" t="s">
        <v>14</v>
      </c>
    </row>
    <row r="62" spans="1:13" x14ac:dyDescent="0.25">
      <c r="A62" s="1">
        <v>45362</v>
      </c>
      <c r="B62" t="s">
        <v>22</v>
      </c>
      <c r="C62" t="s">
        <v>960</v>
      </c>
      <c r="D62" t="s">
        <v>960</v>
      </c>
      <c r="E62" t="s">
        <v>961</v>
      </c>
      <c r="F62">
        <v>-5237</v>
      </c>
      <c r="G62">
        <v>12.295999999999999</v>
      </c>
      <c r="H62">
        <v>-6439415.2000000002</v>
      </c>
      <c r="I62">
        <v>-2.4799999999999999E-2</v>
      </c>
      <c r="J62">
        <v>259777925</v>
      </c>
      <c r="K62">
        <v>6050000</v>
      </c>
      <c r="L62">
        <v>242</v>
      </c>
      <c r="M62" t="s">
        <v>14</v>
      </c>
    </row>
    <row r="63" spans="1:13" x14ac:dyDescent="0.25">
      <c r="A63" s="1">
        <v>45362</v>
      </c>
      <c r="B63" t="s">
        <v>22</v>
      </c>
      <c r="C63" t="s">
        <v>962</v>
      </c>
      <c r="D63" t="s">
        <v>962</v>
      </c>
      <c r="E63" t="s">
        <v>963</v>
      </c>
      <c r="F63">
        <v>-5237</v>
      </c>
      <c r="G63">
        <v>6.7313000000000001</v>
      </c>
      <c r="H63">
        <v>-3525181.81</v>
      </c>
      <c r="I63">
        <v>-1.3599999999999999E-2</v>
      </c>
      <c r="J63">
        <v>259777925</v>
      </c>
      <c r="K63">
        <v>6050000</v>
      </c>
      <c r="L63">
        <v>242</v>
      </c>
      <c r="M63" t="s">
        <v>14</v>
      </c>
    </row>
    <row r="64" spans="1:13" x14ac:dyDescent="0.25">
      <c r="A64" s="1">
        <v>45362</v>
      </c>
      <c r="B64" t="s">
        <v>22</v>
      </c>
      <c r="C64" t="s">
        <v>964</v>
      </c>
      <c r="D64" t="s">
        <v>964</v>
      </c>
      <c r="E64" t="s">
        <v>965</v>
      </c>
      <c r="F64">
        <v>5237</v>
      </c>
      <c r="G64">
        <v>12.101000000000001</v>
      </c>
      <c r="H64">
        <v>6337293.7000000002</v>
      </c>
      <c r="I64">
        <v>2.4400000000000002E-2</v>
      </c>
      <c r="J64">
        <v>259777925</v>
      </c>
      <c r="K64">
        <v>6050000</v>
      </c>
      <c r="L64">
        <v>242</v>
      </c>
      <c r="M64" t="s">
        <v>14</v>
      </c>
    </row>
    <row r="65" spans="1:13" x14ac:dyDescent="0.25">
      <c r="A65" s="1">
        <v>45362</v>
      </c>
      <c r="B65" t="s">
        <v>22</v>
      </c>
      <c r="C65" t="s">
        <v>923</v>
      </c>
      <c r="D65" t="s">
        <v>924</v>
      </c>
      <c r="E65" t="s">
        <v>925</v>
      </c>
      <c r="F65">
        <v>787536.06</v>
      </c>
      <c r="G65">
        <v>100</v>
      </c>
      <c r="H65">
        <v>787536.06</v>
      </c>
      <c r="I65">
        <v>3.0000000000000001E-3</v>
      </c>
      <c r="J65">
        <v>259777925</v>
      </c>
      <c r="K65">
        <v>6050000</v>
      </c>
      <c r="L65">
        <v>242</v>
      </c>
      <c r="M65" t="s">
        <v>17</v>
      </c>
    </row>
    <row r="66" spans="1:13" x14ac:dyDescent="0.25">
      <c r="A66" s="1">
        <v>45362</v>
      </c>
      <c r="B66" t="s">
        <v>22</v>
      </c>
      <c r="C66" t="s">
        <v>15</v>
      </c>
      <c r="D66" t="s">
        <v>15</v>
      </c>
      <c r="E66" t="s">
        <v>16</v>
      </c>
      <c r="F66">
        <v>-224873.62</v>
      </c>
      <c r="G66">
        <v>1</v>
      </c>
      <c r="H66">
        <v>-224873.62</v>
      </c>
      <c r="I66">
        <v>-8.9999999999999998E-4</v>
      </c>
      <c r="J66">
        <v>259777925</v>
      </c>
      <c r="K66">
        <v>6050000</v>
      </c>
      <c r="L66">
        <v>242</v>
      </c>
      <c r="M66" t="s">
        <v>17</v>
      </c>
    </row>
    <row r="67" spans="1:13" x14ac:dyDescent="0.25">
      <c r="A67" s="1">
        <v>45362</v>
      </c>
      <c r="B67" t="s">
        <v>23</v>
      </c>
      <c r="C67" t="s">
        <v>966</v>
      </c>
      <c r="D67" t="s">
        <v>966</v>
      </c>
      <c r="E67" t="s">
        <v>967</v>
      </c>
      <c r="F67">
        <v>3867</v>
      </c>
      <c r="G67">
        <v>504.57069999999999</v>
      </c>
      <c r="H67">
        <v>195117489.69</v>
      </c>
      <c r="I67">
        <v>1.0145999999999999</v>
      </c>
      <c r="J67">
        <v>192318505</v>
      </c>
      <c r="K67">
        <v>4850000</v>
      </c>
      <c r="L67">
        <v>194</v>
      </c>
      <c r="M67" t="s">
        <v>14</v>
      </c>
    </row>
    <row r="68" spans="1:13" x14ac:dyDescent="0.25">
      <c r="A68" s="1">
        <v>45362</v>
      </c>
      <c r="B68" t="s">
        <v>23</v>
      </c>
      <c r="C68" t="s">
        <v>968</v>
      </c>
      <c r="D68" t="s">
        <v>968</v>
      </c>
      <c r="E68" t="s">
        <v>969</v>
      </c>
      <c r="F68">
        <v>-3867</v>
      </c>
      <c r="G68">
        <v>9.3467000000000002</v>
      </c>
      <c r="H68">
        <v>-3614368.89</v>
      </c>
      <c r="I68">
        <v>-1.8800000000000001E-2</v>
      </c>
      <c r="J68">
        <v>192318505</v>
      </c>
      <c r="K68">
        <v>4850000</v>
      </c>
      <c r="L68">
        <v>194</v>
      </c>
      <c r="M68" t="s">
        <v>14</v>
      </c>
    </row>
    <row r="69" spans="1:13" x14ac:dyDescent="0.25">
      <c r="A69" s="1">
        <v>45362</v>
      </c>
      <c r="B69" t="s">
        <v>23</v>
      </c>
      <c r="C69" t="s">
        <v>970</v>
      </c>
      <c r="D69" t="s">
        <v>970</v>
      </c>
      <c r="E69" t="s">
        <v>971</v>
      </c>
      <c r="F69">
        <v>-3867</v>
      </c>
      <c r="G69">
        <v>1.1617999999999999</v>
      </c>
      <c r="H69">
        <v>-449268.06</v>
      </c>
      <c r="I69">
        <v>-2.3E-3</v>
      </c>
      <c r="J69">
        <v>192318505</v>
      </c>
      <c r="K69">
        <v>4850000</v>
      </c>
      <c r="L69">
        <v>194</v>
      </c>
      <c r="M69" t="s">
        <v>14</v>
      </c>
    </row>
    <row r="70" spans="1:13" x14ac:dyDescent="0.25">
      <c r="A70" s="1">
        <v>45362</v>
      </c>
      <c r="B70" t="s">
        <v>23</v>
      </c>
      <c r="C70" t="s">
        <v>972</v>
      </c>
      <c r="D70" t="s">
        <v>972</v>
      </c>
      <c r="E70" t="s">
        <v>973</v>
      </c>
      <c r="F70">
        <v>3867</v>
      </c>
      <c r="G70">
        <v>2.2490000000000001</v>
      </c>
      <c r="H70">
        <v>869688.3</v>
      </c>
      <c r="I70">
        <v>4.4999999999999997E-3</v>
      </c>
      <c r="J70">
        <v>192318505</v>
      </c>
      <c r="K70">
        <v>4850000</v>
      </c>
      <c r="L70">
        <v>194</v>
      </c>
      <c r="M70" t="s">
        <v>14</v>
      </c>
    </row>
    <row r="71" spans="1:13" x14ac:dyDescent="0.25">
      <c r="A71" s="1">
        <v>45362</v>
      </c>
      <c r="B71" t="s">
        <v>23</v>
      </c>
      <c r="C71" t="s">
        <v>923</v>
      </c>
      <c r="D71" t="s">
        <v>924</v>
      </c>
      <c r="E71" t="s">
        <v>925</v>
      </c>
      <c r="F71">
        <v>644266.76</v>
      </c>
      <c r="G71">
        <v>100</v>
      </c>
      <c r="H71">
        <v>644266.76</v>
      </c>
      <c r="I71">
        <v>3.3999999999999998E-3</v>
      </c>
      <c r="J71">
        <v>192318505</v>
      </c>
      <c r="K71">
        <v>4850000</v>
      </c>
      <c r="L71">
        <v>194</v>
      </c>
      <c r="M71" t="s">
        <v>17</v>
      </c>
    </row>
    <row r="72" spans="1:13" x14ac:dyDescent="0.25">
      <c r="A72" s="1">
        <v>45362</v>
      </c>
      <c r="B72" t="s">
        <v>23</v>
      </c>
      <c r="C72" t="s">
        <v>15</v>
      </c>
      <c r="D72" t="s">
        <v>15</v>
      </c>
      <c r="E72" t="s">
        <v>16</v>
      </c>
      <c r="F72">
        <v>-253371.06</v>
      </c>
      <c r="G72">
        <v>1</v>
      </c>
      <c r="H72">
        <v>-253371.06</v>
      </c>
      <c r="I72">
        <v>-1.2999999999999999E-3</v>
      </c>
      <c r="J72">
        <v>192318505</v>
      </c>
      <c r="K72">
        <v>4850000</v>
      </c>
      <c r="L72">
        <v>194</v>
      </c>
      <c r="M72" t="s">
        <v>17</v>
      </c>
    </row>
    <row r="73" spans="1:13" x14ac:dyDescent="0.25">
      <c r="A73" s="1">
        <v>45362</v>
      </c>
      <c r="B73" t="s">
        <v>24</v>
      </c>
      <c r="C73" t="s">
        <v>886</v>
      </c>
      <c r="D73" t="s">
        <v>886</v>
      </c>
      <c r="E73" t="s">
        <v>887</v>
      </c>
      <c r="F73">
        <v>1938</v>
      </c>
      <c r="G73">
        <v>506.43860000000001</v>
      </c>
      <c r="H73">
        <v>98147800.680000007</v>
      </c>
      <c r="I73">
        <v>1.0448999999999999</v>
      </c>
      <c r="J73">
        <v>93932020</v>
      </c>
      <c r="K73">
        <v>2525000</v>
      </c>
      <c r="L73">
        <v>101</v>
      </c>
      <c r="M73" t="s">
        <v>14</v>
      </c>
    </row>
    <row r="74" spans="1:13" x14ac:dyDescent="0.25">
      <c r="A74" s="1">
        <v>45362</v>
      </c>
      <c r="B74" t="s">
        <v>24</v>
      </c>
      <c r="C74" t="s">
        <v>888</v>
      </c>
      <c r="D74" t="s">
        <v>888</v>
      </c>
      <c r="E74" t="s">
        <v>889</v>
      </c>
      <c r="F74">
        <v>-1938</v>
      </c>
      <c r="G74">
        <v>22.886500000000002</v>
      </c>
      <c r="H74">
        <v>-4435403.7</v>
      </c>
      <c r="I74">
        <v>-4.7199999999999999E-2</v>
      </c>
      <c r="J74">
        <v>93932020</v>
      </c>
      <c r="K74">
        <v>2525000</v>
      </c>
      <c r="L74">
        <v>101</v>
      </c>
      <c r="M74" t="s">
        <v>14</v>
      </c>
    </row>
    <row r="75" spans="1:13" x14ac:dyDescent="0.25">
      <c r="A75" s="1">
        <v>45362</v>
      </c>
      <c r="B75" t="s">
        <v>24</v>
      </c>
      <c r="C75" t="s">
        <v>890</v>
      </c>
      <c r="D75" t="s">
        <v>890</v>
      </c>
      <c r="E75" t="s">
        <v>891</v>
      </c>
      <c r="F75">
        <v>-1938</v>
      </c>
      <c r="G75">
        <v>0.51890000000000003</v>
      </c>
      <c r="H75">
        <v>-100562.82</v>
      </c>
      <c r="I75">
        <v>-1.1000000000000001E-3</v>
      </c>
      <c r="J75">
        <v>93932020</v>
      </c>
      <c r="K75">
        <v>2525000</v>
      </c>
      <c r="L75">
        <v>101</v>
      </c>
      <c r="M75" t="s">
        <v>14</v>
      </c>
    </row>
    <row r="76" spans="1:13" x14ac:dyDescent="0.25">
      <c r="A76" s="1">
        <v>45362</v>
      </c>
      <c r="B76" t="s">
        <v>24</v>
      </c>
      <c r="C76" t="s">
        <v>892</v>
      </c>
      <c r="D76" t="s">
        <v>892</v>
      </c>
      <c r="E76" t="s">
        <v>893</v>
      </c>
      <c r="F76">
        <v>1938</v>
      </c>
      <c r="G76">
        <v>0.9002</v>
      </c>
      <c r="H76">
        <v>174458.76</v>
      </c>
      <c r="I76">
        <v>1.9E-3</v>
      </c>
      <c r="J76">
        <v>93932020</v>
      </c>
      <c r="K76">
        <v>2525000</v>
      </c>
      <c r="L76">
        <v>101</v>
      </c>
      <c r="M76" t="s">
        <v>14</v>
      </c>
    </row>
    <row r="77" spans="1:13" x14ac:dyDescent="0.25">
      <c r="A77" s="1">
        <v>45362</v>
      </c>
      <c r="B77" t="s">
        <v>24</v>
      </c>
      <c r="C77" t="s">
        <v>923</v>
      </c>
      <c r="D77" t="s">
        <v>924</v>
      </c>
      <c r="E77" t="s">
        <v>925</v>
      </c>
      <c r="F77">
        <v>227962.36</v>
      </c>
      <c r="G77">
        <v>100</v>
      </c>
      <c r="H77">
        <v>227962.36</v>
      </c>
      <c r="I77">
        <v>2.3999999999999998E-3</v>
      </c>
      <c r="J77">
        <v>93932020</v>
      </c>
      <c r="K77">
        <v>2525000</v>
      </c>
      <c r="L77">
        <v>101</v>
      </c>
      <c r="M77" t="s">
        <v>17</v>
      </c>
    </row>
    <row r="78" spans="1:13" x14ac:dyDescent="0.25">
      <c r="A78" s="1">
        <v>45362</v>
      </c>
      <c r="B78" t="s">
        <v>24</v>
      </c>
      <c r="C78" t="s">
        <v>15</v>
      </c>
      <c r="D78" t="s">
        <v>15</v>
      </c>
      <c r="E78" t="s">
        <v>16</v>
      </c>
      <c r="F78">
        <v>-84230.21</v>
      </c>
      <c r="G78">
        <v>1</v>
      </c>
      <c r="H78">
        <v>-84230.21</v>
      </c>
      <c r="I78">
        <v>-8.9999999999999998E-4</v>
      </c>
      <c r="J78">
        <v>93932020</v>
      </c>
      <c r="K78">
        <v>2525000</v>
      </c>
      <c r="L78">
        <v>101</v>
      </c>
      <c r="M78" t="s">
        <v>17</v>
      </c>
    </row>
    <row r="79" spans="1:13" x14ac:dyDescent="0.25">
      <c r="A79" s="1">
        <v>45362</v>
      </c>
      <c r="B79" t="s">
        <v>25</v>
      </c>
      <c r="C79" t="s">
        <v>974</v>
      </c>
      <c r="D79" t="s">
        <v>974</v>
      </c>
      <c r="E79" t="s">
        <v>975</v>
      </c>
      <c r="F79">
        <v>3009</v>
      </c>
      <c r="G79">
        <v>501.61</v>
      </c>
      <c r="H79">
        <v>150934449</v>
      </c>
      <c r="I79">
        <v>0.98980000000000001</v>
      </c>
      <c r="J79">
        <v>152490325</v>
      </c>
      <c r="K79">
        <v>3725000</v>
      </c>
      <c r="L79">
        <v>149</v>
      </c>
      <c r="M79" t="s">
        <v>14</v>
      </c>
    </row>
    <row r="80" spans="1:13" x14ac:dyDescent="0.25">
      <c r="A80" s="1">
        <v>45362</v>
      </c>
      <c r="B80" t="s">
        <v>25</v>
      </c>
      <c r="C80" t="s">
        <v>976</v>
      </c>
      <c r="D80" t="s">
        <v>976</v>
      </c>
      <c r="E80" t="s">
        <v>977</v>
      </c>
      <c r="F80">
        <v>-3009</v>
      </c>
      <c r="G80">
        <v>5.68</v>
      </c>
      <c r="H80">
        <v>-1709112</v>
      </c>
      <c r="I80">
        <v>-1.12E-2</v>
      </c>
      <c r="J80">
        <v>152490325</v>
      </c>
      <c r="K80">
        <v>3725000</v>
      </c>
      <c r="L80">
        <v>149</v>
      </c>
      <c r="M80" t="s">
        <v>14</v>
      </c>
    </row>
    <row r="81" spans="1:13" x14ac:dyDescent="0.25">
      <c r="A81" s="1">
        <v>45362</v>
      </c>
      <c r="B81" t="s">
        <v>25</v>
      </c>
      <c r="C81" t="s">
        <v>978</v>
      </c>
      <c r="D81" t="s">
        <v>978</v>
      </c>
      <c r="E81" t="s">
        <v>979</v>
      </c>
      <c r="F81">
        <v>-3009</v>
      </c>
      <c r="G81">
        <v>12</v>
      </c>
      <c r="H81">
        <v>-3610800</v>
      </c>
      <c r="I81">
        <v>-2.3699999999999999E-2</v>
      </c>
      <c r="J81">
        <v>152490325</v>
      </c>
      <c r="K81">
        <v>3725000</v>
      </c>
      <c r="L81">
        <v>149</v>
      </c>
      <c r="M81" t="s">
        <v>14</v>
      </c>
    </row>
    <row r="82" spans="1:13" x14ac:dyDescent="0.25">
      <c r="A82" s="1">
        <v>45362</v>
      </c>
      <c r="B82" t="s">
        <v>25</v>
      </c>
      <c r="C82" t="s">
        <v>980</v>
      </c>
      <c r="D82" t="s">
        <v>980</v>
      </c>
      <c r="E82" t="s">
        <v>981</v>
      </c>
      <c r="F82">
        <v>3009</v>
      </c>
      <c r="G82">
        <v>21.79</v>
      </c>
      <c r="H82">
        <v>6556611</v>
      </c>
      <c r="I82">
        <v>4.2999999999999997E-2</v>
      </c>
      <c r="J82">
        <v>152490325</v>
      </c>
      <c r="K82">
        <v>3725000</v>
      </c>
      <c r="L82">
        <v>149</v>
      </c>
      <c r="M82" t="s">
        <v>14</v>
      </c>
    </row>
    <row r="83" spans="1:13" x14ac:dyDescent="0.25">
      <c r="A83" s="1">
        <v>45362</v>
      </c>
      <c r="B83" t="s">
        <v>25</v>
      </c>
      <c r="C83" t="s">
        <v>923</v>
      </c>
      <c r="D83" t="s">
        <v>924</v>
      </c>
      <c r="E83" t="s">
        <v>925</v>
      </c>
      <c r="F83">
        <v>430350.49</v>
      </c>
      <c r="G83">
        <v>100</v>
      </c>
      <c r="H83">
        <v>430350.49</v>
      </c>
      <c r="I83">
        <v>2.8E-3</v>
      </c>
      <c r="J83">
        <v>152490325</v>
      </c>
      <c r="K83">
        <v>3725000</v>
      </c>
      <c r="L83">
        <v>149</v>
      </c>
      <c r="M83" t="s">
        <v>17</v>
      </c>
    </row>
    <row r="84" spans="1:13" x14ac:dyDescent="0.25">
      <c r="A84" s="1">
        <v>45362</v>
      </c>
      <c r="B84" t="s">
        <v>25</v>
      </c>
      <c r="C84" t="s">
        <v>15</v>
      </c>
      <c r="D84" t="s">
        <v>15</v>
      </c>
      <c r="E84" t="s">
        <v>16</v>
      </c>
      <c r="F84">
        <v>-112604.16</v>
      </c>
      <c r="G84">
        <v>1</v>
      </c>
      <c r="H84">
        <v>-112604.16</v>
      </c>
      <c r="I84">
        <v>-6.9999999999999999E-4</v>
      </c>
      <c r="J84">
        <v>152490325</v>
      </c>
      <c r="K84">
        <v>3725000</v>
      </c>
      <c r="L84">
        <v>149</v>
      </c>
      <c r="M84" t="s">
        <v>17</v>
      </c>
    </row>
    <row r="85" spans="1:13" x14ac:dyDescent="0.25">
      <c r="A85" s="1">
        <v>45362</v>
      </c>
      <c r="B85" t="s">
        <v>26</v>
      </c>
      <c r="C85" t="s">
        <v>806</v>
      </c>
      <c r="D85" t="s">
        <v>806</v>
      </c>
      <c r="E85" t="s">
        <v>807</v>
      </c>
      <c r="F85">
        <v>2308</v>
      </c>
      <c r="G85">
        <v>506.2457</v>
      </c>
      <c r="H85">
        <v>116841507.56</v>
      </c>
      <c r="I85">
        <v>1.0425</v>
      </c>
      <c r="J85">
        <v>112078452.5</v>
      </c>
      <c r="K85">
        <v>3175000</v>
      </c>
      <c r="L85">
        <v>127</v>
      </c>
      <c r="M85" t="s">
        <v>14</v>
      </c>
    </row>
    <row r="86" spans="1:13" x14ac:dyDescent="0.25">
      <c r="A86" s="1">
        <v>45362</v>
      </c>
      <c r="B86" t="s">
        <v>26</v>
      </c>
      <c r="C86" t="s">
        <v>808</v>
      </c>
      <c r="D86" t="s">
        <v>808</v>
      </c>
      <c r="E86" t="s">
        <v>809</v>
      </c>
      <c r="F86">
        <v>-2308</v>
      </c>
      <c r="G86">
        <v>21.665700000000001</v>
      </c>
      <c r="H86">
        <v>-5000443.5599999996</v>
      </c>
      <c r="I86">
        <v>-4.4600000000000001E-2</v>
      </c>
      <c r="J86">
        <v>112078452.5</v>
      </c>
      <c r="K86">
        <v>3175000</v>
      </c>
      <c r="L86">
        <v>127</v>
      </c>
      <c r="M86" t="s">
        <v>14</v>
      </c>
    </row>
    <row r="87" spans="1:13" x14ac:dyDescent="0.25">
      <c r="A87" s="1">
        <v>45362</v>
      </c>
      <c r="B87" t="s">
        <v>26</v>
      </c>
      <c r="C87" t="s">
        <v>810</v>
      </c>
      <c r="D87" t="s">
        <v>810</v>
      </c>
      <c r="E87" t="s">
        <v>811</v>
      </c>
      <c r="F87">
        <v>-2308</v>
      </c>
      <c r="G87">
        <v>0.24299999999999999</v>
      </c>
      <c r="H87">
        <v>-56084.4</v>
      </c>
      <c r="I87">
        <v>-5.0000000000000001E-4</v>
      </c>
      <c r="J87">
        <v>112078452.5</v>
      </c>
      <c r="K87">
        <v>3175000</v>
      </c>
      <c r="L87">
        <v>127</v>
      </c>
      <c r="M87" t="s">
        <v>14</v>
      </c>
    </row>
    <row r="88" spans="1:13" x14ac:dyDescent="0.25">
      <c r="A88" s="1">
        <v>45362</v>
      </c>
      <c r="B88" t="s">
        <v>26</v>
      </c>
      <c r="C88" t="s">
        <v>812</v>
      </c>
      <c r="D88" t="s">
        <v>812</v>
      </c>
      <c r="E88" t="s">
        <v>813</v>
      </c>
      <c r="F88">
        <v>2308</v>
      </c>
      <c r="G88">
        <v>0.42959999999999998</v>
      </c>
      <c r="H88">
        <v>99151.679999999993</v>
      </c>
      <c r="I88">
        <v>8.9999999999999998E-4</v>
      </c>
      <c r="J88">
        <v>112078452.5</v>
      </c>
      <c r="K88">
        <v>3175000</v>
      </c>
      <c r="L88">
        <v>127</v>
      </c>
      <c r="M88" t="s">
        <v>14</v>
      </c>
    </row>
    <row r="89" spans="1:13" x14ac:dyDescent="0.25">
      <c r="A89" s="1">
        <v>45362</v>
      </c>
      <c r="B89" t="s">
        <v>26</v>
      </c>
      <c r="C89" t="s">
        <v>923</v>
      </c>
      <c r="D89" t="s">
        <v>924</v>
      </c>
      <c r="E89" t="s">
        <v>925</v>
      </c>
      <c r="F89">
        <v>260479.63</v>
      </c>
      <c r="G89">
        <v>100</v>
      </c>
      <c r="H89">
        <v>260479.63</v>
      </c>
      <c r="I89">
        <v>2.3E-3</v>
      </c>
      <c r="J89">
        <v>112078452.5</v>
      </c>
      <c r="K89">
        <v>3175000</v>
      </c>
      <c r="L89">
        <v>127</v>
      </c>
      <c r="M89" t="s">
        <v>17</v>
      </c>
    </row>
    <row r="90" spans="1:13" x14ac:dyDescent="0.25">
      <c r="A90" s="1">
        <v>45362</v>
      </c>
      <c r="B90" t="s">
        <v>26</v>
      </c>
      <c r="C90" t="s">
        <v>15</v>
      </c>
      <c r="D90" t="s">
        <v>15</v>
      </c>
      <c r="E90" t="s">
        <v>16</v>
      </c>
      <c r="F90">
        <v>-68579.14</v>
      </c>
      <c r="G90">
        <v>1</v>
      </c>
      <c r="H90">
        <v>-68579.14</v>
      </c>
      <c r="I90">
        <v>-5.9999999999999995E-4</v>
      </c>
      <c r="J90">
        <v>112078452.5</v>
      </c>
      <c r="K90">
        <v>3175000</v>
      </c>
      <c r="L90">
        <v>127</v>
      </c>
      <c r="M90" t="s">
        <v>17</v>
      </c>
    </row>
    <row r="91" spans="1:13" x14ac:dyDescent="0.25">
      <c r="A91" s="1">
        <v>45362</v>
      </c>
      <c r="B91" t="s">
        <v>27</v>
      </c>
      <c r="C91" t="s">
        <v>982</v>
      </c>
      <c r="D91" t="s">
        <v>982</v>
      </c>
      <c r="E91" t="s">
        <v>983</v>
      </c>
      <c r="F91">
        <v>2306</v>
      </c>
      <c r="G91">
        <v>503.8861</v>
      </c>
      <c r="H91">
        <v>116196134.66</v>
      </c>
      <c r="I91">
        <v>1.0724</v>
      </c>
      <c r="J91">
        <v>108354300</v>
      </c>
      <c r="K91">
        <v>3000000</v>
      </c>
      <c r="L91">
        <v>120</v>
      </c>
      <c r="M91" t="s">
        <v>14</v>
      </c>
    </row>
    <row r="92" spans="1:13" x14ac:dyDescent="0.25">
      <c r="A92" s="1">
        <v>45362</v>
      </c>
      <c r="B92" t="s">
        <v>27</v>
      </c>
      <c r="C92" t="s">
        <v>984</v>
      </c>
      <c r="D92" t="s">
        <v>984</v>
      </c>
      <c r="E92" t="s">
        <v>985</v>
      </c>
      <c r="F92">
        <v>-2306</v>
      </c>
      <c r="G92">
        <v>36.408299999999997</v>
      </c>
      <c r="H92">
        <v>-8395753.9800000004</v>
      </c>
      <c r="I92">
        <v>-7.7499999999999999E-2</v>
      </c>
      <c r="J92">
        <v>108354300</v>
      </c>
      <c r="K92">
        <v>3000000</v>
      </c>
      <c r="L92">
        <v>120</v>
      </c>
      <c r="M92" t="s">
        <v>14</v>
      </c>
    </row>
    <row r="93" spans="1:13" x14ac:dyDescent="0.25">
      <c r="A93" s="1">
        <v>45362</v>
      </c>
      <c r="B93" t="s">
        <v>27</v>
      </c>
      <c r="C93" t="s">
        <v>986</v>
      </c>
      <c r="D93" t="s">
        <v>986</v>
      </c>
      <c r="E93" t="s">
        <v>987</v>
      </c>
      <c r="F93">
        <v>-2306</v>
      </c>
      <c r="G93">
        <v>2.5604</v>
      </c>
      <c r="H93">
        <v>-590428.24</v>
      </c>
      <c r="I93">
        <v>-5.4000000000000003E-3</v>
      </c>
      <c r="J93">
        <v>108354300</v>
      </c>
      <c r="K93">
        <v>3000000</v>
      </c>
      <c r="L93">
        <v>120</v>
      </c>
      <c r="M93" t="s">
        <v>14</v>
      </c>
    </row>
    <row r="94" spans="1:13" x14ac:dyDescent="0.25">
      <c r="A94" s="1">
        <v>45362</v>
      </c>
      <c r="B94" t="s">
        <v>27</v>
      </c>
      <c r="C94" t="s">
        <v>988</v>
      </c>
      <c r="D94" t="s">
        <v>988</v>
      </c>
      <c r="E94" t="s">
        <v>989</v>
      </c>
      <c r="F94">
        <v>2306</v>
      </c>
      <c r="G94">
        <v>4.0770999999999997</v>
      </c>
      <c r="H94">
        <v>940179.26</v>
      </c>
      <c r="I94">
        <v>8.6999999999999994E-3</v>
      </c>
      <c r="J94">
        <v>108354300</v>
      </c>
      <c r="K94">
        <v>3000000</v>
      </c>
      <c r="L94">
        <v>120</v>
      </c>
      <c r="M94" t="s">
        <v>14</v>
      </c>
    </row>
    <row r="95" spans="1:13" x14ac:dyDescent="0.25">
      <c r="A95" s="1">
        <v>45362</v>
      </c>
      <c r="B95" t="s">
        <v>27</v>
      </c>
      <c r="C95" t="s">
        <v>923</v>
      </c>
      <c r="D95" t="s">
        <v>924</v>
      </c>
      <c r="E95" t="s">
        <v>925</v>
      </c>
      <c r="F95">
        <v>307475.23</v>
      </c>
      <c r="G95">
        <v>100</v>
      </c>
      <c r="H95">
        <v>307475.23</v>
      </c>
      <c r="I95">
        <v>2.8E-3</v>
      </c>
      <c r="J95">
        <v>108354300</v>
      </c>
      <c r="K95">
        <v>3000000</v>
      </c>
      <c r="L95">
        <v>120</v>
      </c>
      <c r="M95" t="s">
        <v>17</v>
      </c>
    </row>
    <row r="96" spans="1:13" x14ac:dyDescent="0.25">
      <c r="A96" s="1">
        <v>45362</v>
      </c>
      <c r="B96" t="s">
        <v>27</v>
      </c>
      <c r="C96" t="s">
        <v>15</v>
      </c>
      <c r="D96" t="s">
        <v>15</v>
      </c>
      <c r="E96" t="s">
        <v>16</v>
      </c>
      <c r="F96">
        <v>-105602.38</v>
      </c>
      <c r="G96">
        <v>1</v>
      </c>
      <c r="H96">
        <v>-105602.38</v>
      </c>
      <c r="I96">
        <v>-1E-3</v>
      </c>
      <c r="J96">
        <v>108354300</v>
      </c>
      <c r="K96">
        <v>3000000</v>
      </c>
      <c r="L96">
        <v>120</v>
      </c>
      <c r="M96" t="s">
        <v>17</v>
      </c>
    </row>
    <row r="97" spans="1:13" x14ac:dyDescent="0.25">
      <c r="A97" s="1">
        <v>45362</v>
      </c>
      <c r="B97" t="s">
        <v>28</v>
      </c>
      <c r="C97" t="s">
        <v>990</v>
      </c>
      <c r="D97" t="s">
        <v>990</v>
      </c>
      <c r="E97" t="s">
        <v>991</v>
      </c>
      <c r="F97">
        <v>3689</v>
      </c>
      <c r="G97">
        <v>503.5521</v>
      </c>
      <c r="H97">
        <v>185760369.69</v>
      </c>
      <c r="I97">
        <v>1.0494000000000001</v>
      </c>
      <c r="J97">
        <v>177020797.5</v>
      </c>
      <c r="K97">
        <v>4425000</v>
      </c>
      <c r="L97">
        <v>177</v>
      </c>
      <c r="M97" t="s">
        <v>14</v>
      </c>
    </row>
    <row r="98" spans="1:13" x14ac:dyDescent="0.25">
      <c r="A98" s="1">
        <v>45362</v>
      </c>
      <c r="B98" t="s">
        <v>28</v>
      </c>
      <c r="C98" t="s">
        <v>992</v>
      </c>
      <c r="D98" t="s">
        <v>992</v>
      </c>
      <c r="E98" t="s">
        <v>993</v>
      </c>
      <c r="F98">
        <v>-3689</v>
      </c>
      <c r="G98">
        <v>26.174600000000002</v>
      </c>
      <c r="H98">
        <v>-9655809.9399999995</v>
      </c>
      <c r="I98">
        <v>-5.45E-2</v>
      </c>
      <c r="J98">
        <v>177020797.5</v>
      </c>
      <c r="K98">
        <v>4425000</v>
      </c>
      <c r="L98">
        <v>177</v>
      </c>
      <c r="M98" t="s">
        <v>14</v>
      </c>
    </row>
    <row r="99" spans="1:13" x14ac:dyDescent="0.25">
      <c r="A99" s="1">
        <v>45362</v>
      </c>
      <c r="B99" t="s">
        <v>28</v>
      </c>
      <c r="C99" t="s">
        <v>994</v>
      </c>
      <c r="D99" t="s">
        <v>994</v>
      </c>
      <c r="E99" t="s">
        <v>995</v>
      </c>
      <c r="F99">
        <v>-3689</v>
      </c>
      <c r="G99">
        <v>2.3361999999999998</v>
      </c>
      <c r="H99">
        <v>-861824.18</v>
      </c>
      <c r="I99">
        <v>-4.8999999999999998E-3</v>
      </c>
      <c r="J99">
        <v>177020797.5</v>
      </c>
      <c r="K99">
        <v>4425000</v>
      </c>
      <c r="L99">
        <v>177</v>
      </c>
      <c r="M99" t="s">
        <v>14</v>
      </c>
    </row>
    <row r="100" spans="1:13" x14ac:dyDescent="0.25">
      <c r="A100" s="1">
        <v>45362</v>
      </c>
      <c r="B100" t="s">
        <v>28</v>
      </c>
      <c r="C100" t="s">
        <v>996</v>
      </c>
      <c r="D100" t="s">
        <v>996</v>
      </c>
      <c r="E100" t="s">
        <v>997</v>
      </c>
      <c r="F100">
        <v>3689</v>
      </c>
      <c r="G100">
        <v>3.8567</v>
      </c>
      <c r="H100">
        <v>1422736.63</v>
      </c>
      <c r="I100">
        <v>8.0000000000000002E-3</v>
      </c>
      <c r="J100">
        <v>177020797.5</v>
      </c>
      <c r="K100">
        <v>4425000</v>
      </c>
      <c r="L100">
        <v>177</v>
      </c>
      <c r="M100" t="s">
        <v>14</v>
      </c>
    </row>
    <row r="101" spans="1:13" x14ac:dyDescent="0.25">
      <c r="A101" s="1">
        <v>45362</v>
      </c>
      <c r="B101" t="s">
        <v>28</v>
      </c>
      <c r="C101" t="s">
        <v>923</v>
      </c>
      <c r="D101" t="s">
        <v>924</v>
      </c>
      <c r="E101" t="s">
        <v>925</v>
      </c>
      <c r="F101">
        <v>507927.01</v>
      </c>
      <c r="G101">
        <v>100</v>
      </c>
      <c r="H101">
        <v>507927.01</v>
      </c>
      <c r="I101">
        <v>2.8999999999999998E-3</v>
      </c>
      <c r="J101">
        <v>177020797.5</v>
      </c>
      <c r="K101">
        <v>4425000</v>
      </c>
      <c r="L101">
        <v>177</v>
      </c>
      <c r="M101" t="s">
        <v>17</v>
      </c>
    </row>
    <row r="102" spans="1:13" x14ac:dyDescent="0.25">
      <c r="A102" s="1">
        <v>45362</v>
      </c>
      <c r="B102" t="s">
        <v>28</v>
      </c>
      <c r="C102" t="s">
        <v>15</v>
      </c>
      <c r="D102" t="s">
        <v>15</v>
      </c>
      <c r="E102" t="s">
        <v>16</v>
      </c>
      <c r="F102">
        <v>-156350.76</v>
      </c>
      <c r="G102">
        <v>1</v>
      </c>
      <c r="H102">
        <v>-156350.76</v>
      </c>
      <c r="I102">
        <v>-8.9999999999999998E-4</v>
      </c>
      <c r="J102">
        <v>177020797.5</v>
      </c>
      <c r="K102">
        <v>4425000</v>
      </c>
      <c r="L102">
        <v>177</v>
      </c>
      <c r="M102" t="s">
        <v>17</v>
      </c>
    </row>
    <row r="103" spans="1:13" x14ac:dyDescent="0.25">
      <c r="A103" s="1">
        <v>45362</v>
      </c>
      <c r="B103" t="s">
        <v>98</v>
      </c>
      <c r="C103" t="s">
        <v>281</v>
      </c>
      <c r="D103" t="s">
        <v>282</v>
      </c>
      <c r="E103" t="s">
        <v>998</v>
      </c>
      <c r="F103">
        <v>1384</v>
      </c>
      <c r="G103">
        <v>164.91</v>
      </c>
      <c r="H103">
        <v>228235.44</v>
      </c>
      <c r="I103">
        <v>1.61E-2</v>
      </c>
      <c r="J103">
        <v>14167200</v>
      </c>
      <c r="K103">
        <v>400000</v>
      </c>
      <c r="L103">
        <v>8</v>
      </c>
      <c r="M103" t="s">
        <v>14</v>
      </c>
    </row>
    <row r="104" spans="1:13" x14ac:dyDescent="0.25">
      <c r="A104" s="1">
        <v>45362</v>
      </c>
      <c r="B104" t="s">
        <v>98</v>
      </c>
      <c r="C104" t="s">
        <v>246</v>
      </c>
      <c r="D104" t="s">
        <v>247</v>
      </c>
      <c r="E104" t="s">
        <v>999</v>
      </c>
      <c r="F104">
        <v>544</v>
      </c>
      <c r="G104">
        <v>207.39</v>
      </c>
      <c r="H104">
        <v>112820.16</v>
      </c>
      <c r="I104">
        <v>8.0000000000000002E-3</v>
      </c>
      <c r="J104">
        <v>14167200</v>
      </c>
      <c r="K104">
        <v>400000</v>
      </c>
      <c r="L104">
        <v>8</v>
      </c>
      <c r="M104" t="s">
        <v>14</v>
      </c>
    </row>
    <row r="105" spans="1:13" x14ac:dyDescent="0.25">
      <c r="A105" s="1">
        <v>45362</v>
      </c>
      <c r="B105" t="s">
        <v>98</v>
      </c>
      <c r="C105" t="s">
        <v>656</v>
      </c>
      <c r="D105" t="s">
        <v>657</v>
      </c>
      <c r="E105" t="s">
        <v>1000</v>
      </c>
      <c r="F105">
        <v>192</v>
      </c>
      <c r="G105">
        <v>273.11</v>
      </c>
      <c r="H105">
        <v>52437.120000000003</v>
      </c>
      <c r="I105">
        <v>3.7000000000000002E-3</v>
      </c>
      <c r="J105">
        <v>14167200</v>
      </c>
      <c r="K105">
        <v>400000</v>
      </c>
      <c r="L105">
        <v>8</v>
      </c>
      <c r="M105" t="s">
        <v>14</v>
      </c>
    </row>
    <row r="106" spans="1:13" x14ac:dyDescent="0.25">
      <c r="A106" s="1">
        <v>45362</v>
      </c>
      <c r="B106" t="s">
        <v>98</v>
      </c>
      <c r="C106" t="s">
        <v>1001</v>
      </c>
      <c r="D106" t="s">
        <v>1002</v>
      </c>
      <c r="E106" t="s">
        <v>1003</v>
      </c>
      <c r="F106">
        <v>1600</v>
      </c>
      <c r="G106">
        <v>227.73</v>
      </c>
      <c r="H106">
        <v>364368</v>
      </c>
      <c r="I106">
        <v>2.5700000000000001E-2</v>
      </c>
      <c r="J106">
        <v>14167200</v>
      </c>
      <c r="K106">
        <v>400000</v>
      </c>
      <c r="L106">
        <v>8</v>
      </c>
      <c r="M106" t="s">
        <v>14</v>
      </c>
    </row>
    <row r="107" spans="1:13" x14ac:dyDescent="0.25">
      <c r="A107" s="1">
        <v>45362</v>
      </c>
      <c r="B107" t="s">
        <v>98</v>
      </c>
      <c r="C107" t="s">
        <v>814</v>
      </c>
      <c r="D107" t="s">
        <v>815</v>
      </c>
      <c r="E107" t="s">
        <v>1004</v>
      </c>
      <c r="F107">
        <v>56</v>
      </c>
      <c r="G107">
        <v>994.33</v>
      </c>
      <c r="H107">
        <v>55682.48</v>
      </c>
      <c r="I107">
        <v>3.8999999999999998E-3</v>
      </c>
      <c r="J107">
        <v>14167200</v>
      </c>
      <c r="K107">
        <v>400000</v>
      </c>
      <c r="L107">
        <v>8</v>
      </c>
      <c r="M107" t="s">
        <v>14</v>
      </c>
    </row>
    <row r="108" spans="1:13" x14ac:dyDescent="0.25">
      <c r="A108" s="1">
        <v>45362</v>
      </c>
      <c r="B108" t="s">
        <v>98</v>
      </c>
      <c r="C108" t="s">
        <v>310</v>
      </c>
      <c r="D108" t="s">
        <v>311</v>
      </c>
      <c r="E108" t="s">
        <v>1005</v>
      </c>
      <c r="F108">
        <v>1008</v>
      </c>
      <c r="G108">
        <v>223.37</v>
      </c>
      <c r="H108">
        <v>225156.96</v>
      </c>
      <c r="I108">
        <v>1.5900000000000001E-2</v>
      </c>
      <c r="J108">
        <v>14167200</v>
      </c>
      <c r="K108">
        <v>400000</v>
      </c>
      <c r="L108">
        <v>8</v>
      </c>
      <c r="M108" t="s">
        <v>14</v>
      </c>
    </row>
    <row r="109" spans="1:13" x14ac:dyDescent="0.25">
      <c r="A109" s="1">
        <v>45362</v>
      </c>
      <c r="B109" t="s">
        <v>98</v>
      </c>
      <c r="C109" t="s">
        <v>1006</v>
      </c>
      <c r="D109" t="s">
        <v>1007</v>
      </c>
      <c r="E109" t="s">
        <v>1008</v>
      </c>
      <c r="F109">
        <v>7888</v>
      </c>
      <c r="G109">
        <v>48.9</v>
      </c>
      <c r="H109">
        <v>385723.2</v>
      </c>
      <c r="I109">
        <v>2.7199999999999998E-2</v>
      </c>
      <c r="J109">
        <v>14167200</v>
      </c>
      <c r="K109">
        <v>400000</v>
      </c>
      <c r="L109">
        <v>8</v>
      </c>
      <c r="M109" t="s">
        <v>14</v>
      </c>
    </row>
    <row r="110" spans="1:13" x14ac:dyDescent="0.25">
      <c r="A110" s="1">
        <v>45362</v>
      </c>
      <c r="B110" t="s">
        <v>98</v>
      </c>
      <c r="C110" t="s">
        <v>1009</v>
      </c>
      <c r="D110" t="s">
        <v>1010</v>
      </c>
      <c r="E110" t="s">
        <v>1011</v>
      </c>
      <c r="F110">
        <v>1936</v>
      </c>
      <c r="G110">
        <v>199.84</v>
      </c>
      <c r="H110">
        <v>386890.23999999999</v>
      </c>
      <c r="I110">
        <v>2.7300000000000001E-2</v>
      </c>
      <c r="J110">
        <v>14167200</v>
      </c>
      <c r="K110">
        <v>400000</v>
      </c>
      <c r="L110">
        <v>8</v>
      </c>
      <c r="M110" t="s">
        <v>14</v>
      </c>
    </row>
    <row r="111" spans="1:13" x14ac:dyDescent="0.25">
      <c r="A111" s="1">
        <v>45362</v>
      </c>
      <c r="B111" t="s">
        <v>98</v>
      </c>
      <c r="C111" t="s">
        <v>1012</v>
      </c>
      <c r="D111" t="s">
        <v>1013</v>
      </c>
      <c r="E111" t="s">
        <v>1014</v>
      </c>
      <c r="F111">
        <v>1384</v>
      </c>
      <c r="G111">
        <v>161.04</v>
      </c>
      <c r="H111">
        <v>222879.35999999999</v>
      </c>
      <c r="I111">
        <v>1.5699999999999999E-2</v>
      </c>
      <c r="J111">
        <v>14167200</v>
      </c>
      <c r="K111">
        <v>400000</v>
      </c>
      <c r="L111">
        <v>8</v>
      </c>
      <c r="M111" t="s">
        <v>14</v>
      </c>
    </row>
    <row r="112" spans="1:13" x14ac:dyDescent="0.25">
      <c r="A112" s="1">
        <v>45362</v>
      </c>
      <c r="B112" t="s">
        <v>98</v>
      </c>
      <c r="C112" t="s">
        <v>816</v>
      </c>
      <c r="D112" t="s">
        <v>817</v>
      </c>
      <c r="E112" t="s">
        <v>1015</v>
      </c>
      <c r="F112">
        <v>4176</v>
      </c>
      <c r="G112">
        <v>88.89</v>
      </c>
      <c r="H112">
        <v>371204.64</v>
      </c>
      <c r="I112">
        <v>2.6200000000000001E-2</v>
      </c>
      <c r="J112">
        <v>14167200</v>
      </c>
      <c r="K112">
        <v>400000</v>
      </c>
      <c r="L112">
        <v>8</v>
      </c>
      <c r="M112" t="s">
        <v>14</v>
      </c>
    </row>
    <row r="113" spans="1:13" x14ac:dyDescent="0.25">
      <c r="A113" s="1">
        <v>45362</v>
      </c>
      <c r="B113" t="s">
        <v>98</v>
      </c>
      <c r="C113" t="s">
        <v>360</v>
      </c>
      <c r="D113" t="s">
        <v>361</v>
      </c>
      <c r="E113" t="s">
        <v>1016</v>
      </c>
      <c r="F113">
        <v>20392</v>
      </c>
      <c r="G113">
        <v>18.34</v>
      </c>
      <c r="H113">
        <v>373989.28</v>
      </c>
      <c r="I113">
        <v>2.64E-2</v>
      </c>
      <c r="J113">
        <v>14167200</v>
      </c>
      <c r="K113">
        <v>400000</v>
      </c>
      <c r="L113">
        <v>8</v>
      </c>
      <c r="M113" t="s">
        <v>14</v>
      </c>
    </row>
    <row r="114" spans="1:13" x14ac:dyDescent="0.25">
      <c r="A114" s="1">
        <v>45362</v>
      </c>
      <c r="B114" t="s">
        <v>98</v>
      </c>
      <c r="C114" t="s">
        <v>364</v>
      </c>
      <c r="D114" t="s">
        <v>365</v>
      </c>
      <c r="E114" t="s">
        <v>1017</v>
      </c>
      <c r="F114">
        <v>1048</v>
      </c>
      <c r="G114">
        <v>305.27999999999997</v>
      </c>
      <c r="H114">
        <v>319933.44</v>
      </c>
      <c r="I114">
        <v>2.2599999999999999E-2</v>
      </c>
      <c r="J114">
        <v>14167200</v>
      </c>
      <c r="K114">
        <v>400000</v>
      </c>
      <c r="L114">
        <v>8</v>
      </c>
      <c r="M114" t="s">
        <v>14</v>
      </c>
    </row>
    <row r="115" spans="1:13" x14ac:dyDescent="0.25">
      <c r="A115" s="1">
        <v>45362</v>
      </c>
      <c r="B115" t="s">
        <v>98</v>
      </c>
      <c r="C115" t="s">
        <v>1018</v>
      </c>
      <c r="D115" t="s">
        <v>1019</v>
      </c>
      <c r="E115" t="s">
        <v>1020</v>
      </c>
      <c r="F115">
        <v>1768</v>
      </c>
      <c r="G115">
        <v>125.04</v>
      </c>
      <c r="H115">
        <v>221070.72</v>
      </c>
      <c r="I115">
        <v>1.5599999999999999E-2</v>
      </c>
      <c r="J115">
        <v>14167200</v>
      </c>
      <c r="K115">
        <v>400000</v>
      </c>
      <c r="L115">
        <v>8</v>
      </c>
      <c r="M115" t="s">
        <v>14</v>
      </c>
    </row>
    <row r="116" spans="1:13" x14ac:dyDescent="0.25">
      <c r="A116" s="1">
        <v>45362</v>
      </c>
      <c r="B116" t="s">
        <v>98</v>
      </c>
      <c r="C116" t="s">
        <v>1021</v>
      </c>
      <c r="D116" t="s">
        <v>1022</v>
      </c>
      <c r="E116" t="s">
        <v>1023</v>
      </c>
      <c r="F116">
        <v>3952</v>
      </c>
      <c r="G116">
        <v>78.92</v>
      </c>
      <c r="H116">
        <v>311891.84000000003</v>
      </c>
      <c r="I116">
        <v>2.1999999999999999E-2</v>
      </c>
      <c r="J116">
        <v>14167200</v>
      </c>
      <c r="K116">
        <v>400000</v>
      </c>
      <c r="L116">
        <v>8</v>
      </c>
      <c r="M116" t="s">
        <v>14</v>
      </c>
    </row>
    <row r="117" spans="1:13" x14ac:dyDescent="0.25">
      <c r="A117" s="1">
        <v>45362</v>
      </c>
      <c r="B117" t="s">
        <v>98</v>
      </c>
      <c r="C117" t="s">
        <v>1024</v>
      </c>
      <c r="D117" t="s">
        <v>1025</v>
      </c>
      <c r="E117" t="s">
        <v>1026</v>
      </c>
      <c r="F117">
        <v>1424</v>
      </c>
      <c r="G117">
        <v>37.86</v>
      </c>
      <c r="H117">
        <v>53912.639999999999</v>
      </c>
      <c r="I117">
        <v>3.8E-3</v>
      </c>
      <c r="J117">
        <v>14167200</v>
      </c>
      <c r="K117">
        <v>400000</v>
      </c>
      <c r="L117">
        <v>8</v>
      </c>
      <c r="M117" t="s">
        <v>14</v>
      </c>
    </row>
    <row r="118" spans="1:13" x14ac:dyDescent="0.25">
      <c r="A118" s="1">
        <v>45362</v>
      </c>
      <c r="B118" t="s">
        <v>98</v>
      </c>
      <c r="C118" t="s">
        <v>733</v>
      </c>
      <c r="D118" t="s">
        <v>734</v>
      </c>
      <c r="E118" t="s">
        <v>1027</v>
      </c>
      <c r="F118">
        <v>1400</v>
      </c>
      <c r="G118">
        <v>213.53</v>
      </c>
      <c r="H118">
        <v>298942</v>
      </c>
      <c r="I118">
        <v>2.1100000000000001E-2</v>
      </c>
      <c r="J118">
        <v>14167200</v>
      </c>
      <c r="K118">
        <v>400000</v>
      </c>
      <c r="L118">
        <v>8</v>
      </c>
      <c r="M118" t="s">
        <v>14</v>
      </c>
    </row>
    <row r="119" spans="1:13" x14ac:dyDescent="0.25">
      <c r="A119" s="1">
        <v>45362</v>
      </c>
      <c r="B119" t="s">
        <v>98</v>
      </c>
      <c r="C119" t="s">
        <v>1028</v>
      </c>
      <c r="D119" t="s">
        <v>1029</v>
      </c>
      <c r="E119" t="s">
        <v>1030</v>
      </c>
      <c r="F119">
        <v>1016</v>
      </c>
      <c r="G119">
        <v>200.91</v>
      </c>
      <c r="H119">
        <v>204124.56</v>
      </c>
      <c r="I119">
        <v>1.44E-2</v>
      </c>
      <c r="J119">
        <v>14167200</v>
      </c>
      <c r="K119">
        <v>400000</v>
      </c>
      <c r="L119">
        <v>8</v>
      </c>
      <c r="M119" t="s">
        <v>14</v>
      </c>
    </row>
    <row r="120" spans="1:13" x14ac:dyDescent="0.25">
      <c r="A120" s="1">
        <v>45362</v>
      </c>
      <c r="B120" t="s">
        <v>98</v>
      </c>
      <c r="C120" t="s">
        <v>1031</v>
      </c>
      <c r="D120" t="s">
        <v>1032</v>
      </c>
      <c r="E120" t="s">
        <v>1033</v>
      </c>
      <c r="F120">
        <v>272</v>
      </c>
      <c r="G120">
        <v>415.87</v>
      </c>
      <c r="H120">
        <v>113116.64</v>
      </c>
      <c r="I120">
        <v>8.0000000000000002E-3</v>
      </c>
      <c r="J120">
        <v>14167200</v>
      </c>
      <c r="K120">
        <v>400000</v>
      </c>
      <c r="L120">
        <v>8</v>
      </c>
      <c r="M120" t="s">
        <v>14</v>
      </c>
    </row>
    <row r="121" spans="1:13" x14ac:dyDescent="0.25">
      <c r="A121" s="1">
        <v>45362</v>
      </c>
      <c r="B121" t="s">
        <v>98</v>
      </c>
      <c r="C121" t="s">
        <v>1034</v>
      </c>
      <c r="D121" t="s">
        <v>1035</v>
      </c>
      <c r="E121" t="s">
        <v>1036</v>
      </c>
      <c r="F121">
        <v>15888</v>
      </c>
      <c r="G121">
        <v>21.44</v>
      </c>
      <c r="H121">
        <v>340638.71999999997</v>
      </c>
      <c r="I121">
        <v>2.4E-2</v>
      </c>
      <c r="J121">
        <v>14167200</v>
      </c>
      <c r="K121">
        <v>400000</v>
      </c>
      <c r="L121">
        <v>8</v>
      </c>
      <c r="M121" t="s">
        <v>14</v>
      </c>
    </row>
    <row r="122" spans="1:13" x14ac:dyDescent="0.25">
      <c r="A122" s="1">
        <v>45362</v>
      </c>
      <c r="B122" t="s">
        <v>98</v>
      </c>
      <c r="C122" t="s">
        <v>872</v>
      </c>
      <c r="D122" t="s">
        <v>873</v>
      </c>
      <c r="E122" t="s">
        <v>1037</v>
      </c>
      <c r="F122">
        <v>1544</v>
      </c>
      <c r="G122">
        <v>198.75</v>
      </c>
      <c r="H122">
        <v>306870</v>
      </c>
      <c r="I122">
        <v>2.1700000000000001E-2</v>
      </c>
      <c r="J122">
        <v>14167200</v>
      </c>
      <c r="K122">
        <v>400000</v>
      </c>
      <c r="L122">
        <v>8</v>
      </c>
      <c r="M122" t="s">
        <v>14</v>
      </c>
    </row>
    <row r="123" spans="1:13" x14ac:dyDescent="0.25">
      <c r="A123" s="1">
        <v>45362</v>
      </c>
      <c r="B123" t="s">
        <v>98</v>
      </c>
      <c r="C123" t="s">
        <v>1038</v>
      </c>
      <c r="D123" t="s">
        <v>1039</v>
      </c>
      <c r="E123" t="s">
        <v>1040</v>
      </c>
      <c r="F123">
        <v>3256</v>
      </c>
      <c r="G123">
        <v>17.829999999999998</v>
      </c>
      <c r="H123">
        <v>58054.48</v>
      </c>
      <c r="I123">
        <v>4.1000000000000003E-3</v>
      </c>
      <c r="J123">
        <v>14167200</v>
      </c>
      <c r="K123">
        <v>400000</v>
      </c>
      <c r="L123">
        <v>8</v>
      </c>
      <c r="M123" t="s">
        <v>14</v>
      </c>
    </row>
    <row r="124" spans="1:13" x14ac:dyDescent="0.25">
      <c r="A124" s="1">
        <v>45362</v>
      </c>
      <c r="B124" t="s">
        <v>98</v>
      </c>
      <c r="C124" t="s">
        <v>1041</v>
      </c>
      <c r="D124" t="s">
        <v>1042</v>
      </c>
      <c r="E124" t="s">
        <v>1043</v>
      </c>
      <c r="F124">
        <v>6416</v>
      </c>
      <c r="G124">
        <v>37.380000000000003</v>
      </c>
      <c r="H124">
        <v>239830.08</v>
      </c>
      <c r="I124">
        <v>1.6899999999999998E-2</v>
      </c>
      <c r="J124">
        <v>14167200</v>
      </c>
      <c r="K124">
        <v>400000</v>
      </c>
      <c r="L124">
        <v>8</v>
      </c>
      <c r="M124" t="s">
        <v>14</v>
      </c>
    </row>
    <row r="125" spans="1:13" x14ac:dyDescent="0.25">
      <c r="A125" s="1">
        <v>45362</v>
      </c>
      <c r="B125" t="s">
        <v>98</v>
      </c>
      <c r="C125" t="s">
        <v>1044</v>
      </c>
      <c r="D125" t="s">
        <v>1045</v>
      </c>
      <c r="E125" t="s">
        <v>1046</v>
      </c>
      <c r="F125">
        <v>8584</v>
      </c>
      <c r="G125">
        <v>42.38</v>
      </c>
      <c r="H125">
        <v>363789.92</v>
      </c>
      <c r="I125">
        <v>2.5700000000000001E-2</v>
      </c>
      <c r="J125">
        <v>14167200</v>
      </c>
      <c r="K125">
        <v>400000</v>
      </c>
      <c r="L125">
        <v>8</v>
      </c>
      <c r="M125" t="s">
        <v>14</v>
      </c>
    </row>
    <row r="126" spans="1:13" x14ac:dyDescent="0.25">
      <c r="A126" s="1">
        <v>45362</v>
      </c>
      <c r="B126" t="s">
        <v>98</v>
      </c>
      <c r="C126" t="s">
        <v>1047</v>
      </c>
      <c r="D126" t="s">
        <v>1048</v>
      </c>
      <c r="E126" t="s">
        <v>1049</v>
      </c>
      <c r="F126">
        <v>17112</v>
      </c>
      <c r="G126">
        <v>22.02</v>
      </c>
      <c r="H126">
        <v>376806.24</v>
      </c>
      <c r="I126">
        <v>2.6599999999999999E-2</v>
      </c>
      <c r="J126">
        <v>14167200</v>
      </c>
      <c r="K126">
        <v>400000</v>
      </c>
      <c r="L126">
        <v>8</v>
      </c>
      <c r="M126" t="s">
        <v>14</v>
      </c>
    </row>
    <row r="127" spans="1:13" x14ac:dyDescent="0.25">
      <c r="A127" s="1">
        <v>45362</v>
      </c>
      <c r="B127" t="s">
        <v>98</v>
      </c>
      <c r="C127" t="s">
        <v>1050</v>
      </c>
      <c r="D127" t="s">
        <v>1051</v>
      </c>
      <c r="E127" t="s">
        <v>1052</v>
      </c>
      <c r="F127">
        <v>3008</v>
      </c>
      <c r="G127">
        <v>57.7</v>
      </c>
      <c r="H127">
        <v>173561.60000000001</v>
      </c>
      <c r="I127">
        <v>1.23E-2</v>
      </c>
      <c r="J127">
        <v>14167200</v>
      </c>
      <c r="K127">
        <v>400000</v>
      </c>
      <c r="L127">
        <v>8</v>
      </c>
      <c r="M127" t="s">
        <v>14</v>
      </c>
    </row>
    <row r="128" spans="1:13" x14ac:dyDescent="0.25">
      <c r="A128" s="1">
        <v>45362</v>
      </c>
      <c r="B128" t="s">
        <v>98</v>
      </c>
      <c r="C128" t="s">
        <v>1053</v>
      </c>
      <c r="D128" t="s">
        <v>1054</v>
      </c>
      <c r="E128" t="s">
        <v>1055</v>
      </c>
      <c r="F128">
        <v>2112</v>
      </c>
      <c r="G128">
        <v>53.35</v>
      </c>
      <c r="H128">
        <v>112675.2</v>
      </c>
      <c r="I128">
        <v>8.0000000000000002E-3</v>
      </c>
      <c r="J128">
        <v>14167200</v>
      </c>
      <c r="K128">
        <v>400000</v>
      </c>
      <c r="L128">
        <v>8</v>
      </c>
      <c r="M128" t="s">
        <v>14</v>
      </c>
    </row>
    <row r="129" spans="1:13" x14ac:dyDescent="0.25">
      <c r="A129" s="1">
        <v>45362</v>
      </c>
      <c r="B129" t="s">
        <v>98</v>
      </c>
      <c r="C129" t="s">
        <v>428</v>
      </c>
      <c r="D129" t="s">
        <v>429</v>
      </c>
      <c r="E129" t="s">
        <v>1056</v>
      </c>
      <c r="F129">
        <v>1144</v>
      </c>
      <c r="G129">
        <v>186.45</v>
      </c>
      <c r="H129">
        <v>213298.8</v>
      </c>
      <c r="I129">
        <v>1.5100000000000001E-2</v>
      </c>
      <c r="J129">
        <v>14167200</v>
      </c>
      <c r="K129">
        <v>400000</v>
      </c>
      <c r="L129">
        <v>8</v>
      </c>
      <c r="M129" t="s">
        <v>14</v>
      </c>
    </row>
    <row r="130" spans="1:13" x14ac:dyDescent="0.25">
      <c r="A130" s="1">
        <v>45362</v>
      </c>
      <c r="B130" t="s">
        <v>98</v>
      </c>
      <c r="C130" t="s">
        <v>116</v>
      </c>
      <c r="D130" t="s">
        <v>117</v>
      </c>
      <c r="E130" t="s">
        <v>1057</v>
      </c>
      <c r="F130">
        <v>3000</v>
      </c>
      <c r="G130">
        <v>107.91</v>
      </c>
      <c r="H130">
        <v>323730</v>
      </c>
      <c r="I130">
        <v>2.29E-2</v>
      </c>
      <c r="J130">
        <v>14167200</v>
      </c>
      <c r="K130">
        <v>400000</v>
      </c>
      <c r="L130">
        <v>8</v>
      </c>
      <c r="M130" t="s">
        <v>14</v>
      </c>
    </row>
    <row r="131" spans="1:13" x14ac:dyDescent="0.25">
      <c r="A131" s="1">
        <v>45362</v>
      </c>
      <c r="B131" t="s">
        <v>98</v>
      </c>
      <c r="C131" t="s">
        <v>844</v>
      </c>
      <c r="D131" t="s">
        <v>845</v>
      </c>
      <c r="E131" t="s">
        <v>1058</v>
      </c>
      <c r="F131">
        <v>2728</v>
      </c>
      <c r="G131">
        <v>81.37</v>
      </c>
      <c r="H131">
        <v>221977.36</v>
      </c>
      <c r="I131">
        <v>1.5699999999999999E-2</v>
      </c>
      <c r="J131">
        <v>14167200</v>
      </c>
      <c r="K131">
        <v>400000</v>
      </c>
      <c r="L131">
        <v>8</v>
      </c>
      <c r="M131" t="s">
        <v>14</v>
      </c>
    </row>
    <row r="132" spans="1:13" x14ac:dyDescent="0.25">
      <c r="A132" s="1">
        <v>45362</v>
      </c>
      <c r="B132" t="s">
        <v>98</v>
      </c>
      <c r="C132" t="s">
        <v>446</v>
      </c>
      <c r="D132" t="s">
        <v>447</v>
      </c>
      <c r="E132" t="s">
        <v>1059</v>
      </c>
      <c r="F132">
        <v>280</v>
      </c>
      <c r="G132">
        <v>391.85</v>
      </c>
      <c r="H132">
        <v>109718</v>
      </c>
      <c r="I132">
        <v>7.7000000000000002E-3</v>
      </c>
      <c r="J132">
        <v>14167200</v>
      </c>
      <c r="K132">
        <v>400000</v>
      </c>
      <c r="L132">
        <v>8</v>
      </c>
      <c r="M132" t="s">
        <v>14</v>
      </c>
    </row>
    <row r="133" spans="1:13" x14ac:dyDescent="0.25">
      <c r="A133" s="1">
        <v>45362</v>
      </c>
      <c r="B133" t="s">
        <v>98</v>
      </c>
      <c r="C133" t="s">
        <v>452</v>
      </c>
      <c r="D133" t="s">
        <v>453</v>
      </c>
      <c r="E133" t="s">
        <v>454</v>
      </c>
      <c r="F133">
        <v>1792</v>
      </c>
      <c r="G133">
        <v>188.22</v>
      </c>
      <c r="H133">
        <v>337290.23999999999</v>
      </c>
      <c r="I133">
        <v>2.3800000000000002E-2</v>
      </c>
      <c r="J133">
        <v>14167200</v>
      </c>
      <c r="K133">
        <v>400000</v>
      </c>
      <c r="L133">
        <v>8</v>
      </c>
      <c r="M133" t="s">
        <v>14</v>
      </c>
    </row>
    <row r="134" spans="1:13" x14ac:dyDescent="0.25">
      <c r="A134" s="1">
        <v>45362</v>
      </c>
      <c r="B134" t="s">
        <v>98</v>
      </c>
      <c r="C134" t="s">
        <v>457</v>
      </c>
      <c r="D134" t="s">
        <v>458</v>
      </c>
      <c r="E134" t="s">
        <v>1060</v>
      </c>
      <c r="F134">
        <v>1120</v>
      </c>
      <c r="G134">
        <v>98.65</v>
      </c>
      <c r="H134">
        <v>110488</v>
      </c>
      <c r="I134">
        <v>7.7999999999999996E-3</v>
      </c>
      <c r="J134">
        <v>14167200</v>
      </c>
      <c r="K134">
        <v>400000</v>
      </c>
      <c r="L134">
        <v>8</v>
      </c>
      <c r="M134" t="s">
        <v>14</v>
      </c>
    </row>
    <row r="135" spans="1:13" x14ac:dyDescent="0.25">
      <c r="A135" s="1">
        <v>45362</v>
      </c>
      <c r="B135" t="s">
        <v>98</v>
      </c>
      <c r="C135" t="s">
        <v>1061</v>
      </c>
      <c r="D135" t="s">
        <v>1062</v>
      </c>
      <c r="E135" t="s">
        <v>1063</v>
      </c>
      <c r="F135">
        <v>424</v>
      </c>
      <c r="G135">
        <v>525.70000000000005</v>
      </c>
      <c r="H135">
        <v>222896.8</v>
      </c>
      <c r="I135">
        <v>1.5699999999999999E-2</v>
      </c>
      <c r="J135">
        <v>14167200</v>
      </c>
      <c r="K135">
        <v>400000</v>
      </c>
      <c r="L135">
        <v>8</v>
      </c>
      <c r="M135" t="s">
        <v>14</v>
      </c>
    </row>
    <row r="136" spans="1:13" x14ac:dyDescent="0.25">
      <c r="A136" s="1">
        <v>45362</v>
      </c>
      <c r="B136" t="s">
        <v>98</v>
      </c>
      <c r="C136" t="s">
        <v>1064</v>
      </c>
      <c r="D136" t="s">
        <v>1065</v>
      </c>
      <c r="E136" t="s">
        <v>1066</v>
      </c>
      <c r="F136">
        <v>3640</v>
      </c>
      <c r="G136">
        <v>106.32</v>
      </c>
      <c r="H136">
        <v>387004.8</v>
      </c>
      <c r="I136">
        <v>2.7300000000000001E-2</v>
      </c>
      <c r="J136">
        <v>14167200</v>
      </c>
      <c r="K136">
        <v>400000</v>
      </c>
      <c r="L136">
        <v>8</v>
      </c>
      <c r="M136" t="s">
        <v>14</v>
      </c>
    </row>
    <row r="137" spans="1:13" x14ac:dyDescent="0.25">
      <c r="A137" s="1">
        <v>45362</v>
      </c>
      <c r="B137" t="s">
        <v>98</v>
      </c>
      <c r="C137" t="s">
        <v>667</v>
      </c>
      <c r="D137" t="s">
        <v>668</v>
      </c>
      <c r="E137" t="s">
        <v>1067</v>
      </c>
      <c r="F137">
        <v>2400</v>
      </c>
      <c r="G137">
        <v>164.19</v>
      </c>
      <c r="H137">
        <v>394056</v>
      </c>
      <c r="I137">
        <v>2.7799999999999998E-2</v>
      </c>
      <c r="J137">
        <v>14167200</v>
      </c>
      <c r="K137">
        <v>400000</v>
      </c>
      <c r="L137">
        <v>8</v>
      </c>
      <c r="M137" t="s">
        <v>14</v>
      </c>
    </row>
    <row r="138" spans="1:13" x14ac:dyDescent="0.25">
      <c r="A138" s="1">
        <v>45362</v>
      </c>
      <c r="B138" t="s">
        <v>98</v>
      </c>
      <c r="C138" t="s">
        <v>1068</v>
      </c>
      <c r="D138" t="s">
        <v>1069</v>
      </c>
      <c r="E138" t="s">
        <v>1070</v>
      </c>
      <c r="F138">
        <v>216</v>
      </c>
      <c r="G138">
        <v>257.5</v>
      </c>
      <c r="H138">
        <v>55620</v>
      </c>
      <c r="I138">
        <v>3.8999999999999998E-3</v>
      </c>
      <c r="J138">
        <v>14167200</v>
      </c>
      <c r="K138">
        <v>400000</v>
      </c>
      <c r="L138">
        <v>8</v>
      </c>
      <c r="M138" t="s">
        <v>14</v>
      </c>
    </row>
    <row r="139" spans="1:13" x14ac:dyDescent="0.25">
      <c r="A139" s="1">
        <v>45362</v>
      </c>
      <c r="B139" t="s">
        <v>98</v>
      </c>
      <c r="C139" t="s">
        <v>505</v>
      </c>
      <c r="D139" t="s">
        <v>506</v>
      </c>
      <c r="E139" t="s">
        <v>507</v>
      </c>
      <c r="F139">
        <v>4976</v>
      </c>
      <c r="G139">
        <v>75.42</v>
      </c>
      <c r="H139">
        <v>375289.92</v>
      </c>
      <c r="I139">
        <v>2.6499999999999999E-2</v>
      </c>
      <c r="J139">
        <v>14167200</v>
      </c>
      <c r="K139">
        <v>400000</v>
      </c>
      <c r="L139">
        <v>8</v>
      </c>
      <c r="M139" t="s">
        <v>14</v>
      </c>
    </row>
    <row r="140" spans="1:13" x14ac:dyDescent="0.25">
      <c r="A140" s="1">
        <v>45362</v>
      </c>
      <c r="B140" t="s">
        <v>98</v>
      </c>
      <c r="C140" t="s">
        <v>852</v>
      </c>
      <c r="D140" t="s">
        <v>853</v>
      </c>
      <c r="E140" t="s">
        <v>1071</v>
      </c>
      <c r="F140">
        <v>1048</v>
      </c>
      <c r="G140">
        <v>103.26</v>
      </c>
      <c r="H140">
        <v>108216.48</v>
      </c>
      <c r="I140">
        <v>7.6E-3</v>
      </c>
      <c r="J140">
        <v>14167200</v>
      </c>
      <c r="K140">
        <v>400000</v>
      </c>
      <c r="L140">
        <v>8</v>
      </c>
      <c r="M140" t="s">
        <v>14</v>
      </c>
    </row>
    <row r="141" spans="1:13" x14ac:dyDescent="0.25">
      <c r="A141" s="1">
        <v>45362</v>
      </c>
      <c r="B141" t="s">
        <v>98</v>
      </c>
      <c r="C141" t="s">
        <v>259</v>
      </c>
      <c r="D141" t="s">
        <v>260</v>
      </c>
      <c r="E141" t="s">
        <v>1072</v>
      </c>
      <c r="F141">
        <v>64</v>
      </c>
      <c r="G141">
        <v>875.28</v>
      </c>
      <c r="H141">
        <v>56017.919999999998</v>
      </c>
      <c r="I141">
        <v>4.0000000000000001E-3</v>
      </c>
      <c r="J141">
        <v>14167200</v>
      </c>
      <c r="K141">
        <v>400000</v>
      </c>
      <c r="L141">
        <v>8</v>
      </c>
      <c r="M141" t="s">
        <v>14</v>
      </c>
    </row>
    <row r="142" spans="1:13" x14ac:dyDescent="0.25">
      <c r="A142" s="1">
        <v>45362</v>
      </c>
      <c r="B142" t="s">
        <v>98</v>
      </c>
      <c r="C142" t="s">
        <v>518</v>
      </c>
      <c r="D142" t="s">
        <v>519</v>
      </c>
      <c r="E142" t="s">
        <v>1073</v>
      </c>
      <c r="F142">
        <v>512</v>
      </c>
      <c r="G142">
        <v>110.3</v>
      </c>
      <c r="H142">
        <v>56473.599999999999</v>
      </c>
      <c r="I142">
        <v>4.0000000000000001E-3</v>
      </c>
      <c r="J142">
        <v>14167200</v>
      </c>
      <c r="K142">
        <v>400000</v>
      </c>
      <c r="L142">
        <v>8</v>
      </c>
      <c r="M142" t="s">
        <v>14</v>
      </c>
    </row>
    <row r="143" spans="1:13" x14ac:dyDescent="0.25">
      <c r="A143" s="1">
        <v>45362</v>
      </c>
      <c r="B143" t="s">
        <v>98</v>
      </c>
      <c r="C143" t="s">
        <v>1074</v>
      </c>
      <c r="D143" t="s">
        <v>1075</v>
      </c>
      <c r="E143" t="s">
        <v>1076</v>
      </c>
      <c r="F143">
        <v>11160</v>
      </c>
      <c r="G143">
        <v>33.090000000000003</v>
      </c>
      <c r="H143">
        <v>369284.4</v>
      </c>
      <c r="I143">
        <v>2.6100000000000002E-2</v>
      </c>
      <c r="J143">
        <v>14167200</v>
      </c>
      <c r="K143">
        <v>400000</v>
      </c>
      <c r="L143">
        <v>8</v>
      </c>
      <c r="M143" t="s">
        <v>14</v>
      </c>
    </row>
    <row r="144" spans="1:13" x14ac:dyDescent="0.25">
      <c r="A144" s="1">
        <v>45362</v>
      </c>
      <c r="B144" t="s">
        <v>98</v>
      </c>
      <c r="C144" t="s">
        <v>854</v>
      </c>
      <c r="D144" t="s">
        <v>855</v>
      </c>
      <c r="E144" t="s">
        <v>1077</v>
      </c>
      <c r="F144">
        <v>1952</v>
      </c>
      <c r="G144">
        <v>114.65</v>
      </c>
      <c r="H144">
        <v>223796.8</v>
      </c>
      <c r="I144">
        <v>1.5800000000000002E-2</v>
      </c>
      <c r="J144">
        <v>14167200</v>
      </c>
      <c r="K144">
        <v>400000</v>
      </c>
      <c r="L144">
        <v>8</v>
      </c>
      <c r="M144" t="s">
        <v>14</v>
      </c>
    </row>
    <row r="145" spans="1:13" x14ac:dyDescent="0.25">
      <c r="A145" s="1">
        <v>45362</v>
      </c>
      <c r="B145" t="s">
        <v>98</v>
      </c>
      <c r="C145" t="s">
        <v>1078</v>
      </c>
      <c r="D145" t="s">
        <v>1079</v>
      </c>
      <c r="E145" t="s">
        <v>1080</v>
      </c>
      <c r="F145">
        <v>4200</v>
      </c>
      <c r="G145">
        <v>78.819999999999993</v>
      </c>
      <c r="H145">
        <v>331044</v>
      </c>
      <c r="I145">
        <v>2.3400000000000001E-2</v>
      </c>
      <c r="J145">
        <v>14167200</v>
      </c>
      <c r="K145">
        <v>400000</v>
      </c>
      <c r="L145">
        <v>8</v>
      </c>
      <c r="M145" t="s">
        <v>14</v>
      </c>
    </row>
    <row r="146" spans="1:13" x14ac:dyDescent="0.25">
      <c r="A146" s="1">
        <v>45362</v>
      </c>
      <c r="B146" t="s">
        <v>98</v>
      </c>
      <c r="C146" t="s">
        <v>261</v>
      </c>
      <c r="D146" t="s">
        <v>262</v>
      </c>
      <c r="E146" t="s">
        <v>1081</v>
      </c>
      <c r="F146">
        <v>2208</v>
      </c>
      <c r="G146">
        <v>26.04</v>
      </c>
      <c r="H146">
        <v>57496.32</v>
      </c>
      <c r="I146">
        <v>4.1000000000000003E-3</v>
      </c>
      <c r="J146">
        <v>14167200</v>
      </c>
      <c r="K146">
        <v>400000</v>
      </c>
      <c r="L146">
        <v>8</v>
      </c>
      <c r="M146" t="s">
        <v>14</v>
      </c>
    </row>
    <row r="147" spans="1:13" x14ac:dyDescent="0.25">
      <c r="A147" s="1">
        <v>45362</v>
      </c>
      <c r="B147" t="s">
        <v>98</v>
      </c>
      <c r="C147" t="s">
        <v>1082</v>
      </c>
      <c r="D147" t="s">
        <v>1083</v>
      </c>
      <c r="E147" t="s">
        <v>1084</v>
      </c>
      <c r="F147">
        <v>23776</v>
      </c>
      <c r="G147">
        <v>16.25</v>
      </c>
      <c r="H147">
        <v>386360</v>
      </c>
      <c r="I147">
        <v>2.7300000000000001E-2</v>
      </c>
      <c r="J147">
        <v>14167200</v>
      </c>
      <c r="K147">
        <v>400000</v>
      </c>
      <c r="L147">
        <v>8</v>
      </c>
      <c r="M147" t="s">
        <v>14</v>
      </c>
    </row>
    <row r="148" spans="1:13" x14ac:dyDescent="0.25">
      <c r="A148" s="1">
        <v>45362</v>
      </c>
      <c r="B148" t="s">
        <v>98</v>
      </c>
      <c r="C148" t="s">
        <v>1085</v>
      </c>
      <c r="D148" t="s">
        <v>1086</v>
      </c>
      <c r="E148" t="s">
        <v>1087</v>
      </c>
      <c r="F148">
        <v>992</v>
      </c>
      <c r="G148">
        <v>55.35</v>
      </c>
      <c r="H148">
        <v>54907.199999999997</v>
      </c>
      <c r="I148">
        <v>3.8999999999999998E-3</v>
      </c>
      <c r="J148">
        <v>14167200</v>
      </c>
      <c r="K148">
        <v>400000</v>
      </c>
      <c r="L148">
        <v>8</v>
      </c>
      <c r="M148" t="s">
        <v>14</v>
      </c>
    </row>
    <row r="149" spans="1:13" x14ac:dyDescent="0.25">
      <c r="A149" s="1">
        <v>45362</v>
      </c>
      <c r="B149" t="s">
        <v>98</v>
      </c>
      <c r="C149" t="s">
        <v>721</v>
      </c>
      <c r="D149" t="s">
        <v>722</v>
      </c>
      <c r="E149" t="s">
        <v>1088</v>
      </c>
      <c r="F149">
        <v>456</v>
      </c>
      <c r="G149">
        <v>242.06</v>
      </c>
      <c r="H149">
        <v>110379.36</v>
      </c>
      <c r="I149">
        <v>7.7999999999999996E-3</v>
      </c>
      <c r="J149">
        <v>14167200</v>
      </c>
      <c r="K149">
        <v>400000</v>
      </c>
      <c r="L149">
        <v>8</v>
      </c>
      <c r="M149" t="s">
        <v>14</v>
      </c>
    </row>
    <row r="150" spans="1:13" x14ac:dyDescent="0.25">
      <c r="A150" s="1">
        <v>45362</v>
      </c>
      <c r="B150" t="s">
        <v>98</v>
      </c>
      <c r="C150" t="s">
        <v>645</v>
      </c>
      <c r="D150" t="s">
        <v>646</v>
      </c>
      <c r="E150" t="s">
        <v>1089</v>
      </c>
      <c r="F150">
        <v>600</v>
      </c>
      <c r="G150">
        <v>176.03</v>
      </c>
      <c r="H150">
        <v>105618</v>
      </c>
      <c r="I150">
        <v>7.4999999999999997E-3</v>
      </c>
      <c r="J150">
        <v>14167200</v>
      </c>
      <c r="K150">
        <v>400000</v>
      </c>
      <c r="L150">
        <v>8</v>
      </c>
      <c r="M150" t="s">
        <v>14</v>
      </c>
    </row>
    <row r="151" spans="1:13" x14ac:dyDescent="0.25">
      <c r="A151" s="1">
        <v>45362</v>
      </c>
      <c r="B151" t="s">
        <v>98</v>
      </c>
      <c r="C151" t="s">
        <v>1090</v>
      </c>
      <c r="D151" t="s">
        <v>1091</v>
      </c>
      <c r="E151" t="s">
        <v>1092</v>
      </c>
      <c r="F151">
        <v>1024</v>
      </c>
      <c r="G151">
        <v>54.32</v>
      </c>
      <c r="H151">
        <v>55623.68</v>
      </c>
      <c r="I151">
        <v>3.8999999999999998E-3</v>
      </c>
      <c r="J151">
        <v>14167200</v>
      </c>
      <c r="K151">
        <v>400000</v>
      </c>
      <c r="L151">
        <v>8</v>
      </c>
      <c r="M151" t="s">
        <v>14</v>
      </c>
    </row>
    <row r="152" spans="1:13" x14ac:dyDescent="0.25">
      <c r="A152" s="1">
        <v>45362</v>
      </c>
      <c r="B152" t="s">
        <v>98</v>
      </c>
      <c r="C152" t="s">
        <v>1093</v>
      </c>
      <c r="D152" t="s">
        <v>1094</v>
      </c>
      <c r="E152" t="s">
        <v>1095</v>
      </c>
      <c r="F152">
        <v>1760</v>
      </c>
      <c r="G152">
        <v>192.99</v>
      </c>
      <c r="H152">
        <v>339662.4</v>
      </c>
      <c r="I152">
        <v>2.4E-2</v>
      </c>
      <c r="J152">
        <v>14167200</v>
      </c>
      <c r="K152">
        <v>400000</v>
      </c>
      <c r="L152">
        <v>8</v>
      </c>
      <c r="M152" t="s">
        <v>14</v>
      </c>
    </row>
    <row r="153" spans="1:13" x14ac:dyDescent="0.25">
      <c r="A153" s="1">
        <v>45362</v>
      </c>
      <c r="B153" t="s">
        <v>98</v>
      </c>
      <c r="C153" t="s">
        <v>818</v>
      </c>
      <c r="D153" t="s">
        <v>819</v>
      </c>
      <c r="E153" t="s">
        <v>1096</v>
      </c>
      <c r="F153">
        <v>2064</v>
      </c>
      <c r="G153">
        <v>103.63</v>
      </c>
      <c r="H153">
        <v>213892.32</v>
      </c>
      <c r="I153">
        <v>1.5100000000000001E-2</v>
      </c>
      <c r="J153">
        <v>14167200</v>
      </c>
      <c r="K153">
        <v>400000</v>
      </c>
      <c r="L153">
        <v>8</v>
      </c>
      <c r="M153" t="s">
        <v>14</v>
      </c>
    </row>
    <row r="154" spans="1:13" x14ac:dyDescent="0.25">
      <c r="A154" s="1">
        <v>45362</v>
      </c>
      <c r="B154" t="s">
        <v>98</v>
      </c>
      <c r="C154" t="s">
        <v>1097</v>
      </c>
      <c r="D154" t="s">
        <v>1098</v>
      </c>
      <c r="E154" t="s">
        <v>1099</v>
      </c>
      <c r="F154">
        <v>3064</v>
      </c>
      <c r="G154">
        <v>35.57</v>
      </c>
      <c r="H154">
        <v>108986.48</v>
      </c>
      <c r="I154">
        <v>7.7000000000000002E-3</v>
      </c>
      <c r="J154">
        <v>14167200</v>
      </c>
      <c r="K154">
        <v>400000</v>
      </c>
      <c r="L154">
        <v>8</v>
      </c>
      <c r="M154" t="s">
        <v>14</v>
      </c>
    </row>
    <row r="155" spans="1:13" x14ac:dyDescent="0.25">
      <c r="A155" s="1">
        <v>45362</v>
      </c>
      <c r="B155" t="s">
        <v>98</v>
      </c>
      <c r="C155" t="s">
        <v>1100</v>
      </c>
      <c r="D155" t="s">
        <v>1101</v>
      </c>
      <c r="E155" t="s">
        <v>1102</v>
      </c>
      <c r="F155">
        <v>4912</v>
      </c>
      <c r="G155">
        <v>43.41</v>
      </c>
      <c r="H155">
        <v>213229.92</v>
      </c>
      <c r="I155">
        <v>1.5100000000000001E-2</v>
      </c>
      <c r="J155">
        <v>14167200</v>
      </c>
      <c r="K155">
        <v>400000</v>
      </c>
      <c r="L155">
        <v>8</v>
      </c>
      <c r="M155" t="s">
        <v>14</v>
      </c>
    </row>
    <row r="156" spans="1:13" x14ac:dyDescent="0.25">
      <c r="A156" s="1">
        <v>45362</v>
      </c>
      <c r="B156" t="s">
        <v>98</v>
      </c>
      <c r="C156" t="s">
        <v>898</v>
      </c>
      <c r="D156" t="s">
        <v>899</v>
      </c>
      <c r="E156" t="s">
        <v>1103</v>
      </c>
      <c r="F156">
        <v>944</v>
      </c>
      <c r="G156">
        <v>120.68</v>
      </c>
      <c r="H156">
        <v>113921.92</v>
      </c>
      <c r="I156">
        <v>8.0000000000000002E-3</v>
      </c>
      <c r="J156">
        <v>14167200</v>
      </c>
      <c r="K156">
        <v>400000</v>
      </c>
      <c r="L156">
        <v>8</v>
      </c>
      <c r="M156" t="s">
        <v>14</v>
      </c>
    </row>
    <row r="157" spans="1:13" x14ac:dyDescent="0.25">
      <c r="A157" s="1">
        <v>45362</v>
      </c>
      <c r="B157" t="s">
        <v>98</v>
      </c>
      <c r="C157" t="s">
        <v>1104</v>
      </c>
      <c r="D157" t="s">
        <v>1105</v>
      </c>
      <c r="E157" t="s">
        <v>1106</v>
      </c>
      <c r="F157">
        <v>6048</v>
      </c>
      <c r="G157">
        <v>54.81</v>
      </c>
      <c r="H157">
        <v>331490.88</v>
      </c>
      <c r="I157">
        <v>2.3400000000000001E-2</v>
      </c>
      <c r="J157">
        <v>14167200</v>
      </c>
      <c r="K157">
        <v>400000</v>
      </c>
      <c r="L157">
        <v>8</v>
      </c>
      <c r="M157" t="s">
        <v>14</v>
      </c>
    </row>
    <row r="158" spans="1:13" x14ac:dyDescent="0.25">
      <c r="A158" s="1">
        <v>45362</v>
      </c>
      <c r="B158" t="s">
        <v>98</v>
      </c>
      <c r="C158" t="s">
        <v>1107</v>
      </c>
      <c r="D158" t="s">
        <v>1108</v>
      </c>
      <c r="E158" t="s">
        <v>1109</v>
      </c>
      <c r="F158">
        <v>1168</v>
      </c>
      <c r="G158">
        <v>94.9</v>
      </c>
      <c r="H158">
        <v>110843.2</v>
      </c>
      <c r="I158">
        <v>7.7999999999999996E-3</v>
      </c>
      <c r="J158">
        <v>14167200</v>
      </c>
      <c r="K158">
        <v>400000</v>
      </c>
      <c r="L158">
        <v>8</v>
      </c>
      <c r="M158" t="s">
        <v>14</v>
      </c>
    </row>
    <row r="159" spans="1:13" x14ac:dyDescent="0.25">
      <c r="A159" s="1">
        <v>45362</v>
      </c>
      <c r="B159" t="s">
        <v>98</v>
      </c>
      <c r="C159" t="s">
        <v>1110</v>
      </c>
      <c r="D159" t="s">
        <v>1111</v>
      </c>
      <c r="E159" t="s">
        <v>1112</v>
      </c>
      <c r="F159">
        <v>2584</v>
      </c>
      <c r="G159">
        <v>148.36000000000001</v>
      </c>
      <c r="H159">
        <v>383362.24</v>
      </c>
      <c r="I159">
        <v>2.7099999999999999E-2</v>
      </c>
      <c r="J159">
        <v>14167200</v>
      </c>
      <c r="K159">
        <v>400000</v>
      </c>
      <c r="L159">
        <v>8</v>
      </c>
      <c r="M159" t="s">
        <v>14</v>
      </c>
    </row>
    <row r="160" spans="1:13" x14ac:dyDescent="0.25">
      <c r="A160" s="1">
        <v>45362</v>
      </c>
      <c r="B160" t="s">
        <v>98</v>
      </c>
      <c r="C160" t="s">
        <v>238</v>
      </c>
      <c r="D160" t="s">
        <v>239</v>
      </c>
      <c r="E160" t="s">
        <v>240</v>
      </c>
      <c r="F160">
        <v>600</v>
      </c>
      <c r="G160">
        <v>540.22</v>
      </c>
      <c r="H160">
        <v>324132</v>
      </c>
      <c r="I160">
        <v>2.29E-2</v>
      </c>
      <c r="J160">
        <v>14167200</v>
      </c>
      <c r="K160">
        <v>400000</v>
      </c>
      <c r="L160">
        <v>8</v>
      </c>
      <c r="M160" t="s">
        <v>14</v>
      </c>
    </row>
    <row r="161" spans="1:13" x14ac:dyDescent="0.25">
      <c r="A161" s="1">
        <v>45362</v>
      </c>
      <c r="B161" t="s">
        <v>98</v>
      </c>
      <c r="C161" t="s">
        <v>606</v>
      </c>
      <c r="D161" t="s">
        <v>607</v>
      </c>
      <c r="E161" t="s">
        <v>1113</v>
      </c>
      <c r="F161">
        <v>160</v>
      </c>
      <c r="G161">
        <v>676.14</v>
      </c>
      <c r="H161">
        <v>108182.39999999999</v>
      </c>
      <c r="I161">
        <v>7.6E-3</v>
      </c>
      <c r="J161">
        <v>14167200</v>
      </c>
      <c r="K161">
        <v>400000</v>
      </c>
      <c r="L161">
        <v>8</v>
      </c>
      <c r="M161" t="s">
        <v>14</v>
      </c>
    </row>
    <row r="162" spans="1:13" x14ac:dyDescent="0.25">
      <c r="A162" s="1">
        <v>45362</v>
      </c>
      <c r="B162" t="s">
        <v>98</v>
      </c>
      <c r="C162" t="s">
        <v>923</v>
      </c>
      <c r="D162" t="s">
        <v>924</v>
      </c>
      <c r="E162" t="s">
        <v>925</v>
      </c>
      <c r="F162">
        <v>13493.22</v>
      </c>
      <c r="G162">
        <v>100</v>
      </c>
      <c r="H162">
        <v>13493.22</v>
      </c>
      <c r="I162">
        <v>1E-3</v>
      </c>
      <c r="J162">
        <v>14167200</v>
      </c>
      <c r="K162">
        <v>400000</v>
      </c>
      <c r="L162">
        <v>8</v>
      </c>
      <c r="M162" t="s">
        <v>17</v>
      </c>
    </row>
    <row r="163" spans="1:13" x14ac:dyDescent="0.25">
      <c r="A163" s="1">
        <v>45362</v>
      </c>
      <c r="B163" t="s">
        <v>98</v>
      </c>
      <c r="C163" t="s">
        <v>1114</v>
      </c>
      <c r="D163" t="s">
        <v>1115</v>
      </c>
      <c r="E163" t="s">
        <v>1116</v>
      </c>
      <c r="F163">
        <v>1640</v>
      </c>
      <c r="G163">
        <v>29.49</v>
      </c>
      <c r="H163">
        <v>48363.6</v>
      </c>
      <c r="I163">
        <v>3.3999999999999998E-3</v>
      </c>
      <c r="J163">
        <v>14167200</v>
      </c>
      <c r="K163">
        <v>400000</v>
      </c>
      <c r="L163">
        <v>8</v>
      </c>
      <c r="M163" t="s">
        <v>14</v>
      </c>
    </row>
    <row r="164" spans="1:13" x14ac:dyDescent="0.25">
      <c r="A164" s="1">
        <v>45362</v>
      </c>
      <c r="B164" t="s">
        <v>98</v>
      </c>
      <c r="C164" t="s">
        <v>614</v>
      </c>
      <c r="D164" t="s">
        <v>615</v>
      </c>
      <c r="E164" t="s">
        <v>1117</v>
      </c>
      <c r="F164">
        <v>392</v>
      </c>
      <c r="G164">
        <v>142.52000000000001</v>
      </c>
      <c r="H164">
        <v>55867.839999999997</v>
      </c>
      <c r="I164">
        <v>3.8999999999999998E-3</v>
      </c>
      <c r="J164">
        <v>14167200</v>
      </c>
      <c r="K164">
        <v>400000</v>
      </c>
      <c r="L164">
        <v>8</v>
      </c>
      <c r="M164" t="s">
        <v>14</v>
      </c>
    </row>
    <row r="165" spans="1:13" x14ac:dyDescent="0.25">
      <c r="A165" s="1">
        <v>45362</v>
      </c>
      <c r="B165" t="s">
        <v>98</v>
      </c>
      <c r="C165" t="s">
        <v>616</v>
      </c>
      <c r="D165" t="s">
        <v>617</v>
      </c>
      <c r="E165" t="s">
        <v>1118</v>
      </c>
      <c r="F165">
        <v>192</v>
      </c>
      <c r="G165">
        <v>264.32</v>
      </c>
      <c r="H165">
        <v>50749.440000000002</v>
      </c>
      <c r="I165">
        <v>3.5999999999999999E-3</v>
      </c>
      <c r="J165">
        <v>14167200</v>
      </c>
      <c r="K165">
        <v>400000</v>
      </c>
      <c r="L165">
        <v>8</v>
      </c>
      <c r="M165" t="s">
        <v>14</v>
      </c>
    </row>
    <row r="166" spans="1:13" x14ac:dyDescent="0.25">
      <c r="A166" s="1">
        <v>45362</v>
      </c>
      <c r="B166" t="s">
        <v>98</v>
      </c>
      <c r="C166" t="s">
        <v>650</v>
      </c>
      <c r="D166" t="s">
        <v>651</v>
      </c>
      <c r="E166" t="s">
        <v>1119</v>
      </c>
      <c r="F166">
        <v>1056</v>
      </c>
      <c r="G166">
        <v>353.99</v>
      </c>
      <c r="H166">
        <v>373813.44</v>
      </c>
      <c r="I166">
        <v>2.64E-2</v>
      </c>
      <c r="J166">
        <v>14167200</v>
      </c>
      <c r="K166">
        <v>400000</v>
      </c>
      <c r="L166">
        <v>8</v>
      </c>
      <c r="M166" t="s">
        <v>14</v>
      </c>
    </row>
    <row r="167" spans="1:13" x14ac:dyDescent="0.25">
      <c r="A167" s="1">
        <v>45362</v>
      </c>
      <c r="B167" t="s">
        <v>98</v>
      </c>
      <c r="C167" t="s">
        <v>1120</v>
      </c>
      <c r="D167" t="s">
        <v>1121</v>
      </c>
      <c r="E167" t="s">
        <v>1122</v>
      </c>
      <c r="F167">
        <v>680</v>
      </c>
      <c r="G167">
        <v>161.75</v>
      </c>
      <c r="H167">
        <v>109990</v>
      </c>
      <c r="I167">
        <v>7.7999999999999996E-3</v>
      </c>
      <c r="J167">
        <v>14167200</v>
      </c>
      <c r="K167">
        <v>400000</v>
      </c>
      <c r="L167">
        <v>8</v>
      </c>
      <c r="M167" t="s">
        <v>14</v>
      </c>
    </row>
    <row r="168" spans="1:13" x14ac:dyDescent="0.25">
      <c r="A168" s="1">
        <v>45362</v>
      </c>
      <c r="B168" t="s">
        <v>98</v>
      </c>
      <c r="C168" t="s">
        <v>860</v>
      </c>
      <c r="D168" t="s">
        <v>861</v>
      </c>
      <c r="E168" t="s">
        <v>1123</v>
      </c>
      <c r="F168">
        <v>2592</v>
      </c>
      <c r="G168">
        <v>127.08</v>
      </c>
      <c r="H168">
        <v>329391.35999999999</v>
      </c>
      <c r="I168">
        <v>2.3300000000000001E-2</v>
      </c>
      <c r="J168">
        <v>14167200</v>
      </c>
      <c r="K168">
        <v>400000</v>
      </c>
      <c r="L168">
        <v>8</v>
      </c>
      <c r="M168" t="s">
        <v>14</v>
      </c>
    </row>
    <row r="169" spans="1:13" x14ac:dyDescent="0.25">
      <c r="A169" s="1">
        <v>45362</v>
      </c>
      <c r="B169" t="s">
        <v>98</v>
      </c>
      <c r="C169" t="s">
        <v>15</v>
      </c>
      <c r="D169" t="s">
        <v>15</v>
      </c>
      <c r="E169" t="s">
        <v>16</v>
      </c>
      <c r="F169">
        <v>-3613.01</v>
      </c>
      <c r="G169">
        <v>1</v>
      </c>
      <c r="H169">
        <v>-3613.01</v>
      </c>
      <c r="I169">
        <v>-2.9999999999999997E-4</v>
      </c>
      <c r="J169">
        <v>14167200</v>
      </c>
      <c r="K169">
        <v>400000</v>
      </c>
      <c r="L169">
        <v>8</v>
      </c>
      <c r="M169" t="s">
        <v>17</v>
      </c>
    </row>
    <row r="170" spans="1:13" x14ac:dyDescent="0.25">
      <c r="A170" s="1">
        <v>45362</v>
      </c>
      <c r="B170" t="s">
        <v>29</v>
      </c>
      <c r="C170" t="s">
        <v>1124</v>
      </c>
      <c r="D170" t="s">
        <v>1124</v>
      </c>
      <c r="E170" t="s">
        <v>1125</v>
      </c>
      <c r="F170">
        <v>3207</v>
      </c>
      <c r="G170">
        <v>504.83240000000001</v>
      </c>
      <c r="H170">
        <v>161899750.68000001</v>
      </c>
      <c r="I170">
        <v>1.0162</v>
      </c>
      <c r="J170">
        <v>159328125</v>
      </c>
      <c r="K170">
        <v>4125000</v>
      </c>
      <c r="L170">
        <v>165</v>
      </c>
      <c r="M170" t="s">
        <v>14</v>
      </c>
    </row>
    <row r="171" spans="1:13" x14ac:dyDescent="0.25">
      <c r="A171" s="1">
        <v>45362</v>
      </c>
      <c r="B171" t="s">
        <v>29</v>
      </c>
      <c r="C171" t="s">
        <v>1126</v>
      </c>
      <c r="D171" t="s">
        <v>1126</v>
      </c>
      <c r="E171" t="s">
        <v>1127</v>
      </c>
      <c r="F171">
        <v>-3207</v>
      </c>
      <c r="G171">
        <v>11.082100000000001</v>
      </c>
      <c r="H171">
        <v>-3554029.47</v>
      </c>
      <c r="I171">
        <v>-2.23E-2</v>
      </c>
      <c r="J171">
        <v>159328125</v>
      </c>
      <c r="K171">
        <v>4125000</v>
      </c>
      <c r="L171">
        <v>165</v>
      </c>
      <c r="M171" t="s">
        <v>14</v>
      </c>
    </row>
    <row r="172" spans="1:13" x14ac:dyDescent="0.25">
      <c r="A172" s="1">
        <v>45362</v>
      </c>
      <c r="B172" t="s">
        <v>29</v>
      </c>
      <c r="C172" t="s">
        <v>1128</v>
      </c>
      <c r="D172" t="s">
        <v>1128</v>
      </c>
      <c r="E172" t="s">
        <v>1129</v>
      </c>
      <c r="F172">
        <v>-3207</v>
      </c>
      <c r="G172">
        <v>2.4321999999999999</v>
      </c>
      <c r="H172">
        <v>-780006.54</v>
      </c>
      <c r="I172">
        <v>-4.8999999999999998E-3</v>
      </c>
      <c r="J172">
        <v>159328125</v>
      </c>
      <c r="K172">
        <v>4125000</v>
      </c>
      <c r="L172">
        <v>165</v>
      </c>
      <c r="M172" t="s">
        <v>14</v>
      </c>
    </row>
    <row r="173" spans="1:13" x14ac:dyDescent="0.25">
      <c r="A173" s="1">
        <v>45362</v>
      </c>
      <c r="B173" t="s">
        <v>29</v>
      </c>
      <c r="C173" t="s">
        <v>1130</v>
      </c>
      <c r="D173" t="s">
        <v>1130</v>
      </c>
      <c r="E173" t="s">
        <v>1131</v>
      </c>
      <c r="F173">
        <v>3207</v>
      </c>
      <c r="G173">
        <v>4.4440999999999997</v>
      </c>
      <c r="H173">
        <v>1425222.87</v>
      </c>
      <c r="I173">
        <v>8.8999999999999999E-3</v>
      </c>
      <c r="J173">
        <v>159328125</v>
      </c>
      <c r="K173">
        <v>4125000</v>
      </c>
      <c r="L173">
        <v>165</v>
      </c>
      <c r="M173" t="s">
        <v>14</v>
      </c>
    </row>
    <row r="174" spans="1:13" x14ac:dyDescent="0.25">
      <c r="A174" s="1">
        <v>45362</v>
      </c>
      <c r="B174" t="s">
        <v>29</v>
      </c>
      <c r="C174" t="s">
        <v>923</v>
      </c>
      <c r="D174" t="s">
        <v>924</v>
      </c>
      <c r="E174" t="s">
        <v>925</v>
      </c>
      <c r="F174">
        <v>489961.75</v>
      </c>
      <c r="G174">
        <v>100</v>
      </c>
      <c r="H174">
        <v>489961.75</v>
      </c>
      <c r="I174">
        <v>3.0999999999999999E-3</v>
      </c>
      <c r="J174">
        <v>159328125</v>
      </c>
      <c r="K174">
        <v>4125000</v>
      </c>
      <c r="L174">
        <v>165</v>
      </c>
      <c r="M174" t="s">
        <v>17</v>
      </c>
    </row>
    <row r="175" spans="1:13" x14ac:dyDescent="0.25">
      <c r="A175" s="1">
        <v>45362</v>
      </c>
      <c r="B175" t="s">
        <v>29</v>
      </c>
      <c r="C175" t="s">
        <v>15</v>
      </c>
      <c r="D175" t="s">
        <v>15</v>
      </c>
      <c r="E175" t="s">
        <v>16</v>
      </c>
      <c r="F175">
        <v>-156144.17000000001</v>
      </c>
      <c r="G175">
        <v>1</v>
      </c>
      <c r="H175">
        <v>-156144.17000000001</v>
      </c>
      <c r="I175">
        <v>-1E-3</v>
      </c>
      <c r="J175">
        <v>159328125</v>
      </c>
      <c r="K175">
        <v>4125000</v>
      </c>
      <c r="L175">
        <v>165</v>
      </c>
      <c r="M175" t="s">
        <v>17</v>
      </c>
    </row>
    <row r="176" spans="1:13" x14ac:dyDescent="0.25">
      <c r="A176" s="1">
        <v>45362</v>
      </c>
      <c r="B176" t="s">
        <v>94</v>
      </c>
      <c r="C176" t="s">
        <v>1132</v>
      </c>
      <c r="D176" t="s">
        <v>1132</v>
      </c>
      <c r="E176" t="s">
        <v>1133</v>
      </c>
      <c r="F176">
        <v>1037</v>
      </c>
      <c r="G176">
        <v>502.03039999999999</v>
      </c>
      <c r="H176">
        <v>52060552.479999997</v>
      </c>
      <c r="I176">
        <v>1.0123</v>
      </c>
      <c r="J176">
        <v>51431047.5</v>
      </c>
      <c r="K176">
        <v>1725000</v>
      </c>
      <c r="L176">
        <v>69</v>
      </c>
      <c r="M176" t="s">
        <v>14</v>
      </c>
    </row>
    <row r="177" spans="1:13" x14ac:dyDescent="0.25">
      <c r="A177" s="1">
        <v>45362</v>
      </c>
      <c r="B177" t="s">
        <v>94</v>
      </c>
      <c r="C177" t="s">
        <v>1134</v>
      </c>
      <c r="D177" t="s">
        <v>1134</v>
      </c>
      <c r="E177" t="s">
        <v>1135</v>
      </c>
      <c r="F177">
        <v>-1037</v>
      </c>
      <c r="G177">
        <v>12.6197</v>
      </c>
      <c r="H177">
        <v>-1308662.8899999999</v>
      </c>
      <c r="I177">
        <v>-2.5399999999999999E-2</v>
      </c>
      <c r="J177">
        <v>51431047.5</v>
      </c>
      <c r="K177">
        <v>1725000</v>
      </c>
      <c r="L177">
        <v>69</v>
      </c>
      <c r="M177" t="s">
        <v>14</v>
      </c>
    </row>
    <row r="178" spans="1:13" x14ac:dyDescent="0.25">
      <c r="A178" s="1">
        <v>45362</v>
      </c>
      <c r="B178" t="s">
        <v>94</v>
      </c>
      <c r="C178" t="s">
        <v>1136</v>
      </c>
      <c r="D178" t="s">
        <v>1136</v>
      </c>
      <c r="E178" t="s">
        <v>1137</v>
      </c>
      <c r="F178">
        <v>-1037</v>
      </c>
      <c r="G178">
        <v>8.1092999999999993</v>
      </c>
      <c r="H178">
        <v>-840934.41</v>
      </c>
      <c r="I178">
        <v>-1.6400000000000001E-2</v>
      </c>
      <c r="J178">
        <v>51431047.5</v>
      </c>
      <c r="K178">
        <v>1725000</v>
      </c>
      <c r="L178">
        <v>69</v>
      </c>
      <c r="M178" t="s">
        <v>14</v>
      </c>
    </row>
    <row r="179" spans="1:13" x14ac:dyDescent="0.25">
      <c r="A179" s="1">
        <v>45362</v>
      </c>
      <c r="B179" t="s">
        <v>94</v>
      </c>
      <c r="C179" t="s">
        <v>1138</v>
      </c>
      <c r="D179" t="s">
        <v>1138</v>
      </c>
      <c r="E179" t="s">
        <v>1139</v>
      </c>
      <c r="F179">
        <v>1037</v>
      </c>
      <c r="G179">
        <v>14.4641</v>
      </c>
      <c r="H179">
        <v>1499927.17</v>
      </c>
      <c r="I179">
        <v>2.92E-2</v>
      </c>
      <c r="J179">
        <v>51431047.5</v>
      </c>
      <c r="K179">
        <v>1725000</v>
      </c>
      <c r="L179">
        <v>69</v>
      </c>
      <c r="M179" t="s">
        <v>14</v>
      </c>
    </row>
    <row r="180" spans="1:13" x14ac:dyDescent="0.25">
      <c r="A180" s="1">
        <v>45362</v>
      </c>
      <c r="B180" t="s">
        <v>94</v>
      </c>
      <c r="C180" t="s">
        <v>923</v>
      </c>
      <c r="D180" t="s">
        <v>924</v>
      </c>
      <c r="E180" t="s">
        <v>925</v>
      </c>
      <c r="F180">
        <v>66941.59</v>
      </c>
      <c r="G180">
        <v>100</v>
      </c>
      <c r="H180">
        <v>66941.59</v>
      </c>
      <c r="I180">
        <v>1.2999999999999999E-3</v>
      </c>
      <c r="J180">
        <v>51431047.5</v>
      </c>
      <c r="K180">
        <v>1725000</v>
      </c>
      <c r="L180">
        <v>69</v>
      </c>
      <c r="M180" t="s">
        <v>17</v>
      </c>
    </row>
    <row r="181" spans="1:13" x14ac:dyDescent="0.25">
      <c r="A181" s="1">
        <v>45362</v>
      </c>
      <c r="B181" t="s">
        <v>94</v>
      </c>
      <c r="C181" t="s">
        <v>15</v>
      </c>
      <c r="D181" t="s">
        <v>15</v>
      </c>
      <c r="E181" t="s">
        <v>16</v>
      </c>
      <c r="F181">
        <v>-48017.97</v>
      </c>
      <c r="G181">
        <v>1</v>
      </c>
      <c r="H181">
        <v>-48017.97</v>
      </c>
      <c r="I181">
        <v>-8.9999999999999998E-4</v>
      </c>
      <c r="J181">
        <v>51431047.5</v>
      </c>
      <c r="K181">
        <v>1725000</v>
      </c>
      <c r="L181">
        <v>69</v>
      </c>
      <c r="M181" t="s">
        <v>17</v>
      </c>
    </row>
    <row r="182" spans="1:13" x14ac:dyDescent="0.25">
      <c r="A182" s="1">
        <v>45362</v>
      </c>
      <c r="B182" t="s">
        <v>139</v>
      </c>
      <c r="C182" t="s">
        <v>18</v>
      </c>
      <c r="D182" t="s">
        <v>140</v>
      </c>
      <c r="E182" t="s">
        <v>1140</v>
      </c>
      <c r="F182">
        <v>214867</v>
      </c>
      <c r="G182">
        <v>39.78</v>
      </c>
      <c r="H182">
        <v>8547409.2599999998</v>
      </c>
      <c r="I182">
        <v>8.2900000000000001E-2</v>
      </c>
      <c r="J182">
        <v>103045495</v>
      </c>
      <c r="K182">
        <v>3550000</v>
      </c>
      <c r="L182">
        <v>142</v>
      </c>
      <c r="M182" t="s">
        <v>14</v>
      </c>
    </row>
    <row r="183" spans="1:13" x14ac:dyDescent="0.25">
      <c r="A183" s="1">
        <v>45362</v>
      </c>
      <c r="B183" t="s">
        <v>139</v>
      </c>
      <c r="C183" t="s">
        <v>19</v>
      </c>
      <c r="D183" t="s">
        <v>141</v>
      </c>
      <c r="E183" t="s">
        <v>1141</v>
      </c>
      <c r="F183">
        <v>227777</v>
      </c>
      <c r="G183">
        <v>38.15</v>
      </c>
      <c r="H183">
        <v>8689692.5500000007</v>
      </c>
      <c r="I183">
        <v>8.43E-2</v>
      </c>
      <c r="J183">
        <v>103045495</v>
      </c>
      <c r="K183">
        <v>3550000</v>
      </c>
      <c r="L183">
        <v>142</v>
      </c>
      <c r="M183" t="s">
        <v>14</v>
      </c>
    </row>
    <row r="184" spans="1:13" x14ac:dyDescent="0.25">
      <c r="A184" s="1">
        <v>45362</v>
      </c>
      <c r="B184" t="s">
        <v>139</v>
      </c>
      <c r="C184" t="s">
        <v>20</v>
      </c>
      <c r="D184" t="s">
        <v>142</v>
      </c>
      <c r="E184" t="s">
        <v>1142</v>
      </c>
      <c r="F184">
        <v>214930</v>
      </c>
      <c r="G184">
        <v>40.031700000000001</v>
      </c>
      <c r="H184">
        <v>8604013.2799999993</v>
      </c>
      <c r="I184">
        <v>8.3500000000000005E-2</v>
      </c>
      <c r="J184">
        <v>103045495</v>
      </c>
      <c r="K184">
        <v>3550000</v>
      </c>
      <c r="L184">
        <v>142</v>
      </c>
      <c r="M184" t="s">
        <v>14</v>
      </c>
    </row>
    <row r="185" spans="1:13" x14ac:dyDescent="0.25">
      <c r="A185" s="1">
        <v>45362</v>
      </c>
      <c r="B185" t="s">
        <v>139</v>
      </c>
      <c r="C185" t="s">
        <v>21</v>
      </c>
      <c r="D185" t="s">
        <v>143</v>
      </c>
      <c r="E185" t="s">
        <v>1143</v>
      </c>
      <c r="F185">
        <v>225272</v>
      </c>
      <c r="G185">
        <v>38.72</v>
      </c>
      <c r="H185">
        <v>8722531.8399999999</v>
      </c>
      <c r="I185">
        <v>8.4599999999999995E-2</v>
      </c>
      <c r="J185">
        <v>103045495</v>
      </c>
      <c r="K185">
        <v>3550000</v>
      </c>
      <c r="L185">
        <v>142</v>
      </c>
      <c r="M185" t="s">
        <v>14</v>
      </c>
    </row>
    <row r="186" spans="1:13" x14ac:dyDescent="0.25">
      <c r="A186" s="1">
        <v>45362</v>
      </c>
      <c r="B186" t="s">
        <v>139</v>
      </c>
      <c r="C186" t="s">
        <v>22</v>
      </c>
      <c r="D186" t="s">
        <v>144</v>
      </c>
      <c r="E186" t="s">
        <v>1144</v>
      </c>
      <c r="F186">
        <v>204208</v>
      </c>
      <c r="G186">
        <v>42.96</v>
      </c>
      <c r="H186">
        <v>8772775.6799999997</v>
      </c>
      <c r="I186">
        <v>8.5099999999999995E-2</v>
      </c>
      <c r="J186">
        <v>103045495</v>
      </c>
      <c r="K186">
        <v>3550000</v>
      </c>
      <c r="L186">
        <v>142</v>
      </c>
      <c r="M186" t="s">
        <v>14</v>
      </c>
    </row>
    <row r="187" spans="1:13" x14ac:dyDescent="0.25">
      <c r="A187" s="1">
        <v>45362</v>
      </c>
      <c r="B187" t="s">
        <v>139</v>
      </c>
      <c r="C187" t="s">
        <v>23</v>
      </c>
      <c r="D187" t="s">
        <v>145</v>
      </c>
      <c r="E187" t="s">
        <v>1145</v>
      </c>
      <c r="F187">
        <v>218342</v>
      </c>
      <c r="G187">
        <v>39.619999999999997</v>
      </c>
      <c r="H187">
        <v>8650710.0399999991</v>
      </c>
      <c r="I187">
        <v>8.4000000000000005E-2</v>
      </c>
      <c r="J187">
        <v>103045495</v>
      </c>
      <c r="K187">
        <v>3550000</v>
      </c>
      <c r="L187">
        <v>142</v>
      </c>
      <c r="M187" t="s">
        <v>14</v>
      </c>
    </row>
    <row r="188" spans="1:13" x14ac:dyDescent="0.25">
      <c r="A188" s="1">
        <v>45362</v>
      </c>
      <c r="B188" t="s">
        <v>139</v>
      </c>
      <c r="C188" t="s">
        <v>24</v>
      </c>
      <c r="D188" t="s">
        <v>146</v>
      </c>
      <c r="E188" t="s">
        <v>1146</v>
      </c>
      <c r="F188">
        <v>228958</v>
      </c>
      <c r="G188">
        <v>37.200800000000001</v>
      </c>
      <c r="H188">
        <v>8517420.7699999996</v>
      </c>
      <c r="I188">
        <v>8.2699999999999996E-2</v>
      </c>
      <c r="J188">
        <v>103045495</v>
      </c>
      <c r="K188">
        <v>3550000</v>
      </c>
      <c r="L188">
        <v>142</v>
      </c>
      <c r="M188" t="s">
        <v>14</v>
      </c>
    </row>
    <row r="189" spans="1:13" x14ac:dyDescent="0.25">
      <c r="A189" s="1">
        <v>45362</v>
      </c>
      <c r="B189" t="s">
        <v>139</v>
      </c>
      <c r="C189" t="s">
        <v>25</v>
      </c>
      <c r="D189" t="s">
        <v>147</v>
      </c>
      <c r="E189" t="s">
        <v>1147</v>
      </c>
      <c r="F189">
        <v>206798</v>
      </c>
      <c r="G189">
        <v>40.96</v>
      </c>
      <c r="H189">
        <v>8470446.0800000001</v>
      </c>
      <c r="I189">
        <v>8.2199999999999995E-2</v>
      </c>
      <c r="J189">
        <v>103045495</v>
      </c>
      <c r="K189">
        <v>3550000</v>
      </c>
      <c r="L189">
        <v>142</v>
      </c>
      <c r="M189" t="s">
        <v>14</v>
      </c>
    </row>
    <row r="190" spans="1:13" x14ac:dyDescent="0.25">
      <c r="A190" s="1">
        <v>45362</v>
      </c>
      <c r="B190" t="s">
        <v>139</v>
      </c>
      <c r="C190" t="s">
        <v>26</v>
      </c>
      <c r="D190" t="s">
        <v>148</v>
      </c>
      <c r="E190" t="s">
        <v>1148</v>
      </c>
      <c r="F190">
        <v>241726</v>
      </c>
      <c r="G190">
        <v>35.299900000000001</v>
      </c>
      <c r="H190">
        <v>8532903.6300000008</v>
      </c>
      <c r="I190">
        <v>8.2799999999999999E-2</v>
      </c>
      <c r="J190">
        <v>103045495</v>
      </c>
      <c r="K190">
        <v>3550000</v>
      </c>
      <c r="L190">
        <v>142</v>
      </c>
      <c r="M190" t="s">
        <v>14</v>
      </c>
    </row>
    <row r="191" spans="1:13" x14ac:dyDescent="0.25">
      <c r="A191" s="1">
        <v>45362</v>
      </c>
      <c r="B191" t="s">
        <v>139</v>
      </c>
      <c r="C191" t="s">
        <v>27</v>
      </c>
      <c r="D191" t="s">
        <v>149</v>
      </c>
      <c r="E191" t="s">
        <v>1149</v>
      </c>
      <c r="F191">
        <v>229368</v>
      </c>
      <c r="G191">
        <v>36.08</v>
      </c>
      <c r="H191">
        <v>8275597.4400000004</v>
      </c>
      <c r="I191">
        <v>8.0299999999999996E-2</v>
      </c>
      <c r="J191">
        <v>103045495</v>
      </c>
      <c r="K191">
        <v>3550000</v>
      </c>
      <c r="L191">
        <v>142</v>
      </c>
      <c r="M191" t="s">
        <v>14</v>
      </c>
    </row>
    <row r="192" spans="1:13" x14ac:dyDescent="0.25">
      <c r="A192" s="1">
        <v>45362</v>
      </c>
      <c r="B192" t="s">
        <v>139</v>
      </c>
      <c r="C192" t="s">
        <v>28</v>
      </c>
      <c r="D192" t="s">
        <v>150</v>
      </c>
      <c r="E192" t="s">
        <v>1150</v>
      </c>
      <c r="F192">
        <v>212074</v>
      </c>
      <c r="G192">
        <v>40.005699999999997</v>
      </c>
      <c r="H192">
        <v>8484168.8200000003</v>
      </c>
      <c r="I192">
        <v>8.2299999999999998E-2</v>
      </c>
      <c r="J192">
        <v>103045495</v>
      </c>
      <c r="K192">
        <v>3550000</v>
      </c>
      <c r="L192">
        <v>142</v>
      </c>
      <c r="M192" t="s">
        <v>14</v>
      </c>
    </row>
    <row r="193" spans="1:13" x14ac:dyDescent="0.25">
      <c r="A193" s="1">
        <v>45362</v>
      </c>
      <c r="B193" t="s">
        <v>139</v>
      </c>
      <c r="C193" t="s">
        <v>29</v>
      </c>
      <c r="D193" t="s">
        <v>151</v>
      </c>
      <c r="E193" t="s">
        <v>1151</v>
      </c>
      <c r="F193">
        <v>223522</v>
      </c>
      <c r="G193">
        <v>38.635599999999997</v>
      </c>
      <c r="H193">
        <v>8635906.5800000001</v>
      </c>
      <c r="I193">
        <v>8.3799999999999999E-2</v>
      </c>
      <c r="J193">
        <v>103045495</v>
      </c>
      <c r="K193">
        <v>3550000</v>
      </c>
      <c r="L193">
        <v>142</v>
      </c>
      <c r="M193" t="s">
        <v>14</v>
      </c>
    </row>
    <row r="194" spans="1:13" x14ac:dyDescent="0.25">
      <c r="A194" s="1">
        <v>45362</v>
      </c>
      <c r="B194" t="s">
        <v>139</v>
      </c>
      <c r="C194" t="s">
        <v>923</v>
      </c>
      <c r="D194" t="s">
        <v>924</v>
      </c>
      <c r="E194" t="s">
        <v>925</v>
      </c>
      <c r="F194">
        <v>150431.89000000001</v>
      </c>
      <c r="G194">
        <v>100</v>
      </c>
      <c r="H194">
        <v>150431.89000000001</v>
      </c>
      <c r="I194">
        <v>1.5E-3</v>
      </c>
      <c r="J194">
        <v>103045495</v>
      </c>
      <c r="K194">
        <v>3550000</v>
      </c>
      <c r="L194">
        <v>142</v>
      </c>
      <c r="M194" t="s">
        <v>17</v>
      </c>
    </row>
    <row r="195" spans="1:13" x14ac:dyDescent="0.25">
      <c r="A195" s="1">
        <v>45362</v>
      </c>
      <c r="B195" t="s">
        <v>139</v>
      </c>
      <c r="C195" t="s">
        <v>15</v>
      </c>
      <c r="D195" t="s">
        <v>15</v>
      </c>
      <c r="E195" t="s">
        <v>16</v>
      </c>
      <c r="F195">
        <v>-8738.76</v>
      </c>
      <c r="G195">
        <v>1</v>
      </c>
      <c r="H195">
        <v>-8738.76</v>
      </c>
      <c r="I195">
        <v>-1E-4</v>
      </c>
      <c r="J195">
        <v>103045495</v>
      </c>
      <c r="K195">
        <v>3550000</v>
      </c>
      <c r="L195">
        <v>142</v>
      </c>
      <c r="M195" t="s">
        <v>17</v>
      </c>
    </row>
    <row r="196" spans="1:13" x14ac:dyDescent="0.25">
      <c r="A196" s="1">
        <v>45362</v>
      </c>
      <c r="B196" t="s">
        <v>152</v>
      </c>
      <c r="C196" t="s">
        <v>46</v>
      </c>
      <c r="D196" t="s">
        <v>153</v>
      </c>
      <c r="E196" t="s">
        <v>1152</v>
      </c>
      <c r="F196">
        <v>979789</v>
      </c>
      <c r="G196">
        <v>33.440300000000001</v>
      </c>
      <c r="H196">
        <v>32764438.100000001</v>
      </c>
      <c r="I196">
        <v>8.2699999999999996E-2</v>
      </c>
      <c r="J196">
        <v>396039360</v>
      </c>
      <c r="K196">
        <v>9600000</v>
      </c>
      <c r="L196">
        <v>192</v>
      </c>
      <c r="M196" t="s">
        <v>14</v>
      </c>
    </row>
    <row r="197" spans="1:13" x14ac:dyDescent="0.25">
      <c r="A197" s="1">
        <v>45362</v>
      </c>
      <c r="B197" t="s">
        <v>152</v>
      </c>
      <c r="C197" t="s">
        <v>47</v>
      </c>
      <c r="D197" t="s">
        <v>154</v>
      </c>
      <c r="E197" t="s">
        <v>1153</v>
      </c>
      <c r="F197">
        <v>966039</v>
      </c>
      <c r="G197">
        <v>34.869999999999997</v>
      </c>
      <c r="H197">
        <v>33685779.93</v>
      </c>
      <c r="I197">
        <v>8.5099999999999995E-2</v>
      </c>
      <c r="J197">
        <v>396039360</v>
      </c>
      <c r="K197">
        <v>9600000</v>
      </c>
      <c r="L197">
        <v>192</v>
      </c>
      <c r="M197" t="s">
        <v>14</v>
      </c>
    </row>
    <row r="198" spans="1:13" x14ac:dyDescent="0.25">
      <c r="A198" s="1">
        <v>45362</v>
      </c>
      <c r="B198" t="s">
        <v>152</v>
      </c>
      <c r="C198" t="s">
        <v>48</v>
      </c>
      <c r="D198" t="s">
        <v>155</v>
      </c>
      <c r="E198" t="s">
        <v>1154</v>
      </c>
      <c r="F198">
        <v>922574</v>
      </c>
      <c r="G198">
        <v>36.18</v>
      </c>
      <c r="H198">
        <v>33378727.32</v>
      </c>
      <c r="I198">
        <v>8.43E-2</v>
      </c>
      <c r="J198">
        <v>396039360</v>
      </c>
      <c r="K198">
        <v>9600000</v>
      </c>
      <c r="L198">
        <v>192</v>
      </c>
      <c r="M198" t="s">
        <v>14</v>
      </c>
    </row>
    <row r="199" spans="1:13" x14ac:dyDescent="0.25">
      <c r="A199" s="1">
        <v>45362</v>
      </c>
      <c r="B199" t="s">
        <v>152</v>
      </c>
      <c r="C199" t="s">
        <v>49</v>
      </c>
      <c r="D199" t="s">
        <v>156</v>
      </c>
      <c r="E199" t="s">
        <v>1155</v>
      </c>
      <c r="F199">
        <v>981507</v>
      </c>
      <c r="G199">
        <v>33.78</v>
      </c>
      <c r="H199">
        <v>33155306.460000001</v>
      </c>
      <c r="I199">
        <v>8.3699999999999997E-2</v>
      </c>
      <c r="J199">
        <v>396039360</v>
      </c>
      <c r="K199">
        <v>9600000</v>
      </c>
      <c r="L199">
        <v>192</v>
      </c>
      <c r="M199" t="s">
        <v>14</v>
      </c>
    </row>
    <row r="200" spans="1:13" x14ac:dyDescent="0.25">
      <c r="A200" s="1">
        <v>45362</v>
      </c>
      <c r="B200" t="s">
        <v>152</v>
      </c>
      <c r="C200" t="s">
        <v>50</v>
      </c>
      <c r="D200" t="s">
        <v>157</v>
      </c>
      <c r="E200" t="s">
        <v>1156</v>
      </c>
      <c r="F200">
        <v>859070</v>
      </c>
      <c r="G200">
        <v>38.64</v>
      </c>
      <c r="H200">
        <v>33194464.800000001</v>
      </c>
      <c r="I200">
        <v>8.3799999999999999E-2</v>
      </c>
      <c r="J200">
        <v>396039360</v>
      </c>
      <c r="K200">
        <v>9600000</v>
      </c>
      <c r="L200">
        <v>192</v>
      </c>
      <c r="M200" t="s">
        <v>14</v>
      </c>
    </row>
    <row r="201" spans="1:13" x14ac:dyDescent="0.25">
      <c r="A201" s="1">
        <v>45362</v>
      </c>
      <c r="B201" t="s">
        <v>152</v>
      </c>
      <c r="C201" t="s">
        <v>51</v>
      </c>
      <c r="D201" t="s">
        <v>158</v>
      </c>
      <c r="E201" t="s">
        <v>1157</v>
      </c>
      <c r="F201">
        <v>888498</v>
      </c>
      <c r="G201">
        <v>37.6</v>
      </c>
      <c r="H201">
        <v>33407524.800000001</v>
      </c>
      <c r="I201">
        <v>8.4400000000000003E-2</v>
      </c>
      <c r="J201">
        <v>396039360</v>
      </c>
      <c r="K201">
        <v>9600000</v>
      </c>
      <c r="L201">
        <v>192</v>
      </c>
      <c r="M201" t="s">
        <v>14</v>
      </c>
    </row>
    <row r="202" spans="1:13" x14ac:dyDescent="0.25">
      <c r="A202" s="1">
        <v>45362</v>
      </c>
      <c r="B202" t="s">
        <v>152</v>
      </c>
      <c r="C202" t="s">
        <v>52</v>
      </c>
      <c r="D202" t="s">
        <v>159</v>
      </c>
      <c r="E202" t="s">
        <v>1158</v>
      </c>
      <c r="F202">
        <v>957520</v>
      </c>
      <c r="G202">
        <v>34.29</v>
      </c>
      <c r="H202">
        <v>32833360.800000001</v>
      </c>
      <c r="I202">
        <v>8.2900000000000001E-2</v>
      </c>
      <c r="J202">
        <v>396039360</v>
      </c>
      <c r="K202">
        <v>9600000</v>
      </c>
      <c r="L202">
        <v>192</v>
      </c>
      <c r="M202" t="s">
        <v>14</v>
      </c>
    </row>
    <row r="203" spans="1:13" x14ac:dyDescent="0.25">
      <c r="A203" s="1">
        <v>45362</v>
      </c>
      <c r="B203" t="s">
        <v>152</v>
      </c>
      <c r="C203" t="s">
        <v>53</v>
      </c>
      <c r="D203" t="s">
        <v>160</v>
      </c>
      <c r="E203" t="s">
        <v>1159</v>
      </c>
      <c r="F203">
        <v>894260</v>
      </c>
      <c r="G203">
        <v>36.36</v>
      </c>
      <c r="H203">
        <v>32515293.600000001</v>
      </c>
      <c r="I203">
        <v>8.2100000000000006E-2</v>
      </c>
      <c r="J203">
        <v>396039360</v>
      </c>
      <c r="K203">
        <v>9600000</v>
      </c>
      <c r="L203">
        <v>192</v>
      </c>
      <c r="M203" t="s">
        <v>14</v>
      </c>
    </row>
    <row r="204" spans="1:13" x14ac:dyDescent="0.25">
      <c r="A204" s="1">
        <v>45362</v>
      </c>
      <c r="B204" t="s">
        <v>152</v>
      </c>
      <c r="C204" t="s">
        <v>54</v>
      </c>
      <c r="D204" t="s">
        <v>161</v>
      </c>
      <c r="E204" t="s">
        <v>1160</v>
      </c>
      <c r="F204">
        <v>1015185</v>
      </c>
      <c r="G204">
        <v>32.299999999999997</v>
      </c>
      <c r="H204">
        <v>32790475.5</v>
      </c>
      <c r="I204">
        <v>8.2799999999999999E-2</v>
      </c>
      <c r="J204">
        <v>396039360</v>
      </c>
      <c r="K204">
        <v>9600000</v>
      </c>
      <c r="L204">
        <v>192</v>
      </c>
      <c r="M204" t="s">
        <v>14</v>
      </c>
    </row>
    <row r="205" spans="1:13" x14ac:dyDescent="0.25">
      <c r="A205" s="1">
        <v>45362</v>
      </c>
      <c r="B205" t="s">
        <v>152</v>
      </c>
      <c r="C205" t="s">
        <v>55</v>
      </c>
      <c r="D205" t="s">
        <v>162</v>
      </c>
      <c r="E205" t="s">
        <v>1161</v>
      </c>
      <c r="F205">
        <v>901965</v>
      </c>
      <c r="G205">
        <v>35.35</v>
      </c>
      <c r="H205">
        <v>31884462.75</v>
      </c>
      <c r="I205">
        <v>8.0500000000000002E-2</v>
      </c>
      <c r="J205">
        <v>396039360</v>
      </c>
      <c r="K205">
        <v>9600000</v>
      </c>
      <c r="L205">
        <v>192</v>
      </c>
      <c r="M205" t="s">
        <v>14</v>
      </c>
    </row>
    <row r="206" spans="1:13" x14ac:dyDescent="0.25">
      <c r="A206" s="1">
        <v>45362</v>
      </c>
      <c r="B206" t="s">
        <v>152</v>
      </c>
      <c r="C206" t="s">
        <v>56</v>
      </c>
      <c r="D206" t="s">
        <v>163</v>
      </c>
      <c r="E206" t="s">
        <v>1162</v>
      </c>
      <c r="F206">
        <v>882835</v>
      </c>
      <c r="G206">
        <v>37.207500000000003</v>
      </c>
      <c r="H206">
        <v>32848083.260000002</v>
      </c>
      <c r="I206">
        <v>8.2900000000000001E-2</v>
      </c>
      <c r="J206">
        <v>396039360</v>
      </c>
      <c r="K206">
        <v>9600000</v>
      </c>
      <c r="L206">
        <v>192</v>
      </c>
      <c r="M206" t="s">
        <v>14</v>
      </c>
    </row>
    <row r="207" spans="1:13" x14ac:dyDescent="0.25">
      <c r="A207" s="1">
        <v>45362</v>
      </c>
      <c r="B207" t="s">
        <v>152</v>
      </c>
      <c r="C207" t="s">
        <v>57</v>
      </c>
      <c r="D207" t="s">
        <v>164</v>
      </c>
      <c r="E207" t="s">
        <v>1163</v>
      </c>
      <c r="F207">
        <v>923341</v>
      </c>
      <c r="G207">
        <v>36.08</v>
      </c>
      <c r="H207">
        <v>33314143.280000001</v>
      </c>
      <c r="I207">
        <v>8.4099999999999994E-2</v>
      </c>
      <c r="J207">
        <v>396039360</v>
      </c>
      <c r="K207">
        <v>9600000</v>
      </c>
      <c r="L207">
        <v>192</v>
      </c>
      <c r="M207" t="s">
        <v>14</v>
      </c>
    </row>
    <row r="208" spans="1:13" x14ac:dyDescent="0.25">
      <c r="A208" s="1">
        <v>45362</v>
      </c>
      <c r="B208" t="s">
        <v>152</v>
      </c>
      <c r="C208" t="s">
        <v>923</v>
      </c>
      <c r="D208" t="s">
        <v>924</v>
      </c>
      <c r="E208" t="s">
        <v>925</v>
      </c>
      <c r="F208">
        <v>274820.28000000003</v>
      </c>
      <c r="G208">
        <v>100</v>
      </c>
      <c r="H208">
        <v>274820.28000000003</v>
      </c>
      <c r="I208">
        <v>6.9999999999999999E-4</v>
      </c>
      <c r="J208">
        <v>396039360</v>
      </c>
      <c r="K208">
        <v>9600000</v>
      </c>
      <c r="L208">
        <v>192</v>
      </c>
      <c r="M208" t="s">
        <v>17</v>
      </c>
    </row>
    <row r="209" spans="1:13" x14ac:dyDescent="0.25">
      <c r="A209" s="1">
        <v>45362</v>
      </c>
      <c r="B209" t="s">
        <v>152</v>
      </c>
      <c r="C209" t="s">
        <v>15</v>
      </c>
      <c r="D209" t="s">
        <v>15</v>
      </c>
      <c r="E209" t="s">
        <v>16</v>
      </c>
      <c r="F209">
        <v>-8486.9</v>
      </c>
      <c r="G209">
        <v>1</v>
      </c>
      <c r="H209">
        <v>-8486.9</v>
      </c>
      <c r="I209">
        <v>0</v>
      </c>
      <c r="J209">
        <v>396039360</v>
      </c>
      <c r="K209">
        <v>9600000</v>
      </c>
      <c r="L209">
        <v>192</v>
      </c>
      <c r="M209" t="s">
        <v>17</v>
      </c>
    </row>
    <row r="210" spans="1:13" x14ac:dyDescent="0.25">
      <c r="A210" s="1">
        <v>45362</v>
      </c>
      <c r="B210" t="s">
        <v>1164</v>
      </c>
      <c r="C210" t="s">
        <v>1165</v>
      </c>
      <c r="D210" t="s">
        <v>1165</v>
      </c>
      <c r="E210" t="s">
        <v>1166</v>
      </c>
      <c r="F210">
        <v>632</v>
      </c>
      <c r="G210">
        <v>509.25510000000003</v>
      </c>
      <c r="H210">
        <v>32184922.32</v>
      </c>
      <c r="I210">
        <v>1.0197000000000001</v>
      </c>
      <c r="J210">
        <v>31564280</v>
      </c>
      <c r="K210">
        <v>1100000</v>
      </c>
      <c r="L210">
        <v>44</v>
      </c>
      <c r="M210" t="s">
        <v>14</v>
      </c>
    </row>
    <row r="211" spans="1:13" x14ac:dyDescent="0.25">
      <c r="A211" s="1">
        <v>45362</v>
      </c>
      <c r="B211" t="s">
        <v>1164</v>
      </c>
      <c r="C211" t="s">
        <v>1167</v>
      </c>
      <c r="D211" t="s">
        <v>1167</v>
      </c>
      <c r="E211" t="s">
        <v>1168</v>
      </c>
      <c r="F211">
        <v>-632</v>
      </c>
      <c r="G211">
        <v>10.681100000000001</v>
      </c>
      <c r="H211">
        <v>-675045.52</v>
      </c>
      <c r="I211">
        <v>-2.1399999999999999E-2</v>
      </c>
      <c r="J211">
        <v>31564280</v>
      </c>
      <c r="K211">
        <v>1100000</v>
      </c>
      <c r="L211">
        <v>44</v>
      </c>
      <c r="M211" t="s">
        <v>14</v>
      </c>
    </row>
    <row r="212" spans="1:13" x14ac:dyDescent="0.25">
      <c r="A212" s="1">
        <v>45362</v>
      </c>
      <c r="B212" t="s">
        <v>1164</v>
      </c>
      <c r="C212" t="s">
        <v>1169</v>
      </c>
      <c r="D212" t="s">
        <v>1169</v>
      </c>
      <c r="E212" t="s">
        <v>1170</v>
      </c>
      <c r="F212">
        <v>-632</v>
      </c>
      <c r="G212">
        <v>0.10340000000000001</v>
      </c>
      <c r="H212">
        <v>-6534.88</v>
      </c>
      <c r="I212">
        <v>-2.0000000000000001E-4</v>
      </c>
      <c r="J212">
        <v>31564280</v>
      </c>
      <c r="K212">
        <v>1100000</v>
      </c>
      <c r="L212">
        <v>44</v>
      </c>
      <c r="M212" t="s">
        <v>14</v>
      </c>
    </row>
    <row r="213" spans="1:13" x14ac:dyDescent="0.25">
      <c r="A213" s="1">
        <v>45362</v>
      </c>
      <c r="B213" t="s">
        <v>1164</v>
      </c>
      <c r="C213" t="s">
        <v>1171</v>
      </c>
      <c r="D213" t="s">
        <v>1171</v>
      </c>
      <c r="E213" t="s">
        <v>1172</v>
      </c>
      <c r="F213">
        <v>632</v>
      </c>
      <c r="G213">
        <v>0.26319999999999999</v>
      </c>
      <c r="H213">
        <v>16634.240000000002</v>
      </c>
      <c r="I213">
        <v>5.0000000000000001E-4</v>
      </c>
      <c r="J213">
        <v>31564280</v>
      </c>
      <c r="K213">
        <v>1100000</v>
      </c>
      <c r="L213">
        <v>44</v>
      </c>
      <c r="M213" t="s">
        <v>14</v>
      </c>
    </row>
    <row r="214" spans="1:13" x14ac:dyDescent="0.25">
      <c r="A214" s="1">
        <v>45362</v>
      </c>
      <c r="B214" t="s">
        <v>1164</v>
      </c>
      <c r="C214" t="s">
        <v>923</v>
      </c>
      <c r="D214" t="s">
        <v>924</v>
      </c>
      <c r="E214" t="s">
        <v>925</v>
      </c>
      <c r="F214">
        <v>65682.929999999993</v>
      </c>
      <c r="G214">
        <v>100</v>
      </c>
      <c r="H214">
        <v>65682.929999999993</v>
      </c>
      <c r="I214">
        <v>2.0999999999999999E-3</v>
      </c>
      <c r="J214">
        <v>31564280</v>
      </c>
      <c r="K214">
        <v>1100000</v>
      </c>
      <c r="L214">
        <v>44</v>
      </c>
      <c r="M214" t="s">
        <v>17</v>
      </c>
    </row>
    <row r="215" spans="1:13" x14ac:dyDescent="0.25">
      <c r="A215" s="1">
        <v>45362</v>
      </c>
      <c r="B215" t="s">
        <v>1164</v>
      </c>
      <c r="C215" t="s">
        <v>15</v>
      </c>
      <c r="D215" t="s">
        <v>15</v>
      </c>
      <c r="E215" t="s">
        <v>16</v>
      </c>
      <c r="F215">
        <v>-21964.71</v>
      </c>
      <c r="G215">
        <v>1</v>
      </c>
      <c r="H215">
        <v>-21964.71</v>
      </c>
      <c r="I215">
        <v>-6.9999999999999999E-4</v>
      </c>
      <c r="J215">
        <v>31564280</v>
      </c>
      <c r="K215">
        <v>1100000</v>
      </c>
      <c r="L215">
        <v>44</v>
      </c>
      <c r="M215" t="s">
        <v>17</v>
      </c>
    </row>
    <row r="216" spans="1:13" x14ac:dyDescent="0.25">
      <c r="A216" s="1">
        <v>45362</v>
      </c>
      <c r="B216" t="s">
        <v>30</v>
      </c>
      <c r="C216" t="s">
        <v>723</v>
      </c>
      <c r="D216" t="s">
        <v>723</v>
      </c>
      <c r="E216" t="s">
        <v>724</v>
      </c>
      <c r="F216">
        <v>17623</v>
      </c>
      <c r="G216">
        <v>40.4377</v>
      </c>
      <c r="H216">
        <v>71263358.709999993</v>
      </c>
      <c r="I216">
        <v>0.99780000000000002</v>
      </c>
      <c r="J216">
        <v>71423565</v>
      </c>
      <c r="K216">
        <v>2850000</v>
      </c>
      <c r="L216">
        <v>114</v>
      </c>
      <c r="M216" t="s">
        <v>14</v>
      </c>
    </row>
    <row r="217" spans="1:13" x14ac:dyDescent="0.25">
      <c r="A217" s="1">
        <v>45362</v>
      </c>
      <c r="B217" t="s">
        <v>30</v>
      </c>
      <c r="C217" t="s">
        <v>725</v>
      </c>
      <c r="D217" t="s">
        <v>725</v>
      </c>
      <c r="E217" t="s">
        <v>726</v>
      </c>
      <c r="F217">
        <v>-17623</v>
      </c>
      <c r="G217">
        <v>3.5900000000000001E-2</v>
      </c>
      <c r="H217">
        <v>-63266.57</v>
      </c>
      <c r="I217">
        <v>-8.9999999999999998E-4</v>
      </c>
      <c r="J217">
        <v>71423565</v>
      </c>
      <c r="K217">
        <v>2850000</v>
      </c>
      <c r="L217">
        <v>114</v>
      </c>
      <c r="M217" t="s">
        <v>14</v>
      </c>
    </row>
    <row r="218" spans="1:13" x14ac:dyDescent="0.25">
      <c r="A218" s="1">
        <v>45362</v>
      </c>
      <c r="B218" t="s">
        <v>30</v>
      </c>
      <c r="C218" t="s">
        <v>727</v>
      </c>
      <c r="D218" t="s">
        <v>727</v>
      </c>
      <c r="E218" t="s">
        <v>728</v>
      </c>
      <c r="F218">
        <v>-17623</v>
      </c>
      <c r="G218">
        <v>3.9899999999999998E-2</v>
      </c>
      <c r="H218">
        <v>-70315.77</v>
      </c>
      <c r="I218">
        <v>-1E-3</v>
      </c>
      <c r="J218">
        <v>71423565</v>
      </c>
      <c r="K218">
        <v>2850000</v>
      </c>
      <c r="L218">
        <v>114</v>
      </c>
      <c r="M218" t="s">
        <v>14</v>
      </c>
    </row>
    <row r="219" spans="1:13" x14ac:dyDescent="0.25">
      <c r="A219" s="1">
        <v>45362</v>
      </c>
      <c r="B219" t="s">
        <v>30</v>
      </c>
      <c r="C219" t="s">
        <v>729</v>
      </c>
      <c r="D219" t="s">
        <v>729</v>
      </c>
      <c r="E219" t="s">
        <v>730</v>
      </c>
      <c r="F219">
        <v>17623</v>
      </c>
      <c r="G219">
        <v>0.14480000000000001</v>
      </c>
      <c r="H219">
        <v>255181.04</v>
      </c>
      <c r="I219">
        <v>3.5999999999999999E-3</v>
      </c>
      <c r="J219">
        <v>71423565</v>
      </c>
      <c r="K219">
        <v>2850000</v>
      </c>
      <c r="L219">
        <v>114</v>
      </c>
      <c r="M219" t="s">
        <v>14</v>
      </c>
    </row>
    <row r="220" spans="1:13" x14ac:dyDescent="0.25">
      <c r="A220" s="1">
        <v>45362</v>
      </c>
      <c r="B220" t="s">
        <v>30</v>
      </c>
      <c r="C220" t="s">
        <v>923</v>
      </c>
      <c r="D220" t="s">
        <v>924</v>
      </c>
      <c r="E220" t="s">
        <v>925</v>
      </c>
      <c r="F220">
        <v>103183.39</v>
      </c>
      <c r="G220">
        <v>100</v>
      </c>
      <c r="H220">
        <v>103183.39</v>
      </c>
      <c r="I220">
        <v>1.4E-3</v>
      </c>
      <c r="J220">
        <v>71423565</v>
      </c>
      <c r="K220">
        <v>2850000</v>
      </c>
      <c r="L220">
        <v>114</v>
      </c>
      <c r="M220" t="s">
        <v>17</v>
      </c>
    </row>
    <row r="221" spans="1:13" x14ac:dyDescent="0.25">
      <c r="A221" s="1">
        <v>45362</v>
      </c>
      <c r="B221" t="s">
        <v>30</v>
      </c>
      <c r="C221" t="s">
        <v>15</v>
      </c>
      <c r="D221" t="s">
        <v>15</v>
      </c>
      <c r="E221" t="s">
        <v>16</v>
      </c>
      <c r="F221">
        <v>-66298.61</v>
      </c>
      <c r="G221">
        <v>1</v>
      </c>
      <c r="H221">
        <v>-66298.61</v>
      </c>
      <c r="I221">
        <v>-8.9999999999999998E-4</v>
      </c>
      <c r="J221">
        <v>71423565</v>
      </c>
      <c r="K221">
        <v>2850000</v>
      </c>
      <c r="L221">
        <v>114</v>
      </c>
      <c r="M221" t="s">
        <v>17</v>
      </c>
    </row>
    <row r="222" spans="1:13" x14ac:dyDescent="0.25">
      <c r="A222" s="1">
        <v>45362</v>
      </c>
      <c r="B222" t="s">
        <v>31</v>
      </c>
      <c r="C222" t="s">
        <v>1173</v>
      </c>
      <c r="D222" t="s">
        <v>1173</v>
      </c>
      <c r="E222" t="s">
        <v>1174</v>
      </c>
      <c r="F222">
        <v>37952</v>
      </c>
      <c r="G222">
        <v>39.636099999999999</v>
      </c>
      <c r="H222">
        <v>150426926.72</v>
      </c>
      <c r="I222">
        <v>0.9889</v>
      </c>
      <c r="J222">
        <v>152123250</v>
      </c>
      <c r="K222">
        <v>5300000</v>
      </c>
      <c r="L222">
        <v>212</v>
      </c>
      <c r="M222" t="s">
        <v>14</v>
      </c>
    </row>
    <row r="223" spans="1:13" x14ac:dyDescent="0.25">
      <c r="A223" s="1">
        <v>45362</v>
      </c>
      <c r="B223" t="s">
        <v>31</v>
      </c>
      <c r="C223" t="s">
        <v>1175</v>
      </c>
      <c r="D223" t="s">
        <v>1175</v>
      </c>
      <c r="E223" t="s">
        <v>1176</v>
      </c>
      <c r="F223">
        <v>-37952</v>
      </c>
      <c r="G223">
        <v>0.83799999999999997</v>
      </c>
      <c r="H223">
        <v>-3180377.6</v>
      </c>
      <c r="I223">
        <v>-2.0899999999999998E-2</v>
      </c>
      <c r="J223">
        <v>152123250</v>
      </c>
      <c r="K223">
        <v>5300000</v>
      </c>
      <c r="L223">
        <v>212</v>
      </c>
      <c r="M223" t="s">
        <v>14</v>
      </c>
    </row>
    <row r="224" spans="1:13" x14ac:dyDescent="0.25">
      <c r="A224" s="1">
        <v>45362</v>
      </c>
      <c r="B224" t="s">
        <v>31</v>
      </c>
      <c r="C224" t="s">
        <v>1177</v>
      </c>
      <c r="D224" t="s">
        <v>1177</v>
      </c>
      <c r="E224" t="s">
        <v>1178</v>
      </c>
      <c r="F224">
        <v>-37952</v>
      </c>
      <c r="G224">
        <v>0.63049999999999995</v>
      </c>
      <c r="H224">
        <v>-2392873.6</v>
      </c>
      <c r="I224">
        <v>-1.5699999999999999E-2</v>
      </c>
      <c r="J224">
        <v>152123250</v>
      </c>
      <c r="K224">
        <v>5300000</v>
      </c>
      <c r="L224">
        <v>212</v>
      </c>
      <c r="M224" t="s">
        <v>14</v>
      </c>
    </row>
    <row r="225" spans="1:13" x14ac:dyDescent="0.25">
      <c r="A225" s="1">
        <v>45362</v>
      </c>
      <c r="B225" t="s">
        <v>31</v>
      </c>
      <c r="C225" t="s">
        <v>1179</v>
      </c>
      <c r="D225" t="s">
        <v>1179</v>
      </c>
      <c r="E225" t="s">
        <v>1180</v>
      </c>
      <c r="F225">
        <v>37952</v>
      </c>
      <c r="G225">
        <v>1.8761000000000001</v>
      </c>
      <c r="H225">
        <v>7120174.7199999997</v>
      </c>
      <c r="I225">
        <v>4.6800000000000001E-2</v>
      </c>
      <c r="J225">
        <v>152123250</v>
      </c>
      <c r="K225">
        <v>5300000</v>
      </c>
      <c r="L225">
        <v>212</v>
      </c>
      <c r="M225" t="s">
        <v>14</v>
      </c>
    </row>
    <row r="226" spans="1:13" x14ac:dyDescent="0.25">
      <c r="A226" s="1">
        <v>45362</v>
      </c>
      <c r="B226" t="s">
        <v>31</v>
      </c>
      <c r="C226" t="s">
        <v>923</v>
      </c>
      <c r="D226" t="s">
        <v>924</v>
      </c>
      <c r="E226" t="s">
        <v>925</v>
      </c>
      <c r="F226">
        <v>286875.58</v>
      </c>
      <c r="G226">
        <v>100</v>
      </c>
      <c r="H226">
        <v>286875.58</v>
      </c>
      <c r="I226">
        <v>1.9E-3</v>
      </c>
      <c r="J226">
        <v>152123250</v>
      </c>
      <c r="K226">
        <v>5300000</v>
      </c>
      <c r="L226">
        <v>212</v>
      </c>
      <c r="M226" t="s">
        <v>17</v>
      </c>
    </row>
    <row r="227" spans="1:13" x14ac:dyDescent="0.25">
      <c r="A227" s="1">
        <v>45362</v>
      </c>
      <c r="B227" t="s">
        <v>31</v>
      </c>
      <c r="C227" t="s">
        <v>15</v>
      </c>
      <c r="D227" t="s">
        <v>15</v>
      </c>
      <c r="E227" t="s">
        <v>16</v>
      </c>
      <c r="F227">
        <v>-141134.35</v>
      </c>
      <c r="G227">
        <v>1</v>
      </c>
      <c r="H227">
        <v>-141134.35</v>
      </c>
      <c r="I227">
        <v>-8.9999999999999998E-4</v>
      </c>
      <c r="J227">
        <v>152123250</v>
      </c>
      <c r="K227">
        <v>5300000</v>
      </c>
      <c r="L227">
        <v>212</v>
      </c>
      <c r="M227" t="s">
        <v>17</v>
      </c>
    </row>
    <row r="228" spans="1:13" x14ac:dyDescent="0.25">
      <c r="A228" s="1">
        <v>45362</v>
      </c>
      <c r="B228" t="s">
        <v>32</v>
      </c>
      <c r="C228" t="s">
        <v>1181</v>
      </c>
      <c r="D228" t="s">
        <v>1181</v>
      </c>
      <c r="E228" t="s">
        <v>1182</v>
      </c>
      <c r="F228">
        <v>23195</v>
      </c>
      <c r="G228">
        <v>40.170900000000003</v>
      </c>
      <c r="H228">
        <v>93176402.549999997</v>
      </c>
      <c r="I228">
        <v>0.98799999999999999</v>
      </c>
      <c r="J228">
        <v>94307272.5</v>
      </c>
      <c r="K228">
        <v>3975000</v>
      </c>
      <c r="L228">
        <v>159</v>
      </c>
      <c r="M228" t="s">
        <v>14</v>
      </c>
    </row>
    <row r="229" spans="1:13" x14ac:dyDescent="0.25">
      <c r="A229" s="1">
        <v>45362</v>
      </c>
      <c r="B229" t="s">
        <v>32</v>
      </c>
      <c r="C229" t="s">
        <v>1183</v>
      </c>
      <c r="D229" t="s">
        <v>1183</v>
      </c>
      <c r="E229" t="s">
        <v>1184</v>
      </c>
      <c r="F229">
        <v>-23195</v>
      </c>
      <c r="G229">
        <v>0.16320000000000001</v>
      </c>
      <c r="H229">
        <v>-378542.4</v>
      </c>
      <c r="I229">
        <v>-4.0000000000000001E-3</v>
      </c>
      <c r="J229">
        <v>94307272.5</v>
      </c>
      <c r="K229">
        <v>3975000</v>
      </c>
      <c r="L229">
        <v>159</v>
      </c>
      <c r="M229" t="s">
        <v>14</v>
      </c>
    </row>
    <row r="230" spans="1:13" x14ac:dyDescent="0.25">
      <c r="A230" s="1">
        <v>45362</v>
      </c>
      <c r="B230" t="s">
        <v>32</v>
      </c>
      <c r="C230" t="s">
        <v>1185</v>
      </c>
      <c r="D230" t="s">
        <v>1185</v>
      </c>
      <c r="E230" t="s">
        <v>1186</v>
      </c>
      <c r="F230">
        <v>-23195</v>
      </c>
      <c r="G230">
        <v>0.1178</v>
      </c>
      <c r="H230">
        <v>-273237.09999999998</v>
      </c>
      <c r="I230">
        <v>-2.8999999999999998E-3</v>
      </c>
      <c r="J230">
        <v>94307272.5</v>
      </c>
      <c r="K230">
        <v>3975000</v>
      </c>
      <c r="L230">
        <v>159</v>
      </c>
      <c r="M230" t="s">
        <v>14</v>
      </c>
    </row>
    <row r="231" spans="1:13" x14ac:dyDescent="0.25">
      <c r="A231" s="1">
        <v>45362</v>
      </c>
      <c r="B231" t="s">
        <v>32</v>
      </c>
      <c r="C231" t="s">
        <v>1187</v>
      </c>
      <c r="D231" t="s">
        <v>1187</v>
      </c>
      <c r="E231" t="s">
        <v>1188</v>
      </c>
      <c r="F231">
        <v>23195</v>
      </c>
      <c r="G231">
        <v>0.73919999999999997</v>
      </c>
      <c r="H231">
        <v>1714574.4</v>
      </c>
      <c r="I231">
        <v>1.8200000000000001E-2</v>
      </c>
      <c r="J231">
        <v>94307272.5</v>
      </c>
      <c r="K231">
        <v>3975000</v>
      </c>
      <c r="L231">
        <v>159</v>
      </c>
      <c r="M231" t="s">
        <v>14</v>
      </c>
    </row>
    <row r="232" spans="1:13" x14ac:dyDescent="0.25">
      <c r="A232" s="1">
        <v>45362</v>
      </c>
      <c r="B232" t="s">
        <v>32</v>
      </c>
      <c r="C232" t="s">
        <v>923</v>
      </c>
      <c r="D232" t="s">
        <v>924</v>
      </c>
      <c r="E232" t="s">
        <v>925</v>
      </c>
      <c r="F232">
        <v>159763.4</v>
      </c>
      <c r="G232">
        <v>100</v>
      </c>
      <c r="H232">
        <v>159763.4</v>
      </c>
      <c r="I232">
        <v>1.6999999999999999E-3</v>
      </c>
      <c r="J232">
        <v>94307272.5</v>
      </c>
      <c r="K232">
        <v>3975000</v>
      </c>
      <c r="L232">
        <v>159</v>
      </c>
      <c r="M232" t="s">
        <v>17</v>
      </c>
    </row>
    <row r="233" spans="1:13" x14ac:dyDescent="0.25">
      <c r="A233" s="1">
        <v>45362</v>
      </c>
      <c r="B233" t="s">
        <v>32</v>
      </c>
      <c r="C233" t="s">
        <v>15</v>
      </c>
      <c r="D233" t="s">
        <v>15</v>
      </c>
      <c r="E233" t="s">
        <v>16</v>
      </c>
      <c r="F233">
        <v>-93958.22</v>
      </c>
      <c r="G233">
        <v>1</v>
      </c>
      <c r="H233">
        <v>-93958.22</v>
      </c>
      <c r="I233">
        <v>-1E-3</v>
      </c>
      <c r="J233">
        <v>94307272.5</v>
      </c>
      <c r="K233">
        <v>3975000</v>
      </c>
      <c r="L233">
        <v>159</v>
      </c>
      <c r="M233" t="s">
        <v>17</v>
      </c>
    </row>
    <row r="234" spans="1:13" x14ac:dyDescent="0.25">
      <c r="A234" s="1">
        <v>45362</v>
      </c>
      <c r="B234" t="s">
        <v>33</v>
      </c>
      <c r="C234" t="s">
        <v>1189</v>
      </c>
      <c r="D234" t="s">
        <v>1189</v>
      </c>
      <c r="E234" t="s">
        <v>1190</v>
      </c>
      <c r="F234">
        <v>10268</v>
      </c>
      <c r="G234">
        <v>40.201999999999998</v>
      </c>
      <c r="H234">
        <v>41279413.600000001</v>
      </c>
      <c r="I234">
        <v>0.99980000000000002</v>
      </c>
      <c r="J234">
        <v>41289427.5</v>
      </c>
      <c r="K234">
        <v>1725000</v>
      </c>
      <c r="L234">
        <v>69</v>
      </c>
      <c r="M234" t="s">
        <v>14</v>
      </c>
    </row>
    <row r="235" spans="1:13" x14ac:dyDescent="0.25">
      <c r="A235" s="1">
        <v>45362</v>
      </c>
      <c r="B235" t="s">
        <v>33</v>
      </c>
      <c r="C235" t="s">
        <v>1191</v>
      </c>
      <c r="D235" t="s">
        <v>1191</v>
      </c>
      <c r="E235" t="s">
        <v>1192</v>
      </c>
      <c r="F235">
        <v>-10268</v>
      </c>
      <c r="G235">
        <v>0.56299999999999994</v>
      </c>
      <c r="H235">
        <v>-578088.4</v>
      </c>
      <c r="I235">
        <v>-1.4E-2</v>
      </c>
      <c r="J235">
        <v>41289427.5</v>
      </c>
      <c r="K235">
        <v>1725000</v>
      </c>
      <c r="L235">
        <v>69</v>
      </c>
      <c r="M235" t="s">
        <v>14</v>
      </c>
    </row>
    <row r="236" spans="1:13" x14ac:dyDescent="0.25">
      <c r="A236" s="1">
        <v>45362</v>
      </c>
      <c r="B236" t="s">
        <v>33</v>
      </c>
      <c r="C236" t="s">
        <v>1193</v>
      </c>
      <c r="D236" t="s">
        <v>1193</v>
      </c>
      <c r="E236" t="s">
        <v>1194</v>
      </c>
      <c r="F236">
        <v>-10268</v>
      </c>
      <c r="G236">
        <v>0.15970000000000001</v>
      </c>
      <c r="H236">
        <v>-163979.96</v>
      </c>
      <c r="I236">
        <v>-4.0000000000000001E-3</v>
      </c>
      <c r="J236">
        <v>41289427.5</v>
      </c>
      <c r="K236">
        <v>1725000</v>
      </c>
      <c r="L236">
        <v>69</v>
      </c>
      <c r="M236" t="s">
        <v>14</v>
      </c>
    </row>
    <row r="237" spans="1:13" x14ac:dyDescent="0.25">
      <c r="A237" s="1">
        <v>45362</v>
      </c>
      <c r="B237" t="s">
        <v>33</v>
      </c>
      <c r="C237" t="s">
        <v>1195</v>
      </c>
      <c r="D237" t="s">
        <v>1195</v>
      </c>
      <c r="E237" t="s">
        <v>1196</v>
      </c>
      <c r="F237">
        <v>10268</v>
      </c>
      <c r="G237">
        <v>0.69159999999999999</v>
      </c>
      <c r="H237">
        <v>710134.88</v>
      </c>
      <c r="I237">
        <v>1.72E-2</v>
      </c>
      <c r="J237">
        <v>41289427.5</v>
      </c>
      <c r="K237">
        <v>1725000</v>
      </c>
      <c r="L237">
        <v>69</v>
      </c>
      <c r="M237" t="s">
        <v>14</v>
      </c>
    </row>
    <row r="238" spans="1:13" x14ac:dyDescent="0.25">
      <c r="A238" s="1">
        <v>45362</v>
      </c>
      <c r="B238" t="s">
        <v>33</v>
      </c>
      <c r="C238" t="s">
        <v>923</v>
      </c>
      <c r="D238" t="s">
        <v>924</v>
      </c>
      <c r="E238" t="s">
        <v>925</v>
      </c>
      <c r="F238">
        <v>80895.13</v>
      </c>
      <c r="G238">
        <v>100</v>
      </c>
      <c r="H238">
        <v>80895.13</v>
      </c>
      <c r="I238">
        <v>2E-3</v>
      </c>
      <c r="J238">
        <v>41289427.5</v>
      </c>
      <c r="K238">
        <v>1725000</v>
      </c>
      <c r="L238">
        <v>69</v>
      </c>
      <c r="M238" t="s">
        <v>17</v>
      </c>
    </row>
    <row r="239" spans="1:13" x14ac:dyDescent="0.25">
      <c r="A239" s="1">
        <v>45362</v>
      </c>
      <c r="B239" t="s">
        <v>33</v>
      </c>
      <c r="C239" t="s">
        <v>15</v>
      </c>
      <c r="D239" t="s">
        <v>15</v>
      </c>
      <c r="E239" t="s">
        <v>16</v>
      </c>
      <c r="F239">
        <v>-39940.29</v>
      </c>
      <c r="G239">
        <v>1</v>
      </c>
      <c r="H239">
        <v>-39940.29</v>
      </c>
      <c r="I239">
        <v>-1E-3</v>
      </c>
      <c r="J239">
        <v>41289427.5</v>
      </c>
      <c r="K239">
        <v>1725000</v>
      </c>
      <c r="L239">
        <v>69</v>
      </c>
      <c r="M239" t="s">
        <v>17</v>
      </c>
    </row>
    <row r="240" spans="1:13" x14ac:dyDescent="0.25">
      <c r="A240" s="1">
        <v>45362</v>
      </c>
      <c r="B240" t="s">
        <v>165</v>
      </c>
      <c r="C240" t="s">
        <v>1197</v>
      </c>
      <c r="D240" t="s">
        <v>1197</v>
      </c>
      <c r="E240" t="s">
        <v>1198</v>
      </c>
      <c r="F240">
        <v>16328</v>
      </c>
      <c r="G240">
        <v>62.517499999999998</v>
      </c>
      <c r="H240">
        <v>1020785.74</v>
      </c>
      <c r="I240">
        <v>8.6999999999999994E-3</v>
      </c>
      <c r="J240">
        <v>117169800</v>
      </c>
      <c r="K240">
        <v>6000000</v>
      </c>
      <c r="L240">
        <v>120</v>
      </c>
      <c r="M240" t="s">
        <v>14</v>
      </c>
    </row>
    <row r="241" spans="1:13" x14ac:dyDescent="0.25">
      <c r="A241" s="1">
        <v>45362</v>
      </c>
      <c r="B241" t="s">
        <v>165</v>
      </c>
      <c r="C241" t="s">
        <v>166</v>
      </c>
      <c r="D241" t="s">
        <v>166</v>
      </c>
      <c r="E241" t="s">
        <v>1199</v>
      </c>
      <c r="F241">
        <v>118116</v>
      </c>
      <c r="G241">
        <v>24.5</v>
      </c>
      <c r="H241">
        <v>2893842</v>
      </c>
      <c r="I241">
        <v>2.47E-2</v>
      </c>
      <c r="J241">
        <v>117169800</v>
      </c>
      <c r="K241">
        <v>6000000</v>
      </c>
      <c r="L241">
        <v>120</v>
      </c>
      <c r="M241" t="s">
        <v>14</v>
      </c>
    </row>
    <row r="242" spans="1:13" x14ac:dyDescent="0.25">
      <c r="A242" s="1">
        <v>45362</v>
      </c>
      <c r="B242" t="s">
        <v>165</v>
      </c>
      <c r="C242" t="s">
        <v>167</v>
      </c>
      <c r="D242" t="s">
        <v>167</v>
      </c>
      <c r="E242" t="s">
        <v>1199</v>
      </c>
      <c r="F242">
        <v>138225</v>
      </c>
      <c r="G242">
        <v>21</v>
      </c>
      <c r="H242">
        <v>2902725</v>
      </c>
      <c r="I242">
        <v>2.4799999999999999E-2</v>
      </c>
      <c r="J242">
        <v>117169800</v>
      </c>
      <c r="K242">
        <v>6000000</v>
      </c>
      <c r="L242">
        <v>120</v>
      </c>
      <c r="M242" t="s">
        <v>14</v>
      </c>
    </row>
    <row r="243" spans="1:13" x14ac:dyDescent="0.25">
      <c r="A243" s="1">
        <v>45362</v>
      </c>
      <c r="B243" t="s">
        <v>165</v>
      </c>
      <c r="C243" t="s">
        <v>168</v>
      </c>
      <c r="D243" t="s">
        <v>168</v>
      </c>
      <c r="E243" t="s">
        <v>1200</v>
      </c>
      <c r="F243">
        <v>42402</v>
      </c>
      <c r="G243">
        <v>22.16</v>
      </c>
      <c r="H243">
        <v>939628.32</v>
      </c>
      <c r="I243">
        <v>8.0000000000000002E-3</v>
      </c>
      <c r="J243">
        <v>117169800</v>
      </c>
      <c r="K243">
        <v>6000000</v>
      </c>
      <c r="L243">
        <v>120</v>
      </c>
      <c r="M243" t="s">
        <v>14</v>
      </c>
    </row>
    <row r="244" spans="1:13" x14ac:dyDescent="0.25">
      <c r="A244" s="1">
        <v>45362</v>
      </c>
      <c r="B244" t="s">
        <v>165</v>
      </c>
      <c r="C244" t="s">
        <v>169</v>
      </c>
      <c r="D244" t="s">
        <v>169</v>
      </c>
      <c r="E244" t="s">
        <v>1200</v>
      </c>
      <c r="F244">
        <v>37249</v>
      </c>
      <c r="G244">
        <v>25.21</v>
      </c>
      <c r="H244">
        <v>939047.29</v>
      </c>
      <c r="I244">
        <v>8.0000000000000002E-3</v>
      </c>
      <c r="J244">
        <v>117169800</v>
      </c>
      <c r="K244">
        <v>6000000</v>
      </c>
      <c r="L244">
        <v>120</v>
      </c>
      <c r="M244" t="s">
        <v>14</v>
      </c>
    </row>
    <row r="245" spans="1:13" x14ac:dyDescent="0.25">
      <c r="A245" s="1">
        <v>45362</v>
      </c>
      <c r="B245" t="s">
        <v>165</v>
      </c>
      <c r="C245" t="s">
        <v>170</v>
      </c>
      <c r="D245" t="s">
        <v>170</v>
      </c>
      <c r="E245" t="s">
        <v>1200</v>
      </c>
      <c r="F245">
        <v>51095</v>
      </c>
      <c r="G245">
        <v>18.690000000000001</v>
      </c>
      <c r="H245">
        <v>954965.55</v>
      </c>
      <c r="I245">
        <v>8.2000000000000007E-3</v>
      </c>
      <c r="J245">
        <v>117169800</v>
      </c>
      <c r="K245">
        <v>6000000</v>
      </c>
      <c r="L245">
        <v>120</v>
      </c>
      <c r="M245" t="s">
        <v>14</v>
      </c>
    </row>
    <row r="246" spans="1:13" x14ac:dyDescent="0.25">
      <c r="A246" s="1">
        <v>45362</v>
      </c>
      <c r="B246" t="s">
        <v>165</v>
      </c>
      <c r="C246" t="s">
        <v>647</v>
      </c>
      <c r="D246" t="s">
        <v>647</v>
      </c>
      <c r="E246" t="s">
        <v>1200</v>
      </c>
      <c r="F246">
        <v>35698</v>
      </c>
      <c r="G246">
        <v>26.32</v>
      </c>
      <c r="H246">
        <v>939571.36</v>
      </c>
      <c r="I246">
        <v>8.0000000000000002E-3</v>
      </c>
      <c r="J246">
        <v>117169800</v>
      </c>
      <c r="K246">
        <v>6000000</v>
      </c>
      <c r="L246">
        <v>120</v>
      </c>
      <c r="M246" t="s">
        <v>14</v>
      </c>
    </row>
    <row r="247" spans="1:13" x14ac:dyDescent="0.25">
      <c r="A247" s="1">
        <v>45362</v>
      </c>
      <c r="B247" t="s">
        <v>165</v>
      </c>
      <c r="C247" t="s">
        <v>1201</v>
      </c>
      <c r="D247" t="s">
        <v>1201</v>
      </c>
      <c r="E247" t="s">
        <v>1200</v>
      </c>
      <c r="F247">
        <v>39002</v>
      </c>
      <c r="G247">
        <v>24.3</v>
      </c>
      <c r="H247">
        <v>947748.6</v>
      </c>
      <c r="I247">
        <v>8.0999999999999996E-3</v>
      </c>
      <c r="J247">
        <v>117169800</v>
      </c>
      <c r="K247">
        <v>6000000</v>
      </c>
      <c r="L247">
        <v>120</v>
      </c>
      <c r="M247" t="s">
        <v>14</v>
      </c>
    </row>
    <row r="248" spans="1:13" x14ac:dyDescent="0.25">
      <c r="A248" s="1">
        <v>45362</v>
      </c>
      <c r="B248" t="s">
        <v>165</v>
      </c>
      <c r="C248" t="s">
        <v>171</v>
      </c>
      <c r="D248" t="s">
        <v>171</v>
      </c>
      <c r="E248" t="s">
        <v>1202</v>
      </c>
      <c r="F248">
        <v>263969</v>
      </c>
      <c r="G248">
        <v>22.37</v>
      </c>
      <c r="H248">
        <v>5904986.5300000003</v>
      </c>
      <c r="I248">
        <v>5.04E-2</v>
      </c>
      <c r="J248">
        <v>117169800</v>
      </c>
      <c r="K248">
        <v>6000000</v>
      </c>
      <c r="L248">
        <v>120</v>
      </c>
      <c r="M248" t="s">
        <v>14</v>
      </c>
    </row>
    <row r="249" spans="1:13" x14ac:dyDescent="0.25">
      <c r="A249" s="1">
        <v>45362</v>
      </c>
      <c r="B249" t="s">
        <v>165</v>
      </c>
      <c r="C249" t="s">
        <v>172</v>
      </c>
      <c r="D249" t="s">
        <v>172</v>
      </c>
      <c r="E249" t="s">
        <v>1203</v>
      </c>
      <c r="F249">
        <v>18706</v>
      </c>
      <c r="G249">
        <v>24.99</v>
      </c>
      <c r="H249">
        <v>467462.94</v>
      </c>
      <c r="I249">
        <v>4.0000000000000001E-3</v>
      </c>
      <c r="J249">
        <v>117169800</v>
      </c>
      <c r="K249">
        <v>6000000</v>
      </c>
      <c r="L249">
        <v>120</v>
      </c>
      <c r="M249" t="s">
        <v>14</v>
      </c>
    </row>
    <row r="250" spans="1:13" x14ac:dyDescent="0.25">
      <c r="A250" s="1">
        <v>45362</v>
      </c>
      <c r="B250" t="s">
        <v>165</v>
      </c>
      <c r="C250" t="s">
        <v>173</v>
      </c>
      <c r="D250" t="s">
        <v>173</v>
      </c>
      <c r="E250" t="s">
        <v>1203</v>
      </c>
      <c r="F250">
        <v>18515</v>
      </c>
      <c r="G250">
        <v>25.08</v>
      </c>
      <c r="H250">
        <v>464356.2</v>
      </c>
      <c r="I250">
        <v>4.0000000000000001E-3</v>
      </c>
      <c r="J250">
        <v>117169800</v>
      </c>
      <c r="K250">
        <v>6000000</v>
      </c>
      <c r="L250">
        <v>120</v>
      </c>
      <c r="M250" t="s">
        <v>14</v>
      </c>
    </row>
    <row r="251" spans="1:13" x14ac:dyDescent="0.25">
      <c r="A251" s="1">
        <v>45362</v>
      </c>
      <c r="B251" t="s">
        <v>165</v>
      </c>
      <c r="C251" t="s">
        <v>174</v>
      </c>
      <c r="D251" t="s">
        <v>174</v>
      </c>
      <c r="E251" t="s">
        <v>1203</v>
      </c>
      <c r="F251">
        <v>21183</v>
      </c>
      <c r="G251">
        <v>22.1999</v>
      </c>
      <c r="H251">
        <v>470260.47999999998</v>
      </c>
      <c r="I251">
        <v>4.0000000000000001E-3</v>
      </c>
      <c r="J251">
        <v>117169800</v>
      </c>
      <c r="K251">
        <v>6000000</v>
      </c>
      <c r="L251">
        <v>120</v>
      </c>
      <c r="M251" t="s">
        <v>14</v>
      </c>
    </row>
    <row r="252" spans="1:13" x14ac:dyDescent="0.25">
      <c r="A252" s="1">
        <v>45362</v>
      </c>
      <c r="B252" t="s">
        <v>165</v>
      </c>
      <c r="C252" t="s">
        <v>175</v>
      </c>
      <c r="D252" t="s">
        <v>175</v>
      </c>
      <c r="E252" t="s">
        <v>1203</v>
      </c>
      <c r="F252">
        <v>20891</v>
      </c>
      <c r="G252">
        <v>22.46</v>
      </c>
      <c r="H252">
        <v>469211.86</v>
      </c>
      <c r="I252">
        <v>4.0000000000000001E-3</v>
      </c>
      <c r="J252">
        <v>117169800</v>
      </c>
      <c r="K252">
        <v>6000000</v>
      </c>
      <c r="L252">
        <v>120</v>
      </c>
      <c r="M252" t="s">
        <v>14</v>
      </c>
    </row>
    <row r="253" spans="1:13" x14ac:dyDescent="0.25">
      <c r="A253" s="1">
        <v>45362</v>
      </c>
      <c r="B253" t="s">
        <v>165</v>
      </c>
      <c r="C253" t="s">
        <v>176</v>
      </c>
      <c r="D253" t="s">
        <v>176</v>
      </c>
      <c r="E253" t="s">
        <v>1203</v>
      </c>
      <c r="F253">
        <v>22725</v>
      </c>
      <c r="G253">
        <v>21.47</v>
      </c>
      <c r="H253">
        <v>487905.75</v>
      </c>
      <c r="I253">
        <v>4.1999999999999997E-3</v>
      </c>
      <c r="J253">
        <v>117169800</v>
      </c>
      <c r="K253">
        <v>6000000</v>
      </c>
      <c r="L253">
        <v>120</v>
      </c>
      <c r="M253" t="s">
        <v>14</v>
      </c>
    </row>
    <row r="254" spans="1:13" x14ac:dyDescent="0.25">
      <c r="A254" s="1">
        <v>45362</v>
      </c>
      <c r="B254" t="s">
        <v>165</v>
      </c>
      <c r="C254" t="s">
        <v>177</v>
      </c>
      <c r="D254" t="s">
        <v>177</v>
      </c>
      <c r="E254" t="s">
        <v>1203</v>
      </c>
      <c r="F254">
        <v>20496</v>
      </c>
      <c r="G254">
        <v>23.35</v>
      </c>
      <c r="H254">
        <v>478581.6</v>
      </c>
      <c r="I254">
        <v>4.1000000000000003E-3</v>
      </c>
      <c r="J254">
        <v>117169800</v>
      </c>
      <c r="K254">
        <v>6000000</v>
      </c>
      <c r="L254">
        <v>120</v>
      </c>
      <c r="M254" t="s">
        <v>14</v>
      </c>
    </row>
    <row r="255" spans="1:13" x14ac:dyDescent="0.25">
      <c r="A255" s="1">
        <v>45362</v>
      </c>
      <c r="B255" t="s">
        <v>165</v>
      </c>
      <c r="C255" t="s">
        <v>178</v>
      </c>
      <c r="D255" t="s">
        <v>178</v>
      </c>
      <c r="E255" t="s">
        <v>1203</v>
      </c>
      <c r="F255">
        <v>20163</v>
      </c>
      <c r="G255">
        <v>23.79</v>
      </c>
      <c r="H255">
        <v>479677.77</v>
      </c>
      <c r="I255">
        <v>4.1000000000000003E-3</v>
      </c>
      <c r="J255">
        <v>117169800</v>
      </c>
      <c r="K255">
        <v>6000000</v>
      </c>
      <c r="L255">
        <v>120</v>
      </c>
      <c r="M255" t="s">
        <v>14</v>
      </c>
    </row>
    <row r="256" spans="1:13" x14ac:dyDescent="0.25">
      <c r="A256" s="1">
        <v>45362</v>
      </c>
      <c r="B256" t="s">
        <v>165</v>
      </c>
      <c r="C256" t="s">
        <v>179</v>
      </c>
      <c r="D256" t="s">
        <v>179</v>
      </c>
      <c r="E256" t="s">
        <v>1203</v>
      </c>
      <c r="F256">
        <v>21520</v>
      </c>
      <c r="G256">
        <v>22.58</v>
      </c>
      <c r="H256">
        <v>485921.6</v>
      </c>
      <c r="I256">
        <v>4.1000000000000003E-3</v>
      </c>
      <c r="J256">
        <v>117169800</v>
      </c>
      <c r="K256">
        <v>6000000</v>
      </c>
      <c r="L256">
        <v>120</v>
      </c>
      <c r="M256" t="s">
        <v>14</v>
      </c>
    </row>
    <row r="257" spans="1:13" x14ac:dyDescent="0.25">
      <c r="A257" s="1">
        <v>45362</v>
      </c>
      <c r="B257" t="s">
        <v>165</v>
      </c>
      <c r="C257" t="s">
        <v>180</v>
      </c>
      <c r="D257" t="s">
        <v>180</v>
      </c>
      <c r="E257" t="s">
        <v>1203</v>
      </c>
      <c r="F257">
        <v>23955</v>
      </c>
      <c r="G257">
        <v>20.52</v>
      </c>
      <c r="H257">
        <v>491556.6</v>
      </c>
      <c r="I257">
        <v>4.1999999999999997E-3</v>
      </c>
      <c r="J257">
        <v>117169800</v>
      </c>
      <c r="K257">
        <v>6000000</v>
      </c>
      <c r="L257">
        <v>120</v>
      </c>
      <c r="M257" t="s">
        <v>14</v>
      </c>
    </row>
    <row r="258" spans="1:13" x14ac:dyDescent="0.25">
      <c r="A258" s="1">
        <v>45362</v>
      </c>
      <c r="B258" t="s">
        <v>165</v>
      </c>
      <c r="C258" t="s">
        <v>181</v>
      </c>
      <c r="D258" t="s">
        <v>181</v>
      </c>
      <c r="E258" t="s">
        <v>1203</v>
      </c>
      <c r="F258">
        <v>25179</v>
      </c>
      <c r="G258">
        <v>19.32</v>
      </c>
      <c r="H258">
        <v>486458.28</v>
      </c>
      <c r="I258">
        <v>4.1999999999999997E-3</v>
      </c>
      <c r="J258">
        <v>117169800</v>
      </c>
      <c r="K258">
        <v>6000000</v>
      </c>
      <c r="L258">
        <v>120</v>
      </c>
      <c r="M258" t="s">
        <v>14</v>
      </c>
    </row>
    <row r="259" spans="1:13" x14ac:dyDescent="0.25">
      <c r="A259" s="1">
        <v>45362</v>
      </c>
      <c r="B259" t="s">
        <v>165</v>
      </c>
      <c r="C259" t="s">
        <v>182</v>
      </c>
      <c r="D259" t="s">
        <v>182</v>
      </c>
      <c r="E259" t="s">
        <v>1203</v>
      </c>
      <c r="F259">
        <v>24827</v>
      </c>
      <c r="G259">
        <v>19.79</v>
      </c>
      <c r="H259">
        <v>491326.33</v>
      </c>
      <c r="I259">
        <v>4.1999999999999997E-3</v>
      </c>
      <c r="J259">
        <v>117169800</v>
      </c>
      <c r="K259">
        <v>6000000</v>
      </c>
      <c r="L259">
        <v>120</v>
      </c>
      <c r="M259" t="s">
        <v>14</v>
      </c>
    </row>
    <row r="260" spans="1:13" x14ac:dyDescent="0.25">
      <c r="A260" s="1">
        <v>45362</v>
      </c>
      <c r="B260" t="s">
        <v>165</v>
      </c>
      <c r="C260" t="s">
        <v>183</v>
      </c>
      <c r="D260" t="s">
        <v>183</v>
      </c>
      <c r="E260" t="s">
        <v>1203</v>
      </c>
      <c r="F260">
        <v>22205</v>
      </c>
      <c r="G260">
        <v>21.89</v>
      </c>
      <c r="H260">
        <v>486067.45</v>
      </c>
      <c r="I260">
        <v>4.1000000000000003E-3</v>
      </c>
      <c r="J260">
        <v>117169800</v>
      </c>
      <c r="K260">
        <v>6000000</v>
      </c>
      <c r="L260">
        <v>120</v>
      </c>
      <c r="M260" t="s">
        <v>14</v>
      </c>
    </row>
    <row r="261" spans="1:13" x14ac:dyDescent="0.25">
      <c r="A261" s="1">
        <v>45362</v>
      </c>
      <c r="B261" t="s">
        <v>165</v>
      </c>
      <c r="C261" t="s">
        <v>184</v>
      </c>
      <c r="D261" t="s">
        <v>184</v>
      </c>
      <c r="E261" t="s">
        <v>1204</v>
      </c>
      <c r="F261">
        <v>334578</v>
      </c>
      <c r="G261">
        <v>16.63</v>
      </c>
      <c r="H261">
        <v>5564032.1399999997</v>
      </c>
      <c r="I261">
        <v>4.7500000000000001E-2</v>
      </c>
      <c r="J261">
        <v>117169800</v>
      </c>
      <c r="K261">
        <v>6000000</v>
      </c>
      <c r="L261">
        <v>120</v>
      </c>
      <c r="M261" t="s">
        <v>14</v>
      </c>
    </row>
    <row r="262" spans="1:13" x14ac:dyDescent="0.25">
      <c r="A262" s="1">
        <v>45362</v>
      </c>
      <c r="B262" t="s">
        <v>165</v>
      </c>
      <c r="C262" t="s">
        <v>185</v>
      </c>
      <c r="D262" t="s">
        <v>185</v>
      </c>
      <c r="E262" t="s">
        <v>1205</v>
      </c>
      <c r="F262">
        <v>315382</v>
      </c>
      <c r="G262">
        <v>19.52</v>
      </c>
      <c r="H262">
        <v>6156256.6399999997</v>
      </c>
      <c r="I262">
        <v>5.2499999999999998E-2</v>
      </c>
      <c r="J262">
        <v>117169800</v>
      </c>
      <c r="K262">
        <v>6000000</v>
      </c>
      <c r="L262">
        <v>120</v>
      </c>
      <c r="M262" t="s">
        <v>14</v>
      </c>
    </row>
    <row r="263" spans="1:13" x14ac:dyDescent="0.25">
      <c r="A263" s="1">
        <v>45362</v>
      </c>
      <c r="B263" t="s">
        <v>165</v>
      </c>
      <c r="C263" t="s">
        <v>1206</v>
      </c>
      <c r="D263" t="s">
        <v>1206</v>
      </c>
      <c r="E263" t="s">
        <v>1207</v>
      </c>
      <c r="F263">
        <v>220923</v>
      </c>
      <c r="G263">
        <v>25.254999999999999</v>
      </c>
      <c r="H263">
        <v>5579410.3700000001</v>
      </c>
      <c r="I263">
        <v>4.7600000000000003E-2</v>
      </c>
      <c r="J263">
        <v>117169800</v>
      </c>
      <c r="K263">
        <v>6000000</v>
      </c>
      <c r="L263">
        <v>120</v>
      </c>
      <c r="M263" t="s">
        <v>14</v>
      </c>
    </row>
    <row r="264" spans="1:13" x14ac:dyDescent="0.25">
      <c r="A264" s="1">
        <v>45362</v>
      </c>
      <c r="B264" t="s">
        <v>165</v>
      </c>
      <c r="C264" t="s">
        <v>186</v>
      </c>
      <c r="D264" t="s">
        <v>186</v>
      </c>
      <c r="E264" t="s">
        <v>1208</v>
      </c>
      <c r="F264">
        <v>130926</v>
      </c>
      <c r="G264">
        <v>22.8</v>
      </c>
      <c r="H264">
        <v>2985112.8</v>
      </c>
      <c r="I264">
        <v>2.5499999999999998E-2</v>
      </c>
      <c r="J264">
        <v>117169800</v>
      </c>
      <c r="K264">
        <v>6000000</v>
      </c>
      <c r="L264">
        <v>120</v>
      </c>
      <c r="M264" t="s">
        <v>14</v>
      </c>
    </row>
    <row r="265" spans="1:13" x14ac:dyDescent="0.25">
      <c r="A265" s="1">
        <v>45362</v>
      </c>
      <c r="B265" t="s">
        <v>165</v>
      </c>
      <c r="C265" t="s">
        <v>187</v>
      </c>
      <c r="D265" t="s">
        <v>187</v>
      </c>
      <c r="E265" t="s">
        <v>1208</v>
      </c>
      <c r="F265">
        <v>168505</v>
      </c>
      <c r="G265">
        <v>18.32</v>
      </c>
      <c r="H265">
        <v>3087011.6</v>
      </c>
      <c r="I265">
        <v>2.63E-2</v>
      </c>
      <c r="J265">
        <v>117169800</v>
      </c>
      <c r="K265">
        <v>6000000</v>
      </c>
      <c r="L265">
        <v>120</v>
      </c>
      <c r="M265" t="s">
        <v>14</v>
      </c>
    </row>
    <row r="266" spans="1:13" x14ac:dyDescent="0.25">
      <c r="A266" s="1">
        <v>45362</v>
      </c>
      <c r="B266" t="s">
        <v>165</v>
      </c>
      <c r="C266" t="s">
        <v>188</v>
      </c>
      <c r="D266" t="s">
        <v>188</v>
      </c>
      <c r="E266" t="s">
        <v>1209</v>
      </c>
      <c r="F266">
        <v>220748</v>
      </c>
      <c r="G266">
        <v>25.26</v>
      </c>
      <c r="H266">
        <v>5576094.4800000004</v>
      </c>
      <c r="I266">
        <v>4.7600000000000003E-2</v>
      </c>
      <c r="J266">
        <v>117169800</v>
      </c>
      <c r="K266">
        <v>6000000</v>
      </c>
      <c r="L266">
        <v>120</v>
      </c>
      <c r="M266" t="s">
        <v>14</v>
      </c>
    </row>
    <row r="267" spans="1:13" x14ac:dyDescent="0.25">
      <c r="A267" s="1">
        <v>45362</v>
      </c>
      <c r="B267" t="s">
        <v>165</v>
      </c>
      <c r="C267" t="s">
        <v>189</v>
      </c>
      <c r="D267" t="s">
        <v>189</v>
      </c>
      <c r="E267" t="s">
        <v>1210</v>
      </c>
      <c r="F267">
        <v>48434</v>
      </c>
      <c r="G267">
        <v>20.32</v>
      </c>
      <c r="H267">
        <v>984178.88</v>
      </c>
      <c r="I267">
        <v>8.3999999999999995E-3</v>
      </c>
      <c r="J267">
        <v>117169800</v>
      </c>
      <c r="K267">
        <v>6000000</v>
      </c>
      <c r="L267">
        <v>120</v>
      </c>
      <c r="M267" t="s">
        <v>14</v>
      </c>
    </row>
    <row r="268" spans="1:13" x14ac:dyDescent="0.25">
      <c r="A268" s="1">
        <v>45362</v>
      </c>
      <c r="B268" t="s">
        <v>165</v>
      </c>
      <c r="C268" t="s">
        <v>190</v>
      </c>
      <c r="D268" t="s">
        <v>190</v>
      </c>
      <c r="E268" t="s">
        <v>1210</v>
      </c>
      <c r="F268">
        <v>44282</v>
      </c>
      <c r="G268">
        <v>21.9</v>
      </c>
      <c r="H268">
        <v>969775.8</v>
      </c>
      <c r="I268">
        <v>8.3000000000000001E-3</v>
      </c>
      <c r="J268">
        <v>117169800</v>
      </c>
      <c r="K268">
        <v>6000000</v>
      </c>
      <c r="L268">
        <v>120</v>
      </c>
      <c r="M268" t="s">
        <v>14</v>
      </c>
    </row>
    <row r="269" spans="1:13" x14ac:dyDescent="0.25">
      <c r="A269" s="1">
        <v>45362</v>
      </c>
      <c r="B269" t="s">
        <v>165</v>
      </c>
      <c r="C269" t="s">
        <v>191</v>
      </c>
      <c r="D269" t="s">
        <v>191</v>
      </c>
      <c r="E269" t="s">
        <v>1210</v>
      </c>
      <c r="F269">
        <v>45104</v>
      </c>
      <c r="G269">
        <v>21.52</v>
      </c>
      <c r="H269">
        <v>970638.08</v>
      </c>
      <c r="I269">
        <v>8.3000000000000001E-3</v>
      </c>
      <c r="J269">
        <v>117169800</v>
      </c>
      <c r="K269">
        <v>6000000</v>
      </c>
      <c r="L269">
        <v>120</v>
      </c>
      <c r="M269" t="s">
        <v>14</v>
      </c>
    </row>
    <row r="270" spans="1:13" x14ac:dyDescent="0.25">
      <c r="A270" s="1">
        <v>45362</v>
      </c>
      <c r="B270" t="s">
        <v>165</v>
      </c>
      <c r="C270" t="s">
        <v>192</v>
      </c>
      <c r="D270" t="s">
        <v>192</v>
      </c>
      <c r="E270" t="s">
        <v>1210</v>
      </c>
      <c r="F270">
        <v>43133</v>
      </c>
      <c r="G270">
        <v>22.647099999999998</v>
      </c>
      <c r="H270">
        <v>976837.36</v>
      </c>
      <c r="I270">
        <v>8.3000000000000001E-3</v>
      </c>
      <c r="J270">
        <v>117169800</v>
      </c>
      <c r="K270">
        <v>6000000</v>
      </c>
      <c r="L270">
        <v>120</v>
      </c>
      <c r="M270" t="s">
        <v>14</v>
      </c>
    </row>
    <row r="271" spans="1:13" x14ac:dyDescent="0.25">
      <c r="A271" s="1">
        <v>45362</v>
      </c>
      <c r="B271" t="s">
        <v>165</v>
      </c>
      <c r="C271" t="s">
        <v>193</v>
      </c>
      <c r="D271" t="s">
        <v>193</v>
      </c>
      <c r="E271" t="s">
        <v>1210</v>
      </c>
      <c r="F271">
        <v>36556</v>
      </c>
      <c r="G271">
        <v>25.04</v>
      </c>
      <c r="H271">
        <v>915362.24</v>
      </c>
      <c r="I271">
        <v>7.7999999999999996E-3</v>
      </c>
      <c r="J271">
        <v>117169800</v>
      </c>
      <c r="K271">
        <v>6000000</v>
      </c>
      <c r="L271">
        <v>120</v>
      </c>
      <c r="M271" t="s">
        <v>14</v>
      </c>
    </row>
    <row r="272" spans="1:13" x14ac:dyDescent="0.25">
      <c r="A272" s="1">
        <v>45362</v>
      </c>
      <c r="B272" t="s">
        <v>165</v>
      </c>
      <c r="C272" t="s">
        <v>194</v>
      </c>
      <c r="D272" t="s">
        <v>194</v>
      </c>
      <c r="E272" t="s">
        <v>1210</v>
      </c>
      <c r="F272">
        <v>37039</v>
      </c>
      <c r="G272">
        <v>25.03</v>
      </c>
      <c r="H272">
        <v>927086.17</v>
      </c>
      <c r="I272">
        <v>7.9000000000000008E-3</v>
      </c>
      <c r="J272">
        <v>117169800</v>
      </c>
      <c r="K272">
        <v>6000000</v>
      </c>
      <c r="L272">
        <v>120</v>
      </c>
      <c r="M272" t="s">
        <v>14</v>
      </c>
    </row>
    <row r="273" spans="1:13" x14ac:dyDescent="0.25">
      <c r="A273" s="1">
        <v>45362</v>
      </c>
      <c r="B273" t="s">
        <v>165</v>
      </c>
      <c r="C273" t="s">
        <v>195</v>
      </c>
      <c r="D273" t="s">
        <v>195</v>
      </c>
      <c r="E273" t="s">
        <v>1211</v>
      </c>
      <c r="F273">
        <v>119078</v>
      </c>
      <c r="G273">
        <v>23.94</v>
      </c>
      <c r="H273">
        <v>2850727.32</v>
      </c>
      <c r="I273">
        <v>2.4299999999999999E-2</v>
      </c>
      <c r="J273">
        <v>117169800</v>
      </c>
      <c r="K273">
        <v>6000000</v>
      </c>
      <c r="L273">
        <v>120</v>
      </c>
      <c r="M273" t="s">
        <v>14</v>
      </c>
    </row>
    <row r="274" spans="1:13" x14ac:dyDescent="0.25">
      <c r="A274" s="1">
        <v>45362</v>
      </c>
      <c r="B274" t="s">
        <v>165</v>
      </c>
      <c r="C274" t="s">
        <v>196</v>
      </c>
      <c r="D274" t="s">
        <v>196</v>
      </c>
      <c r="E274" t="s">
        <v>1211</v>
      </c>
      <c r="F274">
        <v>120208</v>
      </c>
      <c r="G274">
        <v>23.89</v>
      </c>
      <c r="H274">
        <v>2871769.12</v>
      </c>
      <c r="I274">
        <v>2.4500000000000001E-2</v>
      </c>
      <c r="J274">
        <v>117169800</v>
      </c>
      <c r="K274">
        <v>6000000</v>
      </c>
      <c r="L274">
        <v>120</v>
      </c>
      <c r="M274" t="s">
        <v>14</v>
      </c>
    </row>
    <row r="275" spans="1:13" x14ac:dyDescent="0.25">
      <c r="A275" s="1">
        <v>45362</v>
      </c>
      <c r="B275" t="s">
        <v>165</v>
      </c>
      <c r="C275" t="s">
        <v>197</v>
      </c>
      <c r="D275" t="s">
        <v>197</v>
      </c>
      <c r="E275" t="s">
        <v>1212</v>
      </c>
      <c r="F275">
        <v>79285</v>
      </c>
      <c r="G275">
        <v>24.16</v>
      </c>
      <c r="H275">
        <v>1915525.6</v>
      </c>
      <c r="I275">
        <v>1.6299999999999999E-2</v>
      </c>
      <c r="J275">
        <v>117169800</v>
      </c>
      <c r="K275">
        <v>6000000</v>
      </c>
      <c r="L275">
        <v>120</v>
      </c>
      <c r="M275" t="s">
        <v>14</v>
      </c>
    </row>
    <row r="276" spans="1:13" x14ac:dyDescent="0.25">
      <c r="A276" s="1">
        <v>45362</v>
      </c>
      <c r="B276" t="s">
        <v>165</v>
      </c>
      <c r="C276" t="s">
        <v>198</v>
      </c>
      <c r="D276" t="s">
        <v>198</v>
      </c>
      <c r="E276" t="s">
        <v>1212</v>
      </c>
      <c r="F276">
        <v>89955</v>
      </c>
      <c r="G276">
        <v>21.55</v>
      </c>
      <c r="H276">
        <v>1938530.25</v>
      </c>
      <c r="I276">
        <v>1.6500000000000001E-2</v>
      </c>
      <c r="J276">
        <v>117169800</v>
      </c>
      <c r="K276">
        <v>6000000</v>
      </c>
      <c r="L276">
        <v>120</v>
      </c>
      <c r="M276" t="s">
        <v>14</v>
      </c>
    </row>
    <row r="277" spans="1:13" x14ac:dyDescent="0.25">
      <c r="A277" s="1">
        <v>45362</v>
      </c>
      <c r="B277" t="s">
        <v>165</v>
      </c>
      <c r="C277" t="s">
        <v>199</v>
      </c>
      <c r="D277" t="s">
        <v>199</v>
      </c>
      <c r="E277" t="s">
        <v>1212</v>
      </c>
      <c r="F277">
        <v>76561</v>
      </c>
      <c r="G277">
        <v>24.767499999999998</v>
      </c>
      <c r="H277">
        <v>1896224.57</v>
      </c>
      <c r="I277">
        <v>1.6199999999999999E-2</v>
      </c>
      <c r="J277">
        <v>117169800</v>
      </c>
      <c r="K277">
        <v>6000000</v>
      </c>
      <c r="L277">
        <v>120</v>
      </c>
      <c r="M277" t="s">
        <v>14</v>
      </c>
    </row>
    <row r="278" spans="1:13" x14ac:dyDescent="0.25">
      <c r="A278" s="1">
        <v>45362</v>
      </c>
      <c r="B278" t="s">
        <v>165</v>
      </c>
      <c r="C278" t="s">
        <v>200</v>
      </c>
      <c r="D278" t="s">
        <v>200</v>
      </c>
      <c r="E278" t="s">
        <v>1213</v>
      </c>
      <c r="F278">
        <v>31978</v>
      </c>
      <c r="G278">
        <v>23.0458</v>
      </c>
      <c r="H278">
        <v>736958.59</v>
      </c>
      <c r="I278">
        <v>6.3E-3</v>
      </c>
      <c r="J278">
        <v>117169800</v>
      </c>
      <c r="K278">
        <v>6000000</v>
      </c>
      <c r="L278">
        <v>120</v>
      </c>
      <c r="M278" t="s">
        <v>14</v>
      </c>
    </row>
    <row r="279" spans="1:13" x14ac:dyDescent="0.25">
      <c r="A279" s="1">
        <v>45362</v>
      </c>
      <c r="B279" t="s">
        <v>165</v>
      </c>
      <c r="C279" t="s">
        <v>201</v>
      </c>
      <c r="D279" t="s">
        <v>201</v>
      </c>
      <c r="E279" t="s">
        <v>1213</v>
      </c>
      <c r="F279">
        <v>28007</v>
      </c>
      <c r="G279">
        <v>25.2</v>
      </c>
      <c r="H279">
        <v>705776.4</v>
      </c>
      <c r="I279">
        <v>6.0000000000000001E-3</v>
      </c>
      <c r="J279">
        <v>117169800</v>
      </c>
      <c r="K279">
        <v>6000000</v>
      </c>
      <c r="L279">
        <v>120</v>
      </c>
      <c r="M279" t="s">
        <v>14</v>
      </c>
    </row>
    <row r="280" spans="1:13" x14ac:dyDescent="0.25">
      <c r="A280" s="1">
        <v>45362</v>
      </c>
      <c r="B280" t="s">
        <v>165</v>
      </c>
      <c r="C280" t="s">
        <v>202</v>
      </c>
      <c r="D280" t="s">
        <v>202</v>
      </c>
      <c r="E280" t="s">
        <v>1213</v>
      </c>
      <c r="F280">
        <v>27711</v>
      </c>
      <c r="G280">
        <v>25.56</v>
      </c>
      <c r="H280">
        <v>708293.16</v>
      </c>
      <c r="I280">
        <v>6.0000000000000001E-3</v>
      </c>
      <c r="J280">
        <v>117169800</v>
      </c>
      <c r="K280">
        <v>6000000</v>
      </c>
      <c r="L280">
        <v>120</v>
      </c>
      <c r="M280" t="s">
        <v>14</v>
      </c>
    </row>
    <row r="281" spans="1:13" x14ac:dyDescent="0.25">
      <c r="A281" s="1">
        <v>45362</v>
      </c>
      <c r="B281" t="s">
        <v>165</v>
      </c>
      <c r="C281" t="s">
        <v>203</v>
      </c>
      <c r="D281" t="s">
        <v>203</v>
      </c>
      <c r="E281" t="s">
        <v>1213</v>
      </c>
      <c r="F281">
        <v>28608</v>
      </c>
      <c r="G281">
        <v>24.9</v>
      </c>
      <c r="H281">
        <v>712339.2</v>
      </c>
      <c r="I281">
        <v>6.1000000000000004E-3</v>
      </c>
      <c r="J281">
        <v>117169800</v>
      </c>
      <c r="K281">
        <v>6000000</v>
      </c>
      <c r="L281">
        <v>120</v>
      </c>
      <c r="M281" t="s">
        <v>14</v>
      </c>
    </row>
    <row r="282" spans="1:13" x14ac:dyDescent="0.25">
      <c r="A282" s="1">
        <v>45362</v>
      </c>
      <c r="B282" t="s">
        <v>165</v>
      </c>
      <c r="C282" t="s">
        <v>204</v>
      </c>
      <c r="D282" t="s">
        <v>204</v>
      </c>
      <c r="E282" t="s">
        <v>1213</v>
      </c>
      <c r="F282">
        <v>31349</v>
      </c>
      <c r="G282">
        <v>23.12</v>
      </c>
      <c r="H282">
        <v>724788.88</v>
      </c>
      <c r="I282">
        <v>6.1999999999999998E-3</v>
      </c>
      <c r="J282">
        <v>117169800</v>
      </c>
      <c r="K282">
        <v>6000000</v>
      </c>
      <c r="L282">
        <v>120</v>
      </c>
      <c r="M282" t="s">
        <v>14</v>
      </c>
    </row>
    <row r="283" spans="1:13" x14ac:dyDescent="0.25">
      <c r="A283" s="1">
        <v>45362</v>
      </c>
      <c r="B283" t="s">
        <v>165</v>
      </c>
      <c r="C283" t="s">
        <v>205</v>
      </c>
      <c r="D283" t="s">
        <v>205</v>
      </c>
      <c r="E283" t="s">
        <v>1213</v>
      </c>
      <c r="F283">
        <v>26749</v>
      </c>
      <c r="G283">
        <v>26.45</v>
      </c>
      <c r="H283">
        <v>707511.05</v>
      </c>
      <c r="I283">
        <v>6.0000000000000001E-3</v>
      </c>
      <c r="J283">
        <v>117169800</v>
      </c>
      <c r="K283">
        <v>6000000</v>
      </c>
      <c r="L283">
        <v>120</v>
      </c>
      <c r="M283" t="s">
        <v>14</v>
      </c>
    </row>
    <row r="284" spans="1:13" x14ac:dyDescent="0.25">
      <c r="A284" s="1">
        <v>45362</v>
      </c>
      <c r="B284" t="s">
        <v>165</v>
      </c>
      <c r="C284" t="s">
        <v>206</v>
      </c>
      <c r="D284" t="s">
        <v>206</v>
      </c>
      <c r="E284" t="s">
        <v>1213</v>
      </c>
      <c r="F284">
        <v>36743</v>
      </c>
      <c r="G284">
        <v>20.37</v>
      </c>
      <c r="H284">
        <v>748454.91</v>
      </c>
      <c r="I284">
        <v>6.4000000000000003E-3</v>
      </c>
      <c r="J284">
        <v>117169800</v>
      </c>
      <c r="K284">
        <v>6000000</v>
      </c>
      <c r="L284">
        <v>120</v>
      </c>
      <c r="M284" t="s">
        <v>14</v>
      </c>
    </row>
    <row r="285" spans="1:13" x14ac:dyDescent="0.25">
      <c r="A285" s="1">
        <v>45362</v>
      </c>
      <c r="B285" t="s">
        <v>165</v>
      </c>
      <c r="C285" t="s">
        <v>207</v>
      </c>
      <c r="D285" t="s">
        <v>207</v>
      </c>
      <c r="E285" t="s">
        <v>1213</v>
      </c>
      <c r="F285">
        <v>27752</v>
      </c>
      <c r="G285">
        <v>25.39</v>
      </c>
      <c r="H285">
        <v>704623.28</v>
      </c>
      <c r="I285">
        <v>6.0000000000000001E-3</v>
      </c>
      <c r="J285">
        <v>117169800</v>
      </c>
      <c r="K285">
        <v>6000000</v>
      </c>
      <c r="L285">
        <v>120</v>
      </c>
      <c r="M285" t="s">
        <v>14</v>
      </c>
    </row>
    <row r="286" spans="1:13" x14ac:dyDescent="0.25">
      <c r="A286" s="1">
        <v>45362</v>
      </c>
      <c r="B286" t="s">
        <v>165</v>
      </c>
      <c r="C286" t="s">
        <v>208</v>
      </c>
      <c r="D286" t="s">
        <v>208</v>
      </c>
      <c r="E286" t="s">
        <v>1214</v>
      </c>
      <c r="F286">
        <v>262221</v>
      </c>
      <c r="G286">
        <v>23.85</v>
      </c>
      <c r="H286">
        <v>6253970.8499999996</v>
      </c>
      <c r="I286">
        <v>5.3400000000000003E-2</v>
      </c>
      <c r="J286">
        <v>117169800</v>
      </c>
      <c r="K286">
        <v>6000000</v>
      </c>
      <c r="L286">
        <v>120</v>
      </c>
      <c r="M286" t="s">
        <v>14</v>
      </c>
    </row>
    <row r="287" spans="1:13" x14ac:dyDescent="0.25">
      <c r="A287" s="1">
        <v>45362</v>
      </c>
      <c r="B287" t="s">
        <v>165</v>
      </c>
      <c r="C287" t="s">
        <v>209</v>
      </c>
      <c r="D287" t="s">
        <v>209</v>
      </c>
      <c r="E287" t="s">
        <v>1215</v>
      </c>
      <c r="F287">
        <v>27522</v>
      </c>
      <c r="G287">
        <v>19.87</v>
      </c>
      <c r="H287">
        <v>546862.14</v>
      </c>
      <c r="I287">
        <v>4.7000000000000002E-3</v>
      </c>
      <c r="J287">
        <v>117169800</v>
      </c>
      <c r="K287">
        <v>6000000</v>
      </c>
      <c r="L287">
        <v>120</v>
      </c>
      <c r="M287" t="s">
        <v>14</v>
      </c>
    </row>
    <row r="288" spans="1:13" x14ac:dyDescent="0.25">
      <c r="A288" s="1">
        <v>45362</v>
      </c>
      <c r="B288" t="s">
        <v>165</v>
      </c>
      <c r="C288" t="s">
        <v>210</v>
      </c>
      <c r="D288" t="s">
        <v>210</v>
      </c>
      <c r="E288" t="s">
        <v>1215</v>
      </c>
      <c r="F288">
        <v>28048</v>
      </c>
      <c r="G288">
        <v>19.4495</v>
      </c>
      <c r="H288">
        <v>545519.57999999996</v>
      </c>
      <c r="I288">
        <v>4.7000000000000002E-3</v>
      </c>
      <c r="J288">
        <v>117169800</v>
      </c>
      <c r="K288">
        <v>6000000</v>
      </c>
      <c r="L288">
        <v>120</v>
      </c>
      <c r="M288" t="s">
        <v>14</v>
      </c>
    </row>
    <row r="289" spans="1:13" x14ac:dyDescent="0.25">
      <c r="A289" s="1">
        <v>45362</v>
      </c>
      <c r="B289" t="s">
        <v>165</v>
      </c>
      <c r="C289" t="s">
        <v>211</v>
      </c>
      <c r="D289" t="s">
        <v>211</v>
      </c>
      <c r="E289" t="s">
        <v>1215</v>
      </c>
      <c r="F289">
        <v>28270</v>
      </c>
      <c r="G289">
        <v>19.399999999999999</v>
      </c>
      <c r="H289">
        <v>548438</v>
      </c>
      <c r="I289">
        <v>4.7000000000000002E-3</v>
      </c>
      <c r="J289">
        <v>117169800</v>
      </c>
      <c r="K289">
        <v>6000000</v>
      </c>
      <c r="L289">
        <v>120</v>
      </c>
      <c r="M289" t="s">
        <v>14</v>
      </c>
    </row>
    <row r="290" spans="1:13" x14ac:dyDescent="0.25">
      <c r="A290" s="1">
        <v>45362</v>
      </c>
      <c r="B290" t="s">
        <v>165</v>
      </c>
      <c r="C290" t="s">
        <v>212</v>
      </c>
      <c r="D290" t="s">
        <v>212</v>
      </c>
      <c r="E290" t="s">
        <v>1215</v>
      </c>
      <c r="F290">
        <v>29298</v>
      </c>
      <c r="G290">
        <v>18.559999999999999</v>
      </c>
      <c r="H290">
        <v>543770.88</v>
      </c>
      <c r="I290">
        <v>4.5999999999999999E-3</v>
      </c>
      <c r="J290">
        <v>117169800</v>
      </c>
      <c r="K290">
        <v>6000000</v>
      </c>
      <c r="L290">
        <v>120</v>
      </c>
      <c r="M290" t="s">
        <v>14</v>
      </c>
    </row>
    <row r="291" spans="1:13" x14ac:dyDescent="0.25">
      <c r="A291" s="1">
        <v>45362</v>
      </c>
      <c r="B291" t="s">
        <v>165</v>
      </c>
      <c r="C291" t="s">
        <v>213</v>
      </c>
      <c r="D291" t="s">
        <v>213</v>
      </c>
      <c r="E291" t="s">
        <v>1215</v>
      </c>
      <c r="F291">
        <v>29643</v>
      </c>
      <c r="G291">
        <v>18.524999999999999</v>
      </c>
      <c r="H291">
        <v>549136.57999999996</v>
      </c>
      <c r="I291">
        <v>4.7000000000000002E-3</v>
      </c>
      <c r="J291">
        <v>117169800</v>
      </c>
      <c r="K291">
        <v>6000000</v>
      </c>
      <c r="L291">
        <v>120</v>
      </c>
      <c r="M291" t="s">
        <v>14</v>
      </c>
    </row>
    <row r="292" spans="1:13" x14ac:dyDescent="0.25">
      <c r="A292" s="1">
        <v>45362</v>
      </c>
      <c r="B292" t="s">
        <v>165</v>
      </c>
      <c r="C292" t="s">
        <v>214</v>
      </c>
      <c r="D292" t="s">
        <v>214</v>
      </c>
      <c r="E292" t="s">
        <v>1215</v>
      </c>
      <c r="F292">
        <v>23983</v>
      </c>
      <c r="G292">
        <v>22.1081</v>
      </c>
      <c r="H292">
        <v>530218.56000000006</v>
      </c>
      <c r="I292">
        <v>4.4999999999999997E-3</v>
      </c>
      <c r="J292">
        <v>117169800</v>
      </c>
      <c r="K292">
        <v>6000000</v>
      </c>
      <c r="L292">
        <v>120</v>
      </c>
      <c r="M292" t="s">
        <v>14</v>
      </c>
    </row>
    <row r="293" spans="1:13" x14ac:dyDescent="0.25">
      <c r="A293" s="1">
        <v>45362</v>
      </c>
      <c r="B293" t="s">
        <v>165</v>
      </c>
      <c r="C293" t="s">
        <v>215</v>
      </c>
      <c r="D293" t="s">
        <v>215</v>
      </c>
      <c r="E293" t="s">
        <v>1215</v>
      </c>
      <c r="F293">
        <v>23922</v>
      </c>
      <c r="G293">
        <v>22.300899999999999</v>
      </c>
      <c r="H293">
        <v>533482.13</v>
      </c>
      <c r="I293">
        <v>4.5999999999999999E-3</v>
      </c>
      <c r="J293">
        <v>117169800</v>
      </c>
      <c r="K293">
        <v>6000000</v>
      </c>
      <c r="L293">
        <v>120</v>
      </c>
      <c r="M293" t="s">
        <v>14</v>
      </c>
    </row>
    <row r="294" spans="1:13" x14ac:dyDescent="0.25">
      <c r="A294" s="1">
        <v>45362</v>
      </c>
      <c r="B294" t="s">
        <v>165</v>
      </c>
      <c r="C294" t="s">
        <v>216</v>
      </c>
      <c r="D294" t="s">
        <v>216</v>
      </c>
      <c r="E294" t="s">
        <v>1215</v>
      </c>
      <c r="F294">
        <v>22693</v>
      </c>
      <c r="G294">
        <v>23.87</v>
      </c>
      <c r="H294">
        <v>541681.91</v>
      </c>
      <c r="I294">
        <v>4.5999999999999999E-3</v>
      </c>
      <c r="J294">
        <v>117169800</v>
      </c>
      <c r="K294">
        <v>6000000</v>
      </c>
      <c r="L294">
        <v>120</v>
      </c>
      <c r="M294" t="s">
        <v>14</v>
      </c>
    </row>
    <row r="295" spans="1:13" x14ac:dyDescent="0.25">
      <c r="A295" s="1">
        <v>45362</v>
      </c>
      <c r="B295" t="s">
        <v>165</v>
      </c>
      <c r="C295" t="s">
        <v>217</v>
      </c>
      <c r="D295" t="s">
        <v>217</v>
      </c>
      <c r="E295" t="s">
        <v>1215</v>
      </c>
      <c r="F295">
        <v>20240</v>
      </c>
      <c r="G295">
        <v>25.29</v>
      </c>
      <c r="H295">
        <v>511869.6</v>
      </c>
      <c r="I295">
        <v>4.4000000000000003E-3</v>
      </c>
      <c r="J295">
        <v>117169800</v>
      </c>
      <c r="K295">
        <v>6000000</v>
      </c>
      <c r="L295">
        <v>120</v>
      </c>
      <c r="M295" t="s">
        <v>14</v>
      </c>
    </row>
    <row r="296" spans="1:13" x14ac:dyDescent="0.25">
      <c r="A296" s="1">
        <v>45362</v>
      </c>
      <c r="B296" t="s">
        <v>165</v>
      </c>
      <c r="C296" t="s">
        <v>218</v>
      </c>
      <c r="D296" t="s">
        <v>218</v>
      </c>
      <c r="E296" t="s">
        <v>1215</v>
      </c>
      <c r="F296">
        <v>21456</v>
      </c>
      <c r="G296">
        <v>25</v>
      </c>
      <c r="H296">
        <v>536400</v>
      </c>
      <c r="I296">
        <v>4.5999999999999999E-3</v>
      </c>
      <c r="J296">
        <v>117169800</v>
      </c>
      <c r="K296">
        <v>6000000</v>
      </c>
      <c r="L296">
        <v>120</v>
      </c>
      <c r="M296" t="s">
        <v>14</v>
      </c>
    </row>
    <row r="297" spans="1:13" x14ac:dyDescent="0.25">
      <c r="A297" s="1">
        <v>45362</v>
      </c>
      <c r="B297" t="s">
        <v>165</v>
      </c>
      <c r="C297" t="s">
        <v>219</v>
      </c>
      <c r="D297" t="s">
        <v>219</v>
      </c>
      <c r="E297" t="s">
        <v>1215</v>
      </c>
      <c r="F297">
        <v>21364</v>
      </c>
      <c r="G297">
        <v>24.78</v>
      </c>
      <c r="H297">
        <v>529399.92000000004</v>
      </c>
      <c r="I297">
        <v>4.4999999999999997E-3</v>
      </c>
      <c r="J297">
        <v>117169800</v>
      </c>
      <c r="K297">
        <v>6000000</v>
      </c>
      <c r="L297">
        <v>120</v>
      </c>
      <c r="M297" t="s">
        <v>14</v>
      </c>
    </row>
    <row r="298" spans="1:13" x14ac:dyDescent="0.25">
      <c r="A298" s="1">
        <v>45362</v>
      </c>
      <c r="B298" t="s">
        <v>165</v>
      </c>
      <c r="C298" t="s">
        <v>220</v>
      </c>
      <c r="D298" t="s">
        <v>220</v>
      </c>
      <c r="E298" t="s">
        <v>1216</v>
      </c>
      <c r="F298">
        <v>116968</v>
      </c>
      <c r="G298">
        <v>24.83</v>
      </c>
      <c r="H298">
        <v>2904315.44</v>
      </c>
      <c r="I298">
        <v>2.4799999999999999E-2</v>
      </c>
      <c r="J298">
        <v>117169800</v>
      </c>
      <c r="K298">
        <v>6000000</v>
      </c>
      <c r="L298">
        <v>120</v>
      </c>
      <c r="M298" t="s">
        <v>14</v>
      </c>
    </row>
    <row r="299" spans="1:13" x14ac:dyDescent="0.25">
      <c r="A299" s="1">
        <v>45362</v>
      </c>
      <c r="B299" t="s">
        <v>165</v>
      </c>
      <c r="C299" t="s">
        <v>221</v>
      </c>
      <c r="D299" t="s">
        <v>221</v>
      </c>
      <c r="E299" t="s">
        <v>1217</v>
      </c>
      <c r="F299">
        <v>110719</v>
      </c>
      <c r="G299">
        <v>25.38</v>
      </c>
      <c r="H299">
        <v>2810048.22</v>
      </c>
      <c r="I299">
        <v>2.4E-2</v>
      </c>
      <c r="J299">
        <v>117169800</v>
      </c>
      <c r="K299">
        <v>6000000</v>
      </c>
      <c r="L299">
        <v>120</v>
      </c>
      <c r="M299" t="s">
        <v>14</v>
      </c>
    </row>
    <row r="300" spans="1:13" x14ac:dyDescent="0.25">
      <c r="A300" s="1">
        <v>45362</v>
      </c>
      <c r="B300" t="s">
        <v>165</v>
      </c>
      <c r="C300" t="s">
        <v>222</v>
      </c>
      <c r="D300" t="s">
        <v>222</v>
      </c>
      <c r="E300" t="s">
        <v>1217</v>
      </c>
      <c r="F300">
        <v>139618</v>
      </c>
      <c r="G300">
        <v>21.46</v>
      </c>
      <c r="H300">
        <v>2996202.28</v>
      </c>
      <c r="I300">
        <v>2.5600000000000001E-2</v>
      </c>
      <c r="J300">
        <v>117169800</v>
      </c>
      <c r="K300">
        <v>6000000</v>
      </c>
      <c r="L300">
        <v>120</v>
      </c>
      <c r="M300" t="s">
        <v>14</v>
      </c>
    </row>
    <row r="301" spans="1:13" x14ac:dyDescent="0.25">
      <c r="A301" s="1">
        <v>45362</v>
      </c>
      <c r="B301" t="s">
        <v>165</v>
      </c>
      <c r="C301" t="s">
        <v>223</v>
      </c>
      <c r="D301" t="s">
        <v>223</v>
      </c>
      <c r="E301" t="s">
        <v>1218</v>
      </c>
      <c r="F301">
        <v>110719</v>
      </c>
      <c r="G301">
        <v>24.99</v>
      </c>
      <c r="H301">
        <v>2766867.81</v>
      </c>
      <c r="I301">
        <v>2.3599999999999999E-2</v>
      </c>
      <c r="J301">
        <v>117169800</v>
      </c>
      <c r="K301">
        <v>6000000</v>
      </c>
      <c r="L301">
        <v>120</v>
      </c>
      <c r="M301" t="s">
        <v>14</v>
      </c>
    </row>
    <row r="302" spans="1:13" x14ac:dyDescent="0.25">
      <c r="A302" s="1">
        <v>45362</v>
      </c>
      <c r="B302" t="s">
        <v>165</v>
      </c>
      <c r="C302" t="s">
        <v>224</v>
      </c>
      <c r="D302" t="s">
        <v>224</v>
      </c>
      <c r="E302" t="s">
        <v>1218</v>
      </c>
      <c r="F302">
        <v>117123</v>
      </c>
      <c r="G302">
        <v>24.2</v>
      </c>
      <c r="H302">
        <v>2834376.6</v>
      </c>
      <c r="I302">
        <v>2.4199999999999999E-2</v>
      </c>
      <c r="J302">
        <v>117169800</v>
      </c>
      <c r="K302">
        <v>6000000</v>
      </c>
      <c r="L302">
        <v>120</v>
      </c>
      <c r="M302" t="s">
        <v>14</v>
      </c>
    </row>
    <row r="303" spans="1:13" x14ac:dyDescent="0.25">
      <c r="A303" s="1">
        <v>45362</v>
      </c>
      <c r="B303" t="s">
        <v>165</v>
      </c>
      <c r="C303" t="s">
        <v>225</v>
      </c>
      <c r="D303" t="s">
        <v>225</v>
      </c>
      <c r="E303" t="s">
        <v>1219</v>
      </c>
      <c r="F303">
        <v>135988</v>
      </c>
      <c r="G303">
        <v>21.34</v>
      </c>
      <c r="H303">
        <v>2901983.92</v>
      </c>
      <c r="I303">
        <v>2.4799999999999999E-2</v>
      </c>
      <c r="J303">
        <v>117169800</v>
      </c>
      <c r="K303">
        <v>6000000</v>
      </c>
      <c r="L303">
        <v>120</v>
      </c>
      <c r="M303" t="s">
        <v>14</v>
      </c>
    </row>
    <row r="304" spans="1:13" x14ac:dyDescent="0.25">
      <c r="A304" s="1">
        <v>45362</v>
      </c>
      <c r="B304" t="s">
        <v>165</v>
      </c>
      <c r="C304" t="s">
        <v>226</v>
      </c>
      <c r="D304" t="s">
        <v>226</v>
      </c>
      <c r="E304" t="s">
        <v>1219</v>
      </c>
      <c r="F304">
        <v>123476</v>
      </c>
      <c r="G304">
        <v>23.59</v>
      </c>
      <c r="H304">
        <v>2912798.84</v>
      </c>
      <c r="I304">
        <v>2.4899999999999999E-2</v>
      </c>
      <c r="J304">
        <v>117169800</v>
      </c>
      <c r="K304">
        <v>6000000</v>
      </c>
      <c r="L304">
        <v>120</v>
      </c>
      <c r="M304" t="s">
        <v>14</v>
      </c>
    </row>
    <row r="305" spans="1:13" x14ac:dyDescent="0.25">
      <c r="A305" s="1">
        <v>45362</v>
      </c>
      <c r="B305" t="s">
        <v>165</v>
      </c>
      <c r="C305" t="s">
        <v>227</v>
      </c>
      <c r="D305" t="s">
        <v>227</v>
      </c>
      <c r="E305" t="s">
        <v>1220</v>
      </c>
      <c r="F305">
        <v>54552</v>
      </c>
      <c r="G305">
        <v>21.53</v>
      </c>
      <c r="H305">
        <v>1174504.56</v>
      </c>
      <c r="I305">
        <v>0.01</v>
      </c>
      <c r="J305">
        <v>117169800</v>
      </c>
      <c r="K305">
        <v>6000000</v>
      </c>
      <c r="L305">
        <v>120</v>
      </c>
      <c r="M305" t="s">
        <v>14</v>
      </c>
    </row>
    <row r="306" spans="1:13" x14ac:dyDescent="0.25">
      <c r="A306" s="1">
        <v>45362</v>
      </c>
      <c r="B306" t="s">
        <v>165</v>
      </c>
      <c r="C306" t="s">
        <v>228</v>
      </c>
      <c r="D306" t="s">
        <v>228</v>
      </c>
      <c r="E306" t="s">
        <v>1220</v>
      </c>
      <c r="F306">
        <v>56044</v>
      </c>
      <c r="G306">
        <v>21.030100000000001</v>
      </c>
      <c r="H306">
        <v>1178610.92</v>
      </c>
      <c r="I306">
        <v>1.01E-2</v>
      </c>
      <c r="J306">
        <v>117169800</v>
      </c>
      <c r="K306">
        <v>6000000</v>
      </c>
      <c r="L306">
        <v>120</v>
      </c>
      <c r="M306" t="s">
        <v>14</v>
      </c>
    </row>
    <row r="307" spans="1:13" x14ac:dyDescent="0.25">
      <c r="A307" s="1">
        <v>45362</v>
      </c>
      <c r="B307" t="s">
        <v>165</v>
      </c>
      <c r="C307" t="s">
        <v>229</v>
      </c>
      <c r="D307" t="s">
        <v>229</v>
      </c>
      <c r="E307" t="s">
        <v>1220</v>
      </c>
      <c r="F307">
        <v>63288</v>
      </c>
      <c r="G307">
        <v>18.91</v>
      </c>
      <c r="H307">
        <v>1196776.08</v>
      </c>
      <c r="I307">
        <v>1.0200000000000001E-2</v>
      </c>
      <c r="J307">
        <v>117169800</v>
      </c>
      <c r="K307">
        <v>6000000</v>
      </c>
      <c r="L307">
        <v>120</v>
      </c>
      <c r="M307" t="s">
        <v>14</v>
      </c>
    </row>
    <row r="308" spans="1:13" x14ac:dyDescent="0.25">
      <c r="A308" s="1">
        <v>45362</v>
      </c>
      <c r="B308" t="s">
        <v>165</v>
      </c>
      <c r="C308" t="s">
        <v>230</v>
      </c>
      <c r="D308" t="s">
        <v>230</v>
      </c>
      <c r="E308" t="s">
        <v>1220</v>
      </c>
      <c r="F308">
        <v>67076</v>
      </c>
      <c r="G308">
        <v>17.96</v>
      </c>
      <c r="H308">
        <v>1204684.96</v>
      </c>
      <c r="I308">
        <v>1.03E-2</v>
      </c>
      <c r="J308">
        <v>117169800</v>
      </c>
      <c r="K308">
        <v>6000000</v>
      </c>
      <c r="L308">
        <v>120</v>
      </c>
      <c r="M308" t="s">
        <v>14</v>
      </c>
    </row>
    <row r="309" spans="1:13" x14ac:dyDescent="0.25">
      <c r="A309" s="1">
        <v>45362</v>
      </c>
      <c r="B309" t="s">
        <v>165</v>
      </c>
      <c r="C309" t="s">
        <v>231</v>
      </c>
      <c r="D309" t="s">
        <v>231</v>
      </c>
      <c r="E309" t="s">
        <v>1220</v>
      </c>
      <c r="F309">
        <v>47833</v>
      </c>
      <c r="G309">
        <v>24.86</v>
      </c>
      <c r="H309">
        <v>1189128.3799999999</v>
      </c>
      <c r="I309">
        <v>1.01E-2</v>
      </c>
      <c r="J309">
        <v>117169800</v>
      </c>
      <c r="K309">
        <v>6000000</v>
      </c>
      <c r="L309">
        <v>120</v>
      </c>
      <c r="M309" t="s">
        <v>14</v>
      </c>
    </row>
    <row r="310" spans="1:13" x14ac:dyDescent="0.25">
      <c r="A310" s="1">
        <v>45362</v>
      </c>
      <c r="B310" t="s">
        <v>165</v>
      </c>
      <c r="C310" t="s">
        <v>232</v>
      </c>
      <c r="D310" t="s">
        <v>232</v>
      </c>
      <c r="E310" t="s">
        <v>1216</v>
      </c>
      <c r="F310">
        <v>162581</v>
      </c>
      <c r="G310">
        <v>18.95</v>
      </c>
      <c r="H310">
        <v>3080909.95</v>
      </c>
      <c r="I310">
        <v>2.63E-2</v>
      </c>
      <c r="J310">
        <v>117169800</v>
      </c>
      <c r="K310">
        <v>6000000</v>
      </c>
      <c r="L310">
        <v>120</v>
      </c>
      <c r="M310" t="s">
        <v>14</v>
      </c>
    </row>
    <row r="311" spans="1:13" x14ac:dyDescent="0.25">
      <c r="A311" s="1">
        <v>45362</v>
      </c>
      <c r="B311" t="s">
        <v>165</v>
      </c>
      <c r="C311" t="s">
        <v>923</v>
      </c>
      <c r="D311" t="s">
        <v>924</v>
      </c>
      <c r="E311" t="s">
        <v>925</v>
      </c>
      <c r="F311">
        <v>315413.12</v>
      </c>
      <c r="G311">
        <v>100</v>
      </c>
      <c r="H311">
        <v>315413.12</v>
      </c>
      <c r="I311">
        <v>2.7000000000000001E-3</v>
      </c>
      <c r="J311">
        <v>117169800</v>
      </c>
      <c r="K311">
        <v>6000000</v>
      </c>
      <c r="L311">
        <v>120</v>
      </c>
      <c r="M311" t="s">
        <v>17</v>
      </c>
    </row>
    <row r="312" spans="1:13" x14ac:dyDescent="0.25">
      <c r="A312" s="1">
        <v>45362</v>
      </c>
      <c r="B312" t="s">
        <v>165</v>
      </c>
      <c r="C312" t="s">
        <v>15</v>
      </c>
      <c r="D312" t="s">
        <v>15</v>
      </c>
      <c r="E312" t="s">
        <v>16</v>
      </c>
      <c r="F312">
        <v>416865.99</v>
      </c>
      <c r="G312">
        <v>1</v>
      </c>
      <c r="H312">
        <v>416865.99</v>
      </c>
      <c r="I312">
        <v>3.5999999999999999E-3</v>
      </c>
      <c r="J312">
        <v>117169800</v>
      </c>
      <c r="K312">
        <v>6000000</v>
      </c>
      <c r="L312">
        <v>120</v>
      </c>
      <c r="M312" t="s">
        <v>17</v>
      </c>
    </row>
    <row r="313" spans="1:13" x14ac:dyDescent="0.25">
      <c r="A313" s="1">
        <v>45362</v>
      </c>
      <c r="B313" t="s">
        <v>233</v>
      </c>
      <c r="C313" t="s">
        <v>1221</v>
      </c>
      <c r="D313" t="s">
        <v>1222</v>
      </c>
      <c r="E313" t="s">
        <v>1223</v>
      </c>
      <c r="F313">
        <v>62074</v>
      </c>
      <c r="G313">
        <v>30.16</v>
      </c>
      <c r="H313">
        <v>1872151.84</v>
      </c>
      <c r="I313">
        <v>1.9699999999999999E-2</v>
      </c>
      <c r="J313">
        <v>95264050</v>
      </c>
      <c r="K313">
        <v>3500000</v>
      </c>
      <c r="L313">
        <v>70</v>
      </c>
      <c r="M313" t="s">
        <v>14</v>
      </c>
    </row>
    <row r="314" spans="1:13" x14ac:dyDescent="0.25">
      <c r="A314" s="1">
        <v>45362</v>
      </c>
      <c r="B314" t="s">
        <v>233</v>
      </c>
      <c r="C314" t="s">
        <v>656</v>
      </c>
      <c r="D314" t="s">
        <v>657</v>
      </c>
      <c r="E314" t="s">
        <v>1000</v>
      </c>
      <c r="F314">
        <v>9969</v>
      </c>
      <c r="G314">
        <v>273.11</v>
      </c>
      <c r="H314">
        <v>2722633.59</v>
      </c>
      <c r="I314">
        <v>2.86E-2</v>
      </c>
      <c r="J314">
        <v>95264050</v>
      </c>
      <c r="K314">
        <v>3500000</v>
      </c>
      <c r="L314">
        <v>70</v>
      </c>
      <c r="M314" t="s">
        <v>14</v>
      </c>
    </row>
    <row r="315" spans="1:13" x14ac:dyDescent="0.25">
      <c r="A315" s="1">
        <v>45362</v>
      </c>
      <c r="B315" t="s">
        <v>233</v>
      </c>
      <c r="C315" t="s">
        <v>1224</v>
      </c>
      <c r="D315" t="s">
        <v>1225</v>
      </c>
      <c r="E315" t="s">
        <v>1226</v>
      </c>
      <c r="F315">
        <v>24148</v>
      </c>
      <c r="G315">
        <v>131.47999999999999</v>
      </c>
      <c r="H315">
        <v>3174979.04</v>
      </c>
      <c r="I315">
        <v>3.3300000000000003E-2</v>
      </c>
      <c r="J315">
        <v>95264050</v>
      </c>
      <c r="K315">
        <v>3500000</v>
      </c>
      <c r="L315">
        <v>70</v>
      </c>
      <c r="M315" t="s">
        <v>14</v>
      </c>
    </row>
    <row r="316" spans="1:13" x14ac:dyDescent="0.25">
      <c r="A316" s="1">
        <v>45362</v>
      </c>
      <c r="B316" t="s">
        <v>233</v>
      </c>
      <c r="C316" t="s">
        <v>1227</v>
      </c>
      <c r="D316" t="s">
        <v>1228</v>
      </c>
      <c r="E316" t="s">
        <v>1229</v>
      </c>
      <c r="F316">
        <v>19423</v>
      </c>
      <c r="G316">
        <v>146.62</v>
      </c>
      <c r="H316">
        <v>2847800.26</v>
      </c>
      <c r="I316">
        <v>2.9899999999999999E-2</v>
      </c>
      <c r="J316">
        <v>95264050</v>
      </c>
      <c r="K316">
        <v>3500000</v>
      </c>
      <c r="L316">
        <v>70</v>
      </c>
      <c r="M316" t="s">
        <v>14</v>
      </c>
    </row>
    <row r="317" spans="1:13" x14ac:dyDescent="0.25">
      <c r="A317" s="1">
        <v>45362</v>
      </c>
      <c r="B317" t="s">
        <v>233</v>
      </c>
      <c r="C317" t="s">
        <v>250</v>
      </c>
      <c r="D317" t="s">
        <v>251</v>
      </c>
      <c r="E317" t="s">
        <v>1230</v>
      </c>
      <c r="F317">
        <v>2593</v>
      </c>
      <c r="G317">
        <v>166.23</v>
      </c>
      <c r="H317">
        <v>431034.39</v>
      </c>
      <c r="I317">
        <v>4.4999999999999997E-3</v>
      </c>
      <c r="J317">
        <v>95264050</v>
      </c>
      <c r="K317">
        <v>3500000</v>
      </c>
      <c r="L317">
        <v>70</v>
      </c>
      <c r="M317" t="s">
        <v>14</v>
      </c>
    </row>
    <row r="318" spans="1:13" x14ac:dyDescent="0.25">
      <c r="A318" s="1">
        <v>45362</v>
      </c>
      <c r="B318" t="s">
        <v>233</v>
      </c>
      <c r="C318" t="s">
        <v>234</v>
      </c>
      <c r="D318" t="s">
        <v>235</v>
      </c>
      <c r="E318" t="s">
        <v>1231</v>
      </c>
      <c r="F318">
        <v>3001</v>
      </c>
      <c r="G318">
        <v>312.79000000000002</v>
      </c>
      <c r="H318">
        <v>938682.79</v>
      </c>
      <c r="I318">
        <v>9.9000000000000008E-3</v>
      </c>
      <c r="J318">
        <v>95264050</v>
      </c>
      <c r="K318">
        <v>3500000</v>
      </c>
      <c r="L318">
        <v>70</v>
      </c>
      <c r="M318" t="s">
        <v>14</v>
      </c>
    </row>
    <row r="319" spans="1:13" x14ac:dyDescent="0.25">
      <c r="A319" s="1">
        <v>45362</v>
      </c>
      <c r="B319" t="s">
        <v>233</v>
      </c>
      <c r="C319" t="s">
        <v>1232</v>
      </c>
      <c r="D319" t="s">
        <v>1233</v>
      </c>
      <c r="E319" t="s">
        <v>1234</v>
      </c>
      <c r="F319">
        <v>63470</v>
      </c>
      <c r="G319">
        <v>29.31</v>
      </c>
      <c r="H319">
        <v>1860305.7</v>
      </c>
      <c r="I319">
        <v>1.95E-2</v>
      </c>
      <c r="J319">
        <v>95264050</v>
      </c>
      <c r="K319">
        <v>3500000</v>
      </c>
      <c r="L319">
        <v>70</v>
      </c>
      <c r="M319" t="s">
        <v>14</v>
      </c>
    </row>
    <row r="320" spans="1:13" x14ac:dyDescent="0.25">
      <c r="A320" s="1">
        <v>45362</v>
      </c>
      <c r="B320" t="s">
        <v>233</v>
      </c>
      <c r="C320" t="s">
        <v>643</v>
      </c>
      <c r="D320" t="s">
        <v>644</v>
      </c>
      <c r="E320" t="s">
        <v>1235</v>
      </c>
      <c r="F320">
        <v>6047</v>
      </c>
      <c r="G320">
        <v>308.60000000000002</v>
      </c>
      <c r="H320">
        <v>1866104.2</v>
      </c>
      <c r="I320">
        <v>1.9599999999999999E-2</v>
      </c>
      <c r="J320">
        <v>95264050</v>
      </c>
      <c r="K320">
        <v>3500000</v>
      </c>
      <c r="L320">
        <v>70</v>
      </c>
      <c r="M320" t="s">
        <v>14</v>
      </c>
    </row>
    <row r="321" spans="1:13" x14ac:dyDescent="0.25">
      <c r="A321" s="1">
        <v>45362</v>
      </c>
      <c r="B321" t="s">
        <v>233</v>
      </c>
      <c r="C321" t="s">
        <v>816</v>
      </c>
      <c r="D321" t="s">
        <v>817</v>
      </c>
      <c r="E321" t="s">
        <v>1015</v>
      </c>
      <c r="F321">
        <v>37820</v>
      </c>
      <c r="G321">
        <v>88.89</v>
      </c>
      <c r="H321">
        <v>3361819.8</v>
      </c>
      <c r="I321">
        <v>3.5299999999999998E-2</v>
      </c>
      <c r="J321">
        <v>95264050</v>
      </c>
      <c r="K321">
        <v>3500000</v>
      </c>
      <c r="L321">
        <v>70</v>
      </c>
      <c r="M321" t="s">
        <v>14</v>
      </c>
    </row>
    <row r="322" spans="1:13" x14ac:dyDescent="0.25">
      <c r="A322" s="1">
        <v>45362</v>
      </c>
      <c r="B322" t="s">
        <v>233</v>
      </c>
      <c r="C322" t="s">
        <v>1236</v>
      </c>
      <c r="D322" t="s">
        <v>1237</v>
      </c>
      <c r="E322" t="s">
        <v>1238</v>
      </c>
      <c r="F322">
        <v>199568</v>
      </c>
      <c r="G322">
        <v>20.239999999999998</v>
      </c>
      <c r="H322">
        <v>4039256.32</v>
      </c>
      <c r="I322">
        <v>4.24E-2</v>
      </c>
      <c r="J322">
        <v>95264050</v>
      </c>
      <c r="K322">
        <v>3500000</v>
      </c>
      <c r="L322">
        <v>70</v>
      </c>
      <c r="M322" t="s">
        <v>14</v>
      </c>
    </row>
    <row r="323" spans="1:13" x14ac:dyDescent="0.25">
      <c r="A323" s="1">
        <v>45362</v>
      </c>
      <c r="B323" t="s">
        <v>233</v>
      </c>
      <c r="C323" t="s">
        <v>364</v>
      </c>
      <c r="D323" t="s">
        <v>365</v>
      </c>
      <c r="E323" t="s">
        <v>1017</v>
      </c>
      <c r="F323">
        <v>6225</v>
      </c>
      <c r="G323">
        <v>305.27999999999997</v>
      </c>
      <c r="H323">
        <v>1900368</v>
      </c>
      <c r="I323">
        <v>0.02</v>
      </c>
      <c r="J323">
        <v>95264050</v>
      </c>
      <c r="K323">
        <v>3500000</v>
      </c>
      <c r="L323">
        <v>70</v>
      </c>
      <c r="M323" t="s">
        <v>14</v>
      </c>
    </row>
    <row r="324" spans="1:13" x14ac:dyDescent="0.25">
      <c r="A324" s="1">
        <v>45362</v>
      </c>
      <c r="B324" t="s">
        <v>233</v>
      </c>
      <c r="C324" t="s">
        <v>253</v>
      </c>
      <c r="D324" t="s">
        <v>254</v>
      </c>
      <c r="E324" t="s">
        <v>1239</v>
      </c>
      <c r="F324">
        <v>10040</v>
      </c>
      <c r="G324">
        <v>322.85000000000002</v>
      </c>
      <c r="H324">
        <v>3241414</v>
      </c>
      <c r="I324">
        <v>3.4000000000000002E-2</v>
      </c>
      <c r="J324">
        <v>95264050</v>
      </c>
      <c r="K324">
        <v>3500000</v>
      </c>
      <c r="L324">
        <v>70</v>
      </c>
      <c r="M324" t="s">
        <v>14</v>
      </c>
    </row>
    <row r="325" spans="1:13" x14ac:dyDescent="0.25">
      <c r="A325" s="1">
        <v>45362</v>
      </c>
      <c r="B325" t="s">
        <v>233</v>
      </c>
      <c r="C325" t="s">
        <v>374</v>
      </c>
      <c r="D325" t="s">
        <v>375</v>
      </c>
      <c r="E325" t="s">
        <v>1240</v>
      </c>
      <c r="F325">
        <v>14309</v>
      </c>
      <c r="G325">
        <v>131.80000000000001</v>
      </c>
      <c r="H325">
        <v>1885926.2</v>
      </c>
      <c r="I325">
        <v>1.9800000000000002E-2</v>
      </c>
      <c r="J325">
        <v>95264050</v>
      </c>
      <c r="K325">
        <v>3500000</v>
      </c>
      <c r="L325">
        <v>70</v>
      </c>
      <c r="M325" t="s">
        <v>14</v>
      </c>
    </row>
    <row r="326" spans="1:13" x14ac:dyDescent="0.25">
      <c r="A326" s="1">
        <v>45362</v>
      </c>
      <c r="B326" t="s">
        <v>233</v>
      </c>
      <c r="C326" t="s">
        <v>731</v>
      </c>
      <c r="D326" t="s">
        <v>732</v>
      </c>
      <c r="E326" t="s">
        <v>1241</v>
      </c>
      <c r="F326">
        <v>68128</v>
      </c>
      <c r="G326">
        <v>41.74</v>
      </c>
      <c r="H326">
        <v>2843662.72</v>
      </c>
      <c r="I326">
        <v>2.9899999999999999E-2</v>
      </c>
      <c r="J326">
        <v>95264050</v>
      </c>
      <c r="K326">
        <v>3500000</v>
      </c>
      <c r="L326">
        <v>70</v>
      </c>
      <c r="M326" t="s">
        <v>14</v>
      </c>
    </row>
    <row r="327" spans="1:13" x14ac:dyDescent="0.25">
      <c r="A327" s="1">
        <v>45362</v>
      </c>
      <c r="B327" t="s">
        <v>233</v>
      </c>
      <c r="C327" t="s">
        <v>733</v>
      </c>
      <c r="D327" t="s">
        <v>734</v>
      </c>
      <c r="E327" t="s">
        <v>1027</v>
      </c>
      <c r="F327">
        <v>2227</v>
      </c>
      <c r="G327">
        <v>213.53</v>
      </c>
      <c r="H327">
        <v>475531.31</v>
      </c>
      <c r="I327">
        <v>5.0000000000000001E-3</v>
      </c>
      <c r="J327">
        <v>95264050</v>
      </c>
      <c r="K327">
        <v>3500000</v>
      </c>
      <c r="L327">
        <v>70</v>
      </c>
      <c r="M327" t="s">
        <v>14</v>
      </c>
    </row>
    <row r="328" spans="1:13" x14ac:dyDescent="0.25">
      <c r="A328" s="1">
        <v>45362</v>
      </c>
      <c r="B328" t="s">
        <v>233</v>
      </c>
      <c r="C328" t="s">
        <v>1028</v>
      </c>
      <c r="D328" t="s">
        <v>1029</v>
      </c>
      <c r="E328" t="s">
        <v>1030</v>
      </c>
      <c r="F328">
        <v>15983</v>
      </c>
      <c r="G328">
        <v>200.91</v>
      </c>
      <c r="H328">
        <v>3211144.53</v>
      </c>
      <c r="I328">
        <v>3.3700000000000001E-2</v>
      </c>
      <c r="J328">
        <v>95264050</v>
      </c>
      <c r="K328">
        <v>3500000</v>
      </c>
      <c r="L328">
        <v>70</v>
      </c>
      <c r="M328" t="s">
        <v>14</v>
      </c>
    </row>
    <row r="329" spans="1:13" x14ac:dyDescent="0.25">
      <c r="A329" s="1">
        <v>45362</v>
      </c>
      <c r="B329" t="s">
        <v>233</v>
      </c>
      <c r="C329" t="s">
        <v>838</v>
      </c>
      <c r="D329" t="s">
        <v>839</v>
      </c>
      <c r="E329" t="s">
        <v>1242</v>
      </c>
      <c r="F329">
        <v>3186</v>
      </c>
      <c r="G329">
        <v>297.49</v>
      </c>
      <c r="H329">
        <v>947803.14</v>
      </c>
      <c r="I329">
        <v>0.01</v>
      </c>
      <c r="J329">
        <v>95264050</v>
      </c>
      <c r="K329">
        <v>3500000</v>
      </c>
      <c r="L329">
        <v>70</v>
      </c>
      <c r="M329" t="s">
        <v>14</v>
      </c>
    </row>
    <row r="330" spans="1:13" x14ac:dyDescent="0.25">
      <c r="A330" s="1">
        <v>45362</v>
      </c>
      <c r="B330" t="s">
        <v>233</v>
      </c>
      <c r="C330" t="s">
        <v>1243</v>
      </c>
      <c r="D330" t="s">
        <v>1244</v>
      </c>
      <c r="E330" t="s">
        <v>1245</v>
      </c>
      <c r="F330">
        <v>1803</v>
      </c>
      <c r="G330">
        <v>1553.6</v>
      </c>
      <c r="H330">
        <v>2801140.8</v>
      </c>
      <c r="I330">
        <v>2.9399999999999999E-2</v>
      </c>
      <c r="J330">
        <v>95264050</v>
      </c>
      <c r="K330">
        <v>3500000</v>
      </c>
      <c r="L330">
        <v>70</v>
      </c>
      <c r="M330" t="s">
        <v>14</v>
      </c>
    </row>
    <row r="331" spans="1:13" x14ac:dyDescent="0.25">
      <c r="A331" s="1">
        <v>45362</v>
      </c>
      <c r="B331" t="s">
        <v>233</v>
      </c>
      <c r="C331" t="s">
        <v>1246</v>
      </c>
      <c r="D331" t="s">
        <v>1247</v>
      </c>
      <c r="E331" t="s">
        <v>1248</v>
      </c>
      <c r="F331">
        <v>10554</v>
      </c>
      <c r="G331">
        <v>310.02</v>
      </c>
      <c r="H331">
        <v>3271951.08</v>
      </c>
      <c r="I331">
        <v>3.44E-2</v>
      </c>
      <c r="J331">
        <v>95264050</v>
      </c>
      <c r="K331">
        <v>3500000</v>
      </c>
      <c r="L331">
        <v>70</v>
      </c>
      <c r="M331" t="s">
        <v>14</v>
      </c>
    </row>
    <row r="332" spans="1:13" x14ac:dyDescent="0.25">
      <c r="A332" s="1">
        <v>45362</v>
      </c>
      <c r="B332" t="s">
        <v>233</v>
      </c>
      <c r="C332" t="s">
        <v>1044</v>
      </c>
      <c r="D332" t="s">
        <v>1045</v>
      </c>
      <c r="E332" t="s">
        <v>1046</v>
      </c>
      <c r="F332">
        <v>11077</v>
      </c>
      <c r="G332">
        <v>42.38</v>
      </c>
      <c r="H332">
        <v>469443.26</v>
      </c>
      <c r="I332">
        <v>4.8999999999999998E-3</v>
      </c>
      <c r="J332">
        <v>95264050</v>
      </c>
      <c r="K332">
        <v>3500000</v>
      </c>
      <c r="L332">
        <v>70</v>
      </c>
      <c r="M332" t="s">
        <v>14</v>
      </c>
    </row>
    <row r="333" spans="1:13" x14ac:dyDescent="0.25">
      <c r="A333" s="1">
        <v>45362</v>
      </c>
      <c r="B333" t="s">
        <v>233</v>
      </c>
      <c r="C333" t="s">
        <v>1249</v>
      </c>
      <c r="D333" t="s">
        <v>1250</v>
      </c>
      <c r="E333" t="s">
        <v>1251</v>
      </c>
      <c r="F333">
        <v>17340</v>
      </c>
      <c r="G333">
        <v>108.21</v>
      </c>
      <c r="H333">
        <v>1876361.4</v>
      </c>
      <c r="I333">
        <v>1.9699999999999999E-2</v>
      </c>
      <c r="J333">
        <v>95264050</v>
      </c>
      <c r="K333">
        <v>3500000</v>
      </c>
      <c r="L333">
        <v>70</v>
      </c>
      <c r="M333" t="s">
        <v>14</v>
      </c>
    </row>
    <row r="334" spans="1:13" x14ac:dyDescent="0.25">
      <c r="A334" s="1">
        <v>45362</v>
      </c>
      <c r="B334" t="s">
        <v>233</v>
      </c>
      <c r="C334" t="s">
        <v>820</v>
      </c>
      <c r="D334" t="s">
        <v>821</v>
      </c>
      <c r="E334" t="s">
        <v>1252</v>
      </c>
      <c r="F334">
        <v>16227</v>
      </c>
      <c r="G334">
        <v>57</v>
      </c>
      <c r="H334">
        <v>924939</v>
      </c>
      <c r="I334">
        <v>9.7000000000000003E-3</v>
      </c>
      <c r="J334">
        <v>95264050</v>
      </c>
      <c r="K334">
        <v>3500000</v>
      </c>
      <c r="L334">
        <v>70</v>
      </c>
      <c r="M334" t="s">
        <v>14</v>
      </c>
    </row>
    <row r="335" spans="1:13" x14ac:dyDescent="0.25">
      <c r="A335" s="1">
        <v>45362</v>
      </c>
      <c r="B335" t="s">
        <v>233</v>
      </c>
      <c r="C335" t="s">
        <v>1253</v>
      </c>
      <c r="D335" t="s">
        <v>1254</v>
      </c>
      <c r="E335" t="s">
        <v>1255</v>
      </c>
      <c r="F335">
        <v>90306</v>
      </c>
      <c r="G335">
        <v>34.380000000000003</v>
      </c>
      <c r="H335">
        <v>3104720.28</v>
      </c>
      <c r="I335">
        <v>3.2599999999999997E-2</v>
      </c>
      <c r="J335">
        <v>95264050</v>
      </c>
      <c r="K335">
        <v>3500000</v>
      </c>
      <c r="L335">
        <v>70</v>
      </c>
      <c r="M335" t="s">
        <v>14</v>
      </c>
    </row>
    <row r="336" spans="1:13" x14ac:dyDescent="0.25">
      <c r="A336" s="1">
        <v>45362</v>
      </c>
      <c r="B336" t="s">
        <v>233</v>
      </c>
      <c r="C336" t="s">
        <v>434</v>
      </c>
      <c r="D336" t="s">
        <v>435</v>
      </c>
      <c r="E336" t="s">
        <v>1256</v>
      </c>
      <c r="F336">
        <v>775</v>
      </c>
      <c r="G336">
        <v>604.49</v>
      </c>
      <c r="H336">
        <v>468479.75</v>
      </c>
      <c r="I336">
        <v>4.8999999999999998E-3</v>
      </c>
      <c r="J336">
        <v>95264050</v>
      </c>
      <c r="K336">
        <v>3500000</v>
      </c>
      <c r="L336">
        <v>70</v>
      </c>
      <c r="M336" t="s">
        <v>14</v>
      </c>
    </row>
    <row r="337" spans="1:13" x14ac:dyDescent="0.25">
      <c r="A337" s="1">
        <v>45362</v>
      </c>
      <c r="B337" t="s">
        <v>233</v>
      </c>
      <c r="C337" t="s">
        <v>116</v>
      </c>
      <c r="D337" t="s">
        <v>117</v>
      </c>
      <c r="E337" t="s">
        <v>1057</v>
      </c>
      <c r="F337">
        <v>4298</v>
      </c>
      <c r="G337">
        <v>107.91</v>
      </c>
      <c r="H337">
        <v>463797.18</v>
      </c>
      <c r="I337">
        <v>4.8999999999999998E-3</v>
      </c>
      <c r="J337">
        <v>95264050</v>
      </c>
      <c r="K337">
        <v>3500000</v>
      </c>
      <c r="L337">
        <v>70</v>
      </c>
      <c r="M337" t="s">
        <v>14</v>
      </c>
    </row>
    <row r="338" spans="1:13" x14ac:dyDescent="0.25">
      <c r="A338" s="1">
        <v>45362</v>
      </c>
      <c r="B338" t="s">
        <v>233</v>
      </c>
      <c r="C338" t="s">
        <v>457</v>
      </c>
      <c r="D338" t="s">
        <v>458</v>
      </c>
      <c r="E338" t="s">
        <v>1060</v>
      </c>
      <c r="F338">
        <v>4873</v>
      </c>
      <c r="G338">
        <v>98.65</v>
      </c>
      <c r="H338">
        <v>480721.45</v>
      </c>
      <c r="I338">
        <v>5.0000000000000001E-3</v>
      </c>
      <c r="J338">
        <v>95264050</v>
      </c>
      <c r="K338">
        <v>3500000</v>
      </c>
      <c r="L338">
        <v>70</v>
      </c>
      <c r="M338" t="s">
        <v>14</v>
      </c>
    </row>
    <row r="339" spans="1:13" x14ac:dyDescent="0.25">
      <c r="A339" s="1">
        <v>45362</v>
      </c>
      <c r="B339" t="s">
        <v>233</v>
      </c>
      <c r="C339" t="s">
        <v>1061</v>
      </c>
      <c r="D339" t="s">
        <v>1062</v>
      </c>
      <c r="E339" t="s">
        <v>1063</v>
      </c>
      <c r="F339">
        <v>5176</v>
      </c>
      <c r="G339">
        <v>525.70000000000005</v>
      </c>
      <c r="H339">
        <v>2721023.2</v>
      </c>
      <c r="I339">
        <v>2.86E-2</v>
      </c>
      <c r="J339">
        <v>95264050</v>
      </c>
      <c r="K339">
        <v>3500000</v>
      </c>
      <c r="L339">
        <v>70</v>
      </c>
      <c r="M339" t="s">
        <v>14</v>
      </c>
    </row>
    <row r="340" spans="1:13" x14ac:dyDescent="0.25">
      <c r="A340" s="1">
        <v>45362</v>
      </c>
      <c r="B340" t="s">
        <v>233</v>
      </c>
      <c r="C340" t="s">
        <v>1068</v>
      </c>
      <c r="D340" t="s">
        <v>1069</v>
      </c>
      <c r="E340" t="s">
        <v>1070</v>
      </c>
      <c r="F340">
        <v>3711</v>
      </c>
      <c r="G340">
        <v>257.5</v>
      </c>
      <c r="H340">
        <v>955582.5</v>
      </c>
      <c r="I340">
        <v>0.01</v>
      </c>
      <c r="J340">
        <v>95264050</v>
      </c>
      <c r="K340">
        <v>3500000</v>
      </c>
      <c r="L340">
        <v>70</v>
      </c>
      <c r="M340" t="s">
        <v>14</v>
      </c>
    </row>
    <row r="341" spans="1:13" x14ac:dyDescent="0.25">
      <c r="A341" s="1">
        <v>45362</v>
      </c>
      <c r="B341" t="s">
        <v>233</v>
      </c>
      <c r="C341" t="s">
        <v>495</v>
      </c>
      <c r="D341" t="s">
        <v>496</v>
      </c>
      <c r="E341" t="s">
        <v>1257</v>
      </c>
      <c r="F341">
        <v>6670</v>
      </c>
      <c r="G341">
        <v>505.95</v>
      </c>
      <c r="H341">
        <v>3374686.5</v>
      </c>
      <c r="I341">
        <v>3.5400000000000001E-2</v>
      </c>
      <c r="J341">
        <v>95264050</v>
      </c>
      <c r="K341">
        <v>3500000</v>
      </c>
      <c r="L341">
        <v>70</v>
      </c>
      <c r="M341" t="s">
        <v>14</v>
      </c>
    </row>
    <row r="342" spans="1:13" x14ac:dyDescent="0.25">
      <c r="A342" s="1">
        <v>45362</v>
      </c>
      <c r="B342" t="s">
        <v>233</v>
      </c>
      <c r="C342" t="s">
        <v>1258</v>
      </c>
      <c r="D342" t="s">
        <v>1259</v>
      </c>
      <c r="E342" t="s">
        <v>1260</v>
      </c>
      <c r="F342">
        <v>31279</v>
      </c>
      <c r="G342">
        <v>60.82</v>
      </c>
      <c r="H342">
        <v>1902388.78</v>
      </c>
      <c r="I342">
        <v>0.02</v>
      </c>
      <c r="J342">
        <v>95264050</v>
      </c>
      <c r="K342">
        <v>3500000</v>
      </c>
      <c r="L342">
        <v>70</v>
      </c>
      <c r="M342" t="s">
        <v>14</v>
      </c>
    </row>
    <row r="343" spans="1:13" x14ac:dyDescent="0.25">
      <c r="A343" s="1">
        <v>45362</v>
      </c>
      <c r="B343" t="s">
        <v>233</v>
      </c>
      <c r="C343" t="s">
        <v>826</v>
      </c>
      <c r="D343" t="s">
        <v>827</v>
      </c>
      <c r="E343" t="s">
        <v>1261</v>
      </c>
      <c r="F343">
        <v>8422</v>
      </c>
      <c r="G343">
        <v>220.45</v>
      </c>
      <c r="H343">
        <v>1856629.9</v>
      </c>
      <c r="I343">
        <v>1.95E-2</v>
      </c>
      <c r="J343">
        <v>95264050</v>
      </c>
      <c r="K343">
        <v>3500000</v>
      </c>
      <c r="L343">
        <v>70</v>
      </c>
      <c r="M343" t="s">
        <v>14</v>
      </c>
    </row>
    <row r="344" spans="1:13" x14ac:dyDescent="0.25">
      <c r="A344" s="1">
        <v>45362</v>
      </c>
      <c r="B344" t="s">
        <v>233</v>
      </c>
      <c r="C344" t="s">
        <v>510</v>
      </c>
      <c r="D344" t="s">
        <v>511</v>
      </c>
      <c r="E344" t="s">
        <v>1262</v>
      </c>
      <c r="F344">
        <v>29092</v>
      </c>
      <c r="G344">
        <v>97.99</v>
      </c>
      <c r="H344">
        <v>2850725.08</v>
      </c>
      <c r="I344">
        <v>2.9899999999999999E-2</v>
      </c>
      <c r="J344">
        <v>95264050</v>
      </c>
      <c r="K344">
        <v>3500000</v>
      </c>
      <c r="L344">
        <v>70</v>
      </c>
      <c r="M344" t="s">
        <v>14</v>
      </c>
    </row>
    <row r="345" spans="1:13" x14ac:dyDescent="0.25">
      <c r="A345" s="1">
        <v>45362</v>
      </c>
      <c r="B345" t="s">
        <v>233</v>
      </c>
      <c r="C345" t="s">
        <v>512</v>
      </c>
      <c r="D345" t="s">
        <v>513</v>
      </c>
      <c r="E345" t="s">
        <v>1263</v>
      </c>
      <c r="F345">
        <v>4745</v>
      </c>
      <c r="G345">
        <v>604.82000000000005</v>
      </c>
      <c r="H345">
        <v>2869870.9</v>
      </c>
      <c r="I345">
        <v>3.0099999999999998E-2</v>
      </c>
      <c r="J345">
        <v>95264050</v>
      </c>
      <c r="K345">
        <v>3500000</v>
      </c>
      <c r="L345">
        <v>70</v>
      </c>
      <c r="M345" t="s">
        <v>14</v>
      </c>
    </row>
    <row r="346" spans="1:13" x14ac:dyDescent="0.25">
      <c r="A346" s="1">
        <v>45362</v>
      </c>
      <c r="B346" t="s">
        <v>233</v>
      </c>
      <c r="C346" t="s">
        <v>1264</v>
      </c>
      <c r="D346" t="s">
        <v>1265</v>
      </c>
      <c r="E346" t="s">
        <v>1266</v>
      </c>
      <c r="F346">
        <v>10479</v>
      </c>
      <c r="G346">
        <v>89.06</v>
      </c>
      <c r="H346">
        <v>933259.74</v>
      </c>
      <c r="I346">
        <v>9.7999999999999997E-3</v>
      </c>
      <c r="J346">
        <v>95264050</v>
      </c>
      <c r="K346">
        <v>3500000</v>
      </c>
      <c r="L346">
        <v>70</v>
      </c>
      <c r="M346" t="s">
        <v>14</v>
      </c>
    </row>
    <row r="347" spans="1:13" x14ac:dyDescent="0.25">
      <c r="A347" s="1">
        <v>45362</v>
      </c>
      <c r="B347" t="s">
        <v>233</v>
      </c>
      <c r="C347" t="s">
        <v>259</v>
      </c>
      <c r="D347" t="s">
        <v>260</v>
      </c>
      <c r="E347" t="s">
        <v>1072</v>
      </c>
      <c r="F347">
        <v>3730</v>
      </c>
      <c r="G347">
        <v>875.28</v>
      </c>
      <c r="H347">
        <v>3264794.4</v>
      </c>
      <c r="I347">
        <v>3.4299999999999997E-2</v>
      </c>
      <c r="J347">
        <v>95264050</v>
      </c>
      <c r="K347">
        <v>3500000</v>
      </c>
      <c r="L347">
        <v>70</v>
      </c>
      <c r="M347" t="s">
        <v>14</v>
      </c>
    </row>
    <row r="348" spans="1:13" x14ac:dyDescent="0.25">
      <c r="A348" s="1">
        <v>45362</v>
      </c>
      <c r="B348" t="s">
        <v>233</v>
      </c>
      <c r="C348" t="s">
        <v>1267</v>
      </c>
      <c r="D348" t="s">
        <v>1268</v>
      </c>
      <c r="E348" t="s">
        <v>1269</v>
      </c>
      <c r="F348">
        <v>22735</v>
      </c>
      <c r="G348">
        <v>133.07</v>
      </c>
      <c r="H348">
        <v>3025346.45</v>
      </c>
      <c r="I348">
        <v>3.1800000000000002E-2</v>
      </c>
      <c r="J348">
        <v>95264050</v>
      </c>
      <c r="K348">
        <v>3500000</v>
      </c>
      <c r="L348">
        <v>70</v>
      </c>
      <c r="M348" t="s">
        <v>14</v>
      </c>
    </row>
    <row r="349" spans="1:13" x14ac:dyDescent="0.25">
      <c r="A349" s="1">
        <v>45362</v>
      </c>
      <c r="B349" t="s">
        <v>233</v>
      </c>
      <c r="C349" t="s">
        <v>1270</v>
      </c>
      <c r="D349" t="s">
        <v>1271</v>
      </c>
      <c r="E349" t="s">
        <v>1272</v>
      </c>
      <c r="F349">
        <v>8084</v>
      </c>
      <c r="G349">
        <v>59.57</v>
      </c>
      <c r="H349">
        <v>481563.88</v>
      </c>
      <c r="I349">
        <v>5.1000000000000004E-3</v>
      </c>
      <c r="J349">
        <v>95264050</v>
      </c>
      <c r="K349">
        <v>3500000</v>
      </c>
      <c r="L349">
        <v>70</v>
      </c>
      <c r="M349" t="s">
        <v>14</v>
      </c>
    </row>
    <row r="350" spans="1:13" x14ac:dyDescent="0.25">
      <c r="A350" s="1">
        <v>45362</v>
      </c>
      <c r="B350" t="s">
        <v>233</v>
      </c>
      <c r="C350" t="s">
        <v>522</v>
      </c>
      <c r="D350" t="s">
        <v>523</v>
      </c>
      <c r="E350" t="s">
        <v>1273</v>
      </c>
      <c r="F350">
        <v>53082</v>
      </c>
      <c r="G350">
        <v>17.61</v>
      </c>
      <c r="H350">
        <v>934774.02</v>
      </c>
      <c r="I350">
        <v>9.7999999999999997E-3</v>
      </c>
      <c r="J350">
        <v>95264050</v>
      </c>
      <c r="K350">
        <v>3500000</v>
      </c>
      <c r="L350">
        <v>70</v>
      </c>
      <c r="M350" t="s">
        <v>14</v>
      </c>
    </row>
    <row r="351" spans="1:13" x14ac:dyDescent="0.25">
      <c r="A351" s="1">
        <v>45362</v>
      </c>
      <c r="B351" t="s">
        <v>233</v>
      </c>
      <c r="C351" t="s">
        <v>261</v>
      </c>
      <c r="D351" t="s">
        <v>262</v>
      </c>
      <c r="E351" t="s">
        <v>1081</v>
      </c>
      <c r="F351">
        <v>108415</v>
      </c>
      <c r="G351">
        <v>26.04</v>
      </c>
      <c r="H351">
        <v>2823126.6</v>
      </c>
      <c r="I351">
        <v>2.9600000000000001E-2</v>
      </c>
      <c r="J351">
        <v>95264050</v>
      </c>
      <c r="K351">
        <v>3500000</v>
      </c>
      <c r="L351">
        <v>70</v>
      </c>
      <c r="M351" t="s">
        <v>14</v>
      </c>
    </row>
    <row r="352" spans="1:13" x14ac:dyDescent="0.25">
      <c r="A352" s="1">
        <v>45362</v>
      </c>
      <c r="B352" t="s">
        <v>233</v>
      </c>
      <c r="C352" t="s">
        <v>1274</v>
      </c>
      <c r="D352" t="s">
        <v>1275</v>
      </c>
      <c r="E352" t="s">
        <v>1276</v>
      </c>
      <c r="F352">
        <v>60486</v>
      </c>
      <c r="G352">
        <v>15.96</v>
      </c>
      <c r="H352">
        <v>965356.56</v>
      </c>
      <c r="I352">
        <v>1.01E-2</v>
      </c>
      <c r="J352">
        <v>95264050</v>
      </c>
      <c r="K352">
        <v>3500000</v>
      </c>
      <c r="L352">
        <v>70</v>
      </c>
      <c r="M352" t="s">
        <v>14</v>
      </c>
    </row>
    <row r="353" spans="1:13" x14ac:dyDescent="0.25">
      <c r="A353" s="1">
        <v>45362</v>
      </c>
      <c r="B353" t="s">
        <v>233</v>
      </c>
      <c r="C353" t="s">
        <v>1277</v>
      </c>
      <c r="D353" t="s">
        <v>1278</v>
      </c>
      <c r="E353" t="s">
        <v>1279</v>
      </c>
      <c r="F353">
        <v>20042</v>
      </c>
      <c r="G353">
        <v>49.28</v>
      </c>
      <c r="H353">
        <v>987669.76</v>
      </c>
      <c r="I353">
        <v>1.04E-2</v>
      </c>
      <c r="J353">
        <v>95264050</v>
      </c>
      <c r="K353">
        <v>3500000</v>
      </c>
      <c r="L353">
        <v>70</v>
      </c>
      <c r="M353" t="s">
        <v>14</v>
      </c>
    </row>
    <row r="354" spans="1:13" x14ac:dyDescent="0.25">
      <c r="A354" s="1">
        <v>45362</v>
      </c>
      <c r="B354" t="s">
        <v>233</v>
      </c>
      <c r="C354" t="s">
        <v>673</v>
      </c>
      <c r="D354" t="s">
        <v>674</v>
      </c>
      <c r="E354" t="s">
        <v>1280</v>
      </c>
      <c r="F354">
        <v>7444</v>
      </c>
      <c r="G354">
        <v>127.47</v>
      </c>
      <c r="H354">
        <v>948886.68</v>
      </c>
      <c r="I354">
        <v>0.01</v>
      </c>
      <c r="J354">
        <v>95264050</v>
      </c>
      <c r="K354">
        <v>3500000</v>
      </c>
      <c r="L354">
        <v>70</v>
      </c>
      <c r="M354" t="s">
        <v>14</v>
      </c>
    </row>
    <row r="355" spans="1:13" x14ac:dyDescent="0.25">
      <c r="A355" s="1">
        <v>45362</v>
      </c>
      <c r="B355" t="s">
        <v>233</v>
      </c>
      <c r="C355" t="s">
        <v>735</v>
      </c>
      <c r="D355" t="s">
        <v>736</v>
      </c>
      <c r="E355" t="s">
        <v>1281</v>
      </c>
      <c r="F355">
        <v>3384</v>
      </c>
      <c r="G355">
        <v>141.69</v>
      </c>
      <c r="H355">
        <v>479478.96</v>
      </c>
      <c r="I355">
        <v>5.0000000000000001E-3</v>
      </c>
      <c r="J355">
        <v>95264050</v>
      </c>
      <c r="K355">
        <v>3500000</v>
      </c>
      <c r="L355">
        <v>70</v>
      </c>
      <c r="M355" t="s">
        <v>14</v>
      </c>
    </row>
    <row r="356" spans="1:13" x14ac:dyDescent="0.25">
      <c r="A356" s="1">
        <v>45362</v>
      </c>
      <c r="B356" t="s">
        <v>233</v>
      </c>
      <c r="C356" t="s">
        <v>675</v>
      </c>
      <c r="D356" t="s">
        <v>676</v>
      </c>
      <c r="E356" t="s">
        <v>1282</v>
      </c>
      <c r="F356">
        <v>1641</v>
      </c>
      <c r="G356">
        <v>571.29</v>
      </c>
      <c r="H356">
        <v>937486.89</v>
      </c>
      <c r="I356">
        <v>9.7999999999999997E-3</v>
      </c>
      <c r="J356">
        <v>95264050</v>
      </c>
      <c r="K356">
        <v>3500000</v>
      </c>
      <c r="L356">
        <v>70</v>
      </c>
      <c r="M356" t="s">
        <v>14</v>
      </c>
    </row>
    <row r="357" spans="1:13" x14ac:dyDescent="0.25">
      <c r="A357" s="1">
        <v>45362</v>
      </c>
      <c r="B357" t="s">
        <v>233</v>
      </c>
      <c r="C357" t="s">
        <v>737</v>
      </c>
      <c r="D357" t="s">
        <v>738</v>
      </c>
      <c r="E357" t="s">
        <v>1283</v>
      </c>
      <c r="F357">
        <v>1855</v>
      </c>
      <c r="G357">
        <v>251.71</v>
      </c>
      <c r="H357">
        <v>466922.05</v>
      </c>
      <c r="I357">
        <v>4.8999999999999998E-3</v>
      </c>
      <c r="J357">
        <v>95264050</v>
      </c>
      <c r="K357">
        <v>3500000</v>
      </c>
      <c r="L357">
        <v>70</v>
      </c>
      <c r="M357" t="s">
        <v>14</v>
      </c>
    </row>
    <row r="358" spans="1:13" x14ac:dyDescent="0.25">
      <c r="A358" s="1">
        <v>45362</v>
      </c>
      <c r="B358" t="s">
        <v>233</v>
      </c>
      <c r="C358" t="s">
        <v>894</v>
      </c>
      <c r="D358" t="s">
        <v>895</v>
      </c>
      <c r="E358" t="s">
        <v>1284</v>
      </c>
      <c r="F358">
        <v>23837</v>
      </c>
      <c r="G358">
        <v>81.45</v>
      </c>
      <c r="H358">
        <v>1941523.65</v>
      </c>
      <c r="I358">
        <v>2.0400000000000001E-2</v>
      </c>
      <c r="J358">
        <v>95264050</v>
      </c>
      <c r="K358">
        <v>3500000</v>
      </c>
      <c r="L358">
        <v>70</v>
      </c>
      <c r="M358" t="s">
        <v>14</v>
      </c>
    </row>
    <row r="359" spans="1:13" x14ac:dyDescent="0.25">
      <c r="A359" s="1">
        <v>45362</v>
      </c>
      <c r="B359" t="s">
        <v>233</v>
      </c>
      <c r="C359" t="s">
        <v>1285</v>
      </c>
      <c r="D359" t="s">
        <v>1286</v>
      </c>
      <c r="E359" t="s">
        <v>1287</v>
      </c>
      <c r="F359">
        <v>75995</v>
      </c>
      <c r="G359">
        <v>24.52</v>
      </c>
      <c r="H359">
        <v>1863397.4</v>
      </c>
      <c r="I359">
        <v>1.9599999999999999E-2</v>
      </c>
      <c r="J359">
        <v>95264050</v>
      </c>
      <c r="K359">
        <v>3500000</v>
      </c>
      <c r="L359">
        <v>70</v>
      </c>
      <c r="M359" t="s">
        <v>14</v>
      </c>
    </row>
    <row r="360" spans="1:13" x14ac:dyDescent="0.25">
      <c r="A360" s="1">
        <v>45362</v>
      </c>
      <c r="B360" t="s">
        <v>233</v>
      </c>
      <c r="C360" t="s">
        <v>596</v>
      </c>
      <c r="D360" t="s">
        <v>597</v>
      </c>
      <c r="E360" t="s">
        <v>1288</v>
      </c>
      <c r="F360">
        <v>4541</v>
      </c>
      <c r="G360">
        <v>102.88</v>
      </c>
      <c r="H360">
        <v>467178.08</v>
      </c>
      <c r="I360">
        <v>4.8999999999999998E-3</v>
      </c>
      <c r="J360">
        <v>95264050</v>
      </c>
      <c r="K360">
        <v>3500000</v>
      </c>
      <c r="L360">
        <v>70</v>
      </c>
      <c r="M360" t="s">
        <v>14</v>
      </c>
    </row>
    <row r="361" spans="1:13" x14ac:dyDescent="0.25">
      <c r="A361" s="1">
        <v>45362</v>
      </c>
      <c r="B361" t="s">
        <v>233</v>
      </c>
      <c r="C361" t="s">
        <v>923</v>
      </c>
      <c r="D361" t="s">
        <v>924</v>
      </c>
      <c r="E361" t="s">
        <v>925</v>
      </c>
      <c r="F361">
        <v>919681.48</v>
      </c>
      <c r="G361">
        <v>100</v>
      </c>
      <c r="H361">
        <v>919681.48</v>
      </c>
      <c r="I361">
        <v>9.7000000000000003E-3</v>
      </c>
      <c r="J361">
        <v>95264050</v>
      </c>
      <c r="K361">
        <v>3500000</v>
      </c>
      <c r="L361">
        <v>70</v>
      </c>
      <c r="M361" t="s">
        <v>17</v>
      </c>
    </row>
    <row r="362" spans="1:13" x14ac:dyDescent="0.25">
      <c r="A362" s="1">
        <v>45362</v>
      </c>
      <c r="B362" t="s">
        <v>233</v>
      </c>
      <c r="C362" t="s">
        <v>1289</v>
      </c>
      <c r="D362" t="s">
        <v>1290</v>
      </c>
      <c r="E362" t="s">
        <v>1291</v>
      </c>
      <c r="F362">
        <v>45963</v>
      </c>
      <c r="G362">
        <v>69.37</v>
      </c>
      <c r="H362">
        <v>3188453.31</v>
      </c>
      <c r="I362">
        <v>3.3500000000000002E-2</v>
      </c>
      <c r="J362">
        <v>95264050</v>
      </c>
      <c r="K362">
        <v>3500000</v>
      </c>
      <c r="L362">
        <v>70</v>
      </c>
      <c r="M362" t="s">
        <v>14</v>
      </c>
    </row>
    <row r="363" spans="1:13" x14ac:dyDescent="0.25">
      <c r="A363" s="1">
        <v>45362</v>
      </c>
      <c r="B363" t="s">
        <v>233</v>
      </c>
      <c r="C363" t="s">
        <v>650</v>
      </c>
      <c r="D363" t="s">
        <v>651</v>
      </c>
      <c r="E363" t="s">
        <v>1119</v>
      </c>
      <c r="F363">
        <v>7679</v>
      </c>
      <c r="G363">
        <v>353.99</v>
      </c>
      <c r="H363">
        <v>2718289.21</v>
      </c>
      <c r="I363">
        <v>2.8500000000000001E-2</v>
      </c>
      <c r="J363">
        <v>95264050</v>
      </c>
      <c r="K363">
        <v>3500000</v>
      </c>
      <c r="L363">
        <v>70</v>
      </c>
      <c r="M363" t="s">
        <v>14</v>
      </c>
    </row>
    <row r="364" spans="1:13" x14ac:dyDescent="0.25">
      <c r="A364" s="1">
        <v>45362</v>
      </c>
      <c r="B364" t="s">
        <v>233</v>
      </c>
      <c r="C364" t="s">
        <v>15</v>
      </c>
      <c r="D364" t="s">
        <v>15</v>
      </c>
      <c r="E364" t="s">
        <v>16</v>
      </c>
      <c r="F364">
        <v>-107911.36</v>
      </c>
      <c r="G364">
        <v>1</v>
      </c>
      <c r="H364">
        <v>-107911.36</v>
      </c>
      <c r="I364">
        <v>-1.1000000000000001E-3</v>
      </c>
      <c r="J364">
        <v>95264050</v>
      </c>
      <c r="K364">
        <v>3500000</v>
      </c>
      <c r="L364">
        <v>70</v>
      </c>
      <c r="M364" t="s">
        <v>17</v>
      </c>
    </row>
    <row r="365" spans="1:13" x14ac:dyDescent="0.25">
      <c r="A365" s="1">
        <v>45362</v>
      </c>
      <c r="B365" t="s">
        <v>1292</v>
      </c>
      <c r="C365" t="s">
        <v>1293</v>
      </c>
      <c r="D365" t="s">
        <v>1293</v>
      </c>
      <c r="E365" t="s">
        <v>1294</v>
      </c>
      <c r="F365">
        <v>-182</v>
      </c>
      <c r="G365">
        <v>6.6771000000000003</v>
      </c>
      <c r="H365">
        <v>-121523.22</v>
      </c>
      <c r="I365">
        <v>-1.41E-2</v>
      </c>
      <c r="J365">
        <v>8640870</v>
      </c>
      <c r="K365">
        <v>350000</v>
      </c>
      <c r="L365">
        <v>14</v>
      </c>
      <c r="M365" t="s">
        <v>14</v>
      </c>
    </row>
    <row r="366" spans="1:13" x14ac:dyDescent="0.25">
      <c r="A366" s="1">
        <v>45362</v>
      </c>
      <c r="B366" t="s">
        <v>1292</v>
      </c>
      <c r="C366" t="s">
        <v>1295</v>
      </c>
      <c r="D366" t="s">
        <v>1295</v>
      </c>
      <c r="E366" t="s">
        <v>1296</v>
      </c>
      <c r="F366">
        <v>47200</v>
      </c>
      <c r="G366">
        <v>99.443960000000004</v>
      </c>
      <c r="H366">
        <v>46937.55</v>
      </c>
      <c r="I366">
        <v>5.4000000000000003E-3</v>
      </c>
      <c r="J366">
        <v>8640870</v>
      </c>
      <c r="K366">
        <v>350000</v>
      </c>
      <c r="L366">
        <v>14</v>
      </c>
      <c r="M366" t="s">
        <v>14</v>
      </c>
    </row>
    <row r="367" spans="1:13" x14ac:dyDescent="0.25">
      <c r="A367" s="1">
        <v>45362</v>
      </c>
      <c r="B367" t="s">
        <v>1292</v>
      </c>
      <c r="C367" t="s">
        <v>1297</v>
      </c>
      <c r="D367" t="s">
        <v>1297</v>
      </c>
      <c r="E367" t="s">
        <v>1298</v>
      </c>
      <c r="F367">
        <v>47200</v>
      </c>
      <c r="G367">
        <v>98.447500000000005</v>
      </c>
      <c r="H367">
        <v>46467.22</v>
      </c>
      <c r="I367">
        <v>5.4000000000000003E-3</v>
      </c>
      <c r="J367">
        <v>8640870</v>
      </c>
      <c r="K367">
        <v>350000</v>
      </c>
      <c r="L367">
        <v>14</v>
      </c>
      <c r="M367" t="s">
        <v>14</v>
      </c>
    </row>
    <row r="368" spans="1:13" x14ac:dyDescent="0.25">
      <c r="A368" s="1">
        <v>45362</v>
      </c>
      <c r="B368" t="s">
        <v>1292</v>
      </c>
      <c r="C368" t="s">
        <v>1299</v>
      </c>
      <c r="D368" t="s">
        <v>1299</v>
      </c>
      <c r="E368" t="s">
        <v>1300</v>
      </c>
      <c r="F368">
        <v>8681500</v>
      </c>
      <c r="G368">
        <v>96.121250000000003</v>
      </c>
      <c r="H368">
        <v>8344766.3200000003</v>
      </c>
      <c r="I368">
        <v>0.96579999999999999</v>
      </c>
      <c r="J368">
        <v>8640870</v>
      </c>
      <c r="K368">
        <v>350000</v>
      </c>
      <c r="L368">
        <v>14</v>
      </c>
      <c r="M368" t="s">
        <v>14</v>
      </c>
    </row>
    <row r="369" spans="1:13" x14ac:dyDescent="0.25">
      <c r="A369" s="1">
        <v>45362</v>
      </c>
      <c r="B369" t="s">
        <v>1292</v>
      </c>
      <c r="C369" t="s">
        <v>1301</v>
      </c>
      <c r="D369" t="s">
        <v>1301</v>
      </c>
      <c r="E369" t="s">
        <v>1302</v>
      </c>
      <c r="F369">
        <v>47200</v>
      </c>
      <c r="G369">
        <v>99.038759999999996</v>
      </c>
      <c r="H369">
        <v>46746.29</v>
      </c>
      <c r="I369">
        <v>5.4000000000000003E-3</v>
      </c>
      <c r="J369">
        <v>8640870</v>
      </c>
      <c r="K369">
        <v>350000</v>
      </c>
      <c r="L369">
        <v>14</v>
      </c>
      <c r="M369" t="s">
        <v>14</v>
      </c>
    </row>
    <row r="370" spans="1:13" x14ac:dyDescent="0.25">
      <c r="A370" s="1">
        <v>45362</v>
      </c>
      <c r="B370" t="s">
        <v>1292</v>
      </c>
      <c r="C370" t="s">
        <v>1303</v>
      </c>
      <c r="D370" t="s">
        <v>1303</v>
      </c>
      <c r="E370" t="s">
        <v>1304</v>
      </c>
      <c r="F370">
        <v>47300</v>
      </c>
      <c r="G370">
        <v>98.254722000000001</v>
      </c>
      <c r="H370">
        <v>46474.48</v>
      </c>
      <c r="I370">
        <v>5.4000000000000003E-3</v>
      </c>
      <c r="J370">
        <v>8640870</v>
      </c>
      <c r="K370">
        <v>350000</v>
      </c>
      <c r="L370">
        <v>14</v>
      </c>
      <c r="M370" t="s">
        <v>14</v>
      </c>
    </row>
    <row r="371" spans="1:13" x14ac:dyDescent="0.25">
      <c r="A371" s="1">
        <v>45362</v>
      </c>
      <c r="B371" t="s">
        <v>1292</v>
      </c>
      <c r="C371" t="s">
        <v>1305</v>
      </c>
      <c r="D371" t="s">
        <v>1305</v>
      </c>
      <c r="E371" t="s">
        <v>1306</v>
      </c>
      <c r="F371">
        <v>47300</v>
      </c>
      <c r="G371">
        <v>97.878124999999997</v>
      </c>
      <c r="H371">
        <v>46296.35</v>
      </c>
      <c r="I371">
        <v>5.4000000000000003E-3</v>
      </c>
      <c r="J371">
        <v>8640870</v>
      </c>
      <c r="K371">
        <v>350000</v>
      </c>
      <c r="L371">
        <v>14</v>
      </c>
      <c r="M371" t="s">
        <v>14</v>
      </c>
    </row>
    <row r="372" spans="1:13" x14ac:dyDescent="0.25">
      <c r="A372" s="1">
        <v>45362</v>
      </c>
      <c r="B372" t="s">
        <v>1292</v>
      </c>
      <c r="C372" t="s">
        <v>1307</v>
      </c>
      <c r="D372" t="s">
        <v>1307</v>
      </c>
      <c r="E372" t="s">
        <v>1308</v>
      </c>
      <c r="F372">
        <v>47300</v>
      </c>
      <c r="G372">
        <v>97.159918000000005</v>
      </c>
      <c r="H372">
        <v>45956.639999999999</v>
      </c>
      <c r="I372">
        <v>5.3E-3</v>
      </c>
      <c r="J372">
        <v>8640870</v>
      </c>
      <c r="K372">
        <v>350000</v>
      </c>
      <c r="L372">
        <v>14</v>
      </c>
      <c r="M372" t="s">
        <v>14</v>
      </c>
    </row>
    <row r="373" spans="1:13" x14ac:dyDescent="0.25">
      <c r="A373" s="1">
        <v>45362</v>
      </c>
      <c r="B373" t="s">
        <v>1292</v>
      </c>
      <c r="C373" t="s">
        <v>1309</v>
      </c>
      <c r="D373" t="s">
        <v>1309</v>
      </c>
      <c r="E373" t="s">
        <v>1310</v>
      </c>
      <c r="F373">
        <v>47400</v>
      </c>
      <c r="G373">
        <v>96.834500000000006</v>
      </c>
      <c r="H373">
        <v>45899.55</v>
      </c>
      <c r="I373">
        <v>5.3E-3</v>
      </c>
      <c r="J373">
        <v>8640870</v>
      </c>
      <c r="K373">
        <v>350000</v>
      </c>
      <c r="L373">
        <v>14</v>
      </c>
      <c r="M373" t="s">
        <v>14</v>
      </c>
    </row>
    <row r="374" spans="1:13" x14ac:dyDescent="0.25">
      <c r="A374" s="1">
        <v>45362</v>
      </c>
      <c r="B374" t="s">
        <v>1292</v>
      </c>
      <c r="C374" t="s">
        <v>1311</v>
      </c>
      <c r="D374" t="s">
        <v>1311</v>
      </c>
      <c r="E374" t="s">
        <v>1312</v>
      </c>
      <c r="F374">
        <v>47400</v>
      </c>
      <c r="G374">
        <v>96.455343999999997</v>
      </c>
      <c r="H374">
        <v>45719.83</v>
      </c>
      <c r="I374">
        <v>5.3E-3</v>
      </c>
      <c r="J374">
        <v>8640870</v>
      </c>
      <c r="K374">
        <v>350000</v>
      </c>
      <c r="L374">
        <v>14</v>
      </c>
      <c r="M374" t="s">
        <v>14</v>
      </c>
    </row>
    <row r="375" spans="1:13" x14ac:dyDescent="0.25">
      <c r="A375" s="1">
        <v>45362</v>
      </c>
      <c r="B375" t="s">
        <v>1292</v>
      </c>
      <c r="C375" t="s">
        <v>688</v>
      </c>
      <c r="D375" t="s">
        <v>688</v>
      </c>
      <c r="E375" t="s">
        <v>689</v>
      </c>
      <c r="F375">
        <v>47100</v>
      </c>
      <c r="G375">
        <v>99.854060000000004</v>
      </c>
      <c r="H375">
        <v>47031.26</v>
      </c>
      <c r="I375">
        <v>5.4000000000000003E-3</v>
      </c>
      <c r="J375">
        <v>8640870</v>
      </c>
      <c r="K375">
        <v>350000</v>
      </c>
      <c r="L375">
        <v>14</v>
      </c>
      <c r="M375" t="s">
        <v>14</v>
      </c>
    </row>
    <row r="376" spans="1:13" x14ac:dyDescent="0.25">
      <c r="A376" s="1">
        <v>45362</v>
      </c>
      <c r="B376" t="s">
        <v>1292</v>
      </c>
      <c r="C376" t="s">
        <v>923</v>
      </c>
      <c r="D376" t="s">
        <v>924</v>
      </c>
      <c r="E376" t="s">
        <v>925</v>
      </c>
      <c r="F376">
        <v>7172.26</v>
      </c>
      <c r="G376">
        <v>100</v>
      </c>
      <c r="H376">
        <v>7172.26</v>
      </c>
      <c r="I376">
        <v>8.0000000000000004E-4</v>
      </c>
      <c r="J376">
        <v>8640870</v>
      </c>
      <c r="K376">
        <v>350000</v>
      </c>
      <c r="L376">
        <v>14</v>
      </c>
      <c r="M376" t="s">
        <v>17</v>
      </c>
    </row>
    <row r="377" spans="1:13" x14ac:dyDescent="0.25">
      <c r="A377" s="1">
        <v>45362</v>
      </c>
      <c r="B377" t="s">
        <v>1292</v>
      </c>
      <c r="C377" t="s">
        <v>15</v>
      </c>
      <c r="D377" t="s">
        <v>15</v>
      </c>
      <c r="E377" t="s">
        <v>16</v>
      </c>
      <c r="F377">
        <v>-7260.02</v>
      </c>
      <c r="G377">
        <v>1</v>
      </c>
      <c r="H377">
        <v>-7260.02</v>
      </c>
      <c r="I377">
        <v>-8.0000000000000004E-4</v>
      </c>
      <c r="J377">
        <v>8640870</v>
      </c>
      <c r="K377">
        <v>350000</v>
      </c>
      <c r="L377">
        <v>14</v>
      </c>
      <c r="M377" t="s">
        <v>17</v>
      </c>
    </row>
    <row r="378" spans="1:13" x14ac:dyDescent="0.25">
      <c r="A378" s="1">
        <v>45362</v>
      </c>
      <c r="B378" t="s">
        <v>1313</v>
      </c>
      <c r="C378" t="s">
        <v>1314</v>
      </c>
      <c r="D378" t="s">
        <v>1314</v>
      </c>
      <c r="E378" t="s">
        <v>1315</v>
      </c>
      <c r="F378">
        <v>-321</v>
      </c>
      <c r="G378">
        <v>2.3353000000000002</v>
      </c>
      <c r="H378">
        <v>-74963.13</v>
      </c>
      <c r="I378">
        <v>-5.4000000000000003E-3</v>
      </c>
      <c r="J378">
        <v>13877107.5</v>
      </c>
      <c r="K378">
        <v>575000</v>
      </c>
      <c r="L378">
        <v>23</v>
      </c>
      <c r="M378" t="s">
        <v>14</v>
      </c>
    </row>
    <row r="379" spans="1:13" x14ac:dyDescent="0.25">
      <c r="A379" s="1">
        <v>45362</v>
      </c>
      <c r="B379" t="s">
        <v>1313</v>
      </c>
      <c r="C379" t="s">
        <v>1295</v>
      </c>
      <c r="D379" t="s">
        <v>1295</v>
      </c>
      <c r="E379" t="s">
        <v>1296</v>
      </c>
      <c r="F379">
        <v>87600</v>
      </c>
      <c r="G379">
        <v>99.443960000000004</v>
      </c>
      <c r="H379">
        <v>87112.91</v>
      </c>
      <c r="I379">
        <v>6.3E-3</v>
      </c>
      <c r="J379">
        <v>13877107.5</v>
      </c>
      <c r="K379">
        <v>575000</v>
      </c>
      <c r="L379">
        <v>23</v>
      </c>
      <c r="M379" t="s">
        <v>14</v>
      </c>
    </row>
    <row r="380" spans="1:13" x14ac:dyDescent="0.25">
      <c r="A380" s="1">
        <v>45362</v>
      </c>
      <c r="B380" t="s">
        <v>1313</v>
      </c>
      <c r="C380" t="s">
        <v>1297</v>
      </c>
      <c r="D380" t="s">
        <v>1297</v>
      </c>
      <c r="E380" t="s">
        <v>1298</v>
      </c>
      <c r="F380">
        <v>87700</v>
      </c>
      <c r="G380">
        <v>98.447500000000005</v>
      </c>
      <c r="H380">
        <v>86338.46</v>
      </c>
      <c r="I380">
        <v>6.1999999999999998E-3</v>
      </c>
      <c r="J380">
        <v>13877107.5</v>
      </c>
      <c r="K380">
        <v>575000</v>
      </c>
      <c r="L380">
        <v>23</v>
      </c>
      <c r="M380" t="s">
        <v>14</v>
      </c>
    </row>
    <row r="381" spans="1:13" x14ac:dyDescent="0.25">
      <c r="A381" s="1">
        <v>45362</v>
      </c>
      <c r="B381" t="s">
        <v>1313</v>
      </c>
      <c r="C381" t="s">
        <v>1301</v>
      </c>
      <c r="D381" t="s">
        <v>1301</v>
      </c>
      <c r="E381" t="s">
        <v>1302</v>
      </c>
      <c r="F381">
        <v>87600</v>
      </c>
      <c r="G381">
        <v>99.038759999999996</v>
      </c>
      <c r="H381">
        <v>86757.95</v>
      </c>
      <c r="I381">
        <v>6.3E-3</v>
      </c>
      <c r="J381">
        <v>13877107.5</v>
      </c>
      <c r="K381">
        <v>575000</v>
      </c>
      <c r="L381">
        <v>23</v>
      </c>
      <c r="M381" t="s">
        <v>14</v>
      </c>
    </row>
    <row r="382" spans="1:13" x14ac:dyDescent="0.25">
      <c r="A382" s="1">
        <v>45362</v>
      </c>
      <c r="B382" t="s">
        <v>1313</v>
      </c>
      <c r="C382" t="s">
        <v>1303</v>
      </c>
      <c r="D382" t="s">
        <v>1303</v>
      </c>
      <c r="E382" t="s">
        <v>1304</v>
      </c>
      <c r="F382">
        <v>87800</v>
      </c>
      <c r="G382">
        <v>98.254722000000001</v>
      </c>
      <c r="H382">
        <v>86267.65</v>
      </c>
      <c r="I382">
        <v>6.1999999999999998E-3</v>
      </c>
      <c r="J382">
        <v>13877107.5</v>
      </c>
      <c r="K382">
        <v>575000</v>
      </c>
      <c r="L382">
        <v>23</v>
      </c>
      <c r="M382" t="s">
        <v>14</v>
      </c>
    </row>
    <row r="383" spans="1:13" x14ac:dyDescent="0.25">
      <c r="A383" s="1">
        <v>45362</v>
      </c>
      <c r="B383" t="s">
        <v>1313</v>
      </c>
      <c r="C383" t="s">
        <v>1305</v>
      </c>
      <c r="D383" t="s">
        <v>1305</v>
      </c>
      <c r="E383" t="s">
        <v>1306</v>
      </c>
      <c r="F383">
        <v>87800</v>
      </c>
      <c r="G383">
        <v>97.878124999999997</v>
      </c>
      <c r="H383">
        <v>85936.99</v>
      </c>
      <c r="I383">
        <v>6.1999999999999998E-3</v>
      </c>
      <c r="J383">
        <v>13877107.5</v>
      </c>
      <c r="K383">
        <v>575000</v>
      </c>
      <c r="L383">
        <v>23</v>
      </c>
      <c r="M383" t="s">
        <v>14</v>
      </c>
    </row>
    <row r="384" spans="1:13" x14ac:dyDescent="0.25">
      <c r="A384" s="1">
        <v>45362</v>
      </c>
      <c r="B384" t="s">
        <v>1313</v>
      </c>
      <c r="C384" t="s">
        <v>1307</v>
      </c>
      <c r="D384" t="s">
        <v>1307</v>
      </c>
      <c r="E384" t="s">
        <v>1308</v>
      </c>
      <c r="F384">
        <v>13801700</v>
      </c>
      <c r="G384">
        <v>97.159918000000005</v>
      </c>
      <c r="H384">
        <v>13409720.4</v>
      </c>
      <c r="I384">
        <v>0.96630000000000005</v>
      </c>
      <c r="J384">
        <v>13877107.5</v>
      </c>
      <c r="K384">
        <v>575000</v>
      </c>
      <c r="L384">
        <v>23</v>
      </c>
      <c r="M384" t="s">
        <v>14</v>
      </c>
    </row>
    <row r="385" spans="1:13" x14ac:dyDescent="0.25">
      <c r="A385" s="1">
        <v>45362</v>
      </c>
      <c r="B385" t="s">
        <v>1313</v>
      </c>
      <c r="C385" t="s">
        <v>688</v>
      </c>
      <c r="D385" t="s">
        <v>688</v>
      </c>
      <c r="E385" t="s">
        <v>689</v>
      </c>
      <c r="F385">
        <v>87500</v>
      </c>
      <c r="G385">
        <v>99.854060000000004</v>
      </c>
      <c r="H385">
        <v>87372.3</v>
      </c>
      <c r="I385">
        <v>6.3E-3</v>
      </c>
      <c r="J385">
        <v>13877107.5</v>
      </c>
      <c r="K385">
        <v>575000</v>
      </c>
      <c r="L385">
        <v>23</v>
      </c>
      <c r="M385" t="s">
        <v>14</v>
      </c>
    </row>
    <row r="386" spans="1:13" x14ac:dyDescent="0.25">
      <c r="A386" s="1">
        <v>45362</v>
      </c>
      <c r="B386" t="s">
        <v>1313</v>
      </c>
      <c r="C386" t="s">
        <v>923</v>
      </c>
      <c r="D386" t="s">
        <v>924</v>
      </c>
      <c r="E386" t="s">
        <v>925</v>
      </c>
      <c r="F386">
        <v>33144.75</v>
      </c>
      <c r="G386">
        <v>100</v>
      </c>
      <c r="H386">
        <v>33144.75</v>
      </c>
      <c r="I386">
        <v>2.3999999999999998E-3</v>
      </c>
      <c r="J386">
        <v>13877107.5</v>
      </c>
      <c r="K386">
        <v>575000</v>
      </c>
      <c r="L386">
        <v>23</v>
      </c>
      <c r="M386" t="s">
        <v>17</v>
      </c>
    </row>
    <row r="387" spans="1:13" x14ac:dyDescent="0.25">
      <c r="A387" s="1">
        <v>45362</v>
      </c>
      <c r="B387" t="s">
        <v>1313</v>
      </c>
      <c r="C387" t="s">
        <v>15</v>
      </c>
      <c r="D387" t="s">
        <v>15</v>
      </c>
      <c r="E387" t="s">
        <v>16</v>
      </c>
      <c r="F387">
        <v>-10875.57</v>
      </c>
      <c r="G387">
        <v>1</v>
      </c>
      <c r="H387">
        <v>-10875.57</v>
      </c>
      <c r="I387">
        <v>-8.0000000000000004E-4</v>
      </c>
      <c r="J387">
        <v>13877107.5</v>
      </c>
      <c r="K387">
        <v>575000</v>
      </c>
      <c r="L387">
        <v>23</v>
      </c>
      <c r="M387" t="s">
        <v>17</v>
      </c>
    </row>
    <row r="388" spans="1:13" x14ac:dyDescent="0.25">
      <c r="A388" s="1">
        <v>45362</v>
      </c>
      <c r="B388" t="s">
        <v>34</v>
      </c>
      <c r="C388" t="s">
        <v>739</v>
      </c>
      <c r="D388" t="s">
        <v>739</v>
      </c>
      <c r="E388" t="s">
        <v>740</v>
      </c>
      <c r="F388">
        <v>27038</v>
      </c>
      <c r="G388">
        <v>78.525000000000006</v>
      </c>
      <c r="H388">
        <v>212315895</v>
      </c>
      <c r="I388">
        <v>0.99950000000000006</v>
      </c>
      <c r="J388">
        <v>212431790</v>
      </c>
      <c r="K388">
        <v>7900000</v>
      </c>
      <c r="L388">
        <v>316</v>
      </c>
      <c r="M388" t="s">
        <v>14</v>
      </c>
    </row>
    <row r="389" spans="1:13" x14ac:dyDescent="0.25">
      <c r="A389" s="1">
        <v>45362</v>
      </c>
      <c r="B389" t="s">
        <v>34</v>
      </c>
      <c r="C389" t="s">
        <v>741</v>
      </c>
      <c r="D389" t="s">
        <v>741</v>
      </c>
      <c r="E389" t="s">
        <v>742</v>
      </c>
      <c r="F389">
        <v>-27038</v>
      </c>
      <c r="G389">
        <v>0.1154</v>
      </c>
      <c r="H389">
        <v>-312018.52</v>
      </c>
      <c r="I389">
        <v>-1.5E-3</v>
      </c>
      <c r="J389">
        <v>212431790</v>
      </c>
      <c r="K389">
        <v>7900000</v>
      </c>
      <c r="L389">
        <v>316</v>
      </c>
      <c r="M389" t="s">
        <v>14</v>
      </c>
    </row>
    <row r="390" spans="1:13" x14ac:dyDescent="0.25">
      <c r="A390" s="1">
        <v>45362</v>
      </c>
      <c r="B390" t="s">
        <v>34</v>
      </c>
      <c r="C390" t="s">
        <v>743</v>
      </c>
      <c r="D390" t="s">
        <v>743</v>
      </c>
      <c r="E390" t="s">
        <v>744</v>
      </c>
      <c r="F390">
        <v>-27038</v>
      </c>
      <c r="G390">
        <v>0.1181</v>
      </c>
      <c r="H390">
        <v>-319318.78000000003</v>
      </c>
      <c r="I390">
        <v>-1.5E-3</v>
      </c>
      <c r="J390">
        <v>212431790</v>
      </c>
      <c r="K390">
        <v>7900000</v>
      </c>
      <c r="L390">
        <v>316</v>
      </c>
      <c r="M390" t="s">
        <v>14</v>
      </c>
    </row>
    <row r="391" spans="1:13" x14ac:dyDescent="0.25">
      <c r="A391" s="1">
        <v>45362</v>
      </c>
      <c r="B391" t="s">
        <v>34</v>
      </c>
      <c r="C391" t="s">
        <v>745</v>
      </c>
      <c r="D391" t="s">
        <v>745</v>
      </c>
      <c r="E391" t="s">
        <v>746</v>
      </c>
      <c r="F391">
        <v>27038</v>
      </c>
      <c r="G391">
        <v>0.15820000000000001</v>
      </c>
      <c r="H391">
        <v>427741.16</v>
      </c>
      <c r="I391">
        <v>2E-3</v>
      </c>
      <c r="J391">
        <v>212431790</v>
      </c>
      <c r="K391">
        <v>7900000</v>
      </c>
      <c r="L391">
        <v>316</v>
      </c>
      <c r="M391" t="s">
        <v>14</v>
      </c>
    </row>
    <row r="392" spans="1:13" x14ac:dyDescent="0.25">
      <c r="A392" s="1">
        <v>45362</v>
      </c>
      <c r="B392" t="s">
        <v>34</v>
      </c>
      <c r="C392" t="s">
        <v>923</v>
      </c>
      <c r="D392" t="s">
        <v>924</v>
      </c>
      <c r="E392" t="s">
        <v>925</v>
      </c>
      <c r="F392">
        <v>522321.63</v>
      </c>
      <c r="G392">
        <v>100</v>
      </c>
      <c r="H392">
        <v>522321.63</v>
      </c>
      <c r="I392">
        <v>2.5000000000000001E-3</v>
      </c>
      <c r="J392">
        <v>212431790</v>
      </c>
      <c r="K392">
        <v>7900000</v>
      </c>
      <c r="L392">
        <v>316</v>
      </c>
      <c r="M392" t="s">
        <v>17</v>
      </c>
    </row>
    <row r="393" spans="1:13" x14ac:dyDescent="0.25">
      <c r="A393" s="1">
        <v>45362</v>
      </c>
      <c r="B393" t="s">
        <v>34</v>
      </c>
      <c r="C393" t="s">
        <v>15</v>
      </c>
      <c r="D393" t="s">
        <v>15</v>
      </c>
      <c r="E393" t="s">
        <v>16</v>
      </c>
      <c r="F393">
        <v>-207705.23</v>
      </c>
      <c r="G393">
        <v>1</v>
      </c>
      <c r="H393">
        <v>-207705.23</v>
      </c>
      <c r="I393">
        <v>-1E-3</v>
      </c>
      <c r="J393">
        <v>212431790</v>
      </c>
      <c r="K393">
        <v>7900000</v>
      </c>
      <c r="L393">
        <v>316</v>
      </c>
      <c r="M393" t="s">
        <v>17</v>
      </c>
    </row>
    <row r="394" spans="1:13" x14ac:dyDescent="0.25">
      <c r="A394" s="1">
        <v>45362</v>
      </c>
      <c r="B394" t="s">
        <v>1316</v>
      </c>
      <c r="C394" t="s">
        <v>1317</v>
      </c>
      <c r="D394" t="s">
        <v>1317</v>
      </c>
      <c r="E394" t="s">
        <v>1318</v>
      </c>
      <c r="F394">
        <v>1912</v>
      </c>
      <c r="G394">
        <v>77.108599999999996</v>
      </c>
      <c r="H394">
        <v>14743164.32</v>
      </c>
      <c r="I394">
        <v>1.0082</v>
      </c>
      <c r="J394">
        <v>14623510</v>
      </c>
      <c r="K394">
        <v>550000</v>
      </c>
      <c r="L394">
        <v>22</v>
      </c>
      <c r="M394" t="s">
        <v>14</v>
      </c>
    </row>
    <row r="395" spans="1:13" x14ac:dyDescent="0.25">
      <c r="A395" s="1">
        <v>45362</v>
      </c>
      <c r="B395" t="s">
        <v>1316</v>
      </c>
      <c r="C395" t="s">
        <v>1319</v>
      </c>
      <c r="D395" t="s">
        <v>1319</v>
      </c>
      <c r="E395" t="s">
        <v>1320</v>
      </c>
      <c r="F395">
        <v>-1912</v>
      </c>
      <c r="G395">
        <v>1.5973999999999999</v>
      </c>
      <c r="H395">
        <v>-305422.88</v>
      </c>
      <c r="I395">
        <v>-2.0899999999999998E-2</v>
      </c>
      <c r="J395">
        <v>14623510</v>
      </c>
      <c r="K395">
        <v>550000</v>
      </c>
      <c r="L395">
        <v>22</v>
      </c>
      <c r="M395" t="s">
        <v>14</v>
      </c>
    </row>
    <row r="396" spans="1:13" x14ac:dyDescent="0.25">
      <c r="A396" s="1">
        <v>45362</v>
      </c>
      <c r="B396" t="s">
        <v>1316</v>
      </c>
      <c r="C396" t="s">
        <v>1321</v>
      </c>
      <c r="D396" t="s">
        <v>1321</v>
      </c>
      <c r="E396" t="s">
        <v>1322</v>
      </c>
      <c r="F396">
        <v>-1912</v>
      </c>
      <c r="G396">
        <v>0.4022</v>
      </c>
      <c r="H396">
        <v>-76900.639999999999</v>
      </c>
      <c r="I396">
        <v>-5.3E-3</v>
      </c>
      <c r="J396">
        <v>14623510</v>
      </c>
      <c r="K396">
        <v>550000</v>
      </c>
      <c r="L396">
        <v>22</v>
      </c>
      <c r="M396" t="s">
        <v>14</v>
      </c>
    </row>
    <row r="397" spans="1:13" x14ac:dyDescent="0.25">
      <c r="A397" s="1">
        <v>45362</v>
      </c>
      <c r="B397" t="s">
        <v>1316</v>
      </c>
      <c r="C397" t="s">
        <v>1323</v>
      </c>
      <c r="D397" t="s">
        <v>1323</v>
      </c>
      <c r="E397" t="s">
        <v>1324</v>
      </c>
      <c r="F397">
        <v>1912</v>
      </c>
      <c r="G397">
        <v>1.3086</v>
      </c>
      <c r="H397">
        <v>250204.32</v>
      </c>
      <c r="I397">
        <v>1.7100000000000001E-2</v>
      </c>
      <c r="J397">
        <v>14623510</v>
      </c>
      <c r="K397">
        <v>550000</v>
      </c>
      <c r="L397">
        <v>22</v>
      </c>
      <c r="M397" t="s">
        <v>14</v>
      </c>
    </row>
    <row r="398" spans="1:13" x14ac:dyDescent="0.25">
      <c r="A398" s="1">
        <v>45362</v>
      </c>
      <c r="B398" t="s">
        <v>1316</v>
      </c>
      <c r="C398" t="s">
        <v>923</v>
      </c>
      <c r="D398" t="s">
        <v>924</v>
      </c>
      <c r="E398" t="s">
        <v>925</v>
      </c>
      <c r="F398">
        <v>25217.66</v>
      </c>
      <c r="G398">
        <v>100</v>
      </c>
      <c r="H398">
        <v>25217.66</v>
      </c>
      <c r="I398">
        <v>1.6999999999999999E-3</v>
      </c>
      <c r="J398">
        <v>14623510</v>
      </c>
      <c r="K398">
        <v>550000</v>
      </c>
      <c r="L398">
        <v>22</v>
      </c>
      <c r="M398" t="s">
        <v>17</v>
      </c>
    </row>
    <row r="399" spans="1:13" x14ac:dyDescent="0.25">
      <c r="A399" s="1">
        <v>45362</v>
      </c>
      <c r="B399" t="s">
        <v>1316</v>
      </c>
      <c r="C399" t="s">
        <v>15</v>
      </c>
      <c r="D399" t="s">
        <v>15</v>
      </c>
      <c r="E399" t="s">
        <v>16</v>
      </c>
      <c r="F399">
        <v>-13088.9</v>
      </c>
      <c r="G399">
        <v>1</v>
      </c>
      <c r="H399">
        <v>-13088.9</v>
      </c>
      <c r="I399">
        <v>-8.9999999999999998E-4</v>
      </c>
      <c r="J399">
        <v>14623510</v>
      </c>
      <c r="K399">
        <v>550000</v>
      </c>
      <c r="L399">
        <v>22</v>
      </c>
      <c r="M399" t="s">
        <v>17</v>
      </c>
    </row>
    <row r="400" spans="1:13" x14ac:dyDescent="0.25">
      <c r="A400" s="1">
        <v>45362</v>
      </c>
      <c r="B400" t="s">
        <v>1325</v>
      </c>
      <c r="C400" t="s">
        <v>1326</v>
      </c>
      <c r="D400" t="s">
        <v>1326</v>
      </c>
      <c r="E400" t="s">
        <v>1327</v>
      </c>
      <c r="F400">
        <v>1763</v>
      </c>
      <c r="G400">
        <v>76.500335000000007</v>
      </c>
      <c r="H400">
        <v>13487009.060000001</v>
      </c>
      <c r="I400">
        <v>0.99460000000000004</v>
      </c>
      <c r="J400">
        <v>13560277.5</v>
      </c>
      <c r="K400">
        <v>525000</v>
      </c>
      <c r="L400">
        <v>21</v>
      </c>
      <c r="M400" t="s">
        <v>14</v>
      </c>
    </row>
    <row r="401" spans="1:13" x14ac:dyDescent="0.25">
      <c r="A401" s="1">
        <v>45362</v>
      </c>
      <c r="B401" t="s">
        <v>1325</v>
      </c>
      <c r="C401" t="s">
        <v>1328</v>
      </c>
      <c r="D401" t="s">
        <v>1328</v>
      </c>
      <c r="E401" t="s">
        <v>1329</v>
      </c>
      <c r="F401">
        <v>-1763</v>
      </c>
      <c r="G401">
        <v>1.541253</v>
      </c>
      <c r="H401">
        <v>-271722.90000000002</v>
      </c>
      <c r="I401">
        <v>-0.02</v>
      </c>
      <c r="J401">
        <v>13560277.5</v>
      </c>
      <c r="K401">
        <v>525000</v>
      </c>
      <c r="L401">
        <v>21</v>
      </c>
      <c r="M401" t="s">
        <v>14</v>
      </c>
    </row>
    <row r="402" spans="1:13" x14ac:dyDescent="0.25">
      <c r="A402" s="1">
        <v>45362</v>
      </c>
      <c r="B402" t="s">
        <v>1325</v>
      </c>
      <c r="C402" t="s">
        <v>1330</v>
      </c>
      <c r="D402" t="s">
        <v>1330</v>
      </c>
      <c r="E402" t="s">
        <v>1331</v>
      </c>
      <c r="F402">
        <v>-1763</v>
      </c>
      <c r="G402">
        <v>0.70907900000000001</v>
      </c>
      <c r="H402">
        <v>-125010.63</v>
      </c>
      <c r="I402">
        <v>-9.1999999999999998E-3</v>
      </c>
      <c r="J402">
        <v>13560277.5</v>
      </c>
      <c r="K402">
        <v>525000</v>
      </c>
      <c r="L402">
        <v>21</v>
      </c>
      <c r="M402" t="s">
        <v>14</v>
      </c>
    </row>
    <row r="403" spans="1:13" x14ac:dyDescent="0.25">
      <c r="A403" s="1">
        <v>45362</v>
      </c>
      <c r="B403" t="s">
        <v>1325</v>
      </c>
      <c r="C403" t="s">
        <v>1332</v>
      </c>
      <c r="D403" t="s">
        <v>1332</v>
      </c>
      <c r="E403" t="s">
        <v>1333</v>
      </c>
      <c r="F403">
        <v>1763</v>
      </c>
      <c r="G403">
        <v>2.4925310000000001</v>
      </c>
      <c r="H403">
        <v>439433.22</v>
      </c>
      <c r="I403">
        <v>3.2399999999999998E-2</v>
      </c>
      <c r="J403">
        <v>13560277.5</v>
      </c>
      <c r="K403">
        <v>525000</v>
      </c>
      <c r="L403">
        <v>21</v>
      </c>
      <c r="M403" t="s">
        <v>14</v>
      </c>
    </row>
    <row r="404" spans="1:13" x14ac:dyDescent="0.25">
      <c r="A404" s="1">
        <v>45362</v>
      </c>
      <c r="B404" t="s">
        <v>1325</v>
      </c>
      <c r="C404" t="s">
        <v>923</v>
      </c>
      <c r="D404" t="s">
        <v>924</v>
      </c>
      <c r="E404" t="s">
        <v>925</v>
      </c>
      <c r="F404">
        <v>37466.21</v>
      </c>
      <c r="G404">
        <v>100</v>
      </c>
      <c r="H404">
        <v>37466.21</v>
      </c>
      <c r="I404">
        <v>2.8E-3</v>
      </c>
      <c r="J404">
        <v>13560277.5</v>
      </c>
      <c r="K404">
        <v>525000</v>
      </c>
      <c r="L404">
        <v>21</v>
      </c>
      <c r="M404" t="s">
        <v>17</v>
      </c>
    </row>
    <row r="405" spans="1:13" x14ac:dyDescent="0.25">
      <c r="A405" s="1">
        <v>45362</v>
      </c>
      <c r="B405" t="s">
        <v>1325</v>
      </c>
      <c r="C405" t="s">
        <v>15</v>
      </c>
      <c r="D405" t="s">
        <v>15</v>
      </c>
      <c r="E405" t="s">
        <v>16</v>
      </c>
      <c r="F405">
        <v>-7207.11</v>
      </c>
      <c r="G405">
        <v>1</v>
      </c>
      <c r="H405">
        <v>-7207.11</v>
      </c>
      <c r="I405">
        <v>-5.0000000000000001E-4</v>
      </c>
      <c r="J405">
        <v>13560277.5</v>
      </c>
      <c r="K405">
        <v>525000</v>
      </c>
      <c r="L405">
        <v>21</v>
      </c>
      <c r="M405" t="s">
        <v>17</v>
      </c>
    </row>
    <row r="406" spans="1:13" x14ac:dyDescent="0.25">
      <c r="A406" s="1">
        <v>45362</v>
      </c>
      <c r="B406" t="s">
        <v>635</v>
      </c>
      <c r="C406" t="s">
        <v>1334</v>
      </c>
      <c r="D406" t="s">
        <v>1335</v>
      </c>
      <c r="E406" t="s">
        <v>1336</v>
      </c>
      <c r="F406">
        <v>5000</v>
      </c>
      <c r="G406">
        <v>5508</v>
      </c>
      <c r="H406">
        <v>187251.4</v>
      </c>
      <c r="I406">
        <v>1E-3</v>
      </c>
      <c r="J406">
        <v>187890020</v>
      </c>
      <c r="K406">
        <v>6850000</v>
      </c>
      <c r="L406">
        <v>137</v>
      </c>
      <c r="M406" t="s">
        <v>14</v>
      </c>
    </row>
    <row r="407" spans="1:13" x14ac:dyDescent="0.25">
      <c r="A407" s="1">
        <v>45362</v>
      </c>
      <c r="B407" t="s">
        <v>635</v>
      </c>
      <c r="C407" t="s">
        <v>1337</v>
      </c>
      <c r="D407" t="s">
        <v>1338</v>
      </c>
      <c r="E407" t="s">
        <v>1339</v>
      </c>
      <c r="F407">
        <v>26700</v>
      </c>
      <c r="G407">
        <v>1801</v>
      </c>
      <c r="H407">
        <v>326953.59999999998</v>
      </c>
      <c r="I407">
        <v>1.6999999999999999E-3</v>
      </c>
      <c r="J407">
        <v>187890020</v>
      </c>
      <c r="K407">
        <v>6850000</v>
      </c>
      <c r="L407">
        <v>137</v>
      </c>
      <c r="M407" t="s">
        <v>14</v>
      </c>
    </row>
    <row r="408" spans="1:13" x14ac:dyDescent="0.25">
      <c r="A408" s="1">
        <v>45362</v>
      </c>
      <c r="B408" t="s">
        <v>635</v>
      </c>
      <c r="C408" t="s">
        <v>1340</v>
      </c>
      <c r="D408" t="s">
        <v>1341</v>
      </c>
      <c r="E408" t="s">
        <v>1342</v>
      </c>
      <c r="F408">
        <v>19700</v>
      </c>
      <c r="G408">
        <v>969.8</v>
      </c>
      <c r="H408">
        <v>129900.12</v>
      </c>
      <c r="I408">
        <v>6.9999999999999999E-4</v>
      </c>
      <c r="J408">
        <v>187890020</v>
      </c>
      <c r="K408">
        <v>6850000</v>
      </c>
      <c r="L408">
        <v>137</v>
      </c>
      <c r="M408" t="s">
        <v>14</v>
      </c>
    </row>
    <row r="409" spans="1:13" x14ac:dyDescent="0.25">
      <c r="A409" s="1">
        <v>45362</v>
      </c>
      <c r="B409" t="s">
        <v>635</v>
      </c>
      <c r="C409" t="s">
        <v>1343</v>
      </c>
      <c r="D409" t="s">
        <v>1344</v>
      </c>
      <c r="E409" t="s">
        <v>1345</v>
      </c>
      <c r="F409">
        <v>20100</v>
      </c>
      <c r="G409">
        <v>3137</v>
      </c>
      <c r="H409">
        <v>428718</v>
      </c>
      <c r="I409">
        <v>2.3E-3</v>
      </c>
      <c r="J409">
        <v>187890020</v>
      </c>
      <c r="K409">
        <v>6850000</v>
      </c>
      <c r="L409">
        <v>137</v>
      </c>
      <c r="M409" t="s">
        <v>14</v>
      </c>
    </row>
    <row r="410" spans="1:13" x14ac:dyDescent="0.25">
      <c r="A410" s="1">
        <v>45362</v>
      </c>
      <c r="B410" t="s">
        <v>635</v>
      </c>
      <c r="C410" t="s">
        <v>1346</v>
      </c>
      <c r="D410" t="s">
        <v>1347</v>
      </c>
      <c r="E410" t="s">
        <v>1348</v>
      </c>
      <c r="F410">
        <v>12500</v>
      </c>
      <c r="G410">
        <v>63.65</v>
      </c>
      <c r="H410">
        <v>101732.57</v>
      </c>
      <c r="I410">
        <v>5.0000000000000001E-4</v>
      </c>
      <c r="J410">
        <v>187890020</v>
      </c>
      <c r="K410">
        <v>6850000</v>
      </c>
      <c r="L410">
        <v>137</v>
      </c>
      <c r="M410" t="s">
        <v>14</v>
      </c>
    </row>
    <row r="411" spans="1:13" x14ac:dyDescent="0.25">
      <c r="A411" s="1">
        <v>45362</v>
      </c>
      <c r="B411" t="s">
        <v>635</v>
      </c>
      <c r="C411" t="s">
        <v>1349</v>
      </c>
      <c r="D411" t="s">
        <v>1350</v>
      </c>
      <c r="E411" t="s">
        <v>1351</v>
      </c>
      <c r="F411">
        <v>11000</v>
      </c>
      <c r="G411">
        <v>4333</v>
      </c>
      <c r="H411">
        <v>324072.75</v>
      </c>
      <c r="I411">
        <v>1.6999999999999999E-3</v>
      </c>
      <c r="J411">
        <v>187890020</v>
      </c>
      <c r="K411">
        <v>6850000</v>
      </c>
      <c r="L411">
        <v>137</v>
      </c>
      <c r="M411" t="s">
        <v>14</v>
      </c>
    </row>
    <row r="412" spans="1:13" x14ac:dyDescent="0.25">
      <c r="A412" s="1">
        <v>45362</v>
      </c>
      <c r="B412" t="s">
        <v>635</v>
      </c>
      <c r="C412" t="s">
        <v>1352</v>
      </c>
      <c r="D412" t="s">
        <v>1353</v>
      </c>
      <c r="E412" t="s">
        <v>1354</v>
      </c>
      <c r="F412">
        <v>19600</v>
      </c>
      <c r="G412">
        <v>3473</v>
      </c>
      <c r="H412">
        <v>462830.53</v>
      </c>
      <c r="I412">
        <v>2.5000000000000001E-3</v>
      </c>
      <c r="J412">
        <v>187890020</v>
      </c>
      <c r="K412">
        <v>6850000</v>
      </c>
      <c r="L412">
        <v>137</v>
      </c>
      <c r="M412" t="s">
        <v>14</v>
      </c>
    </row>
    <row r="413" spans="1:13" x14ac:dyDescent="0.25">
      <c r="A413" s="1">
        <v>45362</v>
      </c>
      <c r="B413" t="s">
        <v>635</v>
      </c>
      <c r="C413" t="s">
        <v>1355</v>
      </c>
      <c r="D413" t="s">
        <v>1356</v>
      </c>
      <c r="E413" t="s">
        <v>1357</v>
      </c>
      <c r="F413">
        <v>2100</v>
      </c>
      <c r="G413">
        <v>10285</v>
      </c>
      <c r="H413">
        <v>146853.65</v>
      </c>
      <c r="I413">
        <v>8.0000000000000004E-4</v>
      </c>
      <c r="J413">
        <v>187890020</v>
      </c>
      <c r="K413">
        <v>6850000</v>
      </c>
      <c r="L413">
        <v>137</v>
      </c>
      <c r="M413" t="s">
        <v>14</v>
      </c>
    </row>
    <row r="414" spans="1:13" x14ac:dyDescent="0.25">
      <c r="A414" s="1">
        <v>45362</v>
      </c>
      <c r="B414" t="s">
        <v>635</v>
      </c>
      <c r="C414" t="s">
        <v>1358</v>
      </c>
      <c r="D414" t="s">
        <v>1359</v>
      </c>
      <c r="E414" t="s">
        <v>1360</v>
      </c>
      <c r="F414">
        <v>3300</v>
      </c>
      <c r="G414">
        <v>2777</v>
      </c>
      <c r="H414">
        <v>62309.03</v>
      </c>
      <c r="I414">
        <v>2.9999999999999997E-4</v>
      </c>
      <c r="J414">
        <v>187890020</v>
      </c>
      <c r="K414">
        <v>6850000</v>
      </c>
      <c r="L414">
        <v>137</v>
      </c>
      <c r="M414" t="s">
        <v>14</v>
      </c>
    </row>
    <row r="415" spans="1:13" x14ac:dyDescent="0.25">
      <c r="A415" s="1">
        <v>45362</v>
      </c>
      <c r="B415" t="s">
        <v>635</v>
      </c>
      <c r="C415" t="s">
        <v>1361</v>
      </c>
      <c r="D415" t="s">
        <v>1362</v>
      </c>
      <c r="E415" t="s">
        <v>1363</v>
      </c>
      <c r="F415">
        <v>2300</v>
      </c>
      <c r="G415">
        <v>6810</v>
      </c>
      <c r="H415">
        <v>106496.69</v>
      </c>
      <c r="I415">
        <v>5.9999999999999995E-4</v>
      </c>
      <c r="J415">
        <v>187890020</v>
      </c>
      <c r="K415">
        <v>6850000</v>
      </c>
      <c r="L415">
        <v>137</v>
      </c>
      <c r="M415" t="s">
        <v>14</v>
      </c>
    </row>
    <row r="416" spans="1:13" x14ac:dyDescent="0.25">
      <c r="A416" s="1">
        <v>45362</v>
      </c>
      <c r="B416" t="s">
        <v>635</v>
      </c>
      <c r="C416" t="s">
        <v>1364</v>
      </c>
      <c r="D416" t="s">
        <v>1365</v>
      </c>
      <c r="E416" t="s">
        <v>1366</v>
      </c>
      <c r="F416">
        <v>12700</v>
      </c>
      <c r="G416">
        <v>3993</v>
      </c>
      <c r="H416">
        <v>344797.55</v>
      </c>
      <c r="I416">
        <v>1.8E-3</v>
      </c>
      <c r="J416">
        <v>187890020</v>
      </c>
      <c r="K416">
        <v>6850000</v>
      </c>
      <c r="L416">
        <v>137</v>
      </c>
      <c r="M416" t="s">
        <v>14</v>
      </c>
    </row>
    <row r="417" spans="1:13" x14ac:dyDescent="0.25">
      <c r="A417" s="1">
        <v>45362</v>
      </c>
      <c r="B417" t="s">
        <v>635</v>
      </c>
      <c r="C417" t="s">
        <v>1367</v>
      </c>
      <c r="D417" t="s">
        <v>1368</v>
      </c>
      <c r="E417" t="s">
        <v>1369</v>
      </c>
      <c r="F417">
        <v>6400</v>
      </c>
      <c r="G417">
        <v>2267</v>
      </c>
      <c r="H417">
        <v>98648.99</v>
      </c>
      <c r="I417">
        <v>5.0000000000000001E-4</v>
      </c>
      <c r="J417">
        <v>187890020</v>
      </c>
      <c r="K417">
        <v>6850000</v>
      </c>
      <c r="L417">
        <v>137</v>
      </c>
      <c r="M417" t="s">
        <v>14</v>
      </c>
    </row>
    <row r="418" spans="1:13" x14ac:dyDescent="0.25">
      <c r="A418" s="1">
        <v>45362</v>
      </c>
      <c r="B418" t="s">
        <v>635</v>
      </c>
      <c r="C418" t="s">
        <v>1370</v>
      </c>
      <c r="D418" t="s">
        <v>1371</v>
      </c>
      <c r="E418" t="s">
        <v>1372</v>
      </c>
      <c r="F418">
        <v>24100</v>
      </c>
      <c r="G418">
        <v>5586</v>
      </c>
      <c r="H418">
        <v>915332.99</v>
      </c>
      <c r="I418">
        <v>4.8999999999999998E-3</v>
      </c>
      <c r="J418">
        <v>187890020</v>
      </c>
      <c r="K418">
        <v>6850000</v>
      </c>
      <c r="L418">
        <v>137</v>
      </c>
      <c r="M418" t="s">
        <v>14</v>
      </c>
    </row>
    <row r="419" spans="1:13" x14ac:dyDescent="0.25">
      <c r="A419" s="1">
        <v>45362</v>
      </c>
      <c r="B419" t="s">
        <v>635</v>
      </c>
      <c r="C419" t="s">
        <v>1373</v>
      </c>
      <c r="D419" t="s">
        <v>1374</v>
      </c>
      <c r="E419" t="s">
        <v>1375</v>
      </c>
      <c r="F419">
        <v>4800</v>
      </c>
      <c r="G419">
        <v>3947</v>
      </c>
      <c r="H419">
        <v>128815.91</v>
      </c>
      <c r="I419">
        <v>6.9999999999999999E-4</v>
      </c>
      <c r="J419">
        <v>187890020</v>
      </c>
      <c r="K419">
        <v>6850000</v>
      </c>
      <c r="L419">
        <v>137</v>
      </c>
      <c r="M419" t="s">
        <v>14</v>
      </c>
    </row>
    <row r="420" spans="1:13" x14ac:dyDescent="0.25">
      <c r="A420" s="1">
        <v>45362</v>
      </c>
      <c r="B420" t="s">
        <v>635</v>
      </c>
      <c r="C420" t="s">
        <v>1376</v>
      </c>
      <c r="D420" t="s">
        <v>1377</v>
      </c>
      <c r="E420" t="s">
        <v>1378</v>
      </c>
      <c r="F420">
        <v>6600</v>
      </c>
      <c r="G420">
        <v>4221</v>
      </c>
      <c r="H420">
        <v>189417.64</v>
      </c>
      <c r="I420">
        <v>1E-3</v>
      </c>
      <c r="J420">
        <v>187890020</v>
      </c>
      <c r="K420">
        <v>6850000</v>
      </c>
      <c r="L420">
        <v>137</v>
      </c>
      <c r="M420" t="s">
        <v>14</v>
      </c>
    </row>
    <row r="421" spans="1:13" x14ac:dyDescent="0.25">
      <c r="A421" s="1">
        <v>45362</v>
      </c>
      <c r="B421" t="s">
        <v>635</v>
      </c>
      <c r="C421" t="s">
        <v>1379</v>
      </c>
      <c r="D421" t="s">
        <v>1380</v>
      </c>
      <c r="E421" t="s">
        <v>1381</v>
      </c>
      <c r="F421">
        <v>49300</v>
      </c>
      <c r="G421">
        <v>3864</v>
      </c>
      <c r="H421">
        <v>1295224.8899999999</v>
      </c>
      <c r="I421">
        <v>6.8999999999999999E-3</v>
      </c>
      <c r="J421">
        <v>187890020</v>
      </c>
      <c r="K421">
        <v>6850000</v>
      </c>
      <c r="L421">
        <v>137</v>
      </c>
      <c r="M421" t="s">
        <v>14</v>
      </c>
    </row>
    <row r="422" spans="1:13" x14ac:dyDescent="0.25">
      <c r="A422" s="1">
        <v>45362</v>
      </c>
      <c r="B422" t="s">
        <v>635</v>
      </c>
      <c r="C422" t="s">
        <v>1382</v>
      </c>
      <c r="D422" t="s">
        <v>1383</v>
      </c>
      <c r="E422" t="s">
        <v>1384</v>
      </c>
      <c r="F422">
        <v>16100</v>
      </c>
      <c r="G422">
        <v>2353</v>
      </c>
      <c r="H422">
        <v>257578.11</v>
      </c>
      <c r="I422">
        <v>1.4E-3</v>
      </c>
      <c r="J422">
        <v>187890020</v>
      </c>
      <c r="K422">
        <v>6850000</v>
      </c>
      <c r="L422">
        <v>137</v>
      </c>
      <c r="M422" t="s">
        <v>14</v>
      </c>
    </row>
    <row r="423" spans="1:13" x14ac:dyDescent="0.25">
      <c r="A423" s="1">
        <v>45362</v>
      </c>
      <c r="B423" t="s">
        <v>635</v>
      </c>
      <c r="C423" t="s">
        <v>1385</v>
      </c>
      <c r="D423" t="s">
        <v>1386</v>
      </c>
      <c r="E423" t="s">
        <v>1387</v>
      </c>
      <c r="F423">
        <v>12400</v>
      </c>
      <c r="G423">
        <v>2249</v>
      </c>
      <c r="H423">
        <v>189614.82</v>
      </c>
      <c r="I423">
        <v>1E-3</v>
      </c>
      <c r="J423">
        <v>187890020</v>
      </c>
      <c r="K423">
        <v>6850000</v>
      </c>
      <c r="L423">
        <v>137</v>
      </c>
      <c r="M423" t="s">
        <v>14</v>
      </c>
    </row>
    <row r="424" spans="1:13" x14ac:dyDescent="0.25">
      <c r="A424" s="1">
        <v>45362</v>
      </c>
      <c r="B424" t="s">
        <v>635</v>
      </c>
      <c r="C424" t="s">
        <v>1388</v>
      </c>
      <c r="D424" t="s">
        <v>1389</v>
      </c>
      <c r="E424" t="s">
        <v>1390</v>
      </c>
      <c r="F424">
        <v>3000</v>
      </c>
      <c r="G424">
        <v>2398.5</v>
      </c>
      <c r="H424">
        <v>48924.02</v>
      </c>
      <c r="I424">
        <v>2.9999999999999997E-4</v>
      </c>
      <c r="J424">
        <v>187890020</v>
      </c>
      <c r="K424">
        <v>6850000</v>
      </c>
      <c r="L424">
        <v>137</v>
      </c>
      <c r="M424" t="s">
        <v>14</v>
      </c>
    </row>
    <row r="425" spans="1:13" x14ac:dyDescent="0.25">
      <c r="A425" s="1">
        <v>45362</v>
      </c>
      <c r="B425" t="s">
        <v>635</v>
      </c>
      <c r="C425" t="s">
        <v>1391</v>
      </c>
      <c r="D425" t="s">
        <v>1392</v>
      </c>
      <c r="E425" t="s">
        <v>1393</v>
      </c>
      <c r="F425">
        <v>1300</v>
      </c>
      <c r="G425">
        <v>11420</v>
      </c>
      <c r="H425">
        <v>100941.7</v>
      </c>
      <c r="I425">
        <v>5.0000000000000001E-4</v>
      </c>
      <c r="J425">
        <v>187890020</v>
      </c>
      <c r="K425">
        <v>6850000</v>
      </c>
      <c r="L425">
        <v>137</v>
      </c>
      <c r="M425" t="s">
        <v>14</v>
      </c>
    </row>
    <row r="426" spans="1:13" x14ac:dyDescent="0.25">
      <c r="A426" s="1">
        <v>45362</v>
      </c>
      <c r="B426" t="s">
        <v>635</v>
      </c>
      <c r="C426" t="s">
        <v>1394</v>
      </c>
      <c r="D426" t="s">
        <v>1395</v>
      </c>
      <c r="E426" t="s">
        <v>1396</v>
      </c>
      <c r="F426">
        <v>11800</v>
      </c>
      <c r="G426">
        <v>1511.5</v>
      </c>
      <c r="H426">
        <v>121269.42</v>
      </c>
      <c r="I426">
        <v>5.9999999999999995E-4</v>
      </c>
      <c r="J426">
        <v>187890020</v>
      </c>
      <c r="K426">
        <v>6850000</v>
      </c>
      <c r="L426">
        <v>137</v>
      </c>
      <c r="M426" t="s">
        <v>14</v>
      </c>
    </row>
    <row r="427" spans="1:13" x14ac:dyDescent="0.25">
      <c r="A427" s="1">
        <v>45362</v>
      </c>
      <c r="B427" t="s">
        <v>635</v>
      </c>
      <c r="C427" t="s">
        <v>1397</v>
      </c>
      <c r="D427" t="s">
        <v>1398</v>
      </c>
      <c r="E427" t="s">
        <v>1399</v>
      </c>
      <c r="F427">
        <v>7500</v>
      </c>
      <c r="G427">
        <v>7005</v>
      </c>
      <c r="H427">
        <v>357215.71</v>
      </c>
      <c r="I427">
        <v>1.9E-3</v>
      </c>
      <c r="J427">
        <v>187890020</v>
      </c>
      <c r="K427">
        <v>6850000</v>
      </c>
      <c r="L427">
        <v>137</v>
      </c>
      <c r="M427" t="s">
        <v>14</v>
      </c>
    </row>
    <row r="428" spans="1:13" x14ac:dyDescent="0.25">
      <c r="A428" s="1">
        <v>45362</v>
      </c>
      <c r="B428" t="s">
        <v>635</v>
      </c>
      <c r="C428" t="s">
        <v>1400</v>
      </c>
      <c r="D428" t="s">
        <v>1401</v>
      </c>
      <c r="E428" t="s">
        <v>1402</v>
      </c>
      <c r="F428">
        <v>60800</v>
      </c>
      <c r="G428">
        <v>6572</v>
      </c>
      <c r="H428">
        <v>2716828.83</v>
      </c>
      <c r="I428">
        <v>1.4500000000000001E-2</v>
      </c>
      <c r="J428">
        <v>187890020</v>
      </c>
      <c r="K428">
        <v>6850000</v>
      </c>
      <c r="L428">
        <v>137</v>
      </c>
      <c r="M428" t="s">
        <v>14</v>
      </c>
    </row>
    <row r="429" spans="1:13" x14ac:dyDescent="0.25">
      <c r="A429" s="1">
        <v>45362</v>
      </c>
      <c r="B429" t="s">
        <v>635</v>
      </c>
      <c r="C429" t="s">
        <v>1403</v>
      </c>
      <c r="D429" t="s">
        <v>1404</v>
      </c>
      <c r="E429" t="s">
        <v>1405</v>
      </c>
      <c r="F429">
        <v>8000</v>
      </c>
      <c r="G429">
        <v>4997</v>
      </c>
      <c r="H429">
        <v>271806.90000000002</v>
      </c>
      <c r="I429">
        <v>1.4E-3</v>
      </c>
      <c r="J429">
        <v>187890020</v>
      </c>
      <c r="K429">
        <v>6850000</v>
      </c>
      <c r="L429">
        <v>137</v>
      </c>
      <c r="M429" t="s">
        <v>14</v>
      </c>
    </row>
    <row r="430" spans="1:13" x14ac:dyDescent="0.25">
      <c r="A430" s="1">
        <v>45362</v>
      </c>
      <c r="B430" t="s">
        <v>635</v>
      </c>
      <c r="C430" t="s">
        <v>1406</v>
      </c>
      <c r="D430" t="s">
        <v>1407</v>
      </c>
      <c r="E430" t="s">
        <v>1408</v>
      </c>
      <c r="F430">
        <v>7500</v>
      </c>
      <c r="G430">
        <v>4265</v>
      </c>
      <c r="H430">
        <v>217491.08</v>
      </c>
      <c r="I430">
        <v>1.1999999999999999E-3</v>
      </c>
      <c r="J430">
        <v>187890020</v>
      </c>
      <c r="K430">
        <v>6850000</v>
      </c>
      <c r="L430">
        <v>137</v>
      </c>
      <c r="M430" t="s">
        <v>14</v>
      </c>
    </row>
    <row r="431" spans="1:13" x14ac:dyDescent="0.25">
      <c r="A431" s="1">
        <v>45362</v>
      </c>
      <c r="B431" t="s">
        <v>635</v>
      </c>
      <c r="C431" t="s">
        <v>1409</v>
      </c>
      <c r="D431" t="s">
        <v>1410</v>
      </c>
      <c r="E431" t="s">
        <v>1411</v>
      </c>
      <c r="F431">
        <v>8000</v>
      </c>
      <c r="G431">
        <v>6300</v>
      </c>
      <c r="H431">
        <v>342682.3</v>
      </c>
      <c r="I431">
        <v>1.8E-3</v>
      </c>
      <c r="J431">
        <v>187890020</v>
      </c>
      <c r="K431">
        <v>6850000</v>
      </c>
      <c r="L431">
        <v>137</v>
      </c>
      <c r="M431" t="s">
        <v>14</v>
      </c>
    </row>
    <row r="432" spans="1:13" x14ac:dyDescent="0.25">
      <c r="A432" s="1">
        <v>45362</v>
      </c>
      <c r="B432" t="s">
        <v>635</v>
      </c>
      <c r="C432" t="s">
        <v>1412</v>
      </c>
      <c r="D432" t="s">
        <v>1413</v>
      </c>
      <c r="E432" t="s">
        <v>1414</v>
      </c>
      <c r="F432">
        <v>7100</v>
      </c>
      <c r="G432">
        <v>2939.5</v>
      </c>
      <c r="H432">
        <v>141903.45000000001</v>
      </c>
      <c r="I432">
        <v>8.0000000000000004E-4</v>
      </c>
      <c r="J432">
        <v>187890020</v>
      </c>
      <c r="K432">
        <v>6850000</v>
      </c>
      <c r="L432">
        <v>137</v>
      </c>
      <c r="M432" t="s">
        <v>14</v>
      </c>
    </row>
    <row r="433" spans="1:13" x14ac:dyDescent="0.25">
      <c r="A433" s="1">
        <v>45362</v>
      </c>
      <c r="B433" t="s">
        <v>635</v>
      </c>
      <c r="C433" t="s">
        <v>1415</v>
      </c>
      <c r="D433" t="s">
        <v>1416</v>
      </c>
      <c r="E433" t="s">
        <v>1417</v>
      </c>
      <c r="F433">
        <v>33800</v>
      </c>
      <c r="G433">
        <v>5020</v>
      </c>
      <c r="H433">
        <v>1153669.8999999999</v>
      </c>
      <c r="I433">
        <v>6.1000000000000004E-3</v>
      </c>
      <c r="J433">
        <v>187890020</v>
      </c>
      <c r="K433">
        <v>6850000</v>
      </c>
      <c r="L433">
        <v>137</v>
      </c>
      <c r="M433" t="s">
        <v>14</v>
      </c>
    </row>
    <row r="434" spans="1:13" x14ac:dyDescent="0.25">
      <c r="A434" s="1">
        <v>45362</v>
      </c>
      <c r="B434" t="s">
        <v>635</v>
      </c>
      <c r="C434" t="s">
        <v>1418</v>
      </c>
      <c r="D434" t="s">
        <v>1419</v>
      </c>
      <c r="E434" t="s">
        <v>1420</v>
      </c>
      <c r="F434">
        <v>3800</v>
      </c>
      <c r="G434">
        <v>6539</v>
      </c>
      <c r="H434">
        <v>168949.18</v>
      </c>
      <c r="I434">
        <v>8.9999999999999998E-4</v>
      </c>
      <c r="J434">
        <v>187890020</v>
      </c>
      <c r="K434">
        <v>6850000</v>
      </c>
      <c r="L434">
        <v>137</v>
      </c>
      <c r="M434" t="s">
        <v>14</v>
      </c>
    </row>
    <row r="435" spans="1:13" x14ac:dyDescent="0.25">
      <c r="A435" s="1">
        <v>45362</v>
      </c>
      <c r="B435" t="s">
        <v>635</v>
      </c>
      <c r="C435" t="s">
        <v>1421</v>
      </c>
      <c r="D435" t="s">
        <v>1422</v>
      </c>
      <c r="E435" t="s">
        <v>1423</v>
      </c>
      <c r="F435">
        <v>2200</v>
      </c>
      <c r="G435">
        <v>1476.5</v>
      </c>
      <c r="H435">
        <v>22086.01</v>
      </c>
      <c r="I435">
        <v>1E-4</v>
      </c>
      <c r="J435">
        <v>187890020</v>
      </c>
      <c r="K435">
        <v>6850000</v>
      </c>
      <c r="L435">
        <v>137</v>
      </c>
      <c r="M435" t="s">
        <v>14</v>
      </c>
    </row>
    <row r="436" spans="1:13" x14ac:dyDescent="0.25">
      <c r="A436" s="1">
        <v>45362</v>
      </c>
      <c r="B436" t="s">
        <v>635</v>
      </c>
      <c r="C436" t="s">
        <v>1424</v>
      </c>
      <c r="D436" t="s">
        <v>1425</v>
      </c>
      <c r="E436" t="s">
        <v>1426</v>
      </c>
      <c r="F436">
        <v>6000</v>
      </c>
      <c r="G436">
        <v>3860</v>
      </c>
      <c r="H436">
        <v>157470.68</v>
      </c>
      <c r="I436">
        <v>8.0000000000000004E-4</v>
      </c>
      <c r="J436">
        <v>187890020</v>
      </c>
      <c r="K436">
        <v>6850000</v>
      </c>
      <c r="L436">
        <v>137</v>
      </c>
      <c r="M436" t="s">
        <v>14</v>
      </c>
    </row>
    <row r="437" spans="1:13" x14ac:dyDescent="0.25">
      <c r="A437" s="1">
        <v>45362</v>
      </c>
      <c r="B437" t="s">
        <v>635</v>
      </c>
      <c r="C437" t="s">
        <v>1427</v>
      </c>
      <c r="D437" t="s">
        <v>1428</v>
      </c>
      <c r="E437" t="s">
        <v>1429</v>
      </c>
      <c r="F437">
        <v>45900</v>
      </c>
      <c r="G437">
        <v>3771</v>
      </c>
      <c r="H437">
        <v>1176875.06</v>
      </c>
      <c r="I437">
        <v>6.3E-3</v>
      </c>
      <c r="J437">
        <v>187890020</v>
      </c>
      <c r="K437">
        <v>6850000</v>
      </c>
      <c r="L437">
        <v>137</v>
      </c>
      <c r="M437" t="s">
        <v>14</v>
      </c>
    </row>
    <row r="438" spans="1:13" x14ac:dyDescent="0.25">
      <c r="A438" s="1">
        <v>45362</v>
      </c>
      <c r="B438" t="s">
        <v>635</v>
      </c>
      <c r="C438" t="s">
        <v>1430</v>
      </c>
      <c r="D438" t="s">
        <v>1431</v>
      </c>
      <c r="E438" t="s">
        <v>1432</v>
      </c>
      <c r="F438">
        <v>21500</v>
      </c>
      <c r="G438">
        <v>2473.5</v>
      </c>
      <c r="H438">
        <v>361585.93</v>
      </c>
      <c r="I438">
        <v>1.9E-3</v>
      </c>
      <c r="J438">
        <v>187890020</v>
      </c>
      <c r="K438">
        <v>6850000</v>
      </c>
      <c r="L438">
        <v>137</v>
      </c>
      <c r="M438" t="s">
        <v>14</v>
      </c>
    </row>
    <row r="439" spans="1:13" x14ac:dyDescent="0.25">
      <c r="A439" s="1">
        <v>45362</v>
      </c>
      <c r="B439" t="s">
        <v>635</v>
      </c>
      <c r="C439" t="s">
        <v>1433</v>
      </c>
      <c r="D439" t="s">
        <v>1434</v>
      </c>
      <c r="E439" t="s">
        <v>1435</v>
      </c>
      <c r="F439">
        <v>20600</v>
      </c>
      <c r="G439">
        <v>2259</v>
      </c>
      <c r="H439">
        <v>316405.92</v>
      </c>
      <c r="I439">
        <v>1.6999999999999999E-3</v>
      </c>
      <c r="J439">
        <v>187890020</v>
      </c>
      <c r="K439">
        <v>6850000</v>
      </c>
      <c r="L439">
        <v>137</v>
      </c>
      <c r="M439" t="s">
        <v>14</v>
      </c>
    </row>
    <row r="440" spans="1:13" x14ac:dyDescent="0.25">
      <c r="A440" s="1">
        <v>45362</v>
      </c>
      <c r="B440" t="s">
        <v>635</v>
      </c>
      <c r="C440" t="s">
        <v>1436</v>
      </c>
      <c r="D440" t="s">
        <v>1437</v>
      </c>
      <c r="E440" t="s">
        <v>1438</v>
      </c>
      <c r="F440">
        <v>20700</v>
      </c>
      <c r="G440">
        <v>1534.5</v>
      </c>
      <c r="H440">
        <v>215972.46</v>
      </c>
      <c r="I440">
        <v>1.1000000000000001E-3</v>
      </c>
      <c r="J440">
        <v>187890020</v>
      </c>
      <c r="K440">
        <v>6850000</v>
      </c>
      <c r="L440">
        <v>137</v>
      </c>
      <c r="M440" t="s">
        <v>14</v>
      </c>
    </row>
    <row r="441" spans="1:13" x14ac:dyDescent="0.25">
      <c r="A441" s="1">
        <v>45362</v>
      </c>
      <c r="B441" t="s">
        <v>635</v>
      </c>
      <c r="C441" t="s">
        <v>1439</v>
      </c>
      <c r="D441" t="s">
        <v>1440</v>
      </c>
      <c r="E441" t="s">
        <v>1441</v>
      </c>
      <c r="F441">
        <v>7200</v>
      </c>
      <c r="G441">
        <v>2451.5</v>
      </c>
      <c r="H441">
        <v>120012.24</v>
      </c>
      <c r="I441">
        <v>5.9999999999999995E-4</v>
      </c>
      <c r="J441">
        <v>187890020</v>
      </c>
      <c r="K441">
        <v>6850000</v>
      </c>
      <c r="L441">
        <v>137</v>
      </c>
      <c r="M441" t="s">
        <v>14</v>
      </c>
    </row>
    <row r="442" spans="1:13" x14ac:dyDescent="0.25">
      <c r="A442" s="1">
        <v>45362</v>
      </c>
      <c r="B442" t="s">
        <v>635</v>
      </c>
      <c r="C442" t="s">
        <v>1442</v>
      </c>
      <c r="D442" t="s">
        <v>1443</v>
      </c>
      <c r="E442" t="s">
        <v>1444</v>
      </c>
      <c r="F442">
        <v>8300</v>
      </c>
      <c r="G442">
        <v>2534</v>
      </c>
      <c r="H442">
        <v>143003.23000000001</v>
      </c>
      <c r="I442">
        <v>8.0000000000000004E-4</v>
      </c>
      <c r="J442">
        <v>187890020</v>
      </c>
      <c r="K442">
        <v>6850000</v>
      </c>
      <c r="L442">
        <v>137</v>
      </c>
      <c r="M442" t="s">
        <v>14</v>
      </c>
    </row>
    <row r="443" spans="1:13" x14ac:dyDescent="0.25">
      <c r="A443" s="1">
        <v>45362</v>
      </c>
      <c r="B443" t="s">
        <v>635</v>
      </c>
      <c r="C443" t="s">
        <v>1445</v>
      </c>
      <c r="D443" t="s">
        <v>1446</v>
      </c>
      <c r="E443" t="s">
        <v>1447</v>
      </c>
      <c r="F443">
        <v>12200</v>
      </c>
      <c r="G443">
        <v>1705</v>
      </c>
      <c r="H443">
        <v>141431.24</v>
      </c>
      <c r="I443">
        <v>8.0000000000000004E-4</v>
      </c>
      <c r="J443">
        <v>187890020</v>
      </c>
      <c r="K443">
        <v>6850000</v>
      </c>
      <c r="L443">
        <v>137</v>
      </c>
      <c r="M443" t="s">
        <v>14</v>
      </c>
    </row>
    <row r="444" spans="1:13" x14ac:dyDescent="0.25">
      <c r="A444" s="1">
        <v>45362</v>
      </c>
      <c r="B444" t="s">
        <v>635</v>
      </c>
      <c r="C444" t="s">
        <v>1448</v>
      </c>
      <c r="D444" t="s">
        <v>1449</v>
      </c>
      <c r="E444" t="s">
        <v>1450</v>
      </c>
      <c r="F444">
        <v>5200</v>
      </c>
      <c r="G444">
        <v>51920</v>
      </c>
      <c r="H444">
        <v>1835689.27</v>
      </c>
      <c r="I444">
        <v>9.7999999999999997E-3</v>
      </c>
      <c r="J444">
        <v>187890020</v>
      </c>
      <c r="K444">
        <v>6850000</v>
      </c>
      <c r="L444">
        <v>137</v>
      </c>
      <c r="M444" t="s">
        <v>14</v>
      </c>
    </row>
    <row r="445" spans="1:13" x14ac:dyDescent="0.25">
      <c r="A445" s="1">
        <v>45362</v>
      </c>
      <c r="B445" t="s">
        <v>635</v>
      </c>
      <c r="C445" t="s">
        <v>1451</v>
      </c>
      <c r="D445" t="s">
        <v>1452</v>
      </c>
      <c r="E445" t="s">
        <v>1453</v>
      </c>
      <c r="F445">
        <v>29300</v>
      </c>
      <c r="G445">
        <v>4367</v>
      </c>
      <c r="H445">
        <v>869985.38</v>
      </c>
      <c r="I445">
        <v>4.5999999999999999E-3</v>
      </c>
      <c r="J445">
        <v>187890020</v>
      </c>
      <c r="K445">
        <v>6850000</v>
      </c>
      <c r="L445">
        <v>137</v>
      </c>
      <c r="M445" t="s">
        <v>14</v>
      </c>
    </row>
    <row r="446" spans="1:13" x14ac:dyDescent="0.25">
      <c r="A446" s="1">
        <v>45362</v>
      </c>
      <c r="B446" t="s">
        <v>635</v>
      </c>
      <c r="C446" t="s">
        <v>1454</v>
      </c>
      <c r="D446" t="s">
        <v>1455</v>
      </c>
      <c r="E446" t="s">
        <v>1456</v>
      </c>
      <c r="F446">
        <v>3700</v>
      </c>
      <c r="G446">
        <v>4421</v>
      </c>
      <c r="H446">
        <v>111220.13</v>
      </c>
      <c r="I446">
        <v>5.9999999999999995E-4</v>
      </c>
      <c r="J446">
        <v>187890020</v>
      </c>
      <c r="K446">
        <v>6850000</v>
      </c>
      <c r="L446">
        <v>137</v>
      </c>
      <c r="M446" t="s">
        <v>14</v>
      </c>
    </row>
    <row r="447" spans="1:13" x14ac:dyDescent="0.25">
      <c r="A447" s="1">
        <v>45362</v>
      </c>
      <c r="B447" t="s">
        <v>635</v>
      </c>
      <c r="C447" t="s">
        <v>1457</v>
      </c>
      <c r="D447" t="s">
        <v>1458</v>
      </c>
      <c r="E447" t="s">
        <v>1459</v>
      </c>
      <c r="F447">
        <v>4300</v>
      </c>
      <c r="G447">
        <v>1781.5</v>
      </c>
      <c r="H447">
        <v>52085.33</v>
      </c>
      <c r="I447">
        <v>2.9999999999999997E-4</v>
      </c>
      <c r="J447">
        <v>187890020</v>
      </c>
      <c r="K447">
        <v>6850000</v>
      </c>
      <c r="L447">
        <v>137</v>
      </c>
      <c r="M447" t="s">
        <v>14</v>
      </c>
    </row>
    <row r="448" spans="1:13" x14ac:dyDescent="0.25">
      <c r="A448" s="1">
        <v>45362</v>
      </c>
      <c r="B448" t="s">
        <v>635</v>
      </c>
      <c r="C448" t="s">
        <v>1460</v>
      </c>
      <c r="D448" t="s">
        <v>1461</v>
      </c>
      <c r="E448" t="s">
        <v>1462</v>
      </c>
      <c r="F448">
        <v>3800</v>
      </c>
      <c r="G448">
        <v>4977</v>
      </c>
      <c r="H448">
        <v>128591.53</v>
      </c>
      <c r="I448">
        <v>6.9999999999999999E-4</v>
      </c>
      <c r="J448">
        <v>187890020</v>
      </c>
      <c r="K448">
        <v>6850000</v>
      </c>
      <c r="L448">
        <v>137</v>
      </c>
      <c r="M448" t="s">
        <v>14</v>
      </c>
    </row>
    <row r="449" spans="1:13" x14ac:dyDescent="0.25">
      <c r="A449" s="1">
        <v>45362</v>
      </c>
      <c r="B449" t="s">
        <v>635</v>
      </c>
      <c r="C449" t="s">
        <v>1463</v>
      </c>
      <c r="D449" t="s">
        <v>1464</v>
      </c>
      <c r="E449" t="s">
        <v>1465</v>
      </c>
      <c r="F449">
        <v>7200</v>
      </c>
      <c r="G449">
        <v>1403</v>
      </c>
      <c r="H449">
        <v>68683.320000000007</v>
      </c>
      <c r="I449">
        <v>4.0000000000000002E-4</v>
      </c>
      <c r="J449">
        <v>187890020</v>
      </c>
      <c r="K449">
        <v>6850000</v>
      </c>
      <c r="L449">
        <v>137</v>
      </c>
      <c r="M449" t="s">
        <v>14</v>
      </c>
    </row>
    <row r="450" spans="1:13" x14ac:dyDescent="0.25">
      <c r="A450" s="1">
        <v>45362</v>
      </c>
      <c r="B450" t="s">
        <v>635</v>
      </c>
      <c r="C450" t="s">
        <v>1466</v>
      </c>
      <c r="D450" t="s">
        <v>1467</v>
      </c>
      <c r="E450" t="s">
        <v>1468</v>
      </c>
      <c r="F450">
        <v>29300</v>
      </c>
      <c r="G450">
        <v>12995</v>
      </c>
      <c r="H450">
        <v>2588839.0299999998</v>
      </c>
      <c r="I450">
        <v>1.38E-2</v>
      </c>
      <c r="J450">
        <v>187890020</v>
      </c>
      <c r="K450">
        <v>6850000</v>
      </c>
      <c r="L450">
        <v>137</v>
      </c>
      <c r="M450" t="s">
        <v>14</v>
      </c>
    </row>
    <row r="451" spans="1:13" x14ac:dyDescent="0.25">
      <c r="A451" s="1">
        <v>45362</v>
      </c>
      <c r="B451" t="s">
        <v>635</v>
      </c>
      <c r="C451" t="s">
        <v>1469</v>
      </c>
      <c r="D451" t="s">
        <v>1470</v>
      </c>
      <c r="E451" t="s">
        <v>1471</v>
      </c>
      <c r="F451">
        <v>93700</v>
      </c>
      <c r="G451">
        <v>2513.5</v>
      </c>
      <c r="H451">
        <v>1601325.51</v>
      </c>
      <c r="I451">
        <v>8.5000000000000006E-3</v>
      </c>
      <c r="J451">
        <v>187890020</v>
      </c>
      <c r="K451">
        <v>6850000</v>
      </c>
      <c r="L451">
        <v>137</v>
      </c>
      <c r="M451" t="s">
        <v>14</v>
      </c>
    </row>
    <row r="452" spans="1:13" x14ac:dyDescent="0.25">
      <c r="A452" s="1">
        <v>45362</v>
      </c>
      <c r="B452" t="s">
        <v>635</v>
      </c>
      <c r="C452" t="s">
        <v>1472</v>
      </c>
      <c r="D452" t="s">
        <v>1473</v>
      </c>
      <c r="E452" t="s">
        <v>1474</v>
      </c>
      <c r="F452">
        <v>10500</v>
      </c>
      <c r="G452">
        <v>10230</v>
      </c>
      <c r="H452">
        <v>730341.66</v>
      </c>
      <c r="I452">
        <v>3.8999999999999998E-3</v>
      </c>
      <c r="J452">
        <v>187890020</v>
      </c>
      <c r="K452">
        <v>6850000</v>
      </c>
      <c r="L452">
        <v>137</v>
      </c>
      <c r="M452" t="s">
        <v>14</v>
      </c>
    </row>
    <row r="453" spans="1:13" x14ac:dyDescent="0.25">
      <c r="A453" s="1">
        <v>45362</v>
      </c>
      <c r="B453" t="s">
        <v>635</v>
      </c>
      <c r="C453" t="s">
        <v>1475</v>
      </c>
      <c r="D453" t="s">
        <v>1476</v>
      </c>
      <c r="E453" t="s">
        <v>1477</v>
      </c>
      <c r="F453">
        <v>78400</v>
      </c>
      <c r="G453">
        <v>2640</v>
      </c>
      <c r="H453">
        <v>1407282</v>
      </c>
      <c r="I453">
        <v>7.4999999999999997E-3</v>
      </c>
      <c r="J453">
        <v>187890020</v>
      </c>
      <c r="K453">
        <v>6850000</v>
      </c>
      <c r="L453">
        <v>137</v>
      </c>
      <c r="M453" t="s">
        <v>14</v>
      </c>
    </row>
    <row r="454" spans="1:13" x14ac:dyDescent="0.25">
      <c r="A454" s="1">
        <v>45362</v>
      </c>
      <c r="B454" t="s">
        <v>635</v>
      </c>
      <c r="C454" t="s">
        <v>1478</v>
      </c>
      <c r="D454" t="s">
        <v>1479</v>
      </c>
      <c r="E454" t="s">
        <v>1480</v>
      </c>
      <c r="F454">
        <v>105300</v>
      </c>
      <c r="G454">
        <v>1444</v>
      </c>
      <c r="H454">
        <v>1033848.04</v>
      </c>
      <c r="I454">
        <v>5.4999999999999997E-3</v>
      </c>
      <c r="J454">
        <v>187890020</v>
      </c>
      <c r="K454">
        <v>6850000</v>
      </c>
      <c r="L454">
        <v>137</v>
      </c>
      <c r="M454" t="s">
        <v>14</v>
      </c>
    </row>
    <row r="455" spans="1:13" x14ac:dyDescent="0.25">
      <c r="A455" s="1">
        <v>45362</v>
      </c>
      <c r="B455" t="s">
        <v>635</v>
      </c>
      <c r="C455" t="s">
        <v>1481</v>
      </c>
      <c r="D455" t="s">
        <v>1482</v>
      </c>
      <c r="E455" t="s">
        <v>1483</v>
      </c>
      <c r="F455">
        <v>42400</v>
      </c>
      <c r="G455">
        <v>6930</v>
      </c>
      <c r="H455">
        <v>1997837.84</v>
      </c>
      <c r="I455">
        <v>1.06E-2</v>
      </c>
      <c r="J455">
        <v>187890020</v>
      </c>
      <c r="K455">
        <v>6850000</v>
      </c>
      <c r="L455">
        <v>137</v>
      </c>
      <c r="M455" t="s">
        <v>14</v>
      </c>
    </row>
    <row r="456" spans="1:13" x14ac:dyDescent="0.25">
      <c r="A456" s="1">
        <v>45362</v>
      </c>
      <c r="B456" t="s">
        <v>635</v>
      </c>
      <c r="C456" t="s">
        <v>1484</v>
      </c>
      <c r="D456" t="s">
        <v>1485</v>
      </c>
      <c r="E456" t="s">
        <v>1486</v>
      </c>
      <c r="F456">
        <v>59900</v>
      </c>
      <c r="G456">
        <v>2779</v>
      </c>
      <c r="H456">
        <v>1131817.78</v>
      </c>
      <c r="I456">
        <v>6.0000000000000001E-3</v>
      </c>
      <c r="J456">
        <v>187890020</v>
      </c>
      <c r="K456">
        <v>6850000</v>
      </c>
      <c r="L456">
        <v>137</v>
      </c>
      <c r="M456" t="s">
        <v>14</v>
      </c>
    </row>
    <row r="457" spans="1:13" x14ac:dyDescent="0.25">
      <c r="A457" s="1">
        <v>45362</v>
      </c>
      <c r="B457" t="s">
        <v>635</v>
      </c>
      <c r="C457" t="s">
        <v>1487</v>
      </c>
      <c r="D457" t="s">
        <v>1488</v>
      </c>
      <c r="E457" t="s">
        <v>1489</v>
      </c>
      <c r="F457">
        <v>2200</v>
      </c>
      <c r="G457">
        <v>5704</v>
      </c>
      <c r="H457">
        <v>85322.45</v>
      </c>
      <c r="I457">
        <v>5.0000000000000001E-4</v>
      </c>
      <c r="J457">
        <v>187890020</v>
      </c>
      <c r="K457">
        <v>6850000</v>
      </c>
      <c r="L457">
        <v>137</v>
      </c>
      <c r="M457" t="s">
        <v>14</v>
      </c>
    </row>
    <row r="458" spans="1:13" x14ac:dyDescent="0.25">
      <c r="A458" s="1">
        <v>45362</v>
      </c>
      <c r="B458" t="s">
        <v>635</v>
      </c>
      <c r="C458" t="s">
        <v>1490</v>
      </c>
      <c r="D458" t="s">
        <v>1491</v>
      </c>
      <c r="E458" t="s">
        <v>1492</v>
      </c>
      <c r="F458">
        <v>9200</v>
      </c>
      <c r="G458">
        <v>12635</v>
      </c>
      <c r="H458">
        <v>790358.66</v>
      </c>
      <c r="I458">
        <v>4.1999999999999997E-3</v>
      </c>
      <c r="J458">
        <v>187890020</v>
      </c>
      <c r="K458">
        <v>6850000</v>
      </c>
      <c r="L458">
        <v>137</v>
      </c>
      <c r="M458" t="s">
        <v>14</v>
      </c>
    </row>
    <row r="459" spans="1:13" x14ac:dyDescent="0.25">
      <c r="A459" s="1">
        <v>45362</v>
      </c>
      <c r="B459" t="s">
        <v>635</v>
      </c>
      <c r="C459" t="s">
        <v>1493</v>
      </c>
      <c r="D459" t="s">
        <v>1494</v>
      </c>
      <c r="E459" t="s">
        <v>1495</v>
      </c>
      <c r="F459">
        <v>4800</v>
      </c>
      <c r="G459">
        <v>4831</v>
      </c>
      <c r="H459">
        <v>157666.5</v>
      </c>
      <c r="I459">
        <v>8.0000000000000004E-4</v>
      </c>
      <c r="J459">
        <v>187890020</v>
      </c>
      <c r="K459">
        <v>6850000</v>
      </c>
      <c r="L459">
        <v>137</v>
      </c>
      <c r="M459" t="s">
        <v>14</v>
      </c>
    </row>
    <row r="460" spans="1:13" x14ac:dyDescent="0.25">
      <c r="A460" s="1">
        <v>45362</v>
      </c>
      <c r="B460" t="s">
        <v>635</v>
      </c>
      <c r="C460" t="s">
        <v>1496</v>
      </c>
      <c r="D460" t="s">
        <v>1497</v>
      </c>
      <c r="E460" t="s">
        <v>1498</v>
      </c>
      <c r="F460">
        <v>39100</v>
      </c>
      <c r="G460">
        <v>781.6</v>
      </c>
      <c r="H460">
        <v>207788.95</v>
      </c>
      <c r="I460">
        <v>1.1000000000000001E-3</v>
      </c>
      <c r="J460">
        <v>187890020</v>
      </c>
      <c r="K460">
        <v>6850000</v>
      </c>
      <c r="L460">
        <v>137</v>
      </c>
      <c r="M460" t="s">
        <v>14</v>
      </c>
    </row>
    <row r="461" spans="1:13" x14ac:dyDescent="0.25">
      <c r="A461" s="1">
        <v>45362</v>
      </c>
      <c r="B461" t="s">
        <v>635</v>
      </c>
      <c r="C461" t="s">
        <v>1499</v>
      </c>
      <c r="D461" t="s">
        <v>1500</v>
      </c>
      <c r="E461" t="s">
        <v>1501</v>
      </c>
      <c r="F461">
        <v>16400</v>
      </c>
      <c r="G461">
        <v>1971</v>
      </c>
      <c r="H461">
        <v>219781.74</v>
      </c>
      <c r="I461">
        <v>1.1999999999999999E-3</v>
      </c>
      <c r="J461">
        <v>187890020</v>
      </c>
      <c r="K461">
        <v>6850000</v>
      </c>
      <c r="L461">
        <v>137</v>
      </c>
      <c r="M461" t="s">
        <v>14</v>
      </c>
    </row>
    <row r="462" spans="1:13" x14ac:dyDescent="0.25">
      <c r="A462" s="1">
        <v>45362</v>
      </c>
      <c r="B462" t="s">
        <v>635</v>
      </c>
      <c r="C462" t="s">
        <v>1502</v>
      </c>
      <c r="D462" t="s">
        <v>1503</v>
      </c>
      <c r="E462" t="s">
        <v>1504</v>
      </c>
      <c r="F462">
        <v>154600</v>
      </c>
      <c r="G462">
        <v>1765</v>
      </c>
      <c r="H462">
        <v>1855305.12</v>
      </c>
      <c r="I462">
        <v>9.9000000000000008E-3</v>
      </c>
      <c r="J462">
        <v>187890020</v>
      </c>
      <c r="K462">
        <v>6850000</v>
      </c>
      <c r="L462">
        <v>137</v>
      </c>
      <c r="M462" t="s">
        <v>14</v>
      </c>
    </row>
    <row r="463" spans="1:13" x14ac:dyDescent="0.25">
      <c r="A463" s="1">
        <v>45362</v>
      </c>
      <c r="B463" t="s">
        <v>635</v>
      </c>
      <c r="C463" t="s">
        <v>1505</v>
      </c>
      <c r="D463" t="s">
        <v>1506</v>
      </c>
      <c r="E463" t="s">
        <v>1507</v>
      </c>
      <c r="F463">
        <v>46700</v>
      </c>
      <c r="G463">
        <v>1331.5</v>
      </c>
      <c r="H463">
        <v>422784.63</v>
      </c>
      <c r="I463">
        <v>2.3E-3</v>
      </c>
      <c r="J463">
        <v>187890020</v>
      </c>
      <c r="K463">
        <v>6850000</v>
      </c>
      <c r="L463">
        <v>137</v>
      </c>
      <c r="M463" t="s">
        <v>14</v>
      </c>
    </row>
    <row r="464" spans="1:13" x14ac:dyDescent="0.25">
      <c r="A464" s="1">
        <v>45362</v>
      </c>
      <c r="B464" t="s">
        <v>635</v>
      </c>
      <c r="C464" t="s">
        <v>1508</v>
      </c>
      <c r="D464" t="s">
        <v>1509</v>
      </c>
      <c r="E464" t="s">
        <v>1510</v>
      </c>
      <c r="F464">
        <v>5800</v>
      </c>
      <c r="G464">
        <v>2226.5</v>
      </c>
      <c r="H464">
        <v>87803.5</v>
      </c>
      <c r="I464">
        <v>5.0000000000000001E-4</v>
      </c>
      <c r="J464">
        <v>187890020</v>
      </c>
      <c r="K464">
        <v>6850000</v>
      </c>
      <c r="L464">
        <v>137</v>
      </c>
      <c r="M464" t="s">
        <v>14</v>
      </c>
    </row>
    <row r="465" spans="1:13" x14ac:dyDescent="0.25">
      <c r="A465" s="1">
        <v>45362</v>
      </c>
      <c r="B465" t="s">
        <v>635</v>
      </c>
      <c r="C465" t="s">
        <v>1511</v>
      </c>
      <c r="D465" t="s">
        <v>1512</v>
      </c>
      <c r="E465" t="s">
        <v>1513</v>
      </c>
      <c r="F465">
        <v>13700</v>
      </c>
      <c r="G465">
        <v>3514</v>
      </c>
      <c r="H465">
        <v>327328.23</v>
      </c>
      <c r="I465">
        <v>1.6999999999999999E-3</v>
      </c>
      <c r="J465">
        <v>187890020</v>
      </c>
      <c r="K465">
        <v>6850000</v>
      </c>
      <c r="L465">
        <v>137</v>
      </c>
      <c r="M465" t="s">
        <v>14</v>
      </c>
    </row>
    <row r="466" spans="1:13" x14ac:dyDescent="0.25">
      <c r="A466" s="1">
        <v>45362</v>
      </c>
      <c r="B466" t="s">
        <v>635</v>
      </c>
      <c r="C466" t="s">
        <v>1514</v>
      </c>
      <c r="D466" t="s">
        <v>1515</v>
      </c>
      <c r="E466" t="s">
        <v>1516</v>
      </c>
      <c r="F466">
        <v>5200</v>
      </c>
      <c r="G466">
        <v>6308</v>
      </c>
      <c r="H466">
        <v>223026.35</v>
      </c>
      <c r="I466">
        <v>1.1999999999999999E-3</v>
      </c>
      <c r="J466">
        <v>187890020</v>
      </c>
      <c r="K466">
        <v>6850000</v>
      </c>
      <c r="L466">
        <v>137</v>
      </c>
      <c r="M466" t="s">
        <v>14</v>
      </c>
    </row>
    <row r="467" spans="1:13" x14ac:dyDescent="0.25">
      <c r="A467" s="1">
        <v>45362</v>
      </c>
      <c r="B467" t="s">
        <v>635</v>
      </c>
      <c r="C467" t="s">
        <v>1517</v>
      </c>
      <c r="D467" t="s">
        <v>1518</v>
      </c>
      <c r="E467" t="s">
        <v>1519</v>
      </c>
      <c r="F467">
        <v>3700</v>
      </c>
      <c r="G467">
        <v>18440</v>
      </c>
      <c r="H467">
        <v>463899.37</v>
      </c>
      <c r="I467">
        <v>2.5000000000000001E-3</v>
      </c>
      <c r="J467">
        <v>187890020</v>
      </c>
      <c r="K467">
        <v>6850000</v>
      </c>
      <c r="L467">
        <v>137</v>
      </c>
      <c r="M467" t="s">
        <v>14</v>
      </c>
    </row>
    <row r="468" spans="1:13" x14ac:dyDescent="0.25">
      <c r="A468" s="1">
        <v>45362</v>
      </c>
      <c r="B468" t="s">
        <v>635</v>
      </c>
      <c r="C468" t="s">
        <v>1520</v>
      </c>
      <c r="D468" t="s">
        <v>1521</v>
      </c>
      <c r="E468" t="s">
        <v>1522</v>
      </c>
      <c r="F468">
        <v>12800</v>
      </c>
      <c r="G468">
        <v>3562</v>
      </c>
      <c r="H468">
        <v>310002.38</v>
      </c>
      <c r="I468">
        <v>1.6000000000000001E-3</v>
      </c>
      <c r="J468">
        <v>187890020</v>
      </c>
      <c r="K468">
        <v>6850000</v>
      </c>
      <c r="L468">
        <v>137</v>
      </c>
      <c r="M468" t="s">
        <v>14</v>
      </c>
    </row>
    <row r="469" spans="1:13" x14ac:dyDescent="0.25">
      <c r="A469" s="1">
        <v>45362</v>
      </c>
      <c r="B469" t="s">
        <v>635</v>
      </c>
      <c r="C469" t="s">
        <v>1523</v>
      </c>
      <c r="D469" t="s">
        <v>1524</v>
      </c>
      <c r="E469" t="s">
        <v>1525</v>
      </c>
      <c r="F469">
        <v>7100</v>
      </c>
      <c r="G469">
        <v>4301</v>
      </c>
      <c r="H469">
        <v>207629.44</v>
      </c>
      <c r="I469">
        <v>1.1000000000000001E-3</v>
      </c>
      <c r="J469">
        <v>187890020</v>
      </c>
      <c r="K469">
        <v>6850000</v>
      </c>
      <c r="L469">
        <v>137</v>
      </c>
      <c r="M469" t="s">
        <v>14</v>
      </c>
    </row>
    <row r="470" spans="1:13" x14ac:dyDescent="0.25">
      <c r="A470" s="1">
        <v>45362</v>
      </c>
      <c r="B470" t="s">
        <v>635</v>
      </c>
      <c r="C470" t="s">
        <v>1526</v>
      </c>
      <c r="D470" t="s">
        <v>1527</v>
      </c>
      <c r="E470" t="s">
        <v>1528</v>
      </c>
      <c r="F470">
        <v>7300</v>
      </c>
      <c r="G470">
        <v>6364</v>
      </c>
      <c r="H470">
        <v>315874.21000000002</v>
      </c>
      <c r="I470">
        <v>1.6999999999999999E-3</v>
      </c>
      <c r="J470">
        <v>187890020</v>
      </c>
      <c r="K470">
        <v>6850000</v>
      </c>
      <c r="L470">
        <v>137</v>
      </c>
      <c r="M470" t="s">
        <v>14</v>
      </c>
    </row>
    <row r="471" spans="1:13" x14ac:dyDescent="0.25">
      <c r="A471" s="1">
        <v>45362</v>
      </c>
      <c r="B471" t="s">
        <v>635</v>
      </c>
      <c r="C471" t="s">
        <v>1529</v>
      </c>
      <c r="D471" t="s">
        <v>1530</v>
      </c>
      <c r="E471" t="s">
        <v>1531</v>
      </c>
      <c r="F471">
        <v>55900</v>
      </c>
      <c r="G471">
        <v>6617</v>
      </c>
      <c r="H471">
        <v>2514977.39</v>
      </c>
      <c r="I471">
        <v>1.34E-2</v>
      </c>
      <c r="J471">
        <v>187890020</v>
      </c>
      <c r="K471">
        <v>6850000</v>
      </c>
      <c r="L471">
        <v>137</v>
      </c>
      <c r="M471" t="s">
        <v>14</v>
      </c>
    </row>
    <row r="472" spans="1:13" x14ac:dyDescent="0.25">
      <c r="A472" s="1">
        <v>45362</v>
      </c>
      <c r="B472" t="s">
        <v>635</v>
      </c>
      <c r="C472" t="s">
        <v>1532</v>
      </c>
      <c r="D472" t="s">
        <v>1533</v>
      </c>
      <c r="E472" t="s">
        <v>1534</v>
      </c>
      <c r="F472">
        <v>94400</v>
      </c>
      <c r="G472">
        <v>2531.5</v>
      </c>
      <c r="H472">
        <v>1624841.75</v>
      </c>
      <c r="I472">
        <v>8.6E-3</v>
      </c>
      <c r="J472">
        <v>187890020</v>
      </c>
      <c r="K472">
        <v>6850000</v>
      </c>
      <c r="L472">
        <v>137</v>
      </c>
      <c r="M472" t="s">
        <v>14</v>
      </c>
    </row>
    <row r="473" spans="1:13" x14ac:dyDescent="0.25">
      <c r="A473" s="1">
        <v>45362</v>
      </c>
      <c r="B473" t="s">
        <v>635</v>
      </c>
      <c r="C473" t="s">
        <v>1535</v>
      </c>
      <c r="D473" t="s">
        <v>1536</v>
      </c>
      <c r="E473" t="s">
        <v>1537</v>
      </c>
      <c r="F473">
        <v>13500</v>
      </c>
      <c r="G473">
        <v>9968</v>
      </c>
      <c r="H473">
        <v>914961.75</v>
      </c>
      <c r="I473">
        <v>4.8999999999999998E-3</v>
      </c>
      <c r="J473">
        <v>187890020</v>
      </c>
      <c r="K473">
        <v>6850000</v>
      </c>
      <c r="L473">
        <v>137</v>
      </c>
      <c r="M473" t="s">
        <v>14</v>
      </c>
    </row>
    <row r="474" spans="1:13" x14ac:dyDescent="0.25">
      <c r="A474" s="1">
        <v>45362</v>
      </c>
      <c r="B474" t="s">
        <v>635</v>
      </c>
      <c r="C474" t="s">
        <v>1538</v>
      </c>
      <c r="D474" t="s">
        <v>1539</v>
      </c>
      <c r="E474" t="s">
        <v>1540</v>
      </c>
      <c r="F474">
        <v>85500</v>
      </c>
      <c r="G474">
        <v>6762</v>
      </c>
      <c r="H474">
        <v>3930994.39</v>
      </c>
      <c r="I474">
        <v>2.0899999999999998E-2</v>
      </c>
      <c r="J474">
        <v>187890020</v>
      </c>
      <c r="K474">
        <v>6850000</v>
      </c>
      <c r="L474">
        <v>137</v>
      </c>
      <c r="M474" t="s">
        <v>14</v>
      </c>
    </row>
    <row r="475" spans="1:13" x14ac:dyDescent="0.25">
      <c r="A475" s="1">
        <v>45362</v>
      </c>
      <c r="B475" t="s">
        <v>635</v>
      </c>
      <c r="C475" t="s">
        <v>1541</v>
      </c>
      <c r="D475" t="s">
        <v>1542</v>
      </c>
      <c r="E475" t="s">
        <v>1543</v>
      </c>
      <c r="F475">
        <v>62700</v>
      </c>
      <c r="G475">
        <v>3587</v>
      </c>
      <c r="H475">
        <v>1529185.11</v>
      </c>
      <c r="I475">
        <v>8.0999999999999996E-3</v>
      </c>
      <c r="J475">
        <v>187890020</v>
      </c>
      <c r="K475">
        <v>6850000</v>
      </c>
      <c r="L475">
        <v>137</v>
      </c>
      <c r="M475" t="s">
        <v>14</v>
      </c>
    </row>
    <row r="476" spans="1:13" x14ac:dyDescent="0.25">
      <c r="A476" s="1">
        <v>45362</v>
      </c>
      <c r="B476" t="s">
        <v>635</v>
      </c>
      <c r="C476" t="s">
        <v>1544</v>
      </c>
      <c r="D476" t="s">
        <v>1545</v>
      </c>
      <c r="E476" t="s">
        <v>1546</v>
      </c>
      <c r="F476">
        <v>238400</v>
      </c>
      <c r="G476">
        <v>3312</v>
      </c>
      <c r="H476">
        <v>5368558.9000000004</v>
      </c>
      <c r="I476">
        <v>2.86E-2</v>
      </c>
      <c r="J476">
        <v>187890020</v>
      </c>
      <c r="K476">
        <v>6850000</v>
      </c>
      <c r="L476">
        <v>137</v>
      </c>
      <c r="M476" t="s">
        <v>14</v>
      </c>
    </row>
    <row r="477" spans="1:13" x14ac:dyDescent="0.25">
      <c r="A477" s="1">
        <v>45362</v>
      </c>
      <c r="B477" t="s">
        <v>635</v>
      </c>
      <c r="C477" t="s">
        <v>1547</v>
      </c>
      <c r="D477" t="s">
        <v>1548</v>
      </c>
      <c r="E477" t="s">
        <v>1549</v>
      </c>
      <c r="F477">
        <v>1100</v>
      </c>
      <c r="G477">
        <v>9683</v>
      </c>
      <c r="H477">
        <v>72420.87</v>
      </c>
      <c r="I477">
        <v>4.0000000000000002E-4</v>
      </c>
      <c r="J477">
        <v>187890020</v>
      </c>
      <c r="K477">
        <v>6850000</v>
      </c>
      <c r="L477">
        <v>137</v>
      </c>
      <c r="M477" t="s">
        <v>14</v>
      </c>
    </row>
    <row r="478" spans="1:13" x14ac:dyDescent="0.25">
      <c r="A478" s="1">
        <v>45362</v>
      </c>
      <c r="B478" t="s">
        <v>635</v>
      </c>
      <c r="C478" t="s">
        <v>1550</v>
      </c>
      <c r="D478" t="s">
        <v>1551</v>
      </c>
      <c r="E478" t="s">
        <v>1552</v>
      </c>
      <c r="F478">
        <v>500400</v>
      </c>
      <c r="G478">
        <v>1632</v>
      </c>
      <c r="H478">
        <v>5552628.25</v>
      </c>
      <c r="I478">
        <v>2.9600000000000001E-2</v>
      </c>
      <c r="J478">
        <v>187890020</v>
      </c>
      <c r="K478">
        <v>6850000</v>
      </c>
      <c r="L478">
        <v>137</v>
      </c>
      <c r="M478" t="s">
        <v>14</v>
      </c>
    </row>
    <row r="479" spans="1:13" x14ac:dyDescent="0.25">
      <c r="A479" s="1">
        <v>45362</v>
      </c>
      <c r="B479" t="s">
        <v>635</v>
      </c>
      <c r="C479" t="s">
        <v>1553</v>
      </c>
      <c r="D479" t="s">
        <v>1554</v>
      </c>
      <c r="E479" t="s">
        <v>1555</v>
      </c>
      <c r="F479">
        <v>78200</v>
      </c>
      <c r="G479">
        <v>924.5</v>
      </c>
      <c r="H479">
        <v>491558.05</v>
      </c>
      <c r="I479">
        <v>2.5999999999999999E-3</v>
      </c>
      <c r="J479">
        <v>187890020</v>
      </c>
      <c r="K479">
        <v>6850000</v>
      </c>
      <c r="L479">
        <v>137</v>
      </c>
      <c r="M479" t="s">
        <v>14</v>
      </c>
    </row>
    <row r="480" spans="1:13" x14ac:dyDescent="0.25">
      <c r="A480" s="1">
        <v>45362</v>
      </c>
      <c r="B480" t="s">
        <v>635</v>
      </c>
      <c r="C480" t="s">
        <v>1556</v>
      </c>
      <c r="D480" t="s">
        <v>1557</v>
      </c>
      <c r="E480" t="s">
        <v>1558</v>
      </c>
      <c r="F480">
        <v>19900</v>
      </c>
      <c r="G480">
        <v>3322</v>
      </c>
      <c r="H480">
        <v>449483.6</v>
      </c>
      <c r="I480">
        <v>2.3999999999999998E-3</v>
      </c>
      <c r="J480">
        <v>187890020</v>
      </c>
      <c r="K480">
        <v>6850000</v>
      </c>
      <c r="L480">
        <v>137</v>
      </c>
      <c r="M480" t="s">
        <v>14</v>
      </c>
    </row>
    <row r="481" spans="1:13" x14ac:dyDescent="0.25">
      <c r="A481" s="1">
        <v>45362</v>
      </c>
      <c r="B481" t="s">
        <v>635</v>
      </c>
      <c r="C481" t="s">
        <v>1559</v>
      </c>
      <c r="D481" t="s">
        <v>1560</v>
      </c>
      <c r="E481" t="s">
        <v>1561</v>
      </c>
      <c r="F481">
        <v>68600</v>
      </c>
      <c r="G481">
        <v>9116</v>
      </c>
      <c r="H481">
        <v>4251963.96</v>
      </c>
      <c r="I481">
        <v>2.2599999999999999E-2</v>
      </c>
      <c r="J481">
        <v>187890020</v>
      </c>
      <c r="K481">
        <v>6850000</v>
      </c>
      <c r="L481">
        <v>137</v>
      </c>
      <c r="M481" t="s">
        <v>14</v>
      </c>
    </row>
    <row r="482" spans="1:13" x14ac:dyDescent="0.25">
      <c r="A482" s="1">
        <v>45362</v>
      </c>
      <c r="B482" t="s">
        <v>635</v>
      </c>
      <c r="C482" t="s">
        <v>1562</v>
      </c>
      <c r="D482" t="s">
        <v>1563</v>
      </c>
      <c r="E482" t="s">
        <v>1564</v>
      </c>
      <c r="F482">
        <v>20400</v>
      </c>
      <c r="G482">
        <v>1266</v>
      </c>
      <c r="H482">
        <v>175600.2</v>
      </c>
      <c r="I482">
        <v>8.9999999999999998E-4</v>
      </c>
      <c r="J482">
        <v>187890020</v>
      </c>
      <c r="K482">
        <v>6850000</v>
      </c>
      <c r="L482">
        <v>137</v>
      </c>
      <c r="M482" t="s">
        <v>14</v>
      </c>
    </row>
    <row r="483" spans="1:13" x14ac:dyDescent="0.25">
      <c r="A483" s="1">
        <v>45362</v>
      </c>
      <c r="B483" t="s">
        <v>635</v>
      </c>
      <c r="C483" t="s">
        <v>1565</v>
      </c>
      <c r="D483" t="s">
        <v>1566</v>
      </c>
      <c r="E483" t="s">
        <v>1567</v>
      </c>
      <c r="F483">
        <v>6800</v>
      </c>
      <c r="G483">
        <v>4216</v>
      </c>
      <c r="H483">
        <v>194926.4</v>
      </c>
      <c r="I483">
        <v>1E-3</v>
      </c>
      <c r="J483">
        <v>187890020</v>
      </c>
      <c r="K483">
        <v>6850000</v>
      </c>
      <c r="L483">
        <v>137</v>
      </c>
      <c r="M483" t="s">
        <v>14</v>
      </c>
    </row>
    <row r="484" spans="1:13" x14ac:dyDescent="0.25">
      <c r="A484" s="1">
        <v>45362</v>
      </c>
      <c r="B484" t="s">
        <v>635</v>
      </c>
      <c r="C484" t="s">
        <v>1568</v>
      </c>
      <c r="D484" t="s">
        <v>1569</v>
      </c>
      <c r="E484" t="s">
        <v>1570</v>
      </c>
      <c r="F484">
        <v>116700</v>
      </c>
      <c r="G484">
        <v>3150</v>
      </c>
      <c r="H484">
        <v>2499439.06</v>
      </c>
      <c r="I484">
        <v>1.3299999999999999E-2</v>
      </c>
      <c r="J484">
        <v>187890020</v>
      </c>
      <c r="K484">
        <v>6850000</v>
      </c>
      <c r="L484">
        <v>137</v>
      </c>
      <c r="M484" t="s">
        <v>14</v>
      </c>
    </row>
    <row r="485" spans="1:13" x14ac:dyDescent="0.25">
      <c r="A485" s="1">
        <v>45362</v>
      </c>
      <c r="B485" t="s">
        <v>635</v>
      </c>
      <c r="C485" t="s">
        <v>1571</v>
      </c>
      <c r="D485" t="s">
        <v>1572</v>
      </c>
      <c r="E485" t="s">
        <v>1573</v>
      </c>
      <c r="F485">
        <v>54000</v>
      </c>
      <c r="G485">
        <v>1061</v>
      </c>
      <c r="H485">
        <v>389556.35</v>
      </c>
      <c r="I485">
        <v>2.0999999999999999E-3</v>
      </c>
      <c r="J485">
        <v>187890020</v>
      </c>
      <c r="K485">
        <v>6850000</v>
      </c>
      <c r="L485">
        <v>137</v>
      </c>
      <c r="M485" t="s">
        <v>14</v>
      </c>
    </row>
    <row r="486" spans="1:13" x14ac:dyDescent="0.25">
      <c r="A486" s="1">
        <v>45362</v>
      </c>
      <c r="B486" t="s">
        <v>635</v>
      </c>
      <c r="C486" t="s">
        <v>1574</v>
      </c>
      <c r="D486" t="s">
        <v>1575</v>
      </c>
      <c r="E486" t="s">
        <v>1576</v>
      </c>
      <c r="F486">
        <v>43300</v>
      </c>
      <c r="G486">
        <v>1115.5</v>
      </c>
      <c r="H486">
        <v>328411.69</v>
      </c>
      <c r="I486">
        <v>1.6999999999999999E-3</v>
      </c>
      <c r="J486">
        <v>187890020</v>
      </c>
      <c r="K486">
        <v>6850000</v>
      </c>
      <c r="L486">
        <v>137</v>
      </c>
      <c r="M486" t="s">
        <v>14</v>
      </c>
    </row>
    <row r="487" spans="1:13" x14ac:dyDescent="0.25">
      <c r="A487" s="1">
        <v>45362</v>
      </c>
      <c r="B487" t="s">
        <v>635</v>
      </c>
      <c r="C487" t="s">
        <v>1577</v>
      </c>
      <c r="D487" t="s">
        <v>1578</v>
      </c>
      <c r="E487" t="s">
        <v>1579</v>
      </c>
      <c r="F487">
        <v>49100</v>
      </c>
      <c r="G487">
        <v>4559</v>
      </c>
      <c r="H487">
        <v>1521991.5</v>
      </c>
      <c r="I487">
        <v>8.0999999999999996E-3</v>
      </c>
      <c r="J487">
        <v>187890020</v>
      </c>
      <c r="K487">
        <v>6850000</v>
      </c>
      <c r="L487">
        <v>137</v>
      </c>
      <c r="M487" t="s">
        <v>14</v>
      </c>
    </row>
    <row r="488" spans="1:13" x14ac:dyDescent="0.25">
      <c r="A488" s="1">
        <v>45362</v>
      </c>
      <c r="B488" t="s">
        <v>635</v>
      </c>
      <c r="C488" t="s">
        <v>1580</v>
      </c>
      <c r="D488" t="s">
        <v>1581</v>
      </c>
      <c r="E488" t="s">
        <v>1582</v>
      </c>
      <c r="F488">
        <v>18400</v>
      </c>
      <c r="G488">
        <v>2733.5</v>
      </c>
      <c r="H488">
        <v>341977.9</v>
      </c>
      <c r="I488">
        <v>1.8E-3</v>
      </c>
      <c r="J488">
        <v>187890020</v>
      </c>
      <c r="K488">
        <v>6850000</v>
      </c>
      <c r="L488">
        <v>137</v>
      </c>
      <c r="M488" t="s">
        <v>14</v>
      </c>
    </row>
    <row r="489" spans="1:13" x14ac:dyDescent="0.25">
      <c r="A489" s="1">
        <v>45362</v>
      </c>
      <c r="B489" t="s">
        <v>635</v>
      </c>
      <c r="C489" t="s">
        <v>1583</v>
      </c>
      <c r="D489" t="s">
        <v>1584</v>
      </c>
      <c r="E489" t="s">
        <v>1585</v>
      </c>
      <c r="F489">
        <v>5000</v>
      </c>
      <c r="G489">
        <v>3864</v>
      </c>
      <c r="H489">
        <v>131361.54999999999</v>
      </c>
      <c r="I489">
        <v>6.9999999999999999E-4</v>
      </c>
      <c r="J489">
        <v>187890020</v>
      </c>
      <c r="K489">
        <v>6850000</v>
      </c>
      <c r="L489">
        <v>137</v>
      </c>
      <c r="M489" t="s">
        <v>14</v>
      </c>
    </row>
    <row r="490" spans="1:13" x14ac:dyDescent="0.25">
      <c r="A490" s="1">
        <v>45362</v>
      </c>
      <c r="B490" t="s">
        <v>635</v>
      </c>
      <c r="C490" t="s">
        <v>1586</v>
      </c>
      <c r="D490" t="s">
        <v>1587</v>
      </c>
      <c r="E490" t="s">
        <v>1588</v>
      </c>
      <c r="F490">
        <v>8400</v>
      </c>
      <c r="G490">
        <v>6476</v>
      </c>
      <c r="H490">
        <v>369868.43</v>
      </c>
      <c r="I490">
        <v>2E-3</v>
      </c>
      <c r="J490">
        <v>187890020</v>
      </c>
      <c r="K490">
        <v>6850000</v>
      </c>
      <c r="L490">
        <v>137</v>
      </c>
      <c r="M490" t="s">
        <v>14</v>
      </c>
    </row>
    <row r="491" spans="1:13" x14ac:dyDescent="0.25">
      <c r="A491" s="1">
        <v>45362</v>
      </c>
      <c r="B491" t="s">
        <v>635</v>
      </c>
      <c r="C491" t="s">
        <v>1589</v>
      </c>
      <c r="D491" t="s">
        <v>1590</v>
      </c>
      <c r="E491" t="s">
        <v>1591</v>
      </c>
      <c r="F491">
        <v>7000</v>
      </c>
      <c r="G491">
        <v>4472</v>
      </c>
      <c r="H491">
        <v>212843.79</v>
      </c>
      <c r="I491">
        <v>1.1000000000000001E-3</v>
      </c>
      <c r="J491">
        <v>187890020</v>
      </c>
      <c r="K491">
        <v>6850000</v>
      </c>
      <c r="L491">
        <v>137</v>
      </c>
      <c r="M491" t="s">
        <v>14</v>
      </c>
    </row>
    <row r="492" spans="1:13" x14ac:dyDescent="0.25">
      <c r="A492" s="1">
        <v>45362</v>
      </c>
      <c r="B492" t="s">
        <v>635</v>
      </c>
      <c r="C492" t="s">
        <v>1592</v>
      </c>
      <c r="D492" t="s">
        <v>1592</v>
      </c>
      <c r="E492" t="s">
        <v>1593</v>
      </c>
      <c r="F492">
        <v>6130000</v>
      </c>
      <c r="G492">
        <v>99.649000000000001</v>
      </c>
      <c r="H492">
        <v>6108483.7000000002</v>
      </c>
      <c r="I492">
        <v>3.2500000000000001E-2</v>
      </c>
      <c r="J492">
        <v>187890020</v>
      </c>
      <c r="K492">
        <v>6850000</v>
      </c>
      <c r="L492">
        <v>137</v>
      </c>
      <c r="M492" t="s">
        <v>14</v>
      </c>
    </row>
    <row r="493" spans="1:13" x14ac:dyDescent="0.25">
      <c r="A493" s="1">
        <v>45362</v>
      </c>
      <c r="B493" t="s">
        <v>635</v>
      </c>
      <c r="C493" t="s">
        <v>1594</v>
      </c>
      <c r="D493" t="s">
        <v>1595</v>
      </c>
      <c r="E493" t="s">
        <v>1596</v>
      </c>
      <c r="F493">
        <v>4600</v>
      </c>
      <c r="G493">
        <v>2754</v>
      </c>
      <c r="H493">
        <v>86135.65</v>
      </c>
      <c r="I493">
        <v>5.0000000000000001E-4</v>
      </c>
      <c r="J493">
        <v>187890020</v>
      </c>
      <c r="K493">
        <v>6850000</v>
      </c>
      <c r="L493">
        <v>137</v>
      </c>
      <c r="M493" t="s">
        <v>14</v>
      </c>
    </row>
    <row r="494" spans="1:13" x14ac:dyDescent="0.25">
      <c r="A494" s="1">
        <v>45362</v>
      </c>
      <c r="B494" t="s">
        <v>635</v>
      </c>
      <c r="C494" t="s">
        <v>1597</v>
      </c>
      <c r="D494" t="s">
        <v>1598</v>
      </c>
      <c r="E494" t="s">
        <v>1599</v>
      </c>
      <c r="F494">
        <v>6400</v>
      </c>
      <c r="G494">
        <v>3140</v>
      </c>
      <c r="H494">
        <v>136637.76999999999</v>
      </c>
      <c r="I494">
        <v>6.9999999999999999E-4</v>
      </c>
      <c r="J494">
        <v>187890020</v>
      </c>
      <c r="K494">
        <v>6850000</v>
      </c>
      <c r="L494">
        <v>137</v>
      </c>
      <c r="M494" t="s">
        <v>14</v>
      </c>
    </row>
    <row r="495" spans="1:13" x14ac:dyDescent="0.25">
      <c r="A495" s="1">
        <v>45362</v>
      </c>
      <c r="B495" t="s">
        <v>635</v>
      </c>
      <c r="C495" t="s">
        <v>1600</v>
      </c>
      <c r="D495" t="s">
        <v>1601</v>
      </c>
      <c r="E495" t="s">
        <v>1602</v>
      </c>
      <c r="F495">
        <v>3000</v>
      </c>
      <c r="G495">
        <v>3299</v>
      </c>
      <c r="H495">
        <v>67292.2</v>
      </c>
      <c r="I495">
        <v>4.0000000000000002E-4</v>
      </c>
      <c r="J495">
        <v>187890020</v>
      </c>
      <c r="K495">
        <v>6850000</v>
      </c>
      <c r="L495">
        <v>137</v>
      </c>
      <c r="M495" t="s">
        <v>14</v>
      </c>
    </row>
    <row r="496" spans="1:13" x14ac:dyDescent="0.25">
      <c r="A496" s="1">
        <v>45362</v>
      </c>
      <c r="B496" t="s">
        <v>635</v>
      </c>
      <c r="C496" t="s">
        <v>1603</v>
      </c>
      <c r="D496" t="s">
        <v>1604</v>
      </c>
      <c r="E496" t="s">
        <v>1605</v>
      </c>
      <c r="F496">
        <v>800</v>
      </c>
      <c r="G496">
        <v>27210</v>
      </c>
      <c r="H496">
        <v>148006.12</v>
      </c>
      <c r="I496">
        <v>8.0000000000000004E-4</v>
      </c>
      <c r="J496">
        <v>187890020</v>
      </c>
      <c r="K496">
        <v>6850000</v>
      </c>
      <c r="L496">
        <v>137</v>
      </c>
      <c r="M496" t="s">
        <v>14</v>
      </c>
    </row>
    <row r="497" spans="1:13" x14ac:dyDescent="0.25">
      <c r="A497" s="1">
        <v>45362</v>
      </c>
      <c r="B497" t="s">
        <v>635</v>
      </c>
      <c r="C497" t="s">
        <v>1606</v>
      </c>
      <c r="D497" t="s">
        <v>1607</v>
      </c>
      <c r="E497" t="s">
        <v>1608</v>
      </c>
      <c r="F497">
        <v>22100</v>
      </c>
      <c r="G497">
        <v>1921.5</v>
      </c>
      <c r="H497">
        <v>288731.26</v>
      </c>
      <c r="I497">
        <v>1.5E-3</v>
      </c>
      <c r="J497">
        <v>187890020</v>
      </c>
      <c r="K497">
        <v>6850000</v>
      </c>
      <c r="L497">
        <v>137</v>
      </c>
      <c r="M497" t="s">
        <v>14</v>
      </c>
    </row>
    <row r="498" spans="1:13" x14ac:dyDescent="0.25">
      <c r="A498" s="1">
        <v>45362</v>
      </c>
      <c r="B498" t="s">
        <v>635</v>
      </c>
      <c r="C498" t="s">
        <v>1609</v>
      </c>
      <c r="D498" t="s">
        <v>1610</v>
      </c>
      <c r="E498" t="s">
        <v>1611</v>
      </c>
      <c r="F498">
        <v>26900</v>
      </c>
      <c r="G498">
        <v>1980</v>
      </c>
      <c r="H498">
        <v>362141.76</v>
      </c>
      <c r="I498">
        <v>1.9E-3</v>
      </c>
      <c r="J498">
        <v>187890020</v>
      </c>
      <c r="K498">
        <v>6850000</v>
      </c>
      <c r="L498">
        <v>137</v>
      </c>
      <c r="M498" t="s">
        <v>14</v>
      </c>
    </row>
    <row r="499" spans="1:13" x14ac:dyDescent="0.25">
      <c r="A499" s="1">
        <v>45362</v>
      </c>
      <c r="B499" t="s">
        <v>635</v>
      </c>
      <c r="C499" t="s">
        <v>1612</v>
      </c>
      <c r="D499" t="s">
        <v>1613</v>
      </c>
      <c r="E499" t="s">
        <v>1614</v>
      </c>
      <c r="F499">
        <v>9800</v>
      </c>
      <c r="G499">
        <v>3507</v>
      </c>
      <c r="H499">
        <v>233680.78</v>
      </c>
      <c r="I499">
        <v>1.1999999999999999E-3</v>
      </c>
      <c r="J499">
        <v>187890020</v>
      </c>
      <c r="K499">
        <v>6850000</v>
      </c>
      <c r="L499">
        <v>137</v>
      </c>
      <c r="M499" t="s">
        <v>14</v>
      </c>
    </row>
    <row r="500" spans="1:13" x14ac:dyDescent="0.25">
      <c r="A500" s="1">
        <v>45362</v>
      </c>
      <c r="B500" t="s">
        <v>635</v>
      </c>
      <c r="C500" t="s">
        <v>1615</v>
      </c>
      <c r="D500" t="s">
        <v>1616</v>
      </c>
      <c r="E500" t="s">
        <v>1617</v>
      </c>
      <c r="F500">
        <v>7100</v>
      </c>
      <c r="G500">
        <v>6035</v>
      </c>
      <c r="H500">
        <v>291337.75</v>
      </c>
      <c r="I500">
        <v>1.6000000000000001E-3</v>
      </c>
      <c r="J500">
        <v>187890020</v>
      </c>
      <c r="K500">
        <v>6850000</v>
      </c>
      <c r="L500">
        <v>137</v>
      </c>
      <c r="M500" t="s">
        <v>14</v>
      </c>
    </row>
    <row r="501" spans="1:13" x14ac:dyDescent="0.25">
      <c r="A501" s="1">
        <v>45362</v>
      </c>
      <c r="B501" t="s">
        <v>635</v>
      </c>
      <c r="C501" t="s">
        <v>1618</v>
      </c>
      <c r="D501" t="s">
        <v>1619</v>
      </c>
      <c r="E501" t="s">
        <v>1620</v>
      </c>
      <c r="F501">
        <v>2100</v>
      </c>
      <c r="G501">
        <v>4841</v>
      </c>
      <c r="H501">
        <v>69121.88</v>
      </c>
      <c r="I501">
        <v>4.0000000000000002E-4</v>
      </c>
      <c r="J501">
        <v>187890020</v>
      </c>
      <c r="K501">
        <v>6850000</v>
      </c>
      <c r="L501">
        <v>137</v>
      </c>
      <c r="M501" t="s">
        <v>14</v>
      </c>
    </row>
    <row r="502" spans="1:13" x14ac:dyDescent="0.25">
      <c r="A502" s="1">
        <v>45362</v>
      </c>
      <c r="B502" t="s">
        <v>635</v>
      </c>
      <c r="C502" t="s">
        <v>1621</v>
      </c>
      <c r="D502" t="s">
        <v>1622</v>
      </c>
      <c r="E502" t="s">
        <v>1623</v>
      </c>
      <c r="F502">
        <v>43061</v>
      </c>
      <c r="G502">
        <v>40.99</v>
      </c>
      <c r="H502">
        <v>2011361.62</v>
      </c>
      <c r="I502">
        <v>1.0699999999999999E-2</v>
      </c>
      <c r="J502">
        <v>187890020</v>
      </c>
      <c r="K502">
        <v>6850000</v>
      </c>
      <c r="L502">
        <v>137</v>
      </c>
      <c r="M502" t="s">
        <v>14</v>
      </c>
    </row>
    <row r="503" spans="1:13" x14ac:dyDescent="0.25">
      <c r="A503" s="1">
        <v>45362</v>
      </c>
      <c r="B503" t="s">
        <v>635</v>
      </c>
      <c r="C503" t="s">
        <v>1624</v>
      </c>
      <c r="D503" t="s">
        <v>1625</v>
      </c>
      <c r="E503" t="s">
        <v>1626</v>
      </c>
      <c r="F503">
        <v>36155</v>
      </c>
      <c r="G503">
        <v>12.773999999999999</v>
      </c>
      <c r="H503">
        <v>505073.18</v>
      </c>
      <c r="I503">
        <v>2.7000000000000001E-3</v>
      </c>
      <c r="J503">
        <v>187890020</v>
      </c>
      <c r="K503">
        <v>6850000</v>
      </c>
      <c r="L503">
        <v>137</v>
      </c>
      <c r="M503" t="s">
        <v>14</v>
      </c>
    </row>
    <row r="504" spans="1:13" x14ac:dyDescent="0.25">
      <c r="A504" s="1">
        <v>45362</v>
      </c>
      <c r="B504" t="s">
        <v>635</v>
      </c>
      <c r="C504" t="s">
        <v>1627</v>
      </c>
      <c r="D504" t="s">
        <v>1628</v>
      </c>
      <c r="E504" t="s">
        <v>1629</v>
      </c>
      <c r="F504">
        <v>3774</v>
      </c>
      <c r="G504">
        <v>81.44</v>
      </c>
      <c r="H504">
        <v>307354.56</v>
      </c>
      <c r="I504">
        <v>1.6000000000000001E-3</v>
      </c>
      <c r="J504">
        <v>187890020</v>
      </c>
      <c r="K504">
        <v>6850000</v>
      </c>
      <c r="L504">
        <v>137</v>
      </c>
      <c r="M504" t="s">
        <v>14</v>
      </c>
    </row>
    <row r="505" spans="1:13" x14ac:dyDescent="0.25">
      <c r="A505" s="1">
        <v>45362</v>
      </c>
      <c r="B505" t="s">
        <v>635</v>
      </c>
      <c r="C505" t="s">
        <v>1630</v>
      </c>
      <c r="D505" t="s">
        <v>1631</v>
      </c>
      <c r="E505" t="s">
        <v>1632</v>
      </c>
      <c r="F505">
        <v>19045</v>
      </c>
      <c r="G505">
        <v>8.76</v>
      </c>
      <c r="H505">
        <v>110469.4</v>
      </c>
      <c r="I505">
        <v>5.9999999999999995E-4</v>
      </c>
      <c r="J505">
        <v>187890020</v>
      </c>
      <c r="K505">
        <v>6850000</v>
      </c>
      <c r="L505">
        <v>137</v>
      </c>
      <c r="M505" t="s">
        <v>14</v>
      </c>
    </row>
    <row r="506" spans="1:13" x14ac:dyDescent="0.25">
      <c r="A506" s="1">
        <v>45362</v>
      </c>
      <c r="B506" t="s">
        <v>635</v>
      </c>
      <c r="C506" t="s">
        <v>1633</v>
      </c>
      <c r="D506" t="s">
        <v>1634</v>
      </c>
      <c r="E506" t="s">
        <v>1635</v>
      </c>
      <c r="F506">
        <v>11684</v>
      </c>
      <c r="G506">
        <v>258.8</v>
      </c>
      <c r="H506">
        <v>3306852.72</v>
      </c>
      <c r="I506">
        <v>1.7600000000000001E-2</v>
      </c>
      <c r="J506">
        <v>187890020</v>
      </c>
      <c r="K506">
        <v>6850000</v>
      </c>
      <c r="L506">
        <v>137</v>
      </c>
      <c r="M506" t="s">
        <v>14</v>
      </c>
    </row>
    <row r="507" spans="1:13" x14ac:dyDescent="0.25">
      <c r="A507" s="1">
        <v>45362</v>
      </c>
      <c r="B507" t="s">
        <v>635</v>
      </c>
      <c r="C507" t="s">
        <v>1636</v>
      </c>
      <c r="D507" t="s">
        <v>1637</v>
      </c>
      <c r="E507" t="s">
        <v>1638</v>
      </c>
      <c r="F507">
        <v>9027</v>
      </c>
      <c r="G507">
        <v>17.695</v>
      </c>
      <c r="H507">
        <v>205272.46</v>
      </c>
      <c r="I507">
        <v>1.1000000000000001E-3</v>
      </c>
      <c r="J507">
        <v>187890020</v>
      </c>
      <c r="K507">
        <v>6850000</v>
      </c>
      <c r="L507">
        <v>137</v>
      </c>
      <c r="M507" t="s">
        <v>14</v>
      </c>
    </row>
    <row r="508" spans="1:13" x14ac:dyDescent="0.25">
      <c r="A508" s="1">
        <v>45362</v>
      </c>
      <c r="B508" t="s">
        <v>635</v>
      </c>
      <c r="C508" t="s">
        <v>1639</v>
      </c>
      <c r="D508" t="s">
        <v>1640</v>
      </c>
      <c r="E508" t="s">
        <v>1641</v>
      </c>
      <c r="F508">
        <v>68539</v>
      </c>
      <c r="G508">
        <v>12.58</v>
      </c>
      <c r="H508">
        <v>1108039.0900000001</v>
      </c>
      <c r="I508">
        <v>5.8999999999999999E-3</v>
      </c>
      <c r="J508">
        <v>187890020</v>
      </c>
      <c r="K508">
        <v>6850000</v>
      </c>
      <c r="L508">
        <v>137</v>
      </c>
      <c r="M508" t="s">
        <v>14</v>
      </c>
    </row>
    <row r="509" spans="1:13" x14ac:dyDescent="0.25">
      <c r="A509" s="1">
        <v>45362</v>
      </c>
      <c r="B509" t="s">
        <v>635</v>
      </c>
      <c r="C509" t="s">
        <v>1642</v>
      </c>
      <c r="D509" t="s">
        <v>1643</v>
      </c>
      <c r="E509" t="s">
        <v>1644</v>
      </c>
      <c r="F509">
        <v>262437</v>
      </c>
      <c r="G509">
        <v>9.8979999999999997</v>
      </c>
      <c r="H509">
        <v>2840740.4</v>
      </c>
      <c r="I509">
        <v>1.5100000000000001E-2</v>
      </c>
      <c r="J509">
        <v>187890020</v>
      </c>
      <c r="K509">
        <v>6850000</v>
      </c>
      <c r="L509">
        <v>137</v>
      </c>
      <c r="M509" t="s">
        <v>14</v>
      </c>
    </row>
    <row r="510" spans="1:13" x14ac:dyDescent="0.25">
      <c r="A510" s="1">
        <v>45362</v>
      </c>
      <c r="B510" t="s">
        <v>635</v>
      </c>
      <c r="C510" t="s">
        <v>1645</v>
      </c>
      <c r="D510" t="s">
        <v>1646</v>
      </c>
      <c r="E510" t="s">
        <v>1647</v>
      </c>
      <c r="F510">
        <v>116061</v>
      </c>
      <c r="G510">
        <v>43.95</v>
      </c>
      <c r="H510">
        <v>3377552.39</v>
      </c>
      <c r="I510">
        <v>1.7999999999999999E-2</v>
      </c>
      <c r="J510">
        <v>187890020</v>
      </c>
      <c r="K510">
        <v>6850000</v>
      </c>
      <c r="L510">
        <v>137</v>
      </c>
      <c r="M510" t="s">
        <v>14</v>
      </c>
    </row>
    <row r="511" spans="1:13" x14ac:dyDescent="0.25">
      <c r="A511" s="1">
        <v>45362</v>
      </c>
      <c r="B511" t="s">
        <v>635</v>
      </c>
      <c r="C511" t="s">
        <v>1648</v>
      </c>
      <c r="D511" t="s">
        <v>1649</v>
      </c>
      <c r="E511" t="s">
        <v>1650</v>
      </c>
      <c r="F511">
        <v>7236</v>
      </c>
      <c r="G511">
        <v>9.8759999999999994</v>
      </c>
      <c r="H511">
        <v>78151.740000000005</v>
      </c>
      <c r="I511">
        <v>4.0000000000000002E-4</v>
      </c>
      <c r="J511">
        <v>187890020</v>
      </c>
      <c r="K511">
        <v>6850000</v>
      </c>
      <c r="L511">
        <v>137</v>
      </c>
      <c r="M511" t="s">
        <v>14</v>
      </c>
    </row>
    <row r="512" spans="1:13" x14ac:dyDescent="0.25">
      <c r="A512" s="1">
        <v>45362</v>
      </c>
      <c r="B512" t="s">
        <v>635</v>
      </c>
      <c r="C512" t="s">
        <v>1651</v>
      </c>
      <c r="D512" t="s">
        <v>1652</v>
      </c>
      <c r="E512" t="s">
        <v>1653</v>
      </c>
      <c r="F512">
        <v>11735</v>
      </c>
      <c r="G512">
        <v>107.14</v>
      </c>
      <c r="H512">
        <v>1374971.73</v>
      </c>
      <c r="I512">
        <v>7.3000000000000001E-3</v>
      </c>
      <c r="J512">
        <v>187890020</v>
      </c>
      <c r="K512">
        <v>6850000</v>
      </c>
      <c r="L512">
        <v>137</v>
      </c>
      <c r="M512" t="s">
        <v>14</v>
      </c>
    </row>
    <row r="513" spans="1:13" x14ac:dyDescent="0.25">
      <c r="A513" s="1">
        <v>45362</v>
      </c>
      <c r="B513" t="s">
        <v>635</v>
      </c>
      <c r="C513" t="s">
        <v>1654</v>
      </c>
      <c r="D513" t="s">
        <v>1655</v>
      </c>
      <c r="E513" t="s">
        <v>1653</v>
      </c>
      <c r="F513">
        <v>2420</v>
      </c>
      <c r="G513">
        <v>100.4</v>
      </c>
      <c r="H513">
        <v>265710.13</v>
      </c>
      <c r="I513">
        <v>1.4E-3</v>
      </c>
      <c r="J513">
        <v>187890020</v>
      </c>
      <c r="K513">
        <v>6850000</v>
      </c>
      <c r="L513">
        <v>137</v>
      </c>
      <c r="M513" t="s">
        <v>14</v>
      </c>
    </row>
    <row r="514" spans="1:13" x14ac:dyDescent="0.25">
      <c r="A514" s="1">
        <v>45362</v>
      </c>
      <c r="B514" t="s">
        <v>635</v>
      </c>
      <c r="C514" t="s">
        <v>1656</v>
      </c>
      <c r="D514" t="s">
        <v>1657</v>
      </c>
      <c r="E514" t="s">
        <v>1658</v>
      </c>
      <c r="F514">
        <v>29240</v>
      </c>
      <c r="G514">
        <v>58.93</v>
      </c>
      <c r="H514">
        <v>1884398.9</v>
      </c>
      <c r="I514">
        <v>0.01</v>
      </c>
      <c r="J514">
        <v>187890020</v>
      </c>
      <c r="K514">
        <v>6850000</v>
      </c>
      <c r="L514">
        <v>137</v>
      </c>
      <c r="M514" t="s">
        <v>14</v>
      </c>
    </row>
    <row r="515" spans="1:13" x14ac:dyDescent="0.25">
      <c r="A515" s="1">
        <v>45362</v>
      </c>
      <c r="B515" t="s">
        <v>635</v>
      </c>
      <c r="C515" t="s">
        <v>1659</v>
      </c>
      <c r="D515" t="s">
        <v>1660</v>
      </c>
      <c r="E515" t="s">
        <v>1661</v>
      </c>
      <c r="F515">
        <v>38598</v>
      </c>
      <c r="G515">
        <v>15.48</v>
      </c>
      <c r="H515">
        <v>395633.14</v>
      </c>
      <c r="I515">
        <v>2.0999999999999999E-3</v>
      </c>
      <c r="J515">
        <v>187890020</v>
      </c>
      <c r="K515">
        <v>6850000</v>
      </c>
      <c r="L515">
        <v>137</v>
      </c>
      <c r="M515" t="s">
        <v>14</v>
      </c>
    </row>
    <row r="516" spans="1:13" x14ac:dyDescent="0.25">
      <c r="A516" s="1">
        <v>45362</v>
      </c>
      <c r="B516" t="s">
        <v>635</v>
      </c>
      <c r="C516" t="s">
        <v>1662</v>
      </c>
      <c r="D516" t="s">
        <v>1663</v>
      </c>
      <c r="E516" t="s">
        <v>1664</v>
      </c>
      <c r="F516">
        <v>31293</v>
      </c>
      <c r="G516">
        <v>11.135</v>
      </c>
      <c r="H516">
        <v>381062.71</v>
      </c>
      <c r="I516">
        <v>2E-3</v>
      </c>
      <c r="J516">
        <v>187890020</v>
      </c>
      <c r="K516">
        <v>6850000</v>
      </c>
      <c r="L516">
        <v>137</v>
      </c>
      <c r="M516" t="s">
        <v>14</v>
      </c>
    </row>
    <row r="517" spans="1:13" x14ac:dyDescent="0.25">
      <c r="A517" s="1">
        <v>45362</v>
      </c>
      <c r="B517" t="s">
        <v>635</v>
      </c>
      <c r="C517" t="s">
        <v>1665</v>
      </c>
      <c r="D517" t="s">
        <v>1666</v>
      </c>
      <c r="E517" t="s">
        <v>1667</v>
      </c>
      <c r="F517">
        <v>203946</v>
      </c>
      <c r="G517">
        <v>1.3274999999999999</v>
      </c>
      <c r="H517">
        <v>347925.61</v>
      </c>
      <c r="I517">
        <v>1.9E-3</v>
      </c>
      <c r="J517">
        <v>187890020</v>
      </c>
      <c r="K517">
        <v>6850000</v>
      </c>
      <c r="L517">
        <v>137</v>
      </c>
      <c r="M517" t="s">
        <v>14</v>
      </c>
    </row>
    <row r="518" spans="1:13" x14ac:dyDescent="0.25">
      <c r="A518" s="1">
        <v>45362</v>
      </c>
      <c r="B518" t="s">
        <v>635</v>
      </c>
      <c r="C518" t="s">
        <v>1668</v>
      </c>
      <c r="D518" t="s">
        <v>1669</v>
      </c>
      <c r="E518" t="s">
        <v>1670</v>
      </c>
      <c r="F518">
        <v>25714</v>
      </c>
      <c r="G518">
        <v>64.260000000000005</v>
      </c>
      <c r="H518">
        <v>2123474.4500000002</v>
      </c>
      <c r="I518">
        <v>1.1299999999999999E-2</v>
      </c>
      <c r="J518">
        <v>187890020</v>
      </c>
      <c r="K518">
        <v>6850000</v>
      </c>
      <c r="L518">
        <v>137</v>
      </c>
      <c r="M518" t="s">
        <v>14</v>
      </c>
    </row>
    <row r="519" spans="1:13" x14ac:dyDescent="0.25">
      <c r="A519" s="1">
        <v>45362</v>
      </c>
      <c r="B519" t="s">
        <v>635</v>
      </c>
      <c r="C519" t="s">
        <v>1671</v>
      </c>
      <c r="D519" t="s">
        <v>1672</v>
      </c>
      <c r="E519" t="s">
        <v>1673</v>
      </c>
      <c r="F519">
        <v>47012</v>
      </c>
      <c r="G519">
        <v>33.520000000000003</v>
      </c>
      <c r="H519">
        <v>1723343.18</v>
      </c>
      <c r="I519">
        <v>9.1999999999999998E-3</v>
      </c>
      <c r="J519">
        <v>187890020</v>
      </c>
      <c r="K519">
        <v>6850000</v>
      </c>
      <c r="L519">
        <v>137</v>
      </c>
      <c r="M519" t="s">
        <v>14</v>
      </c>
    </row>
    <row r="520" spans="1:13" x14ac:dyDescent="0.25">
      <c r="A520" s="1">
        <v>45362</v>
      </c>
      <c r="B520" t="s">
        <v>635</v>
      </c>
      <c r="C520" t="s">
        <v>1674</v>
      </c>
      <c r="D520" t="s">
        <v>1675</v>
      </c>
      <c r="E520" t="s">
        <v>1676</v>
      </c>
      <c r="F520">
        <v>518</v>
      </c>
      <c r="G520">
        <v>3793.84</v>
      </c>
      <c r="H520">
        <v>1456681.58</v>
      </c>
      <c r="I520">
        <v>7.7999999999999996E-3</v>
      </c>
      <c r="J520">
        <v>187890020</v>
      </c>
      <c r="K520">
        <v>6850000</v>
      </c>
      <c r="L520">
        <v>137</v>
      </c>
      <c r="M520" t="s">
        <v>14</v>
      </c>
    </row>
    <row r="521" spans="1:13" x14ac:dyDescent="0.25">
      <c r="A521" s="1">
        <v>45362</v>
      </c>
      <c r="B521" t="s">
        <v>635</v>
      </c>
      <c r="C521" t="s">
        <v>1677</v>
      </c>
      <c r="D521" t="s">
        <v>1678</v>
      </c>
      <c r="E521" t="s">
        <v>1679</v>
      </c>
      <c r="F521">
        <v>26640</v>
      </c>
      <c r="G521">
        <v>204.9</v>
      </c>
      <c r="H521">
        <v>800806.3</v>
      </c>
      <c r="I521">
        <v>4.3E-3</v>
      </c>
      <c r="J521">
        <v>187890020</v>
      </c>
      <c r="K521">
        <v>6850000</v>
      </c>
      <c r="L521">
        <v>137</v>
      </c>
      <c r="M521" t="s">
        <v>14</v>
      </c>
    </row>
    <row r="522" spans="1:13" x14ac:dyDescent="0.25">
      <c r="A522" s="1">
        <v>45362</v>
      </c>
      <c r="B522" t="s">
        <v>635</v>
      </c>
      <c r="C522" t="s">
        <v>1680</v>
      </c>
      <c r="D522" t="s">
        <v>1681</v>
      </c>
      <c r="E522" t="s">
        <v>1682</v>
      </c>
      <c r="F522">
        <v>10575</v>
      </c>
      <c r="G522">
        <v>37.700000000000003</v>
      </c>
      <c r="H522">
        <v>435994.25</v>
      </c>
      <c r="I522">
        <v>2.3E-3</v>
      </c>
      <c r="J522">
        <v>187890020</v>
      </c>
      <c r="K522">
        <v>6850000</v>
      </c>
      <c r="L522">
        <v>137</v>
      </c>
      <c r="M522" t="s">
        <v>14</v>
      </c>
    </row>
    <row r="523" spans="1:13" x14ac:dyDescent="0.25">
      <c r="A523" s="1">
        <v>45362</v>
      </c>
      <c r="B523" t="s">
        <v>635</v>
      </c>
      <c r="C523" t="s">
        <v>1683</v>
      </c>
      <c r="D523" t="s">
        <v>1684</v>
      </c>
      <c r="E523" t="s">
        <v>1685</v>
      </c>
      <c r="F523">
        <v>5538</v>
      </c>
      <c r="G523">
        <v>49.01</v>
      </c>
      <c r="H523">
        <v>296822.40999999997</v>
      </c>
      <c r="I523">
        <v>1.6000000000000001E-3</v>
      </c>
      <c r="J523">
        <v>187890020</v>
      </c>
      <c r="K523">
        <v>6850000</v>
      </c>
      <c r="L523">
        <v>137</v>
      </c>
      <c r="M523" t="s">
        <v>14</v>
      </c>
    </row>
    <row r="524" spans="1:13" x14ac:dyDescent="0.25">
      <c r="A524" s="1">
        <v>45362</v>
      </c>
      <c r="B524" t="s">
        <v>635</v>
      </c>
      <c r="C524" t="s">
        <v>1686</v>
      </c>
      <c r="D524" t="s">
        <v>1687</v>
      </c>
      <c r="E524" t="s">
        <v>1688</v>
      </c>
      <c r="F524">
        <v>12470</v>
      </c>
      <c r="G524">
        <v>22.35</v>
      </c>
      <c r="H524">
        <v>206585.5</v>
      </c>
      <c r="I524">
        <v>1.1000000000000001E-3</v>
      </c>
      <c r="J524">
        <v>187890020</v>
      </c>
      <c r="K524">
        <v>6850000</v>
      </c>
      <c r="L524">
        <v>137</v>
      </c>
      <c r="M524" t="s">
        <v>14</v>
      </c>
    </row>
    <row r="525" spans="1:13" x14ac:dyDescent="0.25">
      <c r="A525" s="1">
        <v>45362</v>
      </c>
      <c r="B525" t="s">
        <v>635</v>
      </c>
      <c r="C525" t="s">
        <v>1689</v>
      </c>
      <c r="D525" t="s">
        <v>1690</v>
      </c>
      <c r="E525" t="s">
        <v>1691</v>
      </c>
      <c r="F525">
        <v>238899</v>
      </c>
      <c r="G525">
        <v>6.13</v>
      </c>
      <c r="H525">
        <v>1601525.43</v>
      </c>
      <c r="I525">
        <v>8.5000000000000006E-3</v>
      </c>
      <c r="J525">
        <v>187890020</v>
      </c>
      <c r="K525">
        <v>6850000</v>
      </c>
      <c r="L525">
        <v>137</v>
      </c>
      <c r="M525" t="s">
        <v>14</v>
      </c>
    </row>
    <row r="526" spans="1:13" x14ac:dyDescent="0.25">
      <c r="A526" s="1">
        <v>45362</v>
      </c>
      <c r="B526" t="s">
        <v>635</v>
      </c>
      <c r="C526" t="s">
        <v>1692</v>
      </c>
      <c r="D526" t="s">
        <v>1693</v>
      </c>
      <c r="E526" t="s">
        <v>1694</v>
      </c>
      <c r="F526">
        <v>54315</v>
      </c>
      <c r="G526">
        <v>15.247999999999999</v>
      </c>
      <c r="H526">
        <v>905715.29</v>
      </c>
      <c r="I526">
        <v>4.7999999999999996E-3</v>
      </c>
      <c r="J526">
        <v>187890020</v>
      </c>
      <c r="K526">
        <v>6850000</v>
      </c>
      <c r="L526">
        <v>137</v>
      </c>
      <c r="M526" t="s">
        <v>14</v>
      </c>
    </row>
    <row r="527" spans="1:13" x14ac:dyDescent="0.25">
      <c r="A527" s="1">
        <v>45362</v>
      </c>
      <c r="B527" t="s">
        <v>635</v>
      </c>
      <c r="C527" t="s">
        <v>1695</v>
      </c>
      <c r="D527" t="s">
        <v>1696</v>
      </c>
      <c r="E527" t="s">
        <v>1697</v>
      </c>
      <c r="F527">
        <v>72738</v>
      </c>
      <c r="G527">
        <v>11.99</v>
      </c>
      <c r="H527">
        <v>953761.03</v>
      </c>
      <c r="I527">
        <v>5.1000000000000004E-3</v>
      </c>
      <c r="J527">
        <v>187890020</v>
      </c>
      <c r="K527">
        <v>6850000</v>
      </c>
      <c r="L527">
        <v>137</v>
      </c>
      <c r="M527" t="s">
        <v>14</v>
      </c>
    </row>
    <row r="528" spans="1:13" x14ac:dyDescent="0.25">
      <c r="A528" s="1">
        <v>45362</v>
      </c>
      <c r="B528" t="s">
        <v>635</v>
      </c>
      <c r="C528" t="s">
        <v>1698</v>
      </c>
      <c r="D528" t="s">
        <v>1699</v>
      </c>
      <c r="E528" t="s">
        <v>1700</v>
      </c>
      <c r="F528">
        <v>2611</v>
      </c>
      <c r="G528">
        <v>101.4</v>
      </c>
      <c r="H528">
        <v>289536.86</v>
      </c>
      <c r="I528">
        <v>1.5E-3</v>
      </c>
      <c r="J528">
        <v>187890020</v>
      </c>
      <c r="K528">
        <v>6850000</v>
      </c>
      <c r="L528">
        <v>137</v>
      </c>
      <c r="M528" t="s">
        <v>14</v>
      </c>
    </row>
    <row r="529" spans="1:13" x14ac:dyDescent="0.25">
      <c r="A529" s="1">
        <v>45362</v>
      </c>
      <c r="B529" t="s">
        <v>635</v>
      </c>
      <c r="C529" t="s">
        <v>1701</v>
      </c>
      <c r="D529" t="s">
        <v>1702</v>
      </c>
      <c r="E529" t="s">
        <v>1703</v>
      </c>
      <c r="F529">
        <v>906</v>
      </c>
      <c r="G529">
        <v>1465.72</v>
      </c>
      <c r="H529">
        <v>984317.19</v>
      </c>
      <c r="I529">
        <v>5.1999999999999998E-3</v>
      </c>
      <c r="J529">
        <v>187890020</v>
      </c>
      <c r="K529">
        <v>6850000</v>
      </c>
      <c r="L529">
        <v>137</v>
      </c>
      <c r="M529" t="s">
        <v>14</v>
      </c>
    </row>
    <row r="530" spans="1:13" x14ac:dyDescent="0.25">
      <c r="A530" s="1">
        <v>45362</v>
      </c>
      <c r="B530" t="s">
        <v>635</v>
      </c>
      <c r="C530" t="s">
        <v>1704</v>
      </c>
      <c r="D530" t="s">
        <v>1705</v>
      </c>
      <c r="E530" t="s">
        <v>1706</v>
      </c>
      <c r="F530">
        <v>15334</v>
      </c>
      <c r="G530">
        <v>29.82</v>
      </c>
      <c r="H530">
        <v>457259.88</v>
      </c>
      <c r="I530">
        <v>2.3999999999999998E-3</v>
      </c>
      <c r="J530">
        <v>187890020</v>
      </c>
      <c r="K530">
        <v>6850000</v>
      </c>
      <c r="L530">
        <v>137</v>
      </c>
      <c r="M530" t="s">
        <v>14</v>
      </c>
    </row>
    <row r="531" spans="1:13" x14ac:dyDescent="0.25">
      <c r="A531" s="1">
        <v>45362</v>
      </c>
      <c r="B531" t="s">
        <v>635</v>
      </c>
      <c r="C531" t="s">
        <v>1707</v>
      </c>
      <c r="D531" t="s">
        <v>1708</v>
      </c>
      <c r="E531" t="s">
        <v>1709</v>
      </c>
      <c r="F531">
        <v>7410</v>
      </c>
      <c r="G531">
        <v>169.35</v>
      </c>
      <c r="H531">
        <v>1612649.87</v>
      </c>
      <c r="I531">
        <v>8.6E-3</v>
      </c>
      <c r="J531">
        <v>187890020</v>
      </c>
      <c r="K531">
        <v>6850000</v>
      </c>
      <c r="L531">
        <v>137</v>
      </c>
      <c r="M531" t="s">
        <v>14</v>
      </c>
    </row>
    <row r="532" spans="1:13" x14ac:dyDescent="0.25">
      <c r="A532" s="1">
        <v>45362</v>
      </c>
      <c r="B532" t="s">
        <v>635</v>
      </c>
      <c r="C532" t="s">
        <v>1710</v>
      </c>
      <c r="D532" t="s">
        <v>1711</v>
      </c>
      <c r="E532" t="s">
        <v>1712</v>
      </c>
      <c r="F532">
        <v>42151</v>
      </c>
      <c r="G532">
        <v>22.22</v>
      </c>
      <c r="H532">
        <v>1024261.79</v>
      </c>
      <c r="I532">
        <v>5.4999999999999997E-3</v>
      </c>
      <c r="J532">
        <v>187890020</v>
      </c>
      <c r="K532">
        <v>6850000</v>
      </c>
      <c r="L532">
        <v>137</v>
      </c>
      <c r="M532" t="s">
        <v>14</v>
      </c>
    </row>
    <row r="533" spans="1:13" x14ac:dyDescent="0.25">
      <c r="A533" s="1">
        <v>45362</v>
      </c>
      <c r="B533" t="s">
        <v>635</v>
      </c>
      <c r="C533" t="s">
        <v>822</v>
      </c>
      <c r="D533" t="s">
        <v>823</v>
      </c>
      <c r="E533" t="s">
        <v>1713</v>
      </c>
      <c r="F533">
        <v>2481</v>
      </c>
      <c r="G533">
        <v>33.700000000000003</v>
      </c>
      <c r="H533">
        <v>83609.7</v>
      </c>
      <c r="I533">
        <v>4.0000000000000002E-4</v>
      </c>
      <c r="J533">
        <v>187890020</v>
      </c>
      <c r="K533">
        <v>6850000</v>
      </c>
      <c r="L533">
        <v>137</v>
      </c>
      <c r="M533" t="s">
        <v>14</v>
      </c>
    </row>
    <row r="534" spans="1:13" x14ac:dyDescent="0.25">
      <c r="A534" s="1">
        <v>45362</v>
      </c>
      <c r="B534" t="s">
        <v>635</v>
      </c>
      <c r="C534" t="s">
        <v>1714</v>
      </c>
      <c r="D534" t="s">
        <v>1715</v>
      </c>
      <c r="E534" t="s">
        <v>1716</v>
      </c>
      <c r="F534">
        <v>10154</v>
      </c>
      <c r="G534">
        <v>43.11</v>
      </c>
      <c r="H534">
        <v>324467.38</v>
      </c>
      <c r="I534">
        <v>1.6999999999999999E-3</v>
      </c>
      <c r="J534">
        <v>187890020</v>
      </c>
      <c r="K534">
        <v>6850000</v>
      </c>
      <c r="L534">
        <v>137</v>
      </c>
      <c r="M534" t="s">
        <v>14</v>
      </c>
    </row>
    <row r="535" spans="1:13" x14ac:dyDescent="0.25">
      <c r="A535" s="1">
        <v>45362</v>
      </c>
      <c r="B535" t="s">
        <v>635</v>
      </c>
      <c r="C535" t="s">
        <v>1717</v>
      </c>
      <c r="D535" t="s">
        <v>1718</v>
      </c>
      <c r="E535" t="s">
        <v>1719</v>
      </c>
      <c r="F535">
        <v>4887</v>
      </c>
      <c r="G535">
        <v>90.08</v>
      </c>
      <c r="H535">
        <v>481426.23</v>
      </c>
      <c r="I535">
        <v>2.5999999999999999E-3</v>
      </c>
      <c r="J535">
        <v>187890020</v>
      </c>
      <c r="K535">
        <v>6850000</v>
      </c>
      <c r="L535">
        <v>137</v>
      </c>
      <c r="M535" t="s">
        <v>14</v>
      </c>
    </row>
    <row r="536" spans="1:13" x14ac:dyDescent="0.25">
      <c r="A536" s="1">
        <v>45362</v>
      </c>
      <c r="B536" t="s">
        <v>635</v>
      </c>
      <c r="C536" t="s">
        <v>1720</v>
      </c>
      <c r="D536" t="s">
        <v>1721</v>
      </c>
      <c r="E536" t="s">
        <v>1722</v>
      </c>
      <c r="F536">
        <v>2388</v>
      </c>
      <c r="G536">
        <v>239.5</v>
      </c>
      <c r="H536">
        <v>625459.04</v>
      </c>
      <c r="I536">
        <v>3.3E-3</v>
      </c>
      <c r="J536">
        <v>187890020</v>
      </c>
      <c r="K536">
        <v>6850000</v>
      </c>
      <c r="L536">
        <v>137</v>
      </c>
      <c r="M536" t="s">
        <v>14</v>
      </c>
    </row>
    <row r="537" spans="1:13" x14ac:dyDescent="0.25">
      <c r="A537" s="1">
        <v>45362</v>
      </c>
      <c r="B537" t="s">
        <v>635</v>
      </c>
      <c r="C537" t="s">
        <v>1723</v>
      </c>
      <c r="D537" t="s">
        <v>1724</v>
      </c>
      <c r="E537" t="s">
        <v>1725</v>
      </c>
      <c r="F537">
        <v>19294</v>
      </c>
      <c r="G537">
        <v>75.540000000000006</v>
      </c>
      <c r="H537">
        <v>1660838.43</v>
      </c>
      <c r="I537">
        <v>8.8000000000000005E-3</v>
      </c>
      <c r="J537">
        <v>187890020</v>
      </c>
      <c r="K537">
        <v>6850000</v>
      </c>
      <c r="L537">
        <v>137</v>
      </c>
      <c r="M537" t="s">
        <v>14</v>
      </c>
    </row>
    <row r="538" spans="1:13" x14ac:dyDescent="0.25">
      <c r="A538" s="1">
        <v>45362</v>
      </c>
      <c r="B538" t="s">
        <v>635</v>
      </c>
      <c r="C538" t="s">
        <v>1726</v>
      </c>
      <c r="D538" t="s">
        <v>1727</v>
      </c>
      <c r="E538" t="s">
        <v>1728</v>
      </c>
      <c r="F538">
        <v>517530</v>
      </c>
      <c r="G538">
        <v>5.7990000000000004</v>
      </c>
      <c r="H538">
        <v>3856784</v>
      </c>
      <c r="I538">
        <v>2.0500000000000001E-2</v>
      </c>
      <c r="J538">
        <v>187890020</v>
      </c>
      <c r="K538">
        <v>6850000</v>
      </c>
      <c r="L538">
        <v>137</v>
      </c>
      <c r="M538" t="s">
        <v>14</v>
      </c>
    </row>
    <row r="539" spans="1:13" x14ac:dyDescent="0.25">
      <c r="A539" s="1">
        <v>45362</v>
      </c>
      <c r="B539" t="s">
        <v>635</v>
      </c>
      <c r="C539" t="s">
        <v>1729</v>
      </c>
      <c r="D539" t="s">
        <v>1730</v>
      </c>
      <c r="E539" t="s">
        <v>1731</v>
      </c>
      <c r="F539">
        <v>77371</v>
      </c>
      <c r="G539">
        <v>6.27</v>
      </c>
      <c r="H539">
        <v>321220.06</v>
      </c>
      <c r="I539">
        <v>1.6999999999999999E-3</v>
      </c>
      <c r="J539">
        <v>187890020</v>
      </c>
      <c r="K539">
        <v>6850000</v>
      </c>
      <c r="L539">
        <v>137</v>
      </c>
      <c r="M539" t="s">
        <v>14</v>
      </c>
    </row>
    <row r="540" spans="1:13" x14ac:dyDescent="0.25">
      <c r="A540" s="1">
        <v>45362</v>
      </c>
      <c r="B540" t="s">
        <v>635</v>
      </c>
      <c r="C540" t="s">
        <v>1732</v>
      </c>
      <c r="D540" t="s">
        <v>1733</v>
      </c>
      <c r="E540" t="s">
        <v>1734</v>
      </c>
      <c r="F540">
        <v>2825</v>
      </c>
      <c r="G540">
        <v>87.49</v>
      </c>
      <c r="H540">
        <v>183203.06</v>
      </c>
      <c r="I540">
        <v>1E-3</v>
      </c>
      <c r="J540">
        <v>187890020</v>
      </c>
      <c r="K540">
        <v>6850000</v>
      </c>
      <c r="L540">
        <v>137</v>
      </c>
      <c r="M540" t="s">
        <v>14</v>
      </c>
    </row>
    <row r="541" spans="1:13" x14ac:dyDescent="0.25">
      <c r="A541" s="1">
        <v>45362</v>
      </c>
      <c r="B541" t="s">
        <v>635</v>
      </c>
      <c r="C541" t="s">
        <v>1735</v>
      </c>
      <c r="D541" t="s">
        <v>1736</v>
      </c>
      <c r="E541" t="s">
        <v>1737</v>
      </c>
      <c r="F541">
        <v>34262</v>
      </c>
      <c r="G541">
        <v>34.295000000000002</v>
      </c>
      <c r="H541">
        <v>1284998.29</v>
      </c>
      <c r="I541">
        <v>6.7999999999999996E-3</v>
      </c>
      <c r="J541">
        <v>187890020</v>
      </c>
      <c r="K541">
        <v>6850000</v>
      </c>
      <c r="L541">
        <v>137</v>
      </c>
      <c r="M541" t="s">
        <v>14</v>
      </c>
    </row>
    <row r="542" spans="1:13" x14ac:dyDescent="0.25">
      <c r="A542" s="1">
        <v>45362</v>
      </c>
      <c r="B542" t="s">
        <v>635</v>
      </c>
      <c r="C542" t="s">
        <v>1738</v>
      </c>
      <c r="D542" t="s">
        <v>1739</v>
      </c>
      <c r="E542" t="s">
        <v>1740</v>
      </c>
      <c r="F542">
        <v>39286</v>
      </c>
      <c r="G542">
        <v>25.23</v>
      </c>
      <c r="H542">
        <v>1273772.1299999999</v>
      </c>
      <c r="I542">
        <v>6.7999999999999996E-3</v>
      </c>
      <c r="J542">
        <v>187890020</v>
      </c>
      <c r="K542">
        <v>6850000</v>
      </c>
      <c r="L542">
        <v>137</v>
      </c>
      <c r="M542" t="s">
        <v>14</v>
      </c>
    </row>
    <row r="543" spans="1:13" x14ac:dyDescent="0.25">
      <c r="A543" s="1">
        <v>45362</v>
      </c>
      <c r="B543" t="s">
        <v>635</v>
      </c>
      <c r="C543" t="s">
        <v>1741</v>
      </c>
      <c r="D543" t="s">
        <v>1742</v>
      </c>
      <c r="E543" t="s">
        <v>1743</v>
      </c>
      <c r="F543">
        <v>35255</v>
      </c>
      <c r="G543">
        <v>8.0820000000000007</v>
      </c>
      <c r="H543">
        <v>366164.51</v>
      </c>
      <c r="I543">
        <v>1.9E-3</v>
      </c>
      <c r="J543">
        <v>187890020</v>
      </c>
      <c r="K543">
        <v>6850000</v>
      </c>
      <c r="L543">
        <v>137</v>
      </c>
      <c r="M543" t="s">
        <v>14</v>
      </c>
    </row>
    <row r="544" spans="1:13" x14ac:dyDescent="0.25">
      <c r="A544" s="1">
        <v>45362</v>
      </c>
      <c r="B544" t="s">
        <v>635</v>
      </c>
      <c r="C544" t="s">
        <v>1744</v>
      </c>
      <c r="D544" t="s">
        <v>1745</v>
      </c>
      <c r="E544" t="s">
        <v>1746</v>
      </c>
      <c r="F544">
        <v>108949</v>
      </c>
      <c r="G544">
        <v>13.496</v>
      </c>
      <c r="H544">
        <v>1608004.84</v>
      </c>
      <c r="I544">
        <v>8.6E-3</v>
      </c>
      <c r="J544">
        <v>187890020</v>
      </c>
      <c r="K544">
        <v>6850000</v>
      </c>
      <c r="L544">
        <v>137</v>
      </c>
      <c r="M544" t="s">
        <v>14</v>
      </c>
    </row>
    <row r="545" spans="1:13" x14ac:dyDescent="0.25">
      <c r="A545" s="1">
        <v>45362</v>
      </c>
      <c r="B545" t="s">
        <v>635</v>
      </c>
      <c r="C545" t="s">
        <v>1747</v>
      </c>
      <c r="D545" t="s">
        <v>1748</v>
      </c>
      <c r="E545" t="s">
        <v>1749</v>
      </c>
      <c r="F545">
        <v>672923</v>
      </c>
      <c r="G545">
        <v>3.1025</v>
      </c>
      <c r="H545">
        <v>2283159.2000000002</v>
      </c>
      <c r="I545">
        <v>1.2200000000000001E-2</v>
      </c>
      <c r="J545">
        <v>187890020</v>
      </c>
      <c r="K545">
        <v>6850000</v>
      </c>
      <c r="L545">
        <v>137</v>
      </c>
      <c r="M545" t="s">
        <v>14</v>
      </c>
    </row>
    <row r="546" spans="1:13" x14ac:dyDescent="0.25">
      <c r="A546" s="1">
        <v>45362</v>
      </c>
      <c r="B546" t="s">
        <v>635</v>
      </c>
      <c r="C546" t="s">
        <v>1750</v>
      </c>
      <c r="D546" t="s">
        <v>1751</v>
      </c>
      <c r="E546" t="s">
        <v>1752</v>
      </c>
      <c r="F546">
        <v>43096</v>
      </c>
      <c r="G546">
        <v>40.67</v>
      </c>
      <c r="H546">
        <v>1916770.73</v>
      </c>
      <c r="I546">
        <v>1.0200000000000001E-2</v>
      </c>
      <c r="J546">
        <v>187890020</v>
      </c>
      <c r="K546">
        <v>6850000</v>
      </c>
      <c r="L546">
        <v>137</v>
      </c>
      <c r="M546" t="s">
        <v>14</v>
      </c>
    </row>
    <row r="547" spans="1:13" x14ac:dyDescent="0.25">
      <c r="A547" s="1">
        <v>45362</v>
      </c>
      <c r="B547" t="s">
        <v>635</v>
      </c>
      <c r="C547" t="s">
        <v>1753</v>
      </c>
      <c r="D547" t="s">
        <v>1754</v>
      </c>
      <c r="E547" t="s">
        <v>1755</v>
      </c>
      <c r="F547">
        <v>16697</v>
      </c>
      <c r="G547">
        <v>14.7</v>
      </c>
      <c r="H547">
        <v>181933.07</v>
      </c>
      <c r="I547">
        <v>1E-3</v>
      </c>
      <c r="J547">
        <v>187890020</v>
      </c>
      <c r="K547">
        <v>6850000</v>
      </c>
      <c r="L547">
        <v>137</v>
      </c>
      <c r="M547" t="s">
        <v>14</v>
      </c>
    </row>
    <row r="548" spans="1:13" x14ac:dyDescent="0.25">
      <c r="A548" s="1">
        <v>45362</v>
      </c>
      <c r="B548" t="s">
        <v>635</v>
      </c>
      <c r="C548" t="s">
        <v>1756</v>
      </c>
      <c r="D548" t="s">
        <v>1757</v>
      </c>
      <c r="E548" t="s">
        <v>1758</v>
      </c>
      <c r="F548">
        <v>2300</v>
      </c>
      <c r="G548">
        <v>24.25</v>
      </c>
      <c r="H548">
        <v>41882.559999999998</v>
      </c>
      <c r="I548">
        <v>2.0000000000000001E-4</v>
      </c>
      <c r="J548">
        <v>187890020</v>
      </c>
      <c r="K548">
        <v>6850000</v>
      </c>
      <c r="L548">
        <v>137</v>
      </c>
      <c r="M548" t="s">
        <v>14</v>
      </c>
    </row>
    <row r="549" spans="1:13" x14ac:dyDescent="0.25">
      <c r="A549" s="1">
        <v>45362</v>
      </c>
      <c r="B549" t="s">
        <v>635</v>
      </c>
      <c r="C549" t="s">
        <v>1759</v>
      </c>
      <c r="D549" t="s">
        <v>1760</v>
      </c>
      <c r="E549" t="s">
        <v>1761</v>
      </c>
      <c r="F549">
        <v>9251</v>
      </c>
      <c r="G549">
        <v>67.88</v>
      </c>
      <c r="H549">
        <v>686735.58</v>
      </c>
      <c r="I549">
        <v>3.7000000000000002E-3</v>
      </c>
      <c r="J549">
        <v>187890020</v>
      </c>
      <c r="K549">
        <v>6850000</v>
      </c>
      <c r="L549">
        <v>137</v>
      </c>
      <c r="M549" t="s">
        <v>14</v>
      </c>
    </row>
    <row r="550" spans="1:13" x14ac:dyDescent="0.25">
      <c r="A550" s="1">
        <v>45362</v>
      </c>
      <c r="B550" t="s">
        <v>635</v>
      </c>
      <c r="C550" t="s">
        <v>1762</v>
      </c>
      <c r="D550" t="s">
        <v>1763</v>
      </c>
      <c r="E550" t="s">
        <v>1764</v>
      </c>
      <c r="F550">
        <v>71800</v>
      </c>
      <c r="G550">
        <v>7.16</v>
      </c>
      <c r="H550">
        <v>386038.9</v>
      </c>
      <c r="I550">
        <v>2.0999999999999999E-3</v>
      </c>
      <c r="J550">
        <v>187890020</v>
      </c>
      <c r="K550">
        <v>6850000</v>
      </c>
      <c r="L550">
        <v>137</v>
      </c>
      <c r="M550" t="s">
        <v>14</v>
      </c>
    </row>
    <row r="551" spans="1:13" x14ac:dyDescent="0.25">
      <c r="A551" s="1">
        <v>45362</v>
      </c>
      <c r="B551" t="s">
        <v>635</v>
      </c>
      <c r="C551" t="s">
        <v>1765</v>
      </c>
      <c r="D551" t="s">
        <v>1766</v>
      </c>
      <c r="E551" t="s">
        <v>1767</v>
      </c>
      <c r="F551">
        <v>9816</v>
      </c>
      <c r="G551">
        <v>20.69</v>
      </c>
      <c r="H551">
        <v>222102.82</v>
      </c>
      <c r="I551">
        <v>1.1999999999999999E-3</v>
      </c>
      <c r="J551">
        <v>187890020</v>
      </c>
      <c r="K551">
        <v>6850000</v>
      </c>
      <c r="L551">
        <v>137</v>
      </c>
      <c r="M551" t="s">
        <v>14</v>
      </c>
    </row>
    <row r="552" spans="1:13" x14ac:dyDescent="0.25">
      <c r="A552" s="1">
        <v>45362</v>
      </c>
      <c r="B552" t="s">
        <v>635</v>
      </c>
      <c r="C552" t="s">
        <v>1768</v>
      </c>
      <c r="D552" t="s">
        <v>1769</v>
      </c>
      <c r="E552" t="s">
        <v>1770</v>
      </c>
      <c r="F552">
        <v>20071</v>
      </c>
      <c r="G552">
        <v>6.8170000000000002</v>
      </c>
      <c r="H552">
        <v>149630.92000000001</v>
      </c>
      <c r="I552">
        <v>8.0000000000000004E-4</v>
      </c>
      <c r="J552">
        <v>187890020</v>
      </c>
      <c r="K552">
        <v>6850000</v>
      </c>
      <c r="L552">
        <v>137</v>
      </c>
      <c r="M552" t="s">
        <v>14</v>
      </c>
    </row>
    <row r="553" spans="1:13" x14ac:dyDescent="0.25">
      <c r="A553" s="1">
        <v>45362</v>
      </c>
      <c r="B553" t="s">
        <v>635</v>
      </c>
      <c r="C553" t="s">
        <v>1771</v>
      </c>
      <c r="D553" t="s">
        <v>1772</v>
      </c>
      <c r="E553" t="s">
        <v>1773</v>
      </c>
      <c r="F553">
        <v>10</v>
      </c>
      <c r="G553">
        <v>8800</v>
      </c>
      <c r="H553">
        <v>96236.92</v>
      </c>
      <c r="I553">
        <v>5.0000000000000001E-4</v>
      </c>
      <c r="J553">
        <v>187890020</v>
      </c>
      <c r="K553">
        <v>6850000</v>
      </c>
      <c r="L553">
        <v>137</v>
      </c>
      <c r="M553" t="s">
        <v>14</v>
      </c>
    </row>
    <row r="554" spans="1:13" x14ac:dyDescent="0.25">
      <c r="A554" s="1">
        <v>45362</v>
      </c>
      <c r="B554" t="s">
        <v>635</v>
      </c>
      <c r="C554" t="s">
        <v>1774</v>
      </c>
      <c r="D554" t="s">
        <v>1775</v>
      </c>
      <c r="E554" t="s">
        <v>1776</v>
      </c>
      <c r="F554">
        <v>27400</v>
      </c>
      <c r="G554">
        <v>12.795</v>
      </c>
      <c r="H554">
        <v>383398.04</v>
      </c>
      <c r="I554">
        <v>2E-3</v>
      </c>
      <c r="J554">
        <v>187890020</v>
      </c>
      <c r="K554">
        <v>6850000</v>
      </c>
      <c r="L554">
        <v>137</v>
      </c>
      <c r="M554" t="s">
        <v>14</v>
      </c>
    </row>
    <row r="555" spans="1:13" x14ac:dyDescent="0.25">
      <c r="A555" s="1">
        <v>45362</v>
      </c>
      <c r="B555" t="s">
        <v>635</v>
      </c>
      <c r="C555" t="s">
        <v>1777</v>
      </c>
      <c r="D555" t="s">
        <v>1778</v>
      </c>
      <c r="E555" t="s">
        <v>1779</v>
      </c>
      <c r="F555">
        <v>20936</v>
      </c>
      <c r="G555">
        <v>72.55</v>
      </c>
      <c r="H555">
        <v>1661078.51</v>
      </c>
      <c r="I555">
        <v>8.8000000000000005E-3</v>
      </c>
      <c r="J555">
        <v>187890020</v>
      </c>
      <c r="K555">
        <v>6850000</v>
      </c>
      <c r="L555">
        <v>137</v>
      </c>
      <c r="M555" t="s">
        <v>14</v>
      </c>
    </row>
    <row r="556" spans="1:13" x14ac:dyDescent="0.25">
      <c r="A556" s="1">
        <v>45362</v>
      </c>
      <c r="B556" t="s">
        <v>635</v>
      </c>
      <c r="C556" t="s">
        <v>1780</v>
      </c>
      <c r="D556" t="s">
        <v>1781</v>
      </c>
      <c r="E556" t="s">
        <v>1782</v>
      </c>
      <c r="F556">
        <v>37839</v>
      </c>
      <c r="G556">
        <v>6.02</v>
      </c>
      <c r="H556">
        <v>292733.77</v>
      </c>
      <c r="I556">
        <v>1.6000000000000001E-3</v>
      </c>
      <c r="J556">
        <v>187890020</v>
      </c>
      <c r="K556">
        <v>6850000</v>
      </c>
      <c r="L556">
        <v>137</v>
      </c>
      <c r="M556" t="s">
        <v>14</v>
      </c>
    </row>
    <row r="557" spans="1:13" x14ac:dyDescent="0.25">
      <c r="A557" s="1">
        <v>45362</v>
      </c>
      <c r="B557" t="s">
        <v>635</v>
      </c>
      <c r="C557" t="s">
        <v>1783</v>
      </c>
      <c r="D557" t="s">
        <v>1784</v>
      </c>
      <c r="E557" t="s">
        <v>1785</v>
      </c>
      <c r="F557">
        <v>7011</v>
      </c>
      <c r="G557">
        <v>439.4</v>
      </c>
      <c r="H557">
        <v>3368984.81</v>
      </c>
      <c r="I557">
        <v>1.7899999999999999E-2</v>
      </c>
      <c r="J557">
        <v>187890020</v>
      </c>
      <c r="K557">
        <v>6850000</v>
      </c>
      <c r="L557">
        <v>137</v>
      </c>
      <c r="M557" t="s">
        <v>14</v>
      </c>
    </row>
    <row r="558" spans="1:13" x14ac:dyDescent="0.25">
      <c r="A558" s="1">
        <v>45362</v>
      </c>
      <c r="B558" t="s">
        <v>635</v>
      </c>
      <c r="C558" t="s">
        <v>1786</v>
      </c>
      <c r="D558" t="s">
        <v>1787</v>
      </c>
      <c r="E558" t="s">
        <v>1788</v>
      </c>
      <c r="F558">
        <v>93433</v>
      </c>
      <c r="G558">
        <v>128.22</v>
      </c>
      <c r="H558">
        <v>1171533</v>
      </c>
      <c r="I558">
        <v>6.1999999999999998E-3</v>
      </c>
      <c r="J558">
        <v>187890020</v>
      </c>
      <c r="K558">
        <v>6850000</v>
      </c>
      <c r="L558">
        <v>137</v>
      </c>
      <c r="M558" t="s">
        <v>14</v>
      </c>
    </row>
    <row r="559" spans="1:13" x14ac:dyDescent="0.25">
      <c r="A559" s="1">
        <v>45362</v>
      </c>
      <c r="B559" t="s">
        <v>635</v>
      </c>
      <c r="C559" t="s">
        <v>1789</v>
      </c>
      <c r="D559" t="s">
        <v>1790</v>
      </c>
      <c r="E559" t="s">
        <v>1269</v>
      </c>
      <c r="F559">
        <v>71212</v>
      </c>
      <c r="G559">
        <v>905</v>
      </c>
      <c r="H559">
        <v>9454815.6600000001</v>
      </c>
      <c r="I559">
        <v>5.0299999999999997E-2</v>
      </c>
      <c r="J559">
        <v>187890020</v>
      </c>
      <c r="K559">
        <v>6850000</v>
      </c>
      <c r="L559">
        <v>137</v>
      </c>
      <c r="M559" t="s">
        <v>14</v>
      </c>
    </row>
    <row r="560" spans="1:13" x14ac:dyDescent="0.25">
      <c r="A560" s="1">
        <v>45362</v>
      </c>
      <c r="B560" t="s">
        <v>635</v>
      </c>
      <c r="C560" t="s">
        <v>1791</v>
      </c>
      <c r="D560" t="s">
        <v>1792</v>
      </c>
      <c r="E560" t="s">
        <v>1793</v>
      </c>
      <c r="F560">
        <v>29745</v>
      </c>
      <c r="G560">
        <v>14.43</v>
      </c>
      <c r="H560">
        <v>284208.59999999998</v>
      </c>
      <c r="I560">
        <v>1.5E-3</v>
      </c>
      <c r="J560">
        <v>187890020</v>
      </c>
      <c r="K560">
        <v>6850000</v>
      </c>
      <c r="L560">
        <v>137</v>
      </c>
      <c r="M560" t="s">
        <v>14</v>
      </c>
    </row>
    <row r="561" spans="1:13" x14ac:dyDescent="0.25">
      <c r="A561" s="1">
        <v>45362</v>
      </c>
      <c r="B561" t="s">
        <v>635</v>
      </c>
      <c r="C561" t="s">
        <v>1794</v>
      </c>
      <c r="D561" t="s">
        <v>1795</v>
      </c>
      <c r="E561" t="s">
        <v>1796</v>
      </c>
      <c r="F561">
        <v>121600</v>
      </c>
      <c r="G561">
        <v>13.18</v>
      </c>
      <c r="H561">
        <v>1203490.28</v>
      </c>
      <c r="I561">
        <v>6.4000000000000003E-3</v>
      </c>
      <c r="J561">
        <v>187890020</v>
      </c>
      <c r="K561">
        <v>6850000</v>
      </c>
      <c r="L561">
        <v>137</v>
      </c>
      <c r="M561" t="s">
        <v>14</v>
      </c>
    </row>
    <row r="562" spans="1:13" x14ac:dyDescent="0.25">
      <c r="A562" s="1">
        <v>45362</v>
      </c>
      <c r="B562" t="s">
        <v>635</v>
      </c>
      <c r="C562" t="s">
        <v>1797</v>
      </c>
      <c r="D562" t="s">
        <v>1798</v>
      </c>
      <c r="E562" t="s">
        <v>1799</v>
      </c>
      <c r="F562">
        <v>38865</v>
      </c>
      <c r="G562">
        <v>8.93</v>
      </c>
      <c r="H562">
        <v>229809</v>
      </c>
      <c r="I562">
        <v>1.1999999999999999E-3</v>
      </c>
      <c r="J562">
        <v>187890020</v>
      </c>
      <c r="K562">
        <v>6850000</v>
      </c>
      <c r="L562">
        <v>137</v>
      </c>
      <c r="M562" t="s">
        <v>14</v>
      </c>
    </row>
    <row r="563" spans="1:13" x14ac:dyDescent="0.25">
      <c r="A563" s="1">
        <v>45362</v>
      </c>
      <c r="B563" t="s">
        <v>635</v>
      </c>
      <c r="C563" t="s">
        <v>1800</v>
      </c>
      <c r="D563" t="s">
        <v>1801</v>
      </c>
      <c r="E563" t="s">
        <v>1802</v>
      </c>
      <c r="F563">
        <v>76500</v>
      </c>
      <c r="G563">
        <v>4.0199999999999996</v>
      </c>
      <c r="H563">
        <v>203631.23</v>
      </c>
      <c r="I563">
        <v>1.1000000000000001E-3</v>
      </c>
      <c r="J563">
        <v>187890020</v>
      </c>
      <c r="K563">
        <v>6850000</v>
      </c>
      <c r="L563">
        <v>137</v>
      </c>
      <c r="M563" t="s">
        <v>14</v>
      </c>
    </row>
    <row r="564" spans="1:13" x14ac:dyDescent="0.25">
      <c r="A564" s="1">
        <v>45362</v>
      </c>
      <c r="B564" t="s">
        <v>635</v>
      </c>
      <c r="C564" t="s">
        <v>1803</v>
      </c>
      <c r="D564" t="s">
        <v>1804</v>
      </c>
      <c r="E564" t="s">
        <v>1805</v>
      </c>
      <c r="F564">
        <v>1351</v>
      </c>
      <c r="G564">
        <v>101.25</v>
      </c>
      <c r="H564">
        <v>90574.78</v>
      </c>
      <c r="I564">
        <v>5.0000000000000001E-4</v>
      </c>
      <c r="J564">
        <v>187890020</v>
      </c>
      <c r="K564">
        <v>6850000</v>
      </c>
      <c r="L564">
        <v>137</v>
      </c>
      <c r="M564" t="s">
        <v>14</v>
      </c>
    </row>
    <row r="565" spans="1:13" x14ac:dyDescent="0.25">
      <c r="A565" s="1">
        <v>45362</v>
      </c>
      <c r="B565" t="s">
        <v>635</v>
      </c>
      <c r="C565" t="s">
        <v>1806</v>
      </c>
      <c r="D565" t="s">
        <v>1807</v>
      </c>
      <c r="E565" t="s">
        <v>1808</v>
      </c>
      <c r="F565">
        <v>13700</v>
      </c>
      <c r="G565">
        <v>11.505000000000001</v>
      </c>
      <c r="H565">
        <v>172371.8</v>
      </c>
      <c r="I565">
        <v>8.9999999999999998E-4</v>
      </c>
      <c r="J565">
        <v>187890020</v>
      </c>
      <c r="K565">
        <v>6850000</v>
      </c>
      <c r="L565">
        <v>137</v>
      </c>
      <c r="M565" t="s">
        <v>14</v>
      </c>
    </row>
    <row r="566" spans="1:13" x14ac:dyDescent="0.25">
      <c r="A566" s="1">
        <v>45362</v>
      </c>
      <c r="B566" t="s">
        <v>635</v>
      </c>
      <c r="C566" t="s">
        <v>1809</v>
      </c>
      <c r="D566" t="s">
        <v>1810</v>
      </c>
      <c r="E566" t="s">
        <v>1811</v>
      </c>
      <c r="F566">
        <v>7904</v>
      </c>
      <c r="G566">
        <v>96.4</v>
      </c>
      <c r="H566">
        <v>833264.73</v>
      </c>
      <c r="I566">
        <v>4.4000000000000003E-3</v>
      </c>
      <c r="J566">
        <v>187890020</v>
      </c>
      <c r="K566">
        <v>6850000</v>
      </c>
      <c r="L566">
        <v>137</v>
      </c>
      <c r="M566" t="s">
        <v>14</v>
      </c>
    </row>
    <row r="567" spans="1:13" x14ac:dyDescent="0.25">
      <c r="A567" s="1">
        <v>45362</v>
      </c>
      <c r="B567" t="s">
        <v>635</v>
      </c>
      <c r="C567" t="s">
        <v>1812</v>
      </c>
      <c r="D567" t="s">
        <v>1813</v>
      </c>
      <c r="E567" t="s">
        <v>1814</v>
      </c>
      <c r="F567">
        <v>24255</v>
      </c>
      <c r="G567">
        <v>5.16</v>
      </c>
      <c r="H567">
        <v>82872.009999999995</v>
      </c>
      <c r="I567">
        <v>4.0000000000000002E-4</v>
      </c>
      <c r="J567">
        <v>187890020</v>
      </c>
      <c r="K567">
        <v>6850000</v>
      </c>
      <c r="L567">
        <v>137</v>
      </c>
      <c r="M567" t="s">
        <v>14</v>
      </c>
    </row>
    <row r="568" spans="1:13" x14ac:dyDescent="0.25">
      <c r="A568" s="1">
        <v>45362</v>
      </c>
      <c r="B568" t="s">
        <v>635</v>
      </c>
      <c r="C568" t="s">
        <v>1815</v>
      </c>
      <c r="D568" t="s">
        <v>1816</v>
      </c>
      <c r="E568" t="s">
        <v>1817</v>
      </c>
      <c r="F568">
        <v>47292</v>
      </c>
      <c r="G568">
        <v>17.09</v>
      </c>
      <c r="H568">
        <v>535163.69999999995</v>
      </c>
      <c r="I568">
        <v>2.8E-3</v>
      </c>
      <c r="J568">
        <v>187890020</v>
      </c>
      <c r="K568">
        <v>6850000</v>
      </c>
      <c r="L568">
        <v>137</v>
      </c>
      <c r="M568" t="s">
        <v>14</v>
      </c>
    </row>
    <row r="569" spans="1:13" x14ac:dyDescent="0.25">
      <c r="A569" s="1">
        <v>45362</v>
      </c>
      <c r="B569" t="s">
        <v>635</v>
      </c>
      <c r="C569" t="s">
        <v>1818</v>
      </c>
      <c r="D569" t="s">
        <v>1819</v>
      </c>
      <c r="E569" t="s">
        <v>1820</v>
      </c>
      <c r="F569">
        <v>14104</v>
      </c>
      <c r="G569">
        <v>107.54</v>
      </c>
      <c r="H569">
        <v>1124263.7</v>
      </c>
      <c r="I569">
        <v>6.0000000000000001E-3</v>
      </c>
      <c r="J569">
        <v>187890020</v>
      </c>
      <c r="K569">
        <v>6850000</v>
      </c>
      <c r="L569">
        <v>137</v>
      </c>
      <c r="M569" t="s">
        <v>14</v>
      </c>
    </row>
    <row r="570" spans="1:13" x14ac:dyDescent="0.25">
      <c r="A570" s="1">
        <v>45362</v>
      </c>
      <c r="B570" t="s">
        <v>635</v>
      </c>
      <c r="C570" t="s">
        <v>1821</v>
      </c>
      <c r="D570" t="s">
        <v>1822</v>
      </c>
      <c r="E570" t="s">
        <v>1823</v>
      </c>
      <c r="F570">
        <v>4476</v>
      </c>
      <c r="G570">
        <v>387.3</v>
      </c>
      <c r="H570">
        <v>1895817.85</v>
      </c>
      <c r="I570">
        <v>1.01E-2</v>
      </c>
      <c r="J570">
        <v>187890020</v>
      </c>
      <c r="K570">
        <v>6850000</v>
      </c>
      <c r="L570">
        <v>137</v>
      </c>
      <c r="M570" t="s">
        <v>14</v>
      </c>
    </row>
    <row r="571" spans="1:13" x14ac:dyDescent="0.25">
      <c r="A571" s="1">
        <v>45362</v>
      </c>
      <c r="B571" t="s">
        <v>635</v>
      </c>
      <c r="C571" t="s">
        <v>1824</v>
      </c>
      <c r="D571" t="s">
        <v>1825</v>
      </c>
      <c r="E571" t="s">
        <v>1826</v>
      </c>
      <c r="F571">
        <v>1138</v>
      </c>
      <c r="G571">
        <v>2313</v>
      </c>
      <c r="H571">
        <v>2878570.88</v>
      </c>
      <c r="I571">
        <v>1.5299999999999999E-2</v>
      </c>
      <c r="J571">
        <v>187890020</v>
      </c>
      <c r="K571">
        <v>6850000</v>
      </c>
      <c r="L571">
        <v>137</v>
      </c>
      <c r="M571" t="s">
        <v>14</v>
      </c>
    </row>
    <row r="572" spans="1:13" x14ac:dyDescent="0.25">
      <c r="A572" s="1">
        <v>45362</v>
      </c>
      <c r="B572" t="s">
        <v>635</v>
      </c>
      <c r="C572" t="s">
        <v>1827</v>
      </c>
      <c r="D572" t="s">
        <v>1828</v>
      </c>
      <c r="E572" t="s">
        <v>1829</v>
      </c>
      <c r="F572">
        <v>319926</v>
      </c>
      <c r="G572">
        <v>3.8639999999999999</v>
      </c>
      <c r="H572">
        <v>1588632.09</v>
      </c>
      <c r="I572">
        <v>8.5000000000000006E-3</v>
      </c>
      <c r="J572">
        <v>187890020</v>
      </c>
      <c r="K572">
        <v>6850000</v>
      </c>
      <c r="L572">
        <v>137</v>
      </c>
      <c r="M572" t="s">
        <v>14</v>
      </c>
    </row>
    <row r="573" spans="1:13" x14ac:dyDescent="0.25">
      <c r="A573" s="1">
        <v>45362</v>
      </c>
      <c r="B573" t="s">
        <v>635</v>
      </c>
      <c r="C573" t="s">
        <v>1830</v>
      </c>
      <c r="D573" t="s">
        <v>1831</v>
      </c>
      <c r="E573" t="s">
        <v>1832</v>
      </c>
      <c r="F573">
        <v>2563</v>
      </c>
      <c r="G573">
        <v>822.2</v>
      </c>
      <c r="H573">
        <v>206074.63</v>
      </c>
      <c r="I573">
        <v>1.1000000000000001E-3</v>
      </c>
      <c r="J573">
        <v>187890020</v>
      </c>
      <c r="K573">
        <v>6850000</v>
      </c>
      <c r="L573">
        <v>137</v>
      </c>
      <c r="M573" t="s">
        <v>14</v>
      </c>
    </row>
    <row r="574" spans="1:13" x14ac:dyDescent="0.25">
      <c r="A574" s="1">
        <v>45362</v>
      </c>
      <c r="B574" t="s">
        <v>635</v>
      </c>
      <c r="C574" t="s">
        <v>1833</v>
      </c>
      <c r="D574" t="s">
        <v>1834</v>
      </c>
      <c r="E574" t="s">
        <v>1835</v>
      </c>
      <c r="F574">
        <v>12477</v>
      </c>
      <c r="G574">
        <v>195.44</v>
      </c>
      <c r="H574">
        <v>2666752.2000000002</v>
      </c>
      <c r="I574">
        <v>1.4200000000000001E-2</v>
      </c>
      <c r="J574">
        <v>187890020</v>
      </c>
      <c r="K574">
        <v>6850000</v>
      </c>
      <c r="L574">
        <v>137</v>
      </c>
      <c r="M574" t="s">
        <v>14</v>
      </c>
    </row>
    <row r="575" spans="1:13" x14ac:dyDescent="0.25">
      <c r="A575" s="1">
        <v>45362</v>
      </c>
      <c r="B575" t="s">
        <v>635</v>
      </c>
      <c r="C575" t="s">
        <v>1836</v>
      </c>
      <c r="D575" t="s">
        <v>1837</v>
      </c>
      <c r="E575" t="s">
        <v>1838</v>
      </c>
      <c r="F575">
        <v>533606</v>
      </c>
      <c r="G575">
        <v>3.9925000000000002</v>
      </c>
      <c r="H575">
        <v>2329832.2999999998</v>
      </c>
      <c r="I575">
        <v>1.24E-2</v>
      </c>
      <c r="J575">
        <v>187890020</v>
      </c>
      <c r="K575">
        <v>6850000</v>
      </c>
      <c r="L575">
        <v>137</v>
      </c>
      <c r="M575" t="s">
        <v>14</v>
      </c>
    </row>
    <row r="576" spans="1:13" x14ac:dyDescent="0.25">
      <c r="A576" s="1">
        <v>45362</v>
      </c>
      <c r="B576" t="s">
        <v>635</v>
      </c>
      <c r="C576" t="s">
        <v>1839</v>
      </c>
      <c r="D576" t="s">
        <v>1840</v>
      </c>
      <c r="E576" t="s">
        <v>1095</v>
      </c>
      <c r="F576">
        <v>32907</v>
      </c>
      <c r="G576">
        <v>176.94</v>
      </c>
      <c r="H576">
        <v>6367564.4199999999</v>
      </c>
      <c r="I576">
        <v>3.39E-2</v>
      </c>
      <c r="J576">
        <v>187890020</v>
      </c>
      <c r="K576">
        <v>6850000</v>
      </c>
      <c r="L576">
        <v>137</v>
      </c>
      <c r="M576" t="s">
        <v>14</v>
      </c>
    </row>
    <row r="577" spans="1:13" x14ac:dyDescent="0.25">
      <c r="A577" s="1">
        <v>45362</v>
      </c>
      <c r="B577" t="s">
        <v>635</v>
      </c>
      <c r="C577" t="s">
        <v>1841</v>
      </c>
      <c r="D577" t="s">
        <v>1842</v>
      </c>
      <c r="E577" t="s">
        <v>1843</v>
      </c>
      <c r="F577">
        <v>50700</v>
      </c>
      <c r="G577">
        <v>5.07</v>
      </c>
      <c r="H577">
        <v>193023.2</v>
      </c>
      <c r="I577">
        <v>1E-3</v>
      </c>
      <c r="J577">
        <v>187890020</v>
      </c>
      <c r="K577">
        <v>6850000</v>
      </c>
      <c r="L577">
        <v>137</v>
      </c>
      <c r="M577" t="s">
        <v>14</v>
      </c>
    </row>
    <row r="578" spans="1:13" x14ac:dyDescent="0.25">
      <c r="A578" s="1">
        <v>45362</v>
      </c>
      <c r="B578" t="s">
        <v>635</v>
      </c>
      <c r="C578" t="s">
        <v>1844</v>
      </c>
      <c r="D578" t="s">
        <v>1845</v>
      </c>
      <c r="E578" t="s">
        <v>1846</v>
      </c>
      <c r="F578">
        <v>31649</v>
      </c>
      <c r="G578">
        <v>12.46</v>
      </c>
      <c r="H578">
        <v>506774.45</v>
      </c>
      <c r="I578">
        <v>2.7000000000000001E-3</v>
      </c>
      <c r="J578">
        <v>187890020</v>
      </c>
      <c r="K578">
        <v>6850000</v>
      </c>
      <c r="L578">
        <v>137</v>
      </c>
      <c r="M578" t="s">
        <v>14</v>
      </c>
    </row>
    <row r="579" spans="1:13" x14ac:dyDescent="0.25">
      <c r="A579" s="1">
        <v>45362</v>
      </c>
      <c r="B579" t="s">
        <v>635</v>
      </c>
      <c r="C579" t="s">
        <v>1847</v>
      </c>
      <c r="D579" t="s">
        <v>1848</v>
      </c>
      <c r="E579" t="s">
        <v>1849</v>
      </c>
      <c r="F579">
        <v>13624</v>
      </c>
      <c r="G579">
        <v>68.55</v>
      </c>
      <c r="H579">
        <v>1021341.85</v>
      </c>
      <c r="I579">
        <v>5.4000000000000003E-3</v>
      </c>
      <c r="J579">
        <v>187890020</v>
      </c>
      <c r="K579">
        <v>6850000</v>
      </c>
      <c r="L579">
        <v>137</v>
      </c>
      <c r="M579" t="s">
        <v>14</v>
      </c>
    </row>
    <row r="580" spans="1:13" x14ac:dyDescent="0.25">
      <c r="A580" s="1">
        <v>45362</v>
      </c>
      <c r="B580" t="s">
        <v>635</v>
      </c>
      <c r="C580" t="s">
        <v>1850</v>
      </c>
      <c r="D580" t="s">
        <v>1851</v>
      </c>
      <c r="E580" t="s">
        <v>1852</v>
      </c>
      <c r="F580">
        <v>34028</v>
      </c>
      <c r="G580">
        <v>102.8</v>
      </c>
      <c r="H580">
        <v>2592897.7799999998</v>
      </c>
      <c r="I580">
        <v>1.38E-2</v>
      </c>
      <c r="J580">
        <v>187890020</v>
      </c>
      <c r="K580">
        <v>6850000</v>
      </c>
      <c r="L580">
        <v>137</v>
      </c>
      <c r="M580" t="s">
        <v>14</v>
      </c>
    </row>
    <row r="581" spans="1:13" x14ac:dyDescent="0.25">
      <c r="A581" s="1">
        <v>45362</v>
      </c>
      <c r="B581" t="s">
        <v>635</v>
      </c>
      <c r="C581" t="s">
        <v>1853</v>
      </c>
      <c r="D581" t="s">
        <v>1854</v>
      </c>
      <c r="E581" t="s">
        <v>1855</v>
      </c>
      <c r="F581">
        <v>57500</v>
      </c>
      <c r="G581">
        <v>6.38</v>
      </c>
      <c r="H581">
        <v>275474.96000000002</v>
      </c>
      <c r="I581">
        <v>1.5E-3</v>
      </c>
      <c r="J581">
        <v>187890020</v>
      </c>
      <c r="K581">
        <v>6850000</v>
      </c>
      <c r="L581">
        <v>137</v>
      </c>
      <c r="M581" t="s">
        <v>14</v>
      </c>
    </row>
    <row r="582" spans="1:13" x14ac:dyDescent="0.25">
      <c r="A582" s="1">
        <v>45362</v>
      </c>
      <c r="B582" t="s">
        <v>635</v>
      </c>
      <c r="C582" t="s">
        <v>1856</v>
      </c>
      <c r="D582" t="s">
        <v>1857</v>
      </c>
      <c r="E582" t="s">
        <v>1858</v>
      </c>
      <c r="F582">
        <v>23838</v>
      </c>
      <c r="G582">
        <v>181.92</v>
      </c>
      <c r="H582">
        <v>4742521.3600000003</v>
      </c>
      <c r="I582">
        <v>2.52E-2</v>
      </c>
      <c r="J582">
        <v>187890020</v>
      </c>
      <c r="K582">
        <v>6850000</v>
      </c>
      <c r="L582">
        <v>137</v>
      </c>
      <c r="M582" t="s">
        <v>14</v>
      </c>
    </row>
    <row r="583" spans="1:13" x14ac:dyDescent="0.25">
      <c r="A583" s="1">
        <v>45362</v>
      </c>
      <c r="B583" t="s">
        <v>635</v>
      </c>
      <c r="C583" t="s">
        <v>1859</v>
      </c>
      <c r="D583" t="s">
        <v>1860</v>
      </c>
      <c r="E583" t="s">
        <v>1861</v>
      </c>
      <c r="F583">
        <v>15738</v>
      </c>
      <c r="G583">
        <v>74.209999999999994</v>
      </c>
      <c r="H583">
        <v>865700.82</v>
      </c>
      <c r="I583">
        <v>4.5999999999999999E-3</v>
      </c>
      <c r="J583">
        <v>187890020</v>
      </c>
      <c r="K583">
        <v>6850000</v>
      </c>
      <c r="L583">
        <v>137</v>
      </c>
      <c r="M583" t="s">
        <v>14</v>
      </c>
    </row>
    <row r="584" spans="1:13" x14ac:dyDescent="0.25">
      <c r="A584" s="1">
        <v>45362</v>
      </c>
      <c r="B584" t="s">
        <v>635</v>
      </c>
      <c r="C584" t="s">
        <v>1862</v>
      </c>
      <c r="D584" t="s">
        <v>1863</v>
      </c>
      <c r="E584" t="s">
        <v>1864</v>
      </c>
      <c r="F584">
        <v>8466</v>
      </c>
      <c r="G584">
        <v>35.74</v>
      </c>
      <c r="H584">
        <v>200350.17</v>
      </c>
      <c r="I584">
        <v>1.1000000000000001E-3</v>
      </c>
      <c r="J584">
        <v>187890020</v>
      </c>
      <c r="K584">
        <v>6850000</v>
      </c>
      <c r="L584">
        <v>137</v>
      </c>
      <c r="M584" t="s">
        <v>14</v>
      </c>
    </row>
    <row r="585" spans="1:13" x14ac:dyDescent="0.25">
      <c r="A585" s="1">
        <v>45362</v>
      </c>
      <c r="B585" t="s">
        <v>635</v>
      </c>
      <c r="C585" t="s">
        <v>1865</v>
      </c>
      <c r="D585" t="s">
        <v>1866</v>
      </c>
      <c r="E585" t="s">
        <v>1867</v>
      </c>
      <c r="F585">
        <v>8891</v>
      </c>
      <c r="G585">
        <v>109</v>
      </c>
      <c r="H585">
        <v>1104346.19</v>
      </c>
      <c r="I585">
        <v>5.8999999999999999E-3</v>
      </c>
      <c r="J585">
        <v>187890020</v>
      </c>
      <c r="K585">
        <v>6850000</v>
      </c>
      <c r="L585">
        <v>137</v>
      </c>
      <c r="M585" t="s">
        <v>14</v>
      </c>
    </row>
    <row r="586" spans="1:13" x14ac:dyDescent="0.25">
      <c r="A586" s="1">
        <v>45362</v>
      </c>
      <c r="B586" t="s">
        <v>635</v>
      </c>
      <c r="C586" t="s">
        <v>1868</v>
      </c>
      <c r="D586" t="s">
        <v>1869</v>
      </c>
      <c r="E586" t="s">
        <v>1870</v>
      </c>
      <c r="F586">
        <v>6087</v>
      </c>
      <c r="G586">
        <v>74</v>
      </c>
      <c r="H586">
        <v>44048.74</v>
      </c>
      <c r="I586">
        <v>2.0000000000000001E-4</v>
      </c>
      <c r="J586">
        <v>187890020</v>
      </c>
      <c r="K586">
        <v>6850000</v>
      </c>
      <c r="L586">
        <v>137</v>
      </c>
      <c r="M586" t="s">
        <v>14</v>
      </c>
    </row>
    <row r="587" spans="1:13" x14ac:dyDescent="0.25">
      <c r="A587" s="1">
        <v>45362</v>
      </c>
      <c r="B587" t="s">
        <v>635</v>
      </c>
      <c r="C587" t="s">
        <v>1871</v>
      </c>
      <c r="D587" t="s">
        <v>1872</v>
      </c>
      <c r="E587" t="s">
        <v>1870</v>
      </c>
      <c r="F587">
        <v>18214</v>
      </c>
      <c r="G587">
        <v>73.7</v>
      </c>
      <c r="H587">
        <v>131271.75</v>
      </c>
      <c r="I587">
        <v>6.9999999999999999E-4</v>
      </c>
      <c r="J587">
        <v>187890020</v>
      </c>
      <c r="K587">
        <v>6850000</v>
      </c>
      <c r="L587">
        <v>137</v>
      </c>
      <c r="M587" t="s">
        <v>14</v>
      </c>
    </row>
    <row r="588" spans="1:13" x14ac:dyDescent="0.25">
      <c r="A588" s="1">
        <v>45362</v>
      </c>
      <c r="B588" t="s">
        <v>635</v>
      </c>
      <c r="C588" t="s">
        <v>1873</v>
      </c>
      <c r="D588" t="s">
        <v>1874</v>
      </c>
      <c r="E588" t="s">
        <v>1875</v>
      </c>
      <c r="F588">
        <v>50904</v>
      </c>
      <c r="G588">
        <v>6.5579999999999998</v>
      </c>
      <c r="H588">
        <v>429002.68</v>
      </c>
      <c r="I588">
        <v>2.3E-3</v>
      </c>
      <c r="J588">
        <v>187890020</v>
      </c>
      <c r="K588">
        <v>6850000</v>
      </c>
      <c r="L588">
        <v>137</v>
      </c>
      <c r="M588" t="s">
        <v>14</v>
      </c>
    </row>
    <row r="589" spans="1:13" x14ac:dyDescent="0.25">
      <c r="A589" s="1">
        <v>45362</v>
      </c>
      <c r="B589" t="s">
        <v>635</v>
      </c>
      <c r="C589" t="s">
        <v>1876</v>
      </c>
      <c r="D589" t="s">
        <v>1877</v>
      </c>
      <c r="E589" t="s">
        <v>1878</v>
      </c>
      <c r="F589">
        <v>69358</v>
      </c>
      <c r="G589">
        <v>25.105</v>
      </c>
      <c r="H589">
        <v>1904214.29</v>
      </c>
      <c r="I589">
        <v>1.01E-2</v>
      </c>
      <c r="J589">
        <v>187890020</v>
      </c>
      <c r="K589">
        <v>6850000</v>
      </c>
      <c r="L589">
        <v>137</v>
      </c>
      <c r="M589" t="s">
        <v>14</v>
      </c>
    </row>
    <row r="590" spans="1:13" x14ac:dyDescent="0.25">
      <c r="A590" s="1">
        <v>45362</v>
      </c>
      <c r="B590" t="s">
        <v>635</v>
      </c>
      <c r="C590" t="s">
        <v>1879</v>
      </c>
      <c r="D590" t="s">
        <v>1880</v>
      </c>
      <c r="E590" t="s">
        <v>1881</v>
      </c>
      <c r="F590">
        <v>3934</v>
      </c>
      <c r="G590">
        <v>114.75</v>
      </c>
      <c r="H590">
        <v>334613.08</v>
      </c>
      <c r="I590">
        <v>1.8E-3</v>
      </c>
      <c r="J590">
        <v>187890020</v>
      </c>
      <c r="K590">
        <v>6850000</v>
      </c>
      <c r="L590">
        <v>137</v>
      </c>
      <c r="M590" t="s">
        <v>14</v>
      </c>
    </row>
    <row r="591" spans="1:13" x14ac:dyDescent="0.25">
      <c r="A591" s="1">
        <v>45362</v>
      </c>
      <c r="B591" t="s">
        <v>635</v>
      </c>
      <c r="C591" t="s">
        <v>1882</v>
      </c>
      <c r="D591" t="s">
        <v>1883</v>
      </c>
      <c r="E591" t="s">
        <v>1884</v>
      </c>
      <c r="F591">
        <v>7683</v>
      </c>
      <c r="G591">
        <v>158.69999999999999</v>
      </c>
      <c r="H591">
        <v>116863.75</v>
      </c>
      <c r="I591">
        <v>5.9999999999999995E-4</v>
      </c>
      <c r="J591">
        <v>187890020</v>
      </c>
      <c r="K591">
        <v>6850000</v>
      </c>
      <c r="L591">
        <v>137</v>
      </c>
      <c r="M591" t="s">
        <v>14</v>
      </c>
    </row>
    <row r="592" spans="1:13" x14ac:dyDescent="0.25">
      <c r="A592" s="1">
        <v>45362</v>
      </c>
      <c r="B592" t="s">
        <v>635</v>
      </c>
      <c r="C592" t="s">
        <v>1885</v>
      </c>
      <c r="D592" t="s">
        <v>1886</v>
      </c>
      <c r="E592" t="s">
        <v>1887</v>
      </c>
      <c r="F592">
        <v>36356</v>
      </c>
      <c r="G592">
        <v>15.57</v>
      </c>
      <c r="H592">
        <v>374819.01</v>
      </c>
      <c r="I592">
        <v>2E-3</v>
      </c>
      <c r="J592">
        <v>187890020</v>
      </c>
      <c r="K592">
        <v>6850000</v>
      </c>
      <c r="L592">
        <v>137</v>
      </c>
      <c r="M592" t="s">
        <v>14</v>
      </c>
    </row>
    <row r="593" spans="1:13" x14ac:dyDescent="0.25">
      <c r="A593" s="1">
        <v>45362</v>
      </c>
      <c r="B593" t="s">
        <v>635</v>
      </c>
      <c r="C593" t="s">
        <v>1888</v>
      </c>
      <c r="D593" t="s">
        <v>1889</v>
      </c>
      <c r="E593" t="s">
        <v>1890</v>
      </c>
      <c r="F593">
        <v>6847</v>
      </c>
      <c r="G593">
        <v>41.44</v>
      </c>
      <c r="H593">
        <v>187878.46</v>
      </c>
      <c r="I593">
        <v>1E-3</v>
      </c>
      <c r="J593">
        <v>187890020</v>
      </c>
      <c r="K593">
        <v>6850000</v>
      </c>
      <c r="L593">
        <v>137</v>
      </c>
      <c r="M593" t="s">
        <v>14</v>
      </c>
    </row>
    <row r="594" spans="1:13" x14ac:dyDescent="0.25">
      <c r="A594" s="1">
        <v>45362</v>
      </c>
      <c r="B594" t="s">
        <v>635</v>
      </c>
      <c r="C594" t="s">
        <v>1891</v>
      </c>
      <c r="D594" t="s">
        <v>1892</v>
      </c>
      <c r="E594" t="s">
        <v>1893</v>
      </c>
      <c r="F594">
        <v>31119</v>
      </c>
      <c r="G594">
        <v>231.1</v>
      </c>
      <c r="H594">
        <v>703273.15</v>
      </c>
      <c r="I594">
        <v>3.7000000000000002E-3</v>
      </c>
      <c r="J594">
        <v>187890020</v>
      </c>
      <c r="K594">
        <v>6850000</v>
      </c>
      <c r="L594">
        <v>137</v>
      </c>
      <c r="M594" t="s">
        <v>14</v>
      </c>
    </row>
    <row r="595" spans="1:13" x14ac:dyDescent="0.25">
      <c r="A595" s="1">
        <v>45362</v>
      </c>
      <c r="B595" t="s">
        <v>635</v>
      </c>
      <c r="C595" t="s">
        <v>1894</v>
      </c>
      <c r="D595" t="s">
        <v>1895</v>
      </c>
      <c r="E595" t="s">
        <v>1896</v>
      </c>
      <c r="F595">
        <v>11738</v>
      </c>
      <c r="G595">
        <v>55.78</v>
      </c>
      <c r="H595">
        <v>485320.32</v>
      </c>
      <c r="I595">
        <v>2.5999999999999999E-3</v>
      </c>
      <c r="J595">
        <v>187890020</v>
      </c>
      <c r="K595">
        <v>6850000</v>
      </c>
      <c r="L595">
        <v>137</v>
      </c>
      <c r="M595" t="s">
        <v>14</v>
      </c>
    </row>
    <row r="596" spans="1:13" x14ac:dyDescent="0.25">
      <c r="A596" s="1">
        <v>45362</v>
      </c>
      <c r="B596" t="s">
        <v>635</v>
      </c>
      <c r="C596" t="s">
        <v>1897</v>
      </c>
      <c r="D596" t="s">
        <v>1898</v>
      </c>
      <c r="E596" t="s">
        <v>1899</v>
      </c>
      <c r="F596">
        <v>2841</v>
      </c>
      <c r="G596">
        <v>67.5</v>
      </c>
      <c r="H596">
        <v>209717.19</v>
      </c>
      <c r="I596">
        <v>1.1000000000000001E-3</v>
      </c>
      <c r="J596">
        <v>187890020</v>
      </c>
      <c r="K596">
        <v>6850000</v>
      </c>
      <c r="L596">
        <v>137</v>
      </c>
      <c r="M596" t="s">
        <v>14</v>
      </c>
    </row>
    <row r="597" spans="1:13" x14ac:dyDescent="0.25">
      <c r="A597" s="1">
        <v>45362</v>
      </c>
      <c r="B597" t="s">
        <v>635</v>
      </c>
      <c r="C597" t="s">
        <v>1900</v>
      </c>
      <c r="D597" t="s">
        <v>1901</v>
      </c>
      <c r="E597" t="s">
        <v>1902</v>
      </c>
      <c r="F597">
        <v>3447</v>
      </c>
      <c r="G597">
        <v>211.56</v>
      </c>
      <c r="H597">
        <v>540543.56000000006</v>
      </c>
      <c r="I597">
        <v>2.8999999999999998E-3</v>
      </c>
      <c r="J597">
        <v>187890020</v>
      </c>
      <c r="K597">
        <v>6850000</v>
      </c>
      <c r="L597">
        <v>137</v>
      </c>
      <c r="M597" t="s">
        <v>14</v>
      </c>
    </row>
    <row r="598" spans="1:13" x14ac:dyDescent="0.25">
      <c r="A598" s="1">
        <v>45362</v>
      </c>
      <c r="B598" t="s">
        <v>635</v>
      </c>
      <c r="C598" t="s">
        <v>1903</v>
      </c>
      <c r="D598" t="s">
        <v>1904</v>
      </c>
      <c r="E598" t="s">
        <v>1905</v>
      </c>
      <c r="F598">
        <v>99611</v>
      </c>
      <c r="G598">
        <v>30.785</v>
      </c>
      <c r="H598">
        <v>3353555.45</v>
      </c>
      <c r="I598">
        <v>1.78E-2</v>
      </c>
      <c r="J598">
        <v>187890020</v>
      </c>
      <c r="K598">
        <v>6850000</v>
      </c>
      <c r="L598">
        <v>137</v>
      </c>
      <c r="M598" t="s">
        <v>14</v>
      </c>
    </row>
    <row r="599" spans="1:13" x14ac:dyDescent="0.25">
      <c r="A599" s="1">
        <v>45362</v>
      </c>
      <c r="B599" t="s">
        <v>635</v>
      </c>
      <c r="C599" t="s">
        <v>923</v>
      </c>
      <c r="D599" t="s">
        <v>924</v>
      </c>
      <c r="E599" t="s">
        <v>925</v>
      </c>
      <c r="F599">
        <v>20860.89</v>
      </c>
      <c r="G599">
        <v>100</v>
      </c>
      <c r="H599">
        <v>20860.89</v>
      </c>
      <c r="I599">
        <v>1E-4</v>
      </c>
      <c r="J599">
        <v>187890020</v>
      </c>
      <c r="K599">
        <v>6850000</v>
      </c>
      <c r="L599">
        <v>137</v>
      </c>
      <c r="M599" t="s">
        <v>17</v>
      </c>
    </row>
    <row r="600" spans="1:13" x14ac:dyDescent="0.25">
      <c r="A600" s="1">
        <v>45362</v>
      </c>
      <c r="B600" t="s">
        <v>635</v>
      </c>
      <c r="C600" t="s">
        <v>1906</v>
      </c>
      <c r="D600" t="s">
        <v>1907</v>
      </c>
      <c r="E600" t="s">
        <v>1908</v>
      </c>
      <c r="F600">
        <v>2824</v>
      </c>
      <c r="G600">
        <v>24.44</v>
      </c>
      <c r="H600">
        <v>75478.789999999994</v>
      </c>
      <c r="I600">
        <v>4.0000000000000002E-4</v>
      </c>
      <c r="J600">
        <v>187890020</v>
      </c>
      <c r="K600">
        <v>6850000</v>
      </c>
      <c r="L600">
        <v>137</v>
      </c>
      <c r="M600" t="s">
        <v>14</v>
      </c>
    </row>
    <row r="601" spans="1:13" x14ac:dyDescent="0.25">
      <c r="A601" s="1">
        <v>45362</v>
      </c>
      <c r="B601" t="s">
        <v>635</v>
      </c>
      <c r="C601" t="s">
        <v>1909</v>
      </c>
      <c r="D601" t="s">
        <v>1910</v>
      </c>
      <c r="E601" t="s">
        <v>1911</v>
      </c>
      <c r="F601">
        <v>45632</v>
      </c>
      <c r="G601">
        <v>298</v>
      </c>
      <c r="H601">
        <v>1329793.56</v>
      </c>
      <c r="I601">
        <v>7.1000000000000004E-3</v>
      </c>
      <c r="J601">
        <v>187890020</v>
      </c>
      <c r="K601">
        <v>6850000</v>
      </c>
      <c r="L601">
        <v>137</v>
      </c>
      <c r="M601" t="s">
        <v>14</v>
      </c>
    </row>
    <row r="602" spans="1:13" x14ac:dyDescent="0.25">
      <c r="A602" s="1">
        <v>45362</v>
      </c>
      <c r="B602" t="s">
        <v>635</v>
      </c>
      <c r="C602" t="s">
        <v>1912</v>
      </c>
      <c r="D602" t="s">
        <v>1913</v>
      </c>
      <c r="E602" t="s">
        <v>1914</v>
      </c>
      <c r="F602">
        <v>41838</v>
      </c>
      <c r="G602">
        <v>30.21</v>
      </c>
      <c r="H602">
        <v>836909.6</v>
      </c>
      <c r="I602">
        <v>4.4999999999999997E-3</v>
      </c>
      <c r="J602">
        <v>187890020</v>
      </c>
      <c r="K602">
        <v>6850000</v>
      </c>
      <c r="L602">
        <v>137</v>
      </c>
      <c r="M602" t="s">
        <v>14</v>
      </c>
    </row>
    <row r="603" spans="1:13" x14ac:dyDescent="0.25">
      <c r="A603" s="1">
        <v>45362</v>
      </c>
      <c r="B603" t="s">
        <v>635</v>
      </c>
      <c r="C603" t="s">
        <v>1915</v>
      </c>
      <c r="D603" t="s">
        <v>1916</v>
      </c>
      <c r="E603" t="s">
        <v>1917</v>
      </c>
      <c r="F603">
        <v>12152</v>
      </c>
      <c r="G603">
        <v>8.9580000000000002</v>
      </c>
      <c r="H603">
        <v>139892.84</v>
      </c>
      <c r="I603">
        <v>6.9999999999999999E-4</v>
      </c>
      <c r="J603">
        <v>187890020</v>
      </c>
      <c r="K603">
        <v>6850000</v>
      </c>
      <c r="L603">
        <v>137</v>
      </c>
      <c r="M603" t="s">
        <v>14</v>
      </c>
    </row>
    <row r="604" spans="1:13" x14ac:dyDescent="0.25">
      <c r="A604" s="1">
        <v>45362</v>
      </c>
      <c r="B604" t="s">
        <v>635</v>
      </c>
      <c r="C604" t="s">
        <v>1918</v>
      </c>
      <c r="D604" t="s">
        <v>1919</v>
      </c>
      <c r="E604" t="s">
        <v>1920</v>
      </c>
      <c r="F604">
        <v>5519</v>
      </c>
      <c r="G604">
        <v>32.26</v>
      </c>
      <c r="H604">
        <v>228802.85</v>
      </c>
      <c r="I604">
        <v>1.1999999999999999E-3</v>
      </c>
      <c r="J604">
        <v>187890020</v>
      </c>
      <c r="K604">
        <v>6850000</v>
      </c>
      <c r="L604">
        <v>137</v>
      </c>
      <c r="M604" t="s">
        <v>14</v>
      </c>
    </row>
    <row r="605" spans="1:13" x14ac:dyDescent="0.25">
      <c r="A605" s="1">
        <v>45362</v>
      </c>
      <c r="B605" t="s">
        <v>635</v>
      </c>
      <c r="C605" t="s">
        <v>1921</v>
      </c>
      <c r="D605" t="s">
        <v>1922</v>
      </c>
      <c r="E605" t="s">
        <v>1923</v>
      </c>
      <c r="F605">
        <v>6304</v>
      </c>
      <c r="G605">
        <v>96.35</v>
      </c>
      <c r="H605">
        <v>402184.04</v>
      </c>
      <c r="I605">
        <v>2.0999999999999999E-3</v>
      </c>
      <c r="J605">
        <v>187890020</v>
      </c>
      <c r="K605">
        <v>6850000</v>
      </c>
      <c r="L605">
        <v>137</v>
      </c>
      <c r="M605" t="s">
        <v>14</v>
      </c>
    </row>
    <row r="606" spans="1:13" x14ac:dyDescent="0.25">
      <c r="A606" s="1">
        <v>45362</v>
      </c>
      <c r="B606" t="s">
        <v>635</v>
      </c>
      <c r="C606" t="s">
        <v>15</v>
      </c>
      <c r="D606" t="s">
        <v>15</v>
      </c>
      <c r="E606" t="s">
        <v>16</v>
      </c>
      <c r="F606">
        <v>216947.48</v>
      </c>
      <c r="G606">
        <v>1</v>
      </c>
      <c r="H606">
        <v>216947.48</v>
      </c>
      <c r="I606">
        <v>1.1999999999999999E-3</v>
      </c>
      <c r="J606">
        <v>187890020</v>
      </c>
      <c r="K606">
        <v>6850000</v>
      </c>
      <c r="L606">
        <v>137</v>
      </c>
      <c r="M606" t="s">
        <v>17</v>
      </c>
    </row>
    <row r="607" spans="1:13" x14ac:dyDescent="0.25">
      <c r="A607" s="1">
        <v>45362</v>
      </c>
      <c r="B607" t="s">
        <v>35</v>
      </c>
      <c r="C607" t="s">
        <v>1924</v>
      </c>
      <c r="D607" t="s">
        <v>1924</v>
      </c>
      <c r="E607" t="s">
        <v>1925</v>
      </c>
      <c r="F607">
        <v>27192</v>
      </c>
      <c r="G607">
        <v>76.55</v>
      </c>
      <c r="H607">
        <v>208154760</v>
      </c>
      <c r="I607">
        <v>0.99929999999999997</v>
      </c>
      <c r="J607">
        <v>208305680</v>
      </c>
      <c r="K607">
        <v>6700000</v>
      </c>
      <c r="L607">
        <v>268</v>
      </c>
      <c r="M607" t="s">
        <v>14</v>
      </c>
    </row>
    <row r="608" spans="1:13" x14ac:dyDescent="0.25">
      <c r="A608" s="1">
        <v>45362</v>
      </c>
      <c r="B608" t="s">
        <v>35</v>
      </c>
      <c r="C608" t="s">
        <v>1926</v>
      </c>
      <c r="D608" t="s">
        <v>1926</v>
      </c>
      <c r="E608" t="s">
        <v>1927</v>
      </c>
      <c r="F608">
        <v>-27192</v>
      </c>
      <c r="G608">
        <v>1.53</v>
      </c>
      <c r="H608">
        <v>-4160376</v>
      </c>
      <c r="I608">
        <v>-0.02</v>
      </c>
      <c r="J608">
        <v>208305680</v>
      </c>
      <c r="K608">
        <v>6700000</v>
      </c>
      <c r="L608">
        <v>268</v>
      </c>
      <c r="M608" t="s">
        <v>14</v>
      </c>
    </row>
    <row r="609" spans="1:13" x14ac:dyDescent="0.25">
      <c r="A609" s="1">
        <v>45362</v>
      </c>
      <c r="B609" t="s">
        <v>35</v>
      </c>
      <c r="C609" t="s">
        <v>1928</v>
      </c>
      <c r="D609" t="s">
        <v>1928</v>
      </c>
      <c r="E609" t="s">
        <v>1929</v>
      </c>
      <c r="F609">
        <v>-27192</v>
      </c>
      <c r="G609">
        <v>0.71</v>
      </c>
      <c r="H609">
        <v>-1930632</v>
      </c>
      <c r="I609">
        <v>-9.2999999999999992E-3</v>
      </c>
      <c r="J609">
        <v>208305680</v>
      </c>
      <c r="K609">
        <v>6700000</v>
      </c>
      <c r="L609">
        <v>268</v>
      </c>
      <c r="M609" t="s">
        <v>14</v>
      </c>
    </row>
    <row r="610" spans="1:13" x14ac:dyDescent="0.25">
      <c r="A610" s="1">
        <v>45362</v>
      </c>
      <c r="B610" t="s">
        <v>35</v>
      </c>
      <c r="C610" t="s">
        <v>1930</v>
      </c>
      <c r="D610" t="s">
        <v>1930</v>
      </c>
      <c r="E610" t="s">
        <v>1931</v>
      </c>
      <c r="F610">
        <v>27192</v>
      </c>
      <c r="G610">
        <v>2.17</v>
      </c>
      <c r="H610">
        <v>5900664</v>
      </c>
      <c r="I610">
        <v>2.8299999999999999E-2</v>
      </c>
      <c r="J610">
        <v>208305680</v>
      </c>
      <c r="K610">
        <v>6700000</v>
      </c>
      <c r="L610">
        <v>268</v>
      </c>
      <c r="M610" t="s">
        <v>14</v>
      </c>
    </row>
    <row r="611" spans="1:13" x14ac:dyDescent="0.25">
      <c r="A611" s="1">
        <v>45362</v>
      </c>
      <c r="B611" t="s">
        <v>35</v>
      </c>
      <c r="C611" t="s">
        <v>923</v>
      </c>
      <c r="D611" t="s">
        <v>924</v>
      </c>
      <c r="E611" t="s">
        <v>925</v>
      </c>
      <c r="F611">
        <v>518585.34</v>
      </c>
      <c r="G611">
        <v>100</v>
      </c>
      <c r="H611">
        <v>518585.34</v>
      </c>
      <c r="I611">
        <v>2.5000000000000001E-3</v>
      </c>
      <c r="J611">
        <v>208305680</v>
      </c>
      <c r="K611">
        <v>6700000</v>
      </c>
      <c r="L611">
        <v>268</v>
      </c>
      <c r="M611" t="s">
        <v>17</v>
      </c>
    </row>
    <row r="612" spans="1:13" x14ac:dyDescent="0.25">
      <c r="A612" s="1">
        <v>45362</v>
      </c>
      <c r="B612" t="s">
        <v>35</v>
      </c>
      <c r="C612" t="s">
        <v>15</v>
      </c>
      <c r="D612" t="s">
        <v>15</v>
      </c>
      <c r="E612" t="s">
        <v>16</v>
      </c>
      <c r="F612">
        <v>-182110.3</v>
      </c>
      <c r="G612">
        <v>1</v>
      </c>
      <c r="H612">
        <v>-182110.3</v>
      </c>
      <c r="I612">
        <v>-8.9999999999999998E-4</v>
      </c>
      <c r="J612">
        <v>208305680</v>
      </c>
      <c r="K612">
        <v>6700000</v>
      </c>
      <c r="L612">
        <v>268</v>
      </c>
      <c r="M612" t="s">
        <v>17</v>
      </c>
    </row>
    <row r="613" spans="1:13" x14ac:dyDescent="0.25">
      <c r="A613" s="1">
        <v>45362</v>
      </c>
      <c r="B613" t="s">
        <v>36</v>
      </c>
      <c r="C613" t="s">
        <v>1932</v>
      </c>
      <c r="D613" t="s">
        <v>1932</v>
      </c>
      <c r="E613" t="s">
        <v>1933</v>
      </c>
      <c r="F613">
        <v>22053</v>
      </c>
      <c r="G613">
        <v>77.208200000000005</v>
      </c>
      <c r="H613">
        <v>170267243.46000001</v>
      </c>
      <c r="I613">
        <v>1.0001</v>
      </c>
      <c r="J613">
        <v>170248230</v>
      </c>
      <c r="K613">
        <v>6075000</v>
      </c>
      <c r="L613">
        <v>243</v>
      </c>
      <c r="M613" t="s">
        <v>14</v>
      </c>
    </row>
    <row r="614" spans="1:13" x14ac:dyDescent="0.25">
      <c r="A614" s="1">
        <v>45362</v>
      </c>
      <c r="B614" t="s">
        <v>36</v>
      </c>
      <c r="C614" t="s">
        <v>1934</v>
      </c>
      <c r="D614" t="s">
        <v>1934</v>
      </c>
      <c r="E614" t="s">
        <v>1935</v>
      </c>
      <c r="F614">
        <v>-22053</v>
      </c>
      <c r="G614">
        <v>0.3891</v>
      </c>
      <c r="H614">
        <v>-858082.23</v>
      </c>
      <c r="I614">
        <v>-5.0000000000000001E-3</v>
      </c>
      <c r="J614">
        <v>170248230</v>
      </c>
      <c r="K614">
        <v>6075000</v>
      </c>
      <c r="L614">
        <v>243</v>
      </c>
      <c r="M614" t="s">
        <v>14</v>
      </c>
    </row>
    <row r="615" spans="1:13" x14ac:dyDescent="0.25">
      <c r="A615" s="1">
        <v>45362</v>
      </c>
      <c r="B615" t="s">
        <v>36</v>
      </c>
      <c r="C615" t="s">
        <v>1936</v>
      </c>
      <c r="D615" t="s">
        <v>1936</v>
      </c>
      <c r="E615" t="s">
        <v>1937</v>
      </c>
      <c r="F615">
        <v>-22053</v>
      </c>
      <c r="G615">
        <v>0.15629999999999999</v>
      </c>
      <c r="H615">
        <v>-344688.39</v>
      </c>
      <c r="I615">
        <v>-2E-3</v>
      </c>
      <c r="J615">
        <v>170248230</v>
      </c>
      <c r="K615">
        <v>6075000</v>
      </c>
      <c r="L615">
        <v>243</v>
      </c>
      <c r="M615" t="s">
        <v>14</v>
      </c>
    </row>
    <row r="616" spans="1:13" x14ac:dyDescent="0.25">
      <c r="A616" s="1">
        <v>45362</v>
      </c>
      <c r="B616" t="s">
        <v>36</v>
      </c>
      <c r="C616" t="s">
        <v>1938</v>
      </c>
      <c r="D616" t="s">
        <v>1938</v>
      </c>
      <c r="E616" t="s">
        <v>1939</v>
      </c>
      <c r="F616">
        <v>22053</v>
      </c>
      <c r="G616">
        <v>0.44640000000000002</v>
      </c>
      <c r="H616">
        <v>984445.92</v>
      </c>
      <c r="I616">
        <v>5.7999999999999996E-3</v>
      </c>
      <c r="J616">
        <v>170248230</v>
      </c>
      <c r="K616">
        <v>6075000</v>
      </c>
      <c r="L616">
        <v>243</v>
      </c>
      <c r="M616" t="s">
        <v>14</v>
      </c>
    </row>
    <row r="617" spans="1:13" x14ac:dyDescent="0.25">
      <c r="A617" s="1">
        <v>45362</v>
      </c>
      <c r="B617" t="s">
        <v>36</v>
      </c>
      <c r="C617" t="s">
        <v>923</v>
      </c>
      <c r="D617" t="s">
        <v>924</v>
      </c>
      <c r="E617" t="s">
        <v>925</v>
      </c>
      <c r="F617">
        <v>365489.58</v>
      </c>
      <c r="G617">
        <v>100</v>
      </c>
      <c r="H617">
        <v>365489.58</v>
      </c>
      <c r="I617">
        <v>2.0999999999999999E-3</v>
      </c>
      <c r="J617">
        <v>170248230</v>
      </c>
      <c r="K617">
        <v>6075000</v>
      </c>
      <c r="L617">
        <v>243</v>
      </c>
      <c r="M617" t="s">
        <v>17</v>
      </c>
    </row>
    <row r="618" spans="1:13" x14ac:dyDescent="0.25">
      <c r="A618" s="1">
        <v>45362</v>
      </c>
      <c r="B618" t="s">
        <v>36</v>
      </c>
      <c r="C618" t="s">
        <v>15</v>
      </c>
      <c r="D618" t="s">
        <v>15</v>
      </c>
      <c r="E618" t="s">
        <v>16</v>
      </c>
      <c r="F618">
        <v>-170096.34</v>
      </c>
      <c r="G618">
        <v>1</v>
      </c>
      <c r="H618">
        <v>-170096.34</v>
      </c>
      <c r="I618">
        <v>-1E-3</v>
      </c>
      <c r="J618">
        <v>170248230</v>
      </c>
      <c r="K618">
        <v>6075000</v>
      </c>
      <c r="L618">
        <v>243</v>
      </c>
      <c r="M618" t="s">
        <v>17</v>
      </c>
    </row>
    <row r="619" spans="1:13" x14ac:dyDescent="0.25">
      <c r="A619" s="1">
        <v>45362</v>
      </c>
      <c r="B619" t="s">
        <v>1940</v>
      </c>
      <c r="C619" t="s">
        <v>1941</v>
      </c>
      <c r="D619" t="s">
        <v>1941</v>
      </c>
      <c r="E619" t="s">
        <v>1942</v>
      </c>
      <c r="F619">
        <v>2378</v>
      </c>
      <c r="G619">
        <v>76.448599999999999</v>
      </c>
      <c r="H619">
        <v>18179477.079999998</v>
      </c>
      <c r="I619">
        <v>0.98480000000000001</v>
      </c>
      <c r="J619">
        <v>18460965</v>
      </c>
      <c r="K619">
        <v>725000</v>
      </c>
      <c r="L619">
        <v>29</v>
      </c>
      <c r="M619" t="s">
        <v>14</v>
      </c>
    </row>
    <row r="620" spans="1:13" x14ac:dyDescent="0.25">
      <c r="A620" s="1">
        <v>45362</v>
      </c>
      <c r="B620" t="s">
        <v>1940</v>
      </c>
      <c r="C620" t="s">
        <v>1943</v>
      </c>
      <c r="D620" t="s">
        <v>1943</v>
      </c>
      <c r="E620" t="s">
        <v>1944</v>
      </c>
      <c r="F620">
        <v>-2378</v>
      </c>
      <c r="G620">
        <v>1.0041</v>
      </c>
      <c r="H620">
        <v>-238774.98</v>
      </c>
      <c r="I620">
        <v>-1.29E-2</v>
      </c>
      <c r="J620">
        <v>18460965</v>
      </c>
      <c r="K620">
        <v>725000</v>
      </c>
      <c r="L620">
        <v>29</v>
      </c>
      <c r="M620" t="s">
        <v>14</v>
      </c>
    </row>
    <row r="621" spans="1:13" x14ac:dyDescent="0.25">
      <c r="A621" s="1">
        <v>45362</v>
      </c>
      <c r="B621" t="s">
        <v>1940</v>
      </c>
      <c r="C621" t="s">
        <v>1945</v>
      </c>
      <c r="D621" t="s">
        <v>1945</v>
      </c>
      <c r="E621" t="s">
        <v>1946</v>
      </c>
      <c r="F621">
        <v>-2378</v>
      </c>
      <c r="G621">
        <v>1.1826000000000001</v>
      </c>
      <c r="H621">
        <v>-281222.28000000003</v>
      </c>
      <c r="I621">
        <v>-1.52E-2</v>
      </c>
      <c r="J621">
        <v>18460965</v>
      </c>
      <c r="K621">
        <v>725000</v>
      </c>
      <c r="L621">
        <v>29</v>
      </c>
      <c r="M621" t="s">
        <v>14</v>
      </c>
    </row>
    <row r="622" spans="1:13" x14ac:dyDescent="0.25">
      <c r="A622" s="1">
        <v>45362</v>
      </c>
      <c r="B622" t="s">
        <v>1940</v>
      </c>
      <c r="C622" t="s">
        <v>1947</v>
      </c>
      <c r="D622" t="s">
        <v>1947</v>
      </c>
      <c r="E622" t="s">
        <v>1948</v>
      </c>
      <c r="F622">
        <v>2378</v>
      </c>
      <c r="G622">
        <v>3.2118000000000002</v>
      </c>
      <c r="H622">
        <v>763766.04</v>
      </c>
      <c r="I622">
        <v>4.1399999999999999E-2</v>
      </c>
      <c r="J622">
        <v>18460965</v>
      </c>
      <c r="K622">
        <v>725000</v>
      </c>
      <c r="L622">
        <v>29</v>
      </c>
      <c r="M622" t="s">
        <v>14</v>
      </c>
    </row>
    <row r="623" spans="1:13" x14ac:dyDescent="0.25">
      <c r="A623" s="1">
        <v>45362</v>
      </c>
      <c r="B623" t="s">
        <v>1940</v>
      </c>
      <c r="C623" t="s">
        <v>923</v>
      </c>
      <c r="D623" t="s">
        <v>924</v>
      </c>
      <c r="E623" t="s">
        <v>925</v>
      </c>
      <c r="F623">
        <v>34850.199999999997</v>
      </c>
      <c r="G623">
        <v>100</v>
      </c>
      <c r="H623">
        <v>34850.199999999997</v>
      </c>
      <c r="I623">
        <v>1.9E-3</v>
      </c>
      <c r="J623">
        <v>18460965</v>
      </c>
      <c r="K623">
        <v>725000</v>
      </c>
      <c r="L623">
        <v>29</v>
      </c>
      <c r="M623" t="s">
        <v>17</v>
      </c>
    </row>
    <row r="624" spans="1:13" x14ac:dyDescent="0.25">
      <c r="A624" s="1">
        <v>45362</v>
      </c>
      <c r="B624" t="s">
        <v>1940</v>
      </c>
      <c r="C624" t="s">
        <v>15</v>
      </c>
      <c r="D624" t="s">
        <v>15</v>
      </c>
      <c r="E624" t="s">
        <v>16</v>
      </c>
      <c r="F624">
        <v>2445.44</v>
      </c>
      <c r="G624">
        <v>1</v>
      </c>
      <c r="H624">
        <v>2445.44</v>
      </c>
      <c r="I624">
        <v>1E-4</v>
      </c>
      <c r="J624">
        <v>18460965</v>
      </c>
      <c r="K624">
        <v>725000</v>
      </c>
      <c r="L624">
        <v>29</v>
      </c>
      <c r="M624" t="s">
        <v>17</v>
      </c>
    </row>
    <row r="625" spans="1:13" x14ac:dyDescent="0.25">
      <c r="A625" s="1">
        <v>45362</v>
      </c>
      <c r="B625" t="s">
        <v>1949</v>
      </c>
      <c r="C625" t="s">
        <v>1950</v>
      </c>
      <c r="D625" t="s">
        <v>1950</v>
      </c>
      <c r="E625" t="s">
        <v>1951</v>
      </c>
      <c r="F625">
        <v>375</v>
      </c>
      <c r="G625">
        <v>77.1631</v>
      </c>
      <c r="H625">
        <v>2893616.25</v>
      </c>
      <c r="I625">
        <v>1.0408999999999999</v>
      </c>
      <c r="J625">
        <v>2779990</v>
      </c>
      <c r="K625">
        <v>100000</v>
      </c>
      <c r="L625">
        <v>4</v>
      </c>
      <c r="M625" t="s">
        <v>14</v>
      </c>
    </row>
    <row r="626" spans="1:13" x14ac:dyDescent="0.25">
      <c r="A626" s="1">
        <v>45362</v>
      </c>
      <c r="B626" t="s">
        <v>1949</v>
      </c>
      <c r="C626" t="s">
        <v>1952</v>
      </c>
      <c r="D626" t="s">
        <v>1952</v>
      </c>
      <c r="E626" t="s">
        <v>1953</v>
      </c>
      <c r="F626">
        <v>-375</v>
      </c>
      <c r="G626">
        <v>3.4373</v>
      </c>
      <c r="H626">
        <v>-128898.75</v>
      </c>
      <c r="I626">
        <v>-4.6399999999999997E-2</v>
      </c>
      <c r="J626">
        <v>2779990</v>
      </c>
      <c r="K626">
        <v>100000</v>
      </c>
      <c r="L626">
        <v>4</v>
      </c>
      <c r="M626" t="s">
        <v>14</v>
      </c>
    </row>
    <row r="627" spans="1:13" x14ac:dyDescent="0.25">
      <c r="A627" s="1">
        <v>45362</v>
      </c>
      <c r="B627" t="s">
        <v>1949</v>
      </c>
      <c r="C627" t="s">
        <v>1954</v>
      </c>
      <c r="D627" t="s">
        <v>1954</v>
      </c>
      <c r="E627" t="s">
        <v>1955</v>
      </c>
      <c r="F627">
        <v>-375</v>
      </c>
      <c r="G627">
        <v>0.1966</v>
      </c>
      <c r="H627">
        <v>-7372.5</v>
      </c>
      <c r="I627">
        <v>-2.7000000000000001E-3</v>
      </c>
      <c r="J627">
        <v>2779990</v>
      </c>
      <c r="K627">
        <v>100000</v>
      </c>
      <c r="L627">
        <v>4</v>
      </c>
      <c r="M627" t="s">
        <v>14</v>
      </c>
    </row>
    <row r="628" spans="1:13" x14ac:dyDescent="0.25">
      <c r="A628" s="1">
        <v>45362</v>
      </c>
      <c r="B628" t="s">
        <v>1949</v>
      </c>
      <c r="C628" t="s">
        <v>1956</v>
      </c>
      <c r="D628" t="s">
        <v>1956</v>
      </c>
      <c r="E628" t="s">
        <v>1957</v>
      </c>
      <c r="F628">
        <v>375</v>
      </c>
      <c r="G628">
        <v>0.51739999999999997</v>
      </c>
      <c r="H628">
        <v>19402.5</v>
      </c>
      <c r="I628">
        <v>7.0000000000000001E-3</v>
      </c>
      <c r="J628">
        <v>2779990</v>
      </c>
      <c r="K628">
        <v>100000</v>
      </c>
      <c r="L628">
        <v>4</v>
      </c>
      <c r="M628" t="s">
        <v>14</v>
      </c>
    </row>
    <row r="629" spans="1:13" x14ac:dyDescent="0.25">
      <c r="A629" s="1">
        <v>45362</v>
      </c>
      <c r="B629" t="s">
        <v>1949</v>
      </c>
      <c r="C629" t="s">
        <v>923</v>
      </c>
      <c r="D629" t="s">
        <v>924</v>
      </c>
      <c r="E629" t="s">
        <v>925</v>
      </c>
      <c r="F629">
        <v>5510.45</v>
      </c>
      <c r="G629">
        <v>100</v>
      </c>
      <c r="H629">
        <v>5510.45</v>
      </c>
      <c r="I629">
        <v>2E-3</v>
      </c>
      <c r="J629">
        <v>2779990</v>
      </c>
      <c r="K629">
        <v>100000</v>
      </c>
      <c r="L629">
        <v>4</v>
      </c>
      <c r="M629" t="s">
        <v>17</v>
      </c>
    </row>
    <row r="630" spans="1:13" x14ac:dyDescent="0.25">
      <c r="A630" s="1">
        <v>45362</v>
      </c>
      <c r="B630" t="s">
        <v>1949</v>
      </c>
      <c r="C630" t="s">
        <v>15</v>
      </c>
      <c r="D630" t="s">
        <v>15</v>
      </c>
      <c r="E630" t="s">
        <v>16</v>
      </c>
      <c r="F630">
        <v>-2331.73</v>
      </c>
      <c r="G630">
        <v>1</v>
      </c>
      <c r="H630">
        <v>-2331.73</v>
      </c>
      <c r="I630">
        <v>-8.0000000000000004E-4</v>
      </c>
      <c r="J630">
        <v>2779990</v>
      </c>
      <c r="K630">
        <v>100000</v>
      </c>
      <c r="L630">
        <v>4</v>
      </c>
      <c r="M630" t="s">
        <v>17</v>
      </c>
    </row>
    <row r="631" spans="1:13" x14ac:dyDescent="0.25">
      <c r="A631" s="1">
        <v>45362</v>
      </c>
      <c r="B631" t="s">
        <v>37</v>
      </c>
      <c r="C631" t="s">
        <v>1958</v>
      </c>
      <c r="D631" t="s">
        <v>1958</v>
      </c>
      <c r="E631" t="s">
        <v>1959</v>
      </c>
      <c r="F631">
        <v>15390</v>
      </c>
      <c r="G631">
        <v>77.094399999999993</v>
      </c>
      <c r="H631">
        <v>118648281.59999999</v>
      </c>
      <c r="I631">
        <v>1.0259</v>
      </c>
      <c r="J631">
        <v>115657167.5</v>
      </c>
      <c r="K631">
        <v>4025000</v>
      </c>
      <c r="L631">
        <v>161</v>
      </c>
      <c r="M631" t="s">
        <v>14</v>
      </c>
    </row>
    <row r="632" spans="1:13" x14ac:dyDescent="0.25">
      <c r="A632" s="1">
        <v>45362</v>
      </c>
      <c r="B632" t="s">
        <v>37</v>
      </c>
      <c r="C632" t="s">
        <v>1960</v>
      </c>
      <c r="D632" t="s">
        <v>1960</v>
      </c>
      <c r="E632" t="s">
        <v>1961</v>
      </c>
      <c r="F632">
        <v>-15390</v>
      </c>
      <c r="G632">
        <v>2.3795000000000002</v>
      </c>
      <c r="H632">
        <v>-3662050.5</v>
      </c>
      <c r="I632">
        <v>-3.1699999999999999E-2</v>
      </c>
      <c r="J632">
        <v>115657167.5</v>
      </c>
      <c r="K632">
        <v>4025000</v>
      </c>
      <c r="L632">
        <v>161</v>
      </c>
      <c r="M632" t="s">
        <v>14</v>
      </c>
    </row>
    <row r="633" spans="1:13" x14ac:dyDescent="0.25">
      <c r="A633" s="1">
        <v>45362</v>
      </c>
      <c r="B633" t="s">
        <v>37</v>
      </c>
      <c r="C633" t="s">
        <v>1962</v>
      </c>
      <c r="D633" t="s">
        <v>1962</v>
      </c>
      <c r="E633" t="s">
        <v>1963</v>
      </c>
      <c r="F633">
        <v>-15390</v>
      </c>
      <c r="G633">
        <v>0.2203</v>
      </c>
      <c r="H633">
        <v>-339041.7</v>
      </c>
      <c r="I633">
        <v>-2.8999999999999998E-3</v>
      </c>
      <c r="J633">
        <v>115657167.5</v>
      </c>
      <c r="K633">
        <v>4025000</v>
      </c>
      <c r="L633">
        <v>161</v>
      </c>
      <c r="M633" t="s">
        <v>14</v>
      </c>
    </row>
    <row r="634" spans="1:13" x14ac:dyDescent="0.25">
      <c r="A634" s="1">
        <v>45362</v>
      </c>
      <c r="B634" t="s">
        <v>37</v>
      </c>
      <c r="C634" t="s">
        <v>1964</v>
      </c>
      <c r="D634" t="s">
        <v>1964</v>
      </c>
      <c r="E634" t="s">
        <v>1965</v>
      </c>
      <c r="F634">
        <v>15390</v>
      </c>
      <c r="G634">
        <v>0.57479999999999998</v>
      </c>
      <c r="H634">
        <v>884617.2</v>
      </c>
      <c r="I634">
        <v>7.6E-3</v>
      </c>
      <c r="J634">
        <v>115657167.5</v>
      </c>
      <c r="K634">
        <v>4025000</v>
      </c>
      <c r="L634">
        <v>161</v>
      </c>
      <c r="M634" t="s">
        <v>14</v>
      </c>
    </row>
    <row r="635" spans="1:13" x14ac:dyDescent="0.25">
      <c r="A635" s="1">
        <v>45362</v>
      </c>
      <c r="B635" t="s">
        <v>37</v>
      </c>
      <c r="C635" t="s">
        <v>923</v>
      </c>
      <c r="D635" t="s">
        <v>924</v>
      </c>
      <c r="E635" t="s">
        <v>925</v>
      </c>
      <c r="F635">
        <v>246364.09</v>
      </c>
      <c r="G635">
        <v>100</v>
      </c>
      <c r="H635">
        <v>246364.09</v>
      </c>
      <c r="I635">
        <v>2.0999999999999999E-3</v>
      </c>
      <c r="J635">
        <v>115657167.5</v>
      </c>
      <c r="K635">
        <v>4025000</v>
      </c>
      <c r="L635">
        <v>161</v>
      </c>
      <c r="M635" t="s">
        <v>17</v>
      </c>
    </row>
    <row r="636" spans="1:13" x14ac:dyDescent="0.25">
      <c r="A636" s="1">
        <v>45362</v>
      </c>
      <c r="B636" t="s">
        <v>37</v>
      </c>
      <c r="C636" t="s">
        <v>15</v>
      </c>
      <c r="D636" t="s">
        <v>15</v>
      </c>
      <c r="E636" t="s">
        <v>16</v>
      </c>
      <c r="F636">
        <v>-123653.94</v>
      </c>
      <c r="G636">
        <v>1</v>
      </c>
      <c r="H636">
        <v>-123653.94</v>
      </c>
      <c r="I636">
        <v>-1.1000000000000001E-3</v>
      </c>
      <c r="J636">
        <v>115657167.5</v>
      </c>
      <c r="K636">
        <v>4025000</v>
      </c>
      <c r="L636">
        <v>161</v>
      </c>
      <c r="M636" t="s">
        <v>17</v>
      </c>
    </row>
    <row r="637" spans="1:13" x14ac:dyDescent="0.25">
      <c r="A637" s="1">
        <v>45362</v>
      </c>
      <c r="B637" t="s">
        <v>1966</v>
      </c>
      <c r="C637" t="s">
        <v>1967</v>
      </c>
      <c r="D637" t="s">
        <v>1967</v>
      </c>
      <c r="E637" t="s">
        <v>1968</v>
      </c>
      <c r="F637">
        <v>6397</v>
      </c>
      <c r="G637">
        <v>77.1494</v>
      </c>
      <c r="H637">
        <v>49352471.18</v>
      </c>
      <c r="I637">
        <v>1.0021</v>
      </c>
      <c r="J637">
        <v>49248720</v>
      </c>
      <c r="K637">
        <v>1825000</v>
      </c>
      <c r="L637">
        <v>73</v>
      </c>
      <c r="M637" t="s">
        <v>14</v>
      </c>
    </row>
    <row r="638" spans="1:13" x14ac:dyDescent="0.25">
      <c r="A638" s="1">
        <v>45362</v>
      </c>
      <c r="B638" t="s">
        <v>1966</v>
      </c>
      <c r="C638" t="s">
        <v>1969</v>
      </c>
      <c r="D638" t="s">
        <v>1969</v>
      </c>
      <c r="E638" t="s">
        <v>1970</v>
      </c>
      <c r="F638">
        <v>-6397</v>
      </c>
      <c r="G638">
        <v>0.7641</v>
      </c>
      <c r="H638">
        <v>-488794.77</v>
      </c>
      <c r="I638">
        <v>-9.9000000000000008E-3</v>
      </c>
      <c r="J638">
        <v>49248720</v>
      </c>
      <c r="K638">
        <v>1825000</v>
      </c>
      <c r="L638">
        <v>73</v>
      </c>
      <c r="M638" t="s">
        <v>14</v>
      </c>
    </row>
    <row r="639" spans="1:13" x14ac:dyDescent="0.25">
      <c r="A639" s="1">
        <v>45362</v>
      </c>
      <c r="B639" t="s">
        <v>1966</v>
      </c>
      <c r="C639" t="s">
        <v>1971</v>
      </c>
      <c r="D639" t="s">
        <v>1971</v>
      </c>
      <c r="E639" t="s">
        <v>1972</v>
      </c>
      <c r="F639">
        <v>-6397</v>
      </c>
      <c r="G639">
        <v>0.27379999999999999</v>
      </c>
      <c r="H639">
        <v>-175149.86</v>
      </c>
      <c r="I639">
        <v>-3.5999999999999999E-3</v>
      </c>
      <c r="J639">
        <v>49248720</v>
      </c>
      <c r="K639">
        <v>1825000</v>
      </c>
      <c r="L639">
        <v>73</v>
      </c>
      <c r="M639" t="s">
        <v>14</v>
      </c>
    </row>
    <row r="640" spans="1:13" x14ac:dyDescent="0.25">
      <c r="A640" s="1">
        <v>45362</v>
      </c>
      <c r="B640" t="s">
        <v>1966</v>
      </c>
      <c r="C640" t="s">
        <v>1973</v>
      </c>
      <c r="D640" t="s">
        <v>1973</v>
      </c>
      <c r="E640" t="s">
        <v>1974</v>
      </c>
      <c r="F640">
        <v>6397</v>
      </c>
      <c r="G640">
        <v>0.69110000000000005</v>
      </c>
      <c r="H640">
        <v>442096.67</v>
      </c>
      <c r="I640">
        <v>8.9999999999999993E-3</v>
      </c>
      <c r="J640">
        <v>49248720</v>
      </c>
      <c r="K640">
        <v>1825000</v>
      </c>
      <c r="L640">
        <v>73</v>
      </c>
      <c r="M640" t="s">
        <v>14</v>
      </c>
    </row>
    <row r="641" spans="1:13" x14ac:dyDescent="0.25">
      <c r="A641" s="1">
        <v>45362</v>
      </c>
      <c r="B641" t="s">
        <v>1966</v>
      </c>
      <c r="C641" t="s">
        <v>923</v>
      </c>
      <c r="D641" t="s">
        <v>924</v>
      </c>
      <c r="E641" t="s">
        <v>925</v>
      </c>
      <c r="F641">
        <v>160503.97</v>
      </c>
      <c r="G641">
        <v>100</v>
      </c>
      <c r="H641">
        <v>160503.97</v>
      </c>
      <c r="I641">
        <v>3.3E-3</v>
      </c>
      <c r="J641">
        <v>49248720</v>
      </c>
      <c r="K641">
        <v>1825000</v>
      </c>
      <c r="L641">
        <v>73</v>
      </c>
      <c r="M641" t="s">
        <v>17</v>
      </c>
    </row>
    <row r="642" spans="1:13" x14ac:dyDescent="0.25">
      <c r="A642" s="1">
        <v>45362</v>
      </c>
      <c r="B642" t="s">
        <v>1966</v>
      </c>
      <c r="C642" t="s">
        <v>15</v>
      </c>
      <c r="D642" t="s">
        <v>15</v>
      </c>
      <c r="E642" t="s">
        <v>16</v>
      </c>
      <c r="F642">
        <v>-43543.8</v>
      </c>
      <c r="G642">
        <v>1</v>
      </c>
      <c r="H642">
        <v>-43543.8</v>
      </c>
      <c r="I642">
        <v>-8.9999999999999998E-4</v>
      </c>
      <c r="J642">
        <v>49248720</v>
      </c>
      <c r="K642">
        <v>1825000</v>
      </c>
      <c r="L642">
        <v>73</v>
      </c>
      <c r="M642" t="s">
        <v>17</v>
      </c>
    </row>
    <row r="643" spans="1:13" x14ac:dyDescent="0.25">
      <c r="A643" s="1">
        <v>45362</v>
      </c>
      <c r="B643" t="s">
        <v>1975</v>
      </c>
      <c r="C643" t="s">
        <v>1976</v>
      </c>
      <c r="D643" t="s">
        <v>1976</v>
      </c>
      <c r="E643" t="s">
        <v>1977</v>
      </c>
      <c r="F643">
        <v>78</v>
      </c>
      <c r="G643">
        <v>59.345199999999998</v>
      </c>
      <c r="H643">
        <v>462892.56</v>
      </c>
      <c r="I643">
        <v>0.12239999999999999</v>
      </c>
      <c r="J643">
        <v>3781395</v>
      </c>
      <c r="K643">
        <v>150000</v>
      </c>
      <c r="L643">
        <v>6</v>
      </c>
      <c r="M643" t="s">
        <v>14</v>
      </c>
    </row>
    <row r="644" spans="1:13" x14ac:dyDescent="0.25">
      <c r="A644" s="1">
        <v>45362</v>
      </c>
      <c r="B644" t="s">
        <v>1975</v>
      </c>
      <c r="C644" t="s">
        <v>1978</v>
      </c>
      <c r="D644" t="s">
        <v>1978</v>
      </c>
      <c r="E644" t="s">
        <v>1979</v>
      </c>
      <c r="F644">
        <v>-84</v>
      </c>
      <c r="G644">
        <v>63.092199999999998</v>
      </c>
      <c r="H644">
        <v>-529974.48</v>
      </c>
      <c r="I644">
        <v>-0.14019999999999999</v>
      </c>
      <c r="J644">
        <v>3781395</v>
      </c>
      <c r="K644">
        <v>150000</v>
      </c>
      <c r="L644">
        <v>6</v>
      </c>
      <c r="M644" t="s">
        <v>14</v>
      </c>
    </row>
    <row r="645" spans="1:13" x14ac:dyDescent="0.25">
      <c r="A645" s="1">
        <v>45362</v>
      </c>
      <c r="B645" t="s">
        <v>1975</v>
      </c>
      <c r="C645" t="s">
        <v>1980</v>
      </c>
      <c r="D645" t="s">
        <v>1980</v>
      </c>
      <c r="E645" t="s">
        <v>1981</v>
      </c>
      <c r="F645">
        <v>-18</v>
      </c>
      <c r="G645">
        <v>6.3308999999999997</v>
      </c>
      <c r="H645">
        <v>-11395.62</v>
      </c>
      <c r="I645">
        <v>-3.0000000000000001E-3</v>
      </c>
      <c r="J645">
        <v>3781395</v>
      </c>
      <c r="K645">
        <v>150000</v>
      </c>
      <c r="L645">
        <v>6</v>
      </c>
      <c r="M645" t="s">
        <v>14</v>
      </c>
    </row>
    <row r="646" spans="1:13" x14ac:dyDescent="0.25">
      <c r="A646" s="1">
        <v>45362</v>
      </c>
      <c r="B646" t="s">
        <v>1975</v>
      </c>
      <c r="C646" t="s">
        <v>1297</v>
      </c>
      <c r="D646" t="s">
        <v>1297</v>
      </c>
      <c r="E646" t="s">
        <v>1298</v>
      </c>
      <c r="F646">
        <v>73700</v>
      </c>
      <c r="G646">
        <v>98.447500000000005</v>
      </c>
      <c r="H646">
        <v>72555.81</v>
      </c>
      <c r="I646">
        <v>1.9199999999999998E-2</v>
      </c>
      <c r="J646">
        <v>3781395</v>
      </c>
      <c r="K646">
        <v>150000</v>
      </c>
      <c r="L646">
        <v>6</v>
      </c>
      <c r="M646" t="s">
        <v>14</v>
      </c>
    </row>
    <row r="647" spans="1:13" x14ac:dyDescent="0.25">
      <c r="A647" s="1">
        <v>45362</v>
      </c>
      <c r="B647" t="s">
        <v>1975</v>
      </c>
      <c r="C647" t="s">
        <v>1299</v>
      </c>
      <c r="D647" t="s">
        <v>1299</v>
      </c>
      <c r="E647" t="s">
        <v>1300</v>
      </c>
      <c r="F647">
        <v>3788300</v>
      </c>
      <c r="G647">
        <v>96.121250000000003</v>
      </c>
      <c r="H647">
        <v>3641361.31</v>
      </c>
      <c r="I647">
        <v>0.96299999999999997</v>
      </c>
      <c r="J647">
        <v>3781395</v>
      </c>
      <c r="K647">
        <v>150000</v>
      </c>
      <c r="L647">
        <v>6</v>
      </c>
      <c r="M647" t="s">
        <v>14</v>
      </c>
    </row>
    <row r="648" spans="1:13" x14ac:dyDescent="0.25">
      <c r="A648" s="1">
        <v>45362</v>
      </c>
      <c r="B648" t="s">
        <v>1975</v>
      </c>
      <c r="C648" t="s">
        <v>1307</v>
      </c>
      <c r="D648" t="s">
        <v>1307</v>
      </c>
      <c r="E648" t="s">
        <v>1308</v>
      </c>
      <c r="F648">
        <v>73900</v>
      </c>
      <c r="G648">
        <v>97.159918000000005</v>
      </c>
      <c r="H648">
        <v>71801.179999999993</v>
      </c>
      <c r="I648">
        <v>1.9E-2</v>
      </c>
      <c r="J648">
        <v>3781395</v>
      </c>
      <c r="K648">
        <v>150000</v>
      </c>
      <c r="L648">
        <v>6</v>
      </c>
      <c r="M648" t="s">
        <v>14</v>
      </c>
    </row>
    <row r="649" spans="1:13" x14ac:dyDescent="0.25">
      <c r="A649" s="1">
        <v>45362</v>
      </c>
      <c r="B649" t="s">
        <v>1975</v>
      </c>
      <c r="C649" t="s">
        <v>688</v>
      </c>
      <c r="D649" t="s">
        <v>688</v>
      </c>
      <c r="E649" t="s">
        <v>689</v>
      </c>
      <c r="F649">
        <v>73600</v>
      </c>
      <c r="G649">
        <v>99.854060000000004</v>
      </c>
      <c r="H649">
        <v>73492.59</v>
      </c>
      <c r="I649">
        <v>1.9400000000000001E-2</v>
      </c>
      <c r="J649">
        <v>3781395</v>
      </c>
      <c r="K649">
        <v>150000</v>
      </c>
      <c r="L649">
        <v>6</v>
      </c>
      <c r="M649" t="s">
        <v>14</v>
      </c>
    </row>
    <row r="650" spans="1:13" x14ac:dyDescent="0.25">
      <c r="A650" s="1">
        <v>45362</v>
      </c>
      <c r="B650" t="s">
        <v>1975</v>
      </c>
      <c r="C650" t="s">
        <v>923</v>
      </c>
      <c r="D650" t="s">
        <v>924</v>
      </c>
      <c r="E650" t="s">
        <v>925</v>
      </c>
      <c r="F650">
        <v>3619.21</v>
      </c>
      <c r="G650">
        <v>100</v>
      </c>
      <c r="H650">
        <v>3619.21</v>
      </c>
      <c r="I650">
        <v>1E-3</v>
      </c>
      <c r="J650">
        <v>3781395</v>
      </c>
      <c r="K650">
        <v>150000</v>
      </c>
      <c r="L650">
        <v>6</v>
      </c>
      <c r="M650" t="s">
        <v>17</v>
      </c>
    </row>
    <row r="651" spans="1:13" x14ac:dyDescent="0.25">
      <c r="A651" s="1">
        <v>45362</v>
      </c>
      <c r="B651" t="s">
        <v>1975</v>
      </c>
      <c r="C651" t="s">
        <v>15</v>
      </c>
      <c r="D651" t="s">
        <v>15</v>
      </c>
      <c r="E651" t="s">
        <v>16</v>
      </c>
      <c r="F651">
        <v>-3038.65</v>
      </c>
      <c r="G651">
        <v>1</v>
      </c>
      <c r="H651">
        <v>-3038.65</v>
      </c>
      <c r="I651">
        <v>-8.0000000000000004E-4</v>
      </c>
      <c r="J651">
        <v>3781395</v>
      </c>
      <c r="K651">
        <v>150000</v>
      </c>
      <c r="L651">
        <v>6</v>
      </c>
      <c r="M651" t="s">
        <v>17</v>
      </c>
    </row>
    <row r="652" spans="1:13" x14ac:dyDescent="0.25">
      <c r="A652" s="1">
        <v>45362</v>
      </c>
      <c r="B652" t="s">
        <v>1982</v>
      </c>
      <c r="C652" t="s">
        <v>1983</v>
      </c>
      <c r="D652" t="s">
        <v>1983</v>
      </c>
      <c r="E652" t="s">
        <v>1984</v>
      </c>
      <c r="F652">
        <v>338</v>
      </c>
      <c r="G652">
        <v>33.3568</v>
      </c>
      <c r="H652">
        <v>1127459.8400000001</v>
      </c>
      <c r="I652">
        <v>0.13850000000000001</v>
      </c>
      <c r="J652">
        <v>8143265</v>
      </c>
      <c r="K652">
        <v>325000</v>
      </c>
      <c r="L652">
        <v>13</v>
      </c>
      <c r="M652" t="s">
        <v>14</v>
      </c>
    </row>
    <row r="653" spans="1:13" x14ac:dyDescent="0.25">
      <c r="A653" s="1">
        <v>45362</v>
      </c>
      <c r="B653" t="s">
        <v>1982</v>
      </c>
      <c r="C653" t="s">
        <v>1985</v>
      </c>
      <c r="D653" t="s">
        <v>1985</v>
      </c>
      <c r="E653" t="s">
        <v>1986</v>
      </c>
      <c r="F653">
        <v>-351</v>
      </c>
      <c r="G653">
        <v>35.2395</v>
      </c>
      <c r="H653">
        <v>-1236906.45</v>
      </c>
      <c r="I653">
        <v>-0.15190000000000001</v>
      </c>
      <c r="J653">
        <v>8143265</v>
      </c>
      <c r="K653">
        <v>325000</v>
      </c>
      <c r="L653">
        <v>13</v>
      </c>
      <c r="M653" t="s">
        <v>14</v>
      </c>
    </row>
    <row r="654" spans="1:13" x14ac:dyDescent="0.25">
      <c r="A654" s="1">
        <v>45362</v>
      </c>
      <c r="B654" t="s">
        <v>1982</v>
      </c>
      <c r="C654" t="s">
        <v>1987</v>
      </c>
      <c r="D654" t="s">
        <v>1987</v>
      </c>
      <c r="E654" t="s">
        <v>1988</v>
      </c>
      <c r="F654">
        <v>-39</v>
      </c>
      <c r="G654">
        <v>3.5306999999999999</v>
      </c>
      <c r="H654">
        <v>-13769.73</v>
      </c>
      <c r="I654">
        <v>-1.6999999999999999E-3</v>
      </c>
      <c r="J654">
        <v>8143265</v>
      </c>
      <c r="K654">
        <v>325000</v>
      </c>
      <c r="L654">
        <v>13</v>
      </c>
      <c r="M654" t="s">
        <v>14</v>
      </c>
    </row>
    <row r="655" spans="1:13" x14ac:dyDescent="0.25">
      <c r="A655" s="1">
        <v>45362</v>
      </c>
      <c r="B655" t="s">
        <v>1982</v>
      </c>
      <c r="C655" t="s">
        <v>1297</v>
      </c>
      <c r="D655" t="s">
        <v>1297</v>
      </c>
      <c r="E655" t="s">
        <v>1298</v>
      </c>
      <c r="F655">
        <v>134800</v>
      </c>
      <c r="G655">
        <v>98.447500000000005</v>
      </c>
      <c r="H655">
        <v>132707.23000000001</v>
      </c>
      <c r="I655">
        <v>1.6299999999999999E-2</v>
      </c>
      <c r="J655">
        <v>8143265</v>
      </c>
      <c r="K655">
        <v>325000</v>
      </c>
      <c r="L655">
        <v>13</v>
      </c>
      <c r="M655" t="s">
        <v>14</v>
      </c>
    </row>
    <row r="656" spans="1:13" x14ac:dyDescent="0.25">
      <c r="A656" s="1">
        <v>45362</v>
      </c>
      <c r="B656" t="s">
        <v>1982</v>
      </c>
      <c r="C656" t="s">
        <v>1299</v>
      </c>
      <c r="D656" t="s">
        <v>1299</v>
      </c>
      <c r="E656" t="s">
        <v>1300</v>
      </c>
      <c r="F656">
        <v>8175700</v>
      </c>
      <c r="G656">
        <v>96.121250000000003</v>
      </c>
      <c r="H656">
        <v>7858585.04</v>
      </c>
      <c r="I656">
        <v>0.96509999999999996</v>
      </c>
      <c r="J656">
        <v>8143265</v>
      </c>
      <c r="K656">
        <v>325000</v>
      </c>
      <c r="L656">
        <v>13</v>
      </c>
      <c r="M656" t="s">
        <v>14</v>
      </c>
    </row>
    <row r="657" spans="1:13" x14ac:dyDescent="0.25">
      <c r="A657" s="1">
        <v>45362</v>
      </c>
      <c r="B657" t="s">
        <v>1982</v>
      </c>
      <c r="C657" t="s">
        <v>1307</v>
      </c>
      <c r="D657" t="s">
        <v>1307</v>
      </c>
      <c r="E657" t="s">
        <v>1308</v>
      </c>
      <c r="F657">
        <v>135100</v>
      </c>
      <c r="G657">
        <v>97.159918000000005</v>
      </c>
      <c r="H657">
        <v>131263.04999999999</v>
      </c>
      <c r="I657">
        <v>1.61E-2</v>
      </c>
      <c r="J657">
        <v>8143265</v>
      </c>
      <c r="K657">
        <v>325000</v>
      </c>
      <c r="L657">
        <v>13</v>
      </c>
      <c r="M657" t="s">
        <v>14</v>
      </c>
    </row>
    <row r="658" spans="1:13" x14ac:dyDescent="0.25">
      <c r="A658" s="1">
        <v>45362</v>
      </c>
      <c r="B658" t="s">
        <v>1982</v>
      </c>
      <c r="C658" t="s">
        <v>688</v>
      </c>
      <c r="D658" t="s">
        <v>688</v>
      </c>
      <c r="E658" t="s">
        <v>689</v>
      </c>
      <c r="F658">
        <v>134600</v>
      </c>
      <c r="G658">
        <v>99.854060000000004</v>
      </c>
      <c r="H658">
        <v>134403.56</v>
      </c>
      <c r="I658">
        <v>1.6500000000000001E-2</v>
      </c>
      <c r="J658">
        <v>8143265</v>
      </c>
      <c r="K658">
        <v>325000</v>
      </c>
      <c r="L658">
        <v>13</v>
      </c>
      <c r="M658" t="s">
        <v>14</v>
      </c>
    </row>
    <row r="659" spans="1:13" x14ac:dyDescent="0.25">
      <c r="A659" s="1">
        <v>45362</v>
      </c>
      <c r="B659" t="s">
        <v>1982</v>
      </c>
      <c r="C659" t="s">
        <v>923</v>
      </c>
      <c r="D659" t="s">
        <v>924</v>
      </c>
      <c r="E659" t="s">
        <v>925</v>
      </c>
      <c r="F659">
        <v>11818.26</v>
      </c>
      <c r="G659">
        <v>100</v>
      </c>
      <c r="H659">
        <v>11818.26</v>
      </c>
      <c r="I659">
        <v>1.5E-3</v>
      </c>
      <c r="J659">
        <v>8143265</v>
      </c>
      <c r="K659">
        <v>325000</v>
      </c>
      <c r="L659">
        <v>13</v>
      </c>
      <c r="M659" t="s">
        <v>17</v>
      </c>
    </row>
    <row r="660" spans="1:13" x14ac:dyDescent="0.25">
      <c r="A660" s="1">
        <v>45362</v>
      </c>
      <c r="B660" t="s">
        <v>1982</v>
      </c>
      <c r="C660" t="s">
        <v>15</v>
      </c>
      <c r="D660" t="s">
        <v>15</v>
      </c>
      <c r="E660" t="s">
        <v>16</v>
      </c>
      <c r="F660">
        <v>-2469.89</v>
      </c>
      <c r="G660">
        <v>1</v>
      </c>
      <c r="H660">
        <v>-2469.89</v>
      </c>
      <c r="I660">
        <v>-2.9999999999999997E-4</v>
      </c>
      <c r="J660">
        <v>8143265</v>
      </c>
      <c r="K660">
        <v>325000</v>
      </c>
      <c r="L660">
        <v>13</v>
      </c>
      <c r="M660" t="s">
        <v>17</v>
      </c>
    </row>
    <row r="661" spans="1:13" x14ac:dyDescent="0.25">
      <c r="A661" s="1">
        <v>45362</v>
      </c>
      <c r="B661" t="s">
        <v>1989</v>
      </c>
      <c r="C661" t="s">
        <v>1990</v>
      </c>
      <c r="D661" t="s">
        <v>1990</v>
      </c>
      <c r="E661" t="s">
        <v>1991</v>
      </c>
      <c r="F661">
        <v>1326</v>
      </c>
      <c r="G661">
        <v>19.770099999999999</v>
      </c>
      <c r="H661">
        <v>2621515.2599999998</v>
      </c>
      <c r="I661">
        <v>0.12379999999999999</v>
      </c>
      <c r="J661">
        <v>21175795</v>
      </c>
      <c r="K661">
        <v>850000</v>
      </c>
      <c r="L661">
        <v>34</v>
      </c>
      <c r="M661" t="s">
        <v>14</v>
      </c>
    </row>
    <row r="662" spans="1:13" x14ac:dyDescent="0.25">
      <c r="A662" s="1">
        <v>45362</v>
      </c>
      <c r="B662" t="s">
        <v>1989</v>
      </c>
      <c r="C662" t="s">
        <v>1992</v>
      </c>
      <c r="D662" t="s">
        <v>1992</v>
      </c>
      <c r="E662" t="s">
        <v>1993</v>
      </c>
      <c r="F662">
        <v>-1360</v>
      </c>
      <c r="G662">
        <v>20.795400000000001</v>
      </c>
      <c r="H662">
        <v>-2828174.4</v>
      </c>
      <c r="I662">
        <v>-0.1336</v>
      </c>
      <c r="J662">
        <v>21175795</v>
      </c>
      <c r="K662">
        <v>850000</v>
      </c>
      <c r="L662">
        <v>34</v>
      </c>
      <c r="M662" t="s">
        <v>14</v>
      </c>
    </row>
    <row r="663" spans="1:13" x14ac:dyDescent="0.25">
      <c r="A663" s="1">
        <v>45362</v>
      </c>
      <c r="B663" t="s">
        <v>1989</v>
      </c>
      <c r="C663" t="s">
        <v>1994</v>
      </c>
      <c r="D663" t="s">
        <v>1994</v>
      </c>
      <c r="E663" t="s">
        <v>1995</v>
      </c>
      <c r="F663">
        <v>-102</v>
      </c>
      <c r="G663">
        <v>2.0684</v>
      </c>
      <c r="H663">
        <v>-21097.68</v>
      </c>
      <c r="I663">
        <v>-1E-3</v>
      </c>
      <c r="J663">
        <v>21175795</v>
      </c>
      <c r="K663">
        <v>850000</v>
      </c>
      <c r="L663">
        <v>34</v>
      </c>
      <c r="M663" t="s">
        <v>14</v>
      </c>
    </row>
    <row r="664" spans="1:13" x14ac:dyDescent="0.25">
      <c r="A664" s="1">
        <v>45362</v>
      </c>
      <c r="B664" t="s">
        <v>1989</v>
      </c>
      <c r="C664" t="s">
        <v>1297</v>
      </c>
      <c r="D664" t="s">
        <v>1297</v>
      </c>
      <c r="E664" t="s">
        <v>1298</v>
      </c>
      <c r="F664">
        <v>294100</v>
      </c>
      <c r="G664">
        <v>98.447500000000005</v>
      </c>
      <c r="H664">
        <v>289534.09999999998</v>
      </c>
      <c r="I664">
        <v>1.37E-2</v>
      </c>
      <c r="J664">
        <v>21175795</v>
      </c>
      <c r="K664">
        <v>850000</v>
      </c>
      <c r="L664">
        <v>34</v>
      </c>
      <c r="M664" t="s">
        <v>14</v>
      </c>
    </row>
    <row r="665" spans="1:13" x14ac:dyDescent="0.25">
      <c r="A665" s="1">
        <v>45362</v>
      </c>
      <c r="B665" t="s">
        <v>1989</v>
      </c>
      <c r="C665" t="s">
        <v>1299</v>
      </c>
      <c r="D665" t="s">
        <v>1299</v>
      </c>
      <c r="E665" t="s">
        <v>1300</v>
      </c>
      <c r="F665">
        <v>21327600</v>
      </c>
      <c r="G665">
        <v>96.121250000000003</v>
      </c>
      <c r="H665">
        <v>20500355.719999999</v>
      </c>
      <c r="I665">
        <v>0.96809999999999996</v>
      </c>
      <c r="J665">
        <v>21175795</v>
      </c>
      <c r="K665">
        <v>850000</v>
      </c>
      <c r="L665">
        <v>34</v>
      </c>
      <c r="M665" t="s">
        <v>14</v>
      </c>
    </row>
    <row r="666" spans="1:13" x14ac:dyDescent="0.25">
      <c r="A666" s="1">
        <v>45362</v>
      </c>
      <c r="B666" t="s">
        <v>1989</v>
      </c>
      <c r="C666" t="s">
        <v>1307</v>
      </c>
      <c r="D666" t="s">
        <v>1307</v>
      </c>
      <c r="E666" t="s">
        <v>1308</v>
      </c>
      <c r="F666">
        <v>294700</v>
      </c>
      <c r="G666">
        <v>97.159918000000005</v>
      </c>
      <c r="H666">
        <v>286330.28000000003</v>
      </c>
      <c r="I666">
        <v>1.35E-2</v>
      </c>
      <c r="J666">
        <v>21175795</v>
      </c>
      <c r="K666">
        <v>850000</v>
      </c>
      <c r="L666">
        <v>34</v>
      </c>
      <c r="M666" t="s">
        <v>14</v>
      </c>
    </row>
    <row r="667" spans="1:13" x14ac:dyDescent="0.25">
      <c r="A667" s="1">
        <v>45362</v>
      </c>
      <c r="B667" t="s">
        <v>1989</v>
      </c>
      <c r="C667" t="s">
        <v>688</v>
      </c>
      <c r="D667" t="s">
        <v>688</v>
      </c>
      <c r="E667" t="s">
        <v>689</v>
      </c>
      <c r="F667">
        <v>293500</v>
      </c>
      <c r="G667">
        <v>99.854060000000004</v>
      </c>
      <c r="H667">
        <v>293071.67</v>
      </c>
      <c r="I667">
        <v>1.38E-2</v>
      </c>
      <c r="J667">
        <v>21175795</v>
      </c>
      <c r="K667">
        <v>850000</v>
      </c>
      <c r="L667">
        <v>34</v>
      </c>
      <c r="M667" t="s">
        <v>14</v>
      </c>
    </row>
    <row r="668" spans="1:13" x14ac:dyDescent="0.25">
      <c r="A668" s="1">
        <v>45362</v>
      </c>
      <c r="B668" t="s">
        <v>1989</v>
      </c>
      <c r="C668" t="s">
        <v>923</v>
      </c>
      <c r="D668" t="s">
        <v>924</v>
      </c>
      <c r="E668" t="s">
        <v>925</v>
      </c>
      <c r="F668">
        <v>49217.83</v>
      </c>
      <c r="G668">
        <v>100</v>
      </c>
      <c r="H668">
        <v>49217.83</v>
      </c>
      <c r="I668">
        <v>2.3E-3</v>
      </c>
      <c r="J668">
        <v>21175795</v>
      </c>
      <c r="K668">
        <v>850000</v>
      </c>
      <c r="L668">
        <v>34</v>
      </c>
      <c r="M668" t="s">
        <v>17</v>
      </c>
    </row>
    <row r="669" spans="1:13" x14ac:dyDescent="0.25">
      <c r="A669" s="1">
        <v>45362</v>
      </c>
      <c r="B669" t="s">
        <v>1989</v>
      </c>
      <c r="C669" t="s">
        <v>15</v>
      </c>
      <c r="D669" t="s">
        <v>15</v>
      </c>
      <c r="E669" t="s">
        <v>16</v>
      </c>
      <c r="F669">
        <v>-15407.79</v>
      </c>
      <c r="G669">
        <v>1</v>
      </c>
      <c r="H669">
        <v>-15407.79</v>
      </c>
      <c r="I669">
        <v>-6.9999999999999999E-4</v>
      </c>
      <c r="J669">
        <v>21175795</v>
      </c>
      <c r="K669">
        <v>850000</v>
      </c>
      <c r="L669">
        <v>34</v>
      </c>
      <c r="M669" t="s">
        <v>17</v>
      </c>
    </row>
    <row r="670" spans="1:13" x14ac:dyDescent="0.25">
      <c r="A670" s="1">
        <v>45362</v>
      </c>
      <c r="B670" t="s">
        <v>1996</v>
      </c>
      <c r="C670" t="s">
        <v>1997</v>
      </c>
      <c r="D670" t="s">
        <v>1997</v>
      </c>
      <c r="E670" t="s">
        <v>1998</v>
      </c>
      <c r="F670">
        <v>1196</v>
      </c>
      <c r="G670">
        <v>12.0139</v>
      </c>
      <c r="H670">
        <v>1436862.44</v>
      </c>
      <c r="I670">
        <v>0.1008</v>
      </c>
      <c r="J670">
        <v>14260000</v>
      </c>
      <c r="K670">
        <v>575000</v>
      </c>
      <c r="L670">
        <v>23</v>
      </c>
      <c r="M670" t="s">
        <v>14</v>
      </c>
    </row>
    <row r="671" spans="1:13" x14ac:dyDescent="0.25">
      <c r="A671" s="1">
        <v>45362</v>
      </c>
      <c r="B671" t="s">
        <v>1996</v>
      </c>
      <c r="C671" t="s">
        <v>1999</v>
      </c>
      <c r="D671" t="s">
        <v>1999</v>
      </c>
      <c r="E671" t="s">
        <v>2000</v>
      </c>
      <c r="F671">
        <v>-1219</v>
      </c>
      <c r="G671">
        <v>12.629200000000001</v>
      </c>
      <c r="H671">
        <v>-1539499.48</v>
      </c>
      <c r="I671">
        <v>-0.108</v>
      </c>
      <c r="J671">
        <v>14260000</v>
      </c>
      <c r="K671">
        <v>575000</v>
      </c>
      <c r="L671">
        <v>23</v>
      </c>
      <c r="M671" t="s">
        <v>14</v>
      </c>
    </row>
    <row r="672" spans="1:13" x14ac:dyDescent="0.25">
      <c r="A672" s="1">
        <v>45362</v>
      </c>
      <c r="B672" t="s">
        <v>1996</v>
      </c>
      <c r="C672" t="s">
        <v>2001</v>
      </c>
      <c r="D672" t="s">
        <v>2001</v>
      </c>
      <c r="E672" t="s">
        <v>2002</v>
      </c>
      <c r="F672">
        <v>-69</v>
      </c>
      <c r="G672">
        <v>1.2363</v>
      </c>
      <c r="H672">
        <v>-8530.4699999999993</v>
      </c>
      <c r="I672">
        <v>-5.9999999999999995E-4</v>
      </c>
      <c r="J672">
        <v>14260000</v>
      </c>
      <c r="K672">
        <v>575000</v>
      </c>
      <c r="L672">
        <v>23</v>
      </c>
      <c r="M672" t="s">
        <v>14</v>
      </c>
    </row>
    <row r="673" spans="1:13" x14ac:dyDescent="0.25">
      <c r="A673" s="1">
        <v>45362</v>
      </c>
      <c r="B673" t="s">
        <v>1996</v>
      </c>
      <c r="C673" t="s">
        <v>1297</v>
      </c>
      <c r="D673" t="s">
        <v>1297</v>
      </c>
      <c r="E673" t="s">
        <v>1298</v>
      </c>
      <c r="F673">
        <v>172200</v>
      </c>
      <c r="G673">
        <v>98.447500000000005</v>
      </c>
      <c r="H673">
        <v>169526.6</v>
      </c>
      <c r="I673">
        <v>1.1900000000000001E-2</v>
      </c>
      <c r="J673">
        <v>14260000</v>
      </c>
      <c r="K673">
        <v>575000</v>
      </c>
      <c r="L673">
        <v>23</v>
      </c>
      <c r="M673" t="s">
        <v>14</v>
      </c>
    </row>
    <row r="674" spans="1:13" x14ac:dyDescent="0.25">
      <c r="A674" s="1">
        <v>45362</v>
      </c>
      <c r="B674" t="s">
        <v>1996</v>
      </c>
      <c r="C674" t="s">
        <v>1299</v>
      </c>
      <c r="D674" t="s">
        <v>1299</v>
      </c>
      <c r="E674" t="s">
        <v>1300</v>
      </c>
      <c r="F674">
        <v>14398100</v>
      </c>
      <c r="G674">
        <v>96.121250000000003</v>
      </c>
      <c r="H674">
        <v>13839633.699999999</v>
      </c>
      <c r="I674">
        <v>0.97050000000000003</v>
      </c>
      <c r="J674">
        <v>14260000</v>
      </c>
      <c r="K674">
        <v>575000</v>
      </c>
      <c r="L674">
        <v>23</v>
      </c>
      <c r="M674" t="s">
        <v>14</v>
      </c>
    </row>
    <row r="675" spans="1:13" x14ac:dyDescent="0.25">
      <c r="A675" s="1">
        <v>45362</v>
      </c>
      <c r="B675" t="s">
        <v>1996</v>
      </c>
      <c r="C675" t="s">
        <v>1307</v>
      </c>
      <c r="D675" t="s">
        <v>1307</v>
      </c>
      <c r="E675" t="s">
        <v>1308</v>
      </c>
      <c r="F675">
        <v>172500</v>
      </c>
      <c r="G675">
        <v>97.159918000000005</v>
      </c>
      <c r="H675">
        <v>167600.85999999999</v>
      </c>
      <c r="I675">
        <v>1.18E-2</v>
      </c>
      <c r="J675">
        <v>14260000</v>
      </c>
      <c r="K675">
        <v>575000</v>
      </c>
      <c r="L675">
        <v>23</v>
      </c>
      <c r="M675" t="s">
        <v>14</v>
      </c>
    </row>
    <row r="676" spans="1:13" x14ac:dyDescent="0.25">
      <c r="A676" s="1">
        <v>45362</v>
      </c>
      <c r="B676" t="s">
        <v>1996</v>
      </c>
      <c r="C676" t="s">
        <v>688</v>
      </c>
      <c r="D676" t="s">
        <v>688</v>
      </c>
      <c r="E676" t="s">
        <v>689</v>
      </c>
      <c r="F676">
        <v>171800</v>
      </c>
      <c r="G676">
        <v>99.854060000000004</v>
      </c>
      <c r="H676">
        <v>171549.28</v>
      </c>
      <c r="I676">
        <v>1.2E-2</v>
      </c>
      <c r="J676">
        <v>14260000</v>
      </c>
      <c r="K676">
        <v>575000</v>
      </c>
      <c r="L676">
        <v>23</v>
      </c>
      <c r="M676" t="s">
        <v>14</v>
      </c>
    </row>
    <row r="677" spans="1:13" x14ac:dyDescent="0.25">
      <c r="A677" s="1">
        <v>45362</v>
      </c>
      <c r="B677" t="s">
        <v>1996</v>
      </c>
      <c r="C677" t="s">
        <v>923</v>
      </c>
      <c r="D677" t="s">
        <v>924</v>
      </c>
      <c r="E677" t="s">
        <v>925</v>
      </c>
      <c r="F677">
        <v>26193.29</v>
      </c>
      <c r="G677">
        <v>100</v>
      </c>
      <c r="H677">
        <v>26193.29</v>
      </c>
      <c r="I677">
        <v>1.8E-3</v>
      </c>
      <c r="J677">
        <v>14260000</v>
      </c>
      <c r="K677">
        <v>575000</v>
      </c>
      <c r="L677">
        <v>23</v>
      </c>
      <c r="M677" t="s">
        <v>17</v>
      </c>
    </row>
    <row r="678" spans="1:13" x14ac:dyDescent="0.25">
      <c r="A678" s="1">
        <v>45362</v>
      </c>
      <c r="B678" t="s">
        <v>1996</v>
      </c>
      <c r="C678" t="s">
        <v>15</v>
      </c>
      <c r="D678" t="s">
        <v>15</v>
      </c>
      <c r="E678" t="s">
        <v>16</v>
      </c>
      <c r="F678">
        <v>-3640.25</v>
      </c>
      <c r="G678">
        <v>1</v>
      </c>
      <c r="H678">
        <v>-3640.25</v>
      </c>
      <c r="I678">
        <v>-2.9999999999999997E-4</v>
      </c>
      <c r="J678">
        <v>14260000</v>
      </c>
      <c r="K678">
        <v>575000</v>
      </c>
      <c r="L678">
        <v>23</v>
      </c>
      <c r="M678" t="s">
        <v>17</v>
      </c>
    </row>
    <row r="679" spans="1:13" x14ac:dyDescent="0.25">
      <c r="A679" s="1">
        <v>45362</v>
      </c>
      <c r="B679" t="s">
        <v>2003</v>
      </c>
      <c r="C679" t="s">
        <v>2004</v>
      </c>
      <c r="D679" t="s">
        <v>2004</v>
      </c>
      <c r="E679" t="s">
        <v>2005</v>
      </c>
      <c r="F679">
        <v>84</v>
      </c>
      <c r="G679">
        <v>10.134399999999999</v>
      </c>
      <c r="H679">
        <v>85128.960000000006</v>
      </c>
      <c r="I679">
        <v>2.24E-2</v>
      </c>
      <c r="J679">
        <v>3808680</v>
      </c>
      <c r="K679">
        <v>150000</v>
      </c>
      <c r="L679">
        <v>6</v>
      </c>
      <c r="M679" t="s">
        <v>14</v>
      </c>
    </row>
    <row r="680" spans="1:13" x14ac:dyDescent="0.25">
      <c r="A680" s="1">
        <v>45362</v>
      </c>
      <c r="B680" t="s">
        <v>2003</v>
      </c>
      <c r="C680" t="s">
        <v>2006</v>
      </c>
      <c r="D680" t="s">
        <v>2006</v>
      </c>
      <c r="E680" t="s">
        <v>2007</v>
      </c>
      <c r="F680">
        <v>-90</v>
      </c>
      <c r="G680">
        <v>10.8081</v>
      </c>
      <c r="H680">
        <v>-97272.9</v>
      </c>
      <c r="I680">
        <v>-2.5499999999999998E-2</v>
      </c>
      <c r="J680">
        <v>3808680</v>
      </c>
      <c r="K680">
        <v>150000</v>
      </c>
      <c r="L680">
        <v>6</v>
      </c>
      <c r="M680" t="s">
        <v>14</v>
      </c>
    </row>
    <row r="681" spans="1:13" x14ac:dyDescent="0.25">
      <c r="A681" s="1">
        <v>45362</v>
      </c>
      <c r="B681" t="s">
        <v>2003</v>
      </c>
      <c r="C681" t="s">
        <v>2008</v>
      </c>
      <c r="D681" t="s">
        <v>2008</v>
      </c>
      <c r="E681" t="s">
        <v>2009</v>
      </c>
      <c r="F681">
        <v>-24</v>
      </c>
      <c r="G681">
        <v>1.0769</v>
      </c>
      <c r="H681">
        <v>-2584.56</v>
      </c>
      <c r="I681">
        <v>-6.9999999999999999E-4</v>
      </c>
      <c r="J681">
        <v>3808680</v>
      </c>
      <c r="K681">
        <v>150000</v>
      </c>
      <c r="L681">
        <v>6</v>
      </c>
      <c r="M681" t="s">
        <v>14</v>
      </c>
    </row>
    <row r="682" spans="1:13" x14ac:dyDescent="0.25">
      <c r="A682" s="1">
        <v>45362</v>
      </c>
      <c r="B682" t="s">
        <v>2003</v>
      </c>
      <c r="C682" t="s">
        <v>1297</v>
      </c>
      <c r="D682" t="s">
        <v>1297</v>
      </c>
      <c r="E682" t="s">
        <v>1298</v>
      </c>
      <c r="F682">
        <v>3797900</v>
      </c>
      <c r="G682">
        <v>98.447500000000005</v>
      </c>
      <c r="H682">
        <v>3738937.6</v>
      </c>
      <c r="I682">
        <v>0.98170000000000002</v>
      </c>
      <c r="J682">
        <v>3808680</v>
      </c>
      <c r="K682">
        <v>150000</v>
      </c>
      <c r="L682">
        <v>6</v>
      </c>
      <c r="M682" t="s">
        <v>14</v>
      </c>
    </row>
    <row r="683" spans="1:13" x14ac:dyDescent="0.25">
      <c r="A683" s="1">
        <v>45362</v>
      </c>
      <c r="B683" t="s">
        <v>2003</v>
      </c>
      <c r="C683" t="s">
        <v>688</v>
      </c>
      <c r="D683" t="s">
        <v>688</v>
      </c>
      <c r="E683" t="s">
        <v>689</v>
      </c>
      <c r="F683">
        <v>78000</v>
      </c>
      <c r="G683">
        <v>99.854060000000004</v>
      </c>
      <c r="H683">
        <v>77886.17</v>
      </c>
      <c r="I683">
        <v>2.0500000000000001E-2</v>
      </c>
      <c r="J683">
        <v>3808680</v>
      </c>
      <c r="K683">
        <v>150000</v>
      </c>
      <c r="L683">
        <v>6</v>
      </c>
      <c r="M683" t="s">
        <v>14</v>
      </c>
    </row>
    <row r="684" spans="1:13" x14ac:dyDescent="0.25">
      <c r="A684" s="1">
        <v>45362</v>
      </c>
      <c r="B684" t="s">
        <v>2003</v>
      </c>
      <c r="C684" t="s">
        <v>923</v>
      </c>
      <c r="D684" t="s">
        <v>924</v>
      </c>
      <c r="E684" t="s">
        <v>925</v>
      </c>
      <c r="F684">
        <v>9564.61</v>
      </c>
      <c r="G684">
        <v>100</v>
      </c>
      <c r="H684">
        <v>9564.61</v>
      </c>
      <c r="I684">
        <v>2.5000000000000001E-3</v>
      </c>
      <c r="J684">
        <v>3808680</v>
      </c>
      <c r="K684">
        <v>150000</v>
      </c>
      <c r="L684">
        <v>6</v>
      </c>
      <c r="M684" t="s">
        <v>17</v>
      </c>
    </row>
    <row r="685" spans="1:13" x14ac:dyDescent="0.25">
      <c r="A685" s="1">
        <v>45362</v>
      </c>
      <c r="B685" t="s">
        <v>2003</v>
      </c>
      <c r="C685" t="s">
        <v>15</v>
      </c>
      <c r="D685" t="s">
        <v>15</v>
      </c>
      <c r="E685" t="s">
        <v>16</v>
      </c>
      <c r="F685">
        <v>-3060.73</v>
      </c>
      <c r="G685">
        <v>1</v>
      </c>
      <c r="H685">
        <v>-3060.73</v>
      </c>
      <c r="I685">
        <v>-8.0000000000000004E-4</v>
      </c>
      <c r="J685">
        <v>3808680</v>
      </c>
      <c r="K685">
        <v>150000</v>
      </c>
      <c r="L685">
        <v>6</v>
      </c>
      <c r="M685" t="s">
        <v>17</v>
      </c>
    </row>
    <row r="686" spans="1:13" x14ac:dyDescent="0.25">
      <c r="A686" s="1">
        <v>45362</v>
      </c>
      <c r="B686" t="s">
        <v>2010</v>
      </c>
      <c r="C686" t="s">
        <v>2011</v>
      </c>
      <c r="D686" t="s">
        <v>2011</v>
      </c>
      <c r="E686" t="s">
        <v>2012</v>
      </c>
      <c r="F686">
        <v>1088</v>
      </c>
      <c r="G686">
        <v>5.6189999999999998</v>
      </c>
      <c r="H686">
        <v>611347.19999999995</v>
      </c>
      <c r="I686">
        <v>2.4799999999999999E-2</v>
      </c>
      <c r="J686">
        <v>24656190</v>
      </c>
      <c r="K686">
        <v>975000</v>
      </c>
      <c r="L686">
        <v>39</v>
      </c>
      <c r="M686" t="s">
        <v>14</v>
      </c>
    </row>
    <row r="687" spans="1:13" x14ac:dyDescent="0.25">
      <c r="A687" s="1">
        <v>45362</v>
      </c>
      <c r="B687" t="s">
        <v>2010</v>
      </c>
      <c r="C687" t="s">
        <v>2013</v>
      </c>
      <c r="D687" t="s">
        <v>2013</v>
      </c>
      <c r="E687" t="s">
        <v>2014</v>
      </c>
      <c r="F687">
        <v>-1127</v>
      </c>
      <c r="G687">
        <v>5.9439000000000002</v>
      </c>
      <c r="H687">
        <v>-669877.53</v>
      </c>
      <c r="I687">
        <v>-2.7199999999999998E-2</v>
      </c>
      <c r="J687">
        <v>24656190</v>
      </c>
      <c r="K687">
        <v>975000</v>
      </c>
      <c r="L687">
        <v>39</v>
      </c>
      <c r="M687" t="s">
        <v>14</v>
      </c>
    </row>
    <row r="688" spans="1:13" x14ac:dyDescent="0.25">
      <c r="A688" s="1">
        <v>45362</v>
      </c>
      <c r="B688" t="s">
        <v>2010</v>
      </c>
      <c r="C688" t="s">
        <v>2015</v>
      </c>
      <c r="D688" t="s">
        <v>2015</v>
      </c>
      <c r="E688" t="s">
        <v>2016</v>
      </c>
      <c r="F688">
        <v>-154</v>
      </c>
      <c r="G688">
        <v>0.58109999999999995</v>
      </c>
      <c r="H688">
        <v>-8948.94</v>
      </c>
      <c r="I688">
        <v>-4.0000000000000002E-4</v>
      </c>
      <c r="J688">
        <v>24656190</v>
      </c>
      <c r="K688">
        <v>975000</v>
      </c>
      <c r="L688">
        <v>39</v>
      </c>
      <c r="M688" t="s">
        <v>14</v>
      </c>
    </row>
    <row r="689" spans="1:13" x14ac:dyDescent="0.25">
      <c r="A689" s="1">
        <v>45362</v>
      </c>
      <c r="B689" t="s">
        <v>2010</v>
      </c>
      <c r="C689" t="s">
        <v>1297</v>
      </c>
      <c r="D689" t="s">
        <v>1297</v>
      </c>
      <c r="E689" t="s">
        <v>1298</v>
      </c>
      <c r="F689">
        <v>24616600</v>
      </c>
      <c r="G689">
        <v>98.447500000000005</v>
      </c>
      <c r="H689">
        <v>24234427.289999999</v>
      </c>
      <c r="I689">
        <v>0.9829</v>
      </c>
      <c r="J689">
        <v>24656190</v>
      </c>
      <c r="K689">
        <v>975000</v>
      </c>
      <c r="L689">
        <v>39</v>
      </c>
      <c r="M689" t="s">
        <v>14</v>
      </c>
    </row>
    <row r="690" spans="1:13" x14ac:dyDescent="0.25">
      <c r="A690" s="1">
        <v>45362</v>
      </c>
      <c r="B690" t="s">
        <v>2010</v>
      </c>
      <c r="C690" t="s">
        <v>688</v>
      </c>
      <c r="D690" t="s">
        <v>688</v>
      </c>
      <c r="E690" t="s">
        <v>689</v>
      </c>
      <c r="F690">
        <v>447400</v>
      </c>
      <c r="G690">
        <v>99.854060000000004</v>
      </c>
      <c r="H690">
        <v>446747.06</v>
      </c>
      <c r="I690">
        <v>1.8100000000000002E-2</v>
      </c>
      <c r="J690">
        <v>24656190</v>
      </c>
      <c r="K690">
        <v>975000</v>
      </c>
      <c r="L690">
        <v>39</v>
      </c>
      <c r="M690" t="s">
        <v>14</v>
      </c>
    </row>
    <row r="691" spans="1:13" x14ac:dyDescent="0.25">
      <c r="A691" s="1">
        <v>45362</v>
      </c>
      <c r="B691" t="s">
        <v>2010</v>
      </c>
      <c r="C691" t="s">
        <v>923</v>
      </c>
      <c r="D691" t="s">
        <v>924</v>
      </c>
      <c r="E691" t="s">
        <v>925</v>
      </c>
      <c r="F691">
        <v>62871.839999999997</v>
      </c>
      <c r="G691">
        <v>100</v>
      </c>
      <c r="H691">
        <v>62871.839999999997</v>
      </c>
      <c r="I691">
        <v>2.5000000000000001E-3</v>
      </c>
      <c r="J691">
        <v>24656190</v>
      </c>
      <c r="K691">
        <v>975000</v>
      </c>
      <c r="L691">
        <v>39</v>
      </c>
      <c r="M691" t="s">
        <v>17</v>
      </c>
    </row>
    <row r="692" spans="1:13" x14ac:dyDescent="0.25">
      <c r="A692" s="1">
        <v>45362</v>
      </c>
      <c r="B692" t="s">
        <v>2010</v>
      </c>
      <c r="C692" t="s">
        <v>15</v>
      </c>
      <c r="D692" t="s">
        <v>15</v>
      </c>
      <c r="E692" t="s">
        <v>16</v>
      </c>
      <c r="F692">
        <v>-20900.41</v>
      </c>
      <c r="G692">
        <v>1</v>
      </c>
      <c r="H692">
        <v>-20900.41</v>
      </c>
      <c r="I692">
        <v>-8.0000000000000004E-4</v>
      </c>
      <c r="J692">
        <v>24656190</v>
      </c>
      <c r="K692">
        <v>975000</v>
      </c>
      <c r="L692">
        <v>39</v>
      </c>
      <c r="M692" t="s">
        <v>17</v>
      </c>
    </row>
    <row r="693" spans="1:13" x14ac:dyDescent="0.25">
      <c r="A693" s="1">
        <v>45362</v>
      </c>
      <c r="B693" t="s">
        <v>2017</v>
      </c>
      <c r="C693" t="s">
        <v>2018</v>
      </c>
      <c r="D693" t="s">
        <v>2018</v>
      </c>
      <c r="E693" t="s">
        <v>2019</v>
      </c>
      <c r="F693">
        <v>1755</v>
      </c>
      <c r="G693">
        <v>3.2012</v>
      </c>
      <c r="H693">
        <v>561810.6</v>
      </c>
      <c r="I693">
        <v>2.12E-2</v>
      </c>
      <c r="J693">
        <v>26473230</v>
      </c>
      <c r="K693">
        <v>1050000</v>
      </c>
      <c r="L693">
        <v>42</v>
      </c>
      <c r="M693" t="s">
        <v>14</v>
      </c>
    </row>
    <row r="694" spans="1:13" x14ac:dyDescent="0.25">
      <c r="A694" s="1">
        <v>45362</v>
      </c>
      <c r="B694" t="s">
        <v>2017</v>
      </c>
      <c r="C694" t="s">
        <v>2020</v>
      </c>
      <c r="D694" t="s">
        <v>2020</v>
      </c>
      <c r="E694" t="s">
        <v>2021</v>
      </c>
      <c r="F694">
        <v>-1797</v>
      </c>
      <c r="G694">
        <v>3.3904999999999998</v>
      </c>
      <c r="H694">
        <v>-609272.85</v>
      </c>
      <c r="I694">
        <v>-2.3E-2</v>
      </c>
      <c r="J694">
        <v>26473230</v>
      </c>
      <c r="K694">
        <v>1050000</v>
      </c>
      <c r="L694">
        <v>42</v>
      </c>
      <c r="M694" t="s">
        <v>14</v>
      </c>
    </row>
    <row r="695" spans="1:13" x14ac:dyDescent="0.25">
      <c r="A695" s="1">
        <v>45362</v>
      </c>
      <c r="B695" t="s">
        <v>2017</v>
      </c>
      <c r="C695" t="s">
        <v>2022</v>
      </c>
      <c r="D695" t="s">
        <v>2022</v>
      </c>
      <c r="E695" t="s">
        <v>2023</v>
      </c>
      <c r="F695">
        <v>-165</v>
      </c>
      <c r="G695">
        <v>0.3377</v>
      </c>
      <c r="H695">
        <v>-5572.05</v>
      </c>
      <c r="I695">
        <v>-2.0000000000000001E-4</v>
      </c>
      <c r="J695">
        <v>26473230</v>
      </c>
      <c r="K695">
        <v>1050000</v>
      </c>
      <c r="L695">
        <v>42</v>
      </c>
      <c r="M695" t="s">
        <v>14</v>
      </c>
    </row>
    <row r="696" spans="1:13" x14ac:dyDescent="0.25">
      <c r="A696" s="1">
        <v>45362</v>
      </c>
      <c r="B696" t="s">
        <v>2017</v>
      </c>
      <c r="C696" t="s">
        <v>1297</v>
      </c>
      <c r="D696" t="s">
        <v>1297</v>
      </c>
      <c r="E696" t="s">
        <v>1298</v>
      </c>
      <c r="F696">
        <v>26458400</v>
      </c>
      <c r="G696">
        <v>98.447500000000005</v>
      </c>
      <c r="H696">
        <v>26047633.34</v>
      </c>
      <c r="I696">
        <v>0.9839</v>
      </c>
      <c r="J696">
        <v>26473230</v>
      </c>
      <c r="K696">
        <v>1050000</v>
      </c>
      <c r="L696">
        <v>42</v>
      </c>
      <c r="M696" t="s">
        <v>14</v>
      </c>
    </row>
    <row r="697" spans="1:13" x14ac:dyDescent="0.25">
      <c r="A697" s="1">
        <v>45362</v>
      </c>
      <c r="B697" t="s">
        <v>2017</v>
      </c>
      <c r="C697" t="s">
        <v>688</v>
      </c>
      <c r="D697" t="s">
        <v>688</v>
      </c>
      <c r="E697" t="s">
        <v>689</v>
      </c>
      <c r="F697">
        <v>419600</v>
      </c>
      <c r="G697">
        <v>99.854060000000004</v>
      </c>
      <c r="H697">
        <v>418987.64</v>
      </c>
      <c r="I697">
        <v>1.5800000000000002E-2</v>
      </c>
      <c r="J697">
        <v>26473230</v>
      </c>
      <c r="K697">
        <v>1050000</v>
      </c>
      <c r="L697">
        <v>42</v>
      </c>
      <c r="M697" t="s">
        <v>14</v>
      </c>
    </row>
    <row r="698" spans="1:13" x14ac:dyDescent="0.25">
      <c r="A698" s="1">
        <v>45362</v>
      </c>
      <c r="B698" t="s">
        <v>2017</v>
      </c>
      <c r="C698" t="s">
        <v>923</v>
      </c>
      <c r="D698" t="s">
        <v>924</v>
      </c>
      <c r="E698" t="s">
        <v>925</v>
      </c>
      <c r="F698">
        <v>81586.09</v>
      </c>
      <c r="G698">
        <v>100</v>
      </c>
      <c r="H698">
        <v>81586.09</v>
      </c>
      <c r="I698">
        <v>3.0999999999999999E-3</v>
      </c>
      <c r="J698">
        <v>26473230</v>
      </c>
      <c r="K698">
        <v>1050000</v>
      </c>
      <c r="L698">
        <v>42</v>
      </c>
      <c r="M698" t="s">
        <v>17</v>
      </c>
    </row>
    <row r="699" spans="1:13" x14ac:dyDescent="0.25">
      <c r="A699" s="1">
        <v>45362</v>
      </c>
      <c r="B699" t="s">
        <v>2017</v>
      </c>
      <c r="C699" t="s">
        <v>15</v>
      </c>
      <c r="D699" t="s">
        <v>15</v>
      </c>
      <c r="E699" t="s">
        <v>16</v>
      </c>
      <c r="F699">
        <v>-22502.89</v>
      </c>
      <c r="G699">
        <v>1</v>
      </c>
      <c r="H699">
        <v>-22502.89</v>
      </c>
      <c r="I699">
        <v>-8.9999999999999998E-4</v>
      </c>
      <c r="J699">
        <v>26473230</v>
      </c>
      <c r="K699">
        <v>1050000</v>
      </c>
      <c r="L699">
        <v>42</v>
      </c>
      <c r="M699" t="s">
        <v>17</v>
      </c>
    </row>
    <row r="700" spans="1:13" x14ac:dyDescent="0.25">
      <c r="A700" s="1">
        <v>45362</v>
      </c>
      <c r="B700" t="s">
        <v>2024</v>
      </c>
      <c r="C700" t="s">
        <v>2025</v>
      </c>
      <c r="D700" t="s">
        <v>2025</v>
      </c>
      <c r="E700" t="s">
        <v>2026</v>
      </c>
      <c r="F700">
        <v>780</v>
      </c>
      <c r="G700">
        <v>1.7465999999999999</v>
      </c>
      <c r="H700">
        <v>136234.79999999999</v>
      </c>
      <c r="I700">
        <v>1.55E-2</v>
      </c>
      <c r="J700">
        <v>8793645</v>
      </c>
      <c r="K700">
        <v>350000</v>
      </c>
      <c r="L700">
        <v>14</v>
      </c>
      <c r="M700" t="s">
        <v>14</v>
      </c>
    </row>
    <row r="701" spans="1:13" x14ac:dyDescent="0.25">
      <c r="A701" s="1">
        <v>45362</v>
      </c>
      <c r="B701" t="s">
        <v>2024</v>
      </c>
      <c r="C701" t="s">
        <v>2027</v>
      </c>
      <c r="D701" t="s">
        <v>2027</v>
      </c>
      <c r="E701" t="s">
        <v>2028</v>
      </c>
      <c r="F701">
        <v>-794</v>
      </c>
      <c r="G701">
        <v>1.8613</v>
      </c>
      <c r="H701">
        <v>-147787.22</v>
      </c>
      <c r="I701">
        <v>-1.6799999999999999E-2</v>
      </c>
      <c r="J701">
        <v>8793645</v>
      </c>
      <c r="K701">
        <v>350000</v>
      </c>
      <c r="L701">
        <v>14</v>
      </c>
      <c r="M701" t="s">
        <v>14</v>
      </c>
    </row>
    <row r="702" spans="1:13" x14ac:dyDescent="0.25">
      <c r="A702" s="1">
        <v>45362</v>
      </c>
      <c r="B702" t="s">
        <v>2024</v>
      </c>
      <c r="C702" t="s">
        <v>2029</v>
      </c>
      <c r="D702" t="s">
        <v>2029</v>
      </c>
      <c r="E702" t="s">
        <v>2030</v>
      </c>
      <c r="F702">
        <v>-55</v>
      </c>
      <c r="G702">
        <v>0.2074</v>
      </c>
      <c r="H702">
        <v>-1140.7</v>
      </c>
      <c r="I702">
        <v>-1E-4</v>
      </c>
      <c r="J702">
        <v>8793645</v>
      </c>
      <c r="K702">
        <v>350000</v>
      </c>
      <c r="L702">
        <v>14</v>
      </c>
      <c r="M702" t="s">
        <v>14</v>
      </c>
    </row>
    <row r="703" spans="1:13" x14ac:dyDescent="0.25">
      <c r="A703" s="1">
        <v>45362</v>
      </c>
      <c r="B703" t="s">
        <v>2024</v>
      </c>
      <c r="C703" t="s">
        <v>1297</v>
      </c>
      <c r="D703" t="s">
        <v>1297</v>
      </c>
      <c r="E703" t="s">
        <v>1298</v>
      </c>
      <c r="F703">
        <v>8803400</v>
      </c>
      <c r="G703">
        <v>98.447500000000005</v>
      </c>
      <c r="H703">
        <v>8666727.2200000007</v>
      </c>
      <c r="I703">
        <v>0.98560000000000003</v>
      </c>
      <c r="J703">
        <v>8793645</v>
      </c>
      <c r="K703">
        <v>350000</v>
      </c>
      <c r="L703">
        <v>14</v>
      </c>
      <c r="M703" t="s">
        <v>14</v>
      </c>
    </row>
    <row r="704" spans="1:13" x14ac:dyDescent="0.25">
      <c r="A704" s="1">
        <v>45362</v>
      </c>
      <c r="B704" t="s">
        <v>2024</v>
      </c>
      <c r="C704" t="s">
        <v>688</v>
      </c>
      <c r="D704" t="s">
        <v>688</v>
      </c>
      <c r="E704" t="s">
        <v>689</v>
      </c>
      <c r="F704">
        <v>123800</v>
      </c>
      <c r="G704">
        <v>99.854060000000004</v>
      </c>
      <c r="H704">
        <v>123619.33</v>
      </c>
      <c r="I704">
        <v>1.41E-2</v>
      </c>
      <c r="J704">
        <v>8793645</v>
      </c>
      <c r="K704">
        <v>350000</v>
      </c>
      <c r="L704">
        <v>14</v>
      </c>
      <c r="M704" t="s">
        <v>14</v>
      </c>
    </row>
    <row r="705" spans="1:13" x14ac:dyDescent="0.25">
      <c r="A705" s="1">
        <v>45362</v>
      </c>
      <c r="B705" t="s">
        <v>2024</v>
      </c>
      <c r="C705" t="s">
        <v>923</v>
      </c>
      <c r="D705" t="s">
        <v>924</v>
      </c>
      <c r="E705" t="s">
        <v>925</v>
      </c>
      <c r="F705">
        <v>23146.16</v>
      </c>
      <c r="G705">
        <v>100</v>
      </c>
      <c r="H705">
        <v>23146.16</v>
      </c>
      <c r="I705">
        <v>2.5999999999999999E-3</v>
      </c>
      <c r="J705">
        <v>8793645</v>
      </c>
      <c r="K705">
        <v>350000</v>
      </c>
      <c r="L705">
        <v>14</v>
      </c>
      <c r="M705" t="s">
        <v>17</v>
      </c>
    </row>
    <row r="706" spans="1:13" x14ac:dyDescent="0.25">
      <c r="A706" s="1">
        <v>45362</v>
      </c>
      <c r="B706" t="s">
        <v>2024</v>
      </c>
      <c r="C706" t="s">
        <v>15</v>
      </c>
      <c r="D706" t="s">
        <v>15</v>
      </c>
      <c r="E706" t="s">
        <v>16</v>
      </c>
      <c r="F706">
        <v>-7341.16</v>
      </c>
      <c r="G706">
        <v>1</v>
      </c>
      <c r="H706">
        <v>-7341.16</v>
      </c>
      <c r="I706">
        <v>-8.0000000000000004E-4</v>
      </c>
      <c r="J706">
        <v>8793645</v>
      </c>
      <c r="K706">
        <v>350000</v>
      </c>
      <c r="L706">
        <v>14</v>
      </c>
      <c r="M706" t="s">
        <v>17</v>
      </c>
    </row>
    <row r="707" spans="1:13" x14ac:dyDescent="0.25">
      <c r="A707" s="1">
        <v>45362</v>
      </c>
      <c r="B707" t="s">
        <v>38</v>
      </c>
      <c r="C707" t="s">
        <v>749</v>
      </c>
      <c r="D707" t="s">
        <v>749</v>
      </c>
      <c r="E707" t="s">
        <v>750</v>
      </c>
      <c r="F707">
        <v>6067</v>
      </c>
      <c r="G707">
        <v>204.47049999999999</v>
      </c>
      <c r="H707">
        <v>124052252.34999999</v>
      </c>
      <c r="I707">
        <v>1.0104</v>
      </c>
      <c r="J707">
        <v>122776490</v>
      </c>
      <c r="K707">
        <v>4075000</v>
      </c>
      <c r="L707">
        <v>163</v>
      </c>
      <c r="M707" t="s">
        <v>14</v>
      </c>
    </row>
    <row r="708" spans="1:13" x14ac:dyDescent="0.25">
      <c r="A708" s="1">
        <v>45362</v>
      </c>
      <c r="B708" t="s">
        <v>38</v>
      </c>
      <c r="C708" t="s">
        <v>751</v>
      </c>
      <c r="D708" t="s">
        <v>751</v>
      </c>
      <c r="E708" t="s">
        <v>752</v>
      </c>
      <c r="F708">
        <v>-6067</v>
      </c>
      <c r="G708">
        <v>2.5381999999999998</v>
      </c>
      <c r="H708">
        <v>-1539925.94</v>
      </c>
      <c r="I708">
        <v>-1.2500000000000001E-2</v>
      </c>
      <c r="J708">
        <v>122776490</v>
      </c>
      <c r="K708">
        <v>4075000</v>
      </c>
      <c r="L708">
        <v>163</v>
      </c>
      <c r="M708" t="s">
        <v>14</v>
      </c>
    </row>
    <row r="709" spans="1:13" x14ac:dyDescent="0.25">
      <c r="A709" s="1">
        <v>45362</v>
      </c>
      <c r="B709" t="s">
        <v>38</v>
      </c>
      <c r="C709" t="s">
        <v>753</v>
      </c>
      <c r="D709" t="s">
        <v>753</v>
      </c>
      <c r="E709" t="s">
        <v>754</v>
      </c>
      <c r="F709">
        <v>-6067</v>
      </c>
      <c r="G709">
        <v>2.46E-2</v>
      </c>
      <c r="H709">
        <v>-14924.82</v>
      </c>
      <c r="I709">
        <v>-1E-4</v>
      </c>
      <c r="J709">
        <v>122776490</v>
      </c>
      <c r="K709">
        <v>4075000</v>
      </c>
      <c r="L709">
        <v>163</v>
      </c>
      <c r="M709" t="s">
        <v>14</v>
      </c>
    </row>
    <row r="710" spans="1:13" x14ac:dyDescent="0.25">
      <c r="A710" s="1">
        <v>45362</v>
      </c>
      <c r="B710" t="s">
        <v>38</v>
      </c>
      <c r="C710" t="s">
        <v>755</v>
      </c>
      <c r="D710" t="s">
        <v>755</v>
      </c>
      <c r="E710" t="s">
        <v>756</v>
      </c>
      <c r="F710">
        <v>6067</v>
      </c>
      <c r="G710">
        <v>0.1394</v>
      </c>
      <c r="H710">
        <v>84573.98</v>
      </c>
      <c r="I710">
        <v>6.9999999999999999E-4</v>
      </c>
      <c r="J710">
        <v>122776490</v>
      </c>
      <c r="K710">
        <v>4075000</v>
      </c>
      <c r="L710">
        <v>163</v>
      </c>
      <c r="M710" t="s">
        <v>14</v>
      </c>
    </row>
    <row r="711" spans="1:13" x14ac:dyDescent="0.25">
      <c r="A711" s="1">
        <v>45362</v>
      </c>
      <c r="B711" t="s">
        <v>38</v>
      </c>
      <c r="C711" t="s">
        <v>923</v>
      </c>
      <c r="D711" t="s">
        <v>924</v>
      </c>
      <c r="E711" t="s">
        <v>925</v>
      </c>
      <c r="F711">
        <v>305032.01</v>
      </c>
      <c r="G711">
        <v>100</v>
      </c>
      <c r="H711">
        <v>305032.01</v>
      </c>
      <c r="I711">
        <v>2.5000000000000001E-3</v>
      </c>
      <c r="J711">
        <v>122776490</v>
      </c>
      <c r="K711">
        <v>4075000</v>
      </c>
      <c r="L711">
        <v>163</v>
      </c>
      <c r="M711" t="s">
        <v>17</v>
      </c>
    </row>
    <row r="712" spans="1:13" x14ac:dyDescent="0.25">
      <c r="A712" s="1">
        <v>45362</v>
      </c>
      <c r="B712" t="s">
        <v>38</v>
      </c>
      <c r="C712" t="s">
        <v>15</v>
      </c>
      <c r="D712" t="s">
        <v>15</v>
      </c>
      <c r="E712" t="s">
        <v>16</v>
      </c>
      <c r="F712">
        <v>-113124.96</v>
      </c>
      <c r="G712">
        <v>1</v>
      </c>
      <c r="H712">
        <v>-113124.96</v>
      </c>
      <c r="I712">
        <v>-8.9999999999999998E-4</v>
      </c>
      <c r="J712">
        <v>122776490</v>
      </c>
      <c r="K712">
        <v>4075000</v>
      </c>
      <c r="L712">
        <v>163</v>
      </c>
      <c r="M712" t="s">
        <v>17</v>
      </c>
    </row>
    <row r="713" spans="1:13" x14ac:dyDescent="0.25">
      <c r="A713" s="1">
        <v>45362</v>
      </c>
      <c r="B713" t="s">
        <v>39</v>
      </c>
      <c r="C713" t="s">
        <v>2031</v>
      </c>
      <c r="D713" t="s">
        <v>2031</v>
      </c>
      <c r="E713" t="s">
        <v>2032</v>
      </c>
      <c r="F713">
        <v>21289</v>
      </c>
      <c r="G713">
        <v>202.31</v>
      </c>
      <c r="H713">
        <v>430697759</v>
      </c>
      <c r="I713">
        <v>0.99590000000000001</v>
      </c>
      <c r="J713">
        <v>432495880</v>
      </c>
      <c r="K713">
        <v>12400000</v>
      </c>
      <c r="L713">
        <v>496</v>
      </c>
      <c r="M713" t="s">
        <v>14</v>
      </c>
    </row>
    <row r="714" spans="1:13" x14ac:dyDescent="0.25">
      <c r="A714" s="1">
        <v>45362</v>
      </c>
      <c r="B714" t="s">
        <v>39</v>
      </c>
      <c r="C714" t="s">
        <v>2033</v>
      </c>
      <c r="D714" t="s">
        <v>2033</v>
      </c>
      <c r="E714" t="s">
        <v>2034</v>
      </c>
      <c r="F714">
        <v>-21289</v>
      </c>
      <c r="G714">
        <v>6.15</v>
      </c>
      <c r="H714">
        <v>-13092735</v>
      </c>
      <c r="I714">
        <v>-3.0300000000000001E-2</v>
      </c>
      <c r="J714">
        <v>432495880</v>
      </c>
      <c r="K714">
        <v>12400000</v>
      </c>
      <c r="L714">
        <v>496</v>
      </c>
      <c r="M714" t="s">
        <v>14</v>
      </c>
    </row>
    <row r="715" spans="1:13" x14ac:dyDescent="0.25">
      <c r="A715" s="1">
        <v>45362</v>
      </c>
      <c r="B715" t="s">
        <v>39</v>
      </c>
      <c r="C715" t="s">
        <v>2035</v>
      </c>
      <c r="D715" t="s">
        <v>2035</v>
      </c>
      <c r="E715" t="s">
        <v>2036</v>
      </c>
      <c r="F715">
        <v>-21289</v>
      </c>
      <c r="G715">
        <v>3.55</v>
      </c>
      <c r="H715">
        <v>-7557595</v>
      </c>
      <c r="I715">
        <v>-1.7500000000000002E-2</v>
      </c>
      <c r="J715">
        <v>432495880</v>
      </c>
      <c r="K715">
        <v>12400000</v>
      </c>
      <c r="L715">
        <v>496</v>
      </c>
      <c r="M715" t="s">
        <v>14</v>
      </c>
    </row>
    <row r="716" spans="1:13" x14ac:dyDescent="0.25">
      <c r="A716" s="1">
        <v>45362</v>
      </c>
      <c r="B716" t="s">
        <v>39</v>
      </c>
      <c r="C716" t="s">
        <v>2037</v>
      </c>
      <c r="D716" t="s">
        <v>2037</v>
      </c>
      <c r="E716" t="s">
        <v>2038</v>
      </c>
      <c r="F716">
        <v>21289</v>
      </c>
      <c r="G716">
        <v>10.09</v>
      </c>
      <c r="H716">
        <v>21480601</v>
      </c>
      <c r="I716">
        <v>4.9700000000000001E-2</v>
      </c>
      <c r="J716">
        <v>432495880</v>
      </c>
      <c r="K716">
        <v>12400000</v>
      </c>
      <c r="L716">
        <v>496</v>
      </c>
      <c r="M716" t="s">
        <v>14</v>
      </c>
    </row>
    <row r="717" spans="1:13" x14ac:dyDescent="0.25">
      <c r="A717" s="1">
        <v>45362</v>
      </c>
      <c r="B717" t="s">
        <v>39</v>
      </c>
      <c r="C717" t="s">
        <v>923</v>
      </c>
      <c r="D717" t="s">
        <v>924</v>
      </c>
      <c r="E717" t="s">
        <v>925</v>
      </c>
      <c r="F717">
        <v>1257057.46</v>
      </c>
      <c r="G717">
        <v>100</v>
      </c>
      <c r="H717">
        <v>1257057.46</v>
      </c>
      <c r="I717">
        <v>2.8999999999999998E-3</v>
      </c>
      <c r="J717">
        <v>432495880</v>
      </c>
      <c r="K717">
        <v>12400000</v>
      </c>
      <c r="L717">
        <v>496</v>
      </c>
      <c r="M717" t="s">
        <v>17</v>
      </c>
    </row>
    <row r="718" spans="1:13" x14ac:dyDescent="0.25">
      <c r="A718" s="1">
        <v>45362</v>
      </c>
      <c r="B718" t="s">
        <v>39</v>
      </c>
      <c r="C718" t="s">
        <v>15</v>
      </c>
      <c r="D718" t="s">
        <v>15</v>
      </c>
      <c r="E718" t="s">
        <v>16</v>
      </c>
      <c r="F718">
        <v>-298364.71999999997</v>
      </c>
      <c r="G718">
        <v>1</v>
      </c>
      <c r="H718">
        <v>-298364.71999999997</v>
      </c>
      <c r="I718">
        <v>-6.9999999999999999E-4</v>
      </c>
      <c r="J718">
        <v>432495880</v>
      </c>
      <c r="K718">
        <v>12400000</v>
      </c>
      <c r="L718">
        <v>496</v>
      </c>
      <c r="M718" t="s">
        <v>17</v>
      </c>
    </row>
    <row r="719" spans="1:13" x14ac:dyDescent="0.25">
      <c r="A719" s="1">
        <v>45362</v>
      </c>
      <c r="B719" t="s">
        <v>40</v>
      </c>
      <c r="C719" t="s">
        <v>2039</v>
      </c>
      <c r="D719" t="s">
        <v>2039</v>
      </c>
      <c r="E719" t="s">
        <v>2040</v>
      </c>
      <c r="F719">
        <v>7523</v>
      </c>
      <c r="G719">
        <v>203.79640000000001</v>
      </c>
      <c r="H719">
        <v>153316031.72</v>
      </c>
      <c r="I719">
        <v>1.012</v>
      </c>
      <c r="J719">
        <v>151503652.5</v>
      </c>
      <c r="K719">
        <v>5475000</v>
      </c>
      <c r="L719">
        <v>219</v>
      </c>
      <c r="M719" t="s">
        <v>14</v>
      </c>
    </row>
    <row r="720" spans="1:13" x14ac:dyDescent="0.25">
      <c r="A720" s="1">
        <v>45362</v>
      </c>
      <c r="B720" t="s">
        <v>40</v>
      </c>
      <c r="C720" t="s">
        <v>2041</v>
      </c>
      <c r="D720" t="s">
        <v>2041</v>
      </c>
      <c r="E720" t="s">
        <v>2042</v>
      </c>
      <c r="F720">
        <v>-7523</v>
      </c>
      <c r="G720">
        <v>4.6891999999999996</v>
      </c>
      <c r="H720">
        <v>-3527685.16</v>
      </c>
      <c r="I720">
        <v>-2.3300000000000001E-2</v>
      </c>
      <c r="J720">
        <v>151503652.5</v>
      </c>
      <c r="K720">
        <v>5475000</v>
      </c>
      <c r="L720">
        <v>219</v>
      </c>
      <c r="M720" t="s">
        <v>14</v>
      </c>
    </row>
    <row r="721" spans="1:13" x14ac:dyDescent="0.25">
      <c r="A721" s="1">
        <v>45362</v>
      </c>
      <c r="B721" t="s">
        <v>40</v>
      </c>
      <c r="C721" t="s">
        <v>2043</v>
      </c>
      <c r="D721" t="s">
        <v>2043</v>
      </c>
      <c r="E721" t="s">
        <v>2044</v>
      </c>
      <c r="F721">
        <v>-7523</v>
      </c>
      <c r="G721">
        <v>0.65269999999999995</v>
      </c>
      <c r="H721">
        <v>-491026.21</v>
      </c>
      <c r="I721">
        <v>-3.2000000000000002E-3</v>
      </c>
      <c r="J721">
        <v>151503652.5</v>
      </c>
      <c r="K721">
        <v>5475000</v>
      </c>
      <c r="L721">
        <v>219</v>
      </c>
      <c r="M721" t="s">
        <v>14</v>
      </c>
    </row>
    <row r="722" spans="1:13" x14ac:dyDescent="0.25">
      <c r="A722" s="1">
        <v>45362</v>
      </c>
      <c r="B722" t="s">
        <v>40</v>
      </c>
      <c r="C722" t="s">
        <v>2045</v>
      </c>
      <c r="D722" t="s">
        <v>2045</v>
      </c>
      <c r="E722" t="s">
        <v>2046</v>
      </c>
      <c r="F722">
        <v>7523</v>
      </c>
      <c r="G722">
        <v>2.5522999999999998</v>
      </c>
      <c r="H722">
        <v>1920095.29</v>
      </c>
      <c r="I722">
        <v>1.2699999999999999E-2</v>
      </c>
      <c r="J722">
        <v>151503652.5</v>
      </c>
      <c r="K722">
        <v>5475000</v>
      </c>
      <c r="L722">
        <v>219</v>
      </c>
      <c r="M722" t="s">
        <v>14</v>
      </c>
    </row>
    <row r="723" spans="1:13" x14ac:dyDescent="0.25">
      <c r="A723" s="1">
        <v>45362</v>
      </c>
      <c r="B723" t="s">
        <v>40</v>
      </c>
      <c r="C723" t="s">
        <v>923</v>
      </c>
      <c r="D723" t="s">
        <v>924</v>
      </c>
      <c r="E723" t="s">
        <v>925</v>
      </c>
      <c r="F723">
        <v>427857.66</v>
      </c>
      <c r="G723">
        <v>100</v>
      </c>
      <c r="H723">
        <v>427857.66</v>
      </c>
      <c r="I723">
        <v>2.8E-3</v>
      </c>
      <c r="J723">
        <v>151503652.5</v>
      </c>
      <c r="K723">
        <v>5475000</v>
      </c>
      <c r="L723">
        <v>219</v>
      </c>
      <c r="M723" t="s">
        <v>17</v>
      </c>
    </row>
    <row r="724" spans="1:13" x14ac:dyDescent="0.25">
      <c r="A724" s="1">
        <v>45362</v>
      </c>
      <c r="B724" t="s">
        <v>40</v>
      </c>
      <c r="C724" t="s">
        <v>15</v>
      </c>
      <c r="D724" t="s">
        <v>15</v>
      </c>
      <c r="E724" t="s">
        <v>16</v>
      </c>
      <c r="F724">
        <v>-144844.53</v>
      </c>
      <c r="G724">
        <v>1</v>
      </c>
      <c r="H724">
        <v>-144844.53</v>
      </c>
      <c r="I724">
        <v>-1E-3</v>
      </c>
      <c r="J724">
        <v>151503652.5</v>
      </c>
      <c r="K724">
        <v>5475000</v>
      </c>
      <c r="L724">
        <v>219</v>
      </c>
      <c r="M724" t="s">
        <v>17</v>
      </c>
    </row>
    <row r="725" spans="1:13" x14ac:dyDescent="0.25">
      <c r="A725" s="1">
        <v>45362</v>
      </c>
      <c r="B725" t="s">
        <v>41</v>
      </c>
      <c r="C725" t="s">
        <v>2047</v>
      </c>
      <c r="D725" t="s">
        <v>2047</v>
      </c>
      <c r="E725" t="s">
        <v>2048</v>
      </c>
      <c r="F725">
        <v>4665</v>
      </c>
      <c r="G725">
        <v>203.1609</v>
      </c>
      <c r="H725">
        <v>94774559.849999994</v>
      </c>
      <c r="I725">
        <v>1.0547</v>
      </c>
      <c r="J725">
        <v>89864000</v>
      </c>
      <c r="K725">
        <v>3200000</v>
      </c>
      <c r="L725">
        <v>128</v>
      </c>
      <c r="M725" t="s">
        <v>14</v>
      </c>
    </row>
    <row r="726" spans="1:13" x14ac:dyDescent="0.25">
      <c r="A726" s="1">
        <v>45362</v>
      </c>
      <c r="B726" t="s">
        <v>41</v>
      </c>
      <c r="C726" t="s">
        <v>2049</v>
      </c>
      <c r="D726" t="s">
        <v>2049</v>
      </c>
      <c r="E726" t="s">
        <v>2050</v>
      </c>
      <c r="F726">
        <v>-4665</v>
      </c>
      <c r="G726">
        <v>12.6334</v>
      </c>
      <c r="H726">
        <v>-5893481.0999999996</v>
      </c>
      <c r="I726">
        <v>-6.5600000000000006E-2</v>
      </c>
      <c r="J726">
        <v>89864000</v>
      </c>
      <c r="K726">
        <v>3200000</v>
      </c>
      <c r="L726">
        <v>128</v>
      </c>
      <c r="M726" t="s">
        <v>14</v>
      </c>
    </row>
    <row r="727" spans="1:13" x14ac:dyDescent="0.25">
      <c r="A727" s="1">
        <v>45362</v>
      </c>
      <c r="B727" t="s">
        <v>41</v>
      </c>
      <c r="C727" t="s">
        <v>2051</v>
      </c>
      <c r="D727" t="s">
        <v>2051</v>
      </c>
      <c r="E727" t="s">
        <v>2052</v>
      </c>
      <c r="F727">
        <v>-4665</v>
      </c>
      <c r="G727">
        <v>1.038</v>
      </c>
      <c r="H727">
        <v>-484227</v>
      </c>
      <c r="I727">
        <v>-5.4000000000000003E-3</v>
      </c>
      <c r="J727">
        <v>89864000</v>
      </c>
      <c r="K727">
        <v>3200000</v>
      </c>
      <c r="L727">
        <v>128</v>
      </c>
      <c r="M727" t="s">
        <v>14</v>
      </c>
    </row>
    <row r="728" spans="1:13" x14ac:dyDescent="0.25">
      <c r="A728" s="1">
        <v>45362</v>
      </c>
      <c r="B728" t="s">
        <v>41</v>
      </c>
      <c r="C728" t="s">
        <v>2053</v>
      </c>
      <c r="D728" t="s">
        <v>2053</v>
      </c>
      <c r="E728" t="s">
        <v>2054</v>
      </c>
      <c r="F728">
        <v>4665</v>
      </c>
      <c r="G728">
        <v>2.7898999999999998</v>
      </c>
      <c r="H728">
        <v>1301488.3500000001</v>
      </c>
      <c r="I728">
        <v>1.4500000000000001E-2</v>
      </c>
      <c r="J728">
        <v>89864000</v>
      </c>
      <c r="K728">
        <v>3200000</v>
      </c>
      <c r="L728">
        <v>128</v>
      </c>
      <c r="M728" t="s">
        <v>14</v>
      </c>
    </row>
    <row r="729" spans="1:13" x14ac:dyDescent="0.25">
      <c r="A729" s="1">
        <v>45362</v>
      </c>
      <c r="B729" t="s">
        <v>41</v>
      </c>
      <c r="C729" t="s">
        <v>923</v>
      </c>
      <c r="D729" t="s">
        <v>924</v>
      </c>
      <c r="E729" t="s">
        <v>925</v>
      </c>
      <c r="F729">
        <v>239502.29</v>
      </c>
      <c r="G729">
        <v>100</v>
      </c>
      <c r="H729">
        <v>239502.29</v>
      </c>
      <c r="I729">
        <v>2.7000000000000001E-3</v>
      </c>
      <c r="J729">
        <v>89864000</v>
      </c>
      <c r="K729">
        <v>3200000</v>
      </c>
      <c r="L729">
        <v>128</v>
      </c>
      <c r="M729" t="s">
        <v>17</v>
      </c>
    </row>
    <row r="730" spans="1:13" x14ac:dyDescent="0.25">
      <c r="A730" s="1">
        <v>45362</v>
      </c>
      <c r="B730" t="s">
        <v>41</v>
      </c>
      <c r="C730" t="s">
        <v>15</v>
      </c>
      <c r="D730" t="s">
        <v>15</v>
      </c>
      <c r="E730" t="s">
        <v>16</v>
      </c>
      <c r="F730">
        <v>-75747.820000000007</v>
      </c>
      <c r="G730">
        <v>1</v>
      </c>
      <c r="H730">
        <v>-75747.820000000007</v>
      </c>
      <c r="I730">
        <v>-8.0000000000000004E-4</v>
      </c>
      <c r="J730">
        <v>89864000</v>
      </c>
      <c r="K730">
        <v>3200000</v>
      </c>
      <c r="L730">
        <v>128</v>
      </c>
      <c r="M730" t="s">
        <v>17</v>
      </c>
    </row>
    <row r="731" spans="1:13" x14ac:dyDescent="0.25">
      <c r="A731" s="1">
        <v>45362</v>
      </c>
      <c r="B731" t="s">
        <v>2055</v>
      </c>
      <c r="C731" t="s">
        <v>2056</v>
      </c>
      <c r="D731" t="s">
        <v>2056</v>
      </c>
      <c r="E731" t="s">
        <v>2057</v>
      </c>
      <c r="F731">
        <v>-337</v>
      </c>
      <c r="G731">
        <v>4.6699000000000002</v>
      </c>
      <c r="H731">
        <v>-157375.63</v>
      </c>
      <c r="I731">
        <v>-9.7999999999999997E-3</v>
      </c>
      <c r="J731">
        <v>16000985</v>
      </c>
      <c r="K731">
        <v>650000</v>
      </c>
      <c r="L731">
        <v>26</v>
      </c>
      <c r="M731" t="s">
        <v>14</v>
      </c>
    </row>
    <row r="732" spans="1:13" x14ac:dyDescent="0.25">
      <c r="A732" s="1">
        <v>45362</v>
      </c>
      <c r="B732" t="s">
        <v>2055</v>
      </c>
      <c r="C732" t="s">
        <v>1295</v>
      </c>
      <c r="D732" t="s">
        <v>1295</v>
      </c>
      <c r="E732" t="s">
        <v>1296</v>
      </c>
      <c r="F732">
        <v>74400</v>
      </c>
      <c r="G732">
        <v>99.443960000000004</v>
      </c>
      <c r="H732">
        <v>73986.31</v>
      </c>
      <c r="I732">
        <v>4.5999999999999999E-3</v>
      </c>
      <c r="J732">
        <v>16000985</v>
      </c>
      <c r="K732">
        <v>650000</v>
      </c>
      <c r="L732">
        <v>26</v>
      </c>
      <c r="M732" t="s">
        <v>14</v>
      </c>
    </row>
    <row r="733" spans="1:13" x14ac:dyDescent="0.25">
      <c r="A733" s="1">
        <v>45362</v>
      </c>
      <c r="B733" t="s">
        <v>2055</v>
      </c>
      <c r="C733" t="s">
        <v>1297</v>
      </c>
      <c r="D733" t="s">
        <v>1297</v>
      </c>
      <c r="E733" t="s">
        <v>1298</v>
      </c>
      <c r="F733">
        <v>74500</v>
      </c>
      <c r="G733">
        <v>98.447500000000005</v>
      </c>
      <c r="H733">
        <v>73343.39</v>
      </c>
      <c r="I733">
        <v>4.5999999999999999E-3</v>
      </c>
      <c r="J733">
        <v>16000985</v>
      </c>
      <c r="K733">
        <v>650000</v>
      </c>
      <c r="L733">
        <v>26</v>
      </c>
      <c r="M733" t="s">
        <v>14</v>
      </c>
    </row>
    <row r="734" spans="1:13" x14ac:dyDescent="0.25">
      <c r="A734" s="1">
        <v>45362</v>
      </c>
      <c r="B734" t="s">
        <v>2055</v>
      </c>
      <c r="C734" t="s">
        <v>1299</v>
      </c>
      <c r="D734" t="s">
        <v>1299</v>
      </c>
      <c r="E734" t="s">
        <v>1300</v>
      </c>
      <c r="F734">
        <v>16111300</v>
      </c>
      <c r="G734">
        <v>96.121250000000003</v>
      </c>
      <c r="H734">
        <v>15486382.949999999</v>
      </c>
      <c r="I734">
        <v>0.96789999999999998</v>
      </c>
      <c r="J734">
        <v>16000985</v>
      </c>
      <c r="K734">
        <v>650000</v>
      </c>
      <c r="L734">
        <v>26</v>
      </c>
      <c r="M734" t="s">
        <v>14</v>
      </c>
    </row>
    <row r="735" spans="1:13" x14ac:dyDescent="0.25">
      <c r="A735" s="1">
        <v>45362</v>
      </c>
      <c r="B735" t="s">
        <v>2055</v>
      </c>
      <c r="C735" t="s">
        <v>1301</v>
      </c>
      <c r="D735" t="s">
        <v>1301</v>
      </c>
      <c r="E735" t="s">
        <v>1302</v>
      </c>
      <c r="F735">
        <v>74500</v>
      </c>
      <c r="G735">
        <v>99.038759999999996</v>
      </c>
      <c r="H735">
        <v>73783.88</v>
      </c>
      <c r="I735">
        <v>4.5999999999999999E-3</v>
      </c>
      <c r="J735">
        <v>16000985</v>
      </c>
      <c r="K735">
        <v>650000</v>
      </c>
      <c r="L735">
        <v>26</v>
      </c>
      <c r="M735" t="s">
        <v>14</v>
      </c>
    </row>
    <row r="736" spans="1:13" x14ac:dyDescent="0.25">
      <c r="A736" s="1">
        <v>45362</v>
      </c>
      <c r="B736" t="s">
        <v>2055</v>
      </c>
      <c r="C736" t="s">
        <v>1303</v>
      </c>
      <c r="D736" t="s">
        <v>1303</v>
      </c>
      <c r="E736" t="s">
        <v>1304</v>
      </c>
      <c r="F736">
        <v>74600</v>
      </c>
      <c r="G736">
        <v>98.254722000000001</v>
      </c>
      <c r="H736">
        <v>73298.02</v>
      </c>
      <c r="I736">
        <v>4.5999999999999999E-3</v>
      </c>
      <c r="J736">
        <v>16000985</v>
      </c>
      <c r="K736">
        <v>650000</v>
      </c>
      <c r="L736">
        <v>26</v>
      </c>
      <c r="M736" t="s">
        <v>14</v>
      </c>
    </row>
    <row r="737" spans="1:13" x14ac:dyDescent="0.25">
      <c r="A737" s="1">
        <v>45362</v>
      </c>
      <c r="B737" t="s">
        <v>2055</v>
      </c>
      <c r="C737" t="s">
        <v>1305</v>
      </c>
      <c r="D737" t="s">
        <v>1305</v>
      </c>
      <c r="E737" t="s">
        <v>1306</v>
      </c>
      <c r="F737">
        <v>74600</v>
      </c>
      <c r="G737">
        <v>97.878124999999997</v>
      </c>
      <c r="H737">
        <v>73017.08</v>
      </c>
      <c r="I737">
        <v>4.5999999999999999E-3</v>
      </c>
      <c r="J737">
        <v>16000985</v>
      </c>
      <c r="K737">
        <v>650000</v>
      </c>
      <c r="L737">
        <v>26</v>
      </c>
      <c r="M737" t="s">
        <v>14</v>
      </c>
    </row>
    <row r="738" spans="1:13" x14ac:dyDescent="0.25">
      <c r="A738" s="1">
        <v>45362</v>
      </c>
      <c r="B738" t="s">
        <v>2055</v>
      </c>
      <c r="C738" t="s">
        <v>1307</v>
      </c>
      <c r="D738" t="s">
        <v>1307</v>
      </c>
      <c r="E738" t="s">
        <v>1308</v>
      </c>
      <c r="F738">
        <v>74700</v>
      </c>
      <c r="G738">
        <v>97.159918000000005</v>
      </c>
      <c r="H738">
        <v>72578.460000000006</v>
      </c>
      <c r="I738">
        <v>4.4999999999999997E-3</v>
      </c>
      <c r="J738">
        <v>16000985</v>
      </c>
      <c r="K738">
        <v>650000</v>
      </c>
      <c r="L738">
        <v>26</v>
      </c>
      <c r="M738" t="s">
        <v>14</v>
      </c>
    </row>
    <row r="739" spans="1:13" x14ac:dyDescent="0.25">
      <c r="A739" s="1">
        <v>45362</v>
      </c>
      <c r="B739" t="s">
        <v>2055</v>
      </c>
      <c r="C739" t="s">
        <v>1309</v>
      </c>
      <c r="D739" t="s">
        <v>1309</v>
      </c>
      <c r="E739" t="s">
        <v>1310</v>
      </c>
      <c r="F739">
        <v>74700</v>
      </c>
      <c r="G739">
        <v>96.834500000000006</v>
      </c>
      <c r="H739">
        <v>72335.37</v>
      </c>
      <c r="I739">
        <v>4.4999999999999997E-3</v>
      </c>
      <c r="J739">
        <v>16000985</v>
      </c>
      <c r="K739">
        <v>650000</v>
      </c>
      <c r="L739">
        <v>26</v>
      </c>
      <c r="M739" t="s">
        <v>14</v>
      </c>
    </row>
    <row r="740" spans="1:13" x14ac:dyDescent="0.25">
      <c r="A740" s="1">
        <v>45362</v>
      </c>
      <c r="B740" t="s">
        <v>2055</v>
      </c>
      <c r="C740" t="s">
        <v>1311</v>
      </c>
      <c r="D740" t="s">
        <v>1311</v>
      </c>
      <c r="E740" t="s">
        <v>1312</v>
      </c>
      <c r="F740">
        <v>74900</v>
      </c>
      <c r="G740">
        <v>96.455343999999997</v>
      </c>
      <c r="H740">
        <v>72245.05</v>
      </c>
      <c r="I740">
        <v>4.4999999999999997E-3</v>
      </c>
      <c r="J740">
        <v>16000985</v>
      </c>
      <c r="K740">
        <v>650000</v>
      </c>
      <c r="L740">
        <v>26</v>
      </c>
      <c r="M740" t="s">
        <v>14</v>
      </c>
    </row>
    <row r="741" spans="1:13" x14ac:dyDescent="0.25">
      <c r="A741" s="1">
        <v>45362</v>
      </c>
      <c r="B741" t="s">
        <v>2055</v>
      </c>
      <c r="C741" t="s">
        <v>688</v>
      </c>
      <c r="D741" t="s">
        <v>688</v>
      </c>
      <c r="E741" t="s">
        <v>689</v>
      </c>
      <c r="F741">
        <v>74400</v>
      </c>
      <c r="G741">
        <v>99.854060000000004</v>
      </c>
      <c r="H741">
        <v>74291.42</v>
      </c>
      <c r="I741">
        <v>4.5999999999999999E-3</v>
      </c>
      <c r="J741">
        <v>16000985</v>
      </c>
      <c r="K741">
        <v>650000</v>
      </c>
      <c r="L741">
        <v>26</v>
      </c>
      <c r="M741" t="s">
        <v>14</v>
      </c>
    </row>
    <row r="742" spans="1:13" x14ac:dyDescent="0.25">
      <c r="A742" s="1">
        <v>45362</v>
      </c>
      <c r="B742" t="s">
        <v>2055</v>
      </c>
      <c r="C742" t="s">
        <v>923</v>
      </c>
      <c r="D742" t="s">
        <v>924</v>
      </c>
      <c r="E742" t="s">
        <v>925</v>
      </c>
      <c r="F742">
        <v>26460.3</v>
      </c>
      <c r="G742">
        <v>100</v>
      </c>
      <c r="H742">
        <v>26460.3</v>
      </c>
      <c r="I742">
        <v>1.6999999999999999E-3</v>
      </c>
      <c r="J742">
        <v>16000985</v>
      </c>
      <c r="K742">
        <v>650000</v>
      </c>
      <c r="L742">
        <v>26</v>
      </c>
      <c r="M742" t="s">
        <v>17</v>
      </c>
    </row>
    <row r="743" spans="1:13" x14ac:dyDescent="0.25">
      <c r="A743" s="1">
        <v>45362</v>
      </c>
      <c r="B743" t="s">
        <v>2055</v>
      </c>
      <c r="C743" t="s">
        <v>15</v>
      </c>
      <c r="D743" t="s">
        <v>15</v>
      </c>
      <c r="E743" t="s">
        <v>16</v>
      </c>
      <c r="F743">
        <v>-13703.15</v>
      </c>
      <c r="G743">
        <v>1</v>
      </c>
      <c r="H743">
        <v>-13703.15</v>
      </c>
      <c r="I743">
        <v>-8.9999999999999998E-4</v>
      </c>
      <c r="J743">
        <v>16000985</v>
      </c>
      <c r="K743">
        <v>650000</v>
      </c>
      <c r="L743">
        <v>26</v>
      </c>
      <c r="M743" t="s">
        <v>17</v>
      </c>
    </row>
    <row r="744" spans="1:13" x14ac:dyDescent="0.25">
      <c r="A744" s="1">
        <v>45362</v>
      </c>
      <c r="B744" t="s">
        <v>2058</v>
      </c>
      <c r="C744" t="s">
        <v>2059</v>
      </c>
      <c r="D744" t="s">
        <v>2059</v>
      </c>
      <c r="E744" t="s">
        <v>2060</v>
      </c>
      <c r="F744">
        <v>-432</v>
      </c>
      <c r="G744">
        <v>1.7292000000000001</v>
      </c>
      <c r="H744">
        <v>-74701.440000000002</v>
      </c>
      <c r="I744">
        <v>-4.0000000000000001E-3</v>
      </c>
      <c r="J744">
        <v>18618212.5</v>
      </c>
      <c r="K744">
        <v>775000</v>
      </c>
      <c r="L744">
        <v>31</v>
      </c>
      <c r="M744" t="s">
        <v>14</v>
      </c>
    </row>
    <row r="745" spans="1:13" x14ac:dyDescent="0.25">
      <c r="A745" s="1">
        <v>45362</v>
      </c>
      <c r="B745" t="s">
        <v>2058</v>
      </c>
      <c r="C745" t="s">
        <v>1295</v>
      </c>
      <c r="D745" t="s">
        <v>1295</v>
      </c>
      <c r="E745" t="s">
        <v>1296</v>
      </c>
      <c r="F745">
        <v>103100</v>
      </c>
      <c r="G745">
        <v>99.443960000000004</v>
      </c>
      <c r="H745">
        <v>102526.72</v>
      </c>
      <c r="I745">
        <v>5.4999999999999997E-3</v>
      </c>
      <c r="J745">
        <v>18618212.5</v>
      </c>
      <c r="K745">
        <v>775000</v>
      </c>
      <c r="L745">
        <v>31</v>
      </c>
      <c r="M745" t="s">
        <v>14</v>
      </c>
    </row>
    <row r="746" spans="1:13" x14ac:dyDescent="0.25">
      <c r="A746" s="1">
        <v>45362</v>
      </c>
      <c r="B746" t="s">
        <v>2058</v>
      </c>
      <c r="C746" t="s">
        <v>1297</v>
      </c>
      <c r="D746" t="s">
        <v>1297</v>
      </c>
      <c r="E746" t="s">
        <v>1298</v>
      </c>
      <c r="F746">
        <v>103200</v>
      </c>
      <c r="G746">
        <v>98.447500000000005</v>
      </c>
      <c r="H746">
        <v>101597.82</v>
      </c>
      <c r="I746">
        <v>5.4999999999999997E-3</v>
      </c>
      <c r="J746">
        <v>18618212.5</v>
      </c>
      <c r="K746">
        <v>775000</v>
      </c>
      <c r="L746">
        <v>31</v>
      </c>
      <c r="M746" t="s">
        <v>14</v>
      </c>
    </row>
    <row r="747" spans="1:13" x14ac:dyDescent="0.25">
      <c r="A747" s="1">
        <v>45362</v>
      </c>
      <c r="B747" t="s">
        <v>2058</v>
      </c>
      <c r="C747" t="s">
        <v>1301</v>
      </c>
      <c r="D747" t="s">
        <v>1301</v>
      </c>
      <c r="E747" t="s">
        <v>1302</v>
      </c>
      <c r="F747">
        <v>103200</v>
      </c>
      <c r="G747">
        <v>99.038759999999996</v>
      </c>
      <c r="H747">
        <v>102208</v>
      </c>
      <c r="I747">
        <v>5.4999999999999997E-3</v>
      </c>
      <c r="J747">
        <v>18618212.5</v>
      </c>
      <c r="K747">
        <v>775000</v>
      </c>
      <c r="L747">
        <v>31</v>
      </c>
      <c r="M747" t="s">
        <v>14</v>
      </c>
    </row>
    <row r="748" spans="1:13" x14ac:dyDescent="0.25">
      <c r="A748" s="1">
        <v>45362</v>
      </c>
      <c r="B748" t="s">
        <v>2058</v>
      </c>
      <c r="C748" t="s">
        <v>1303</v>
      </c>
      <c r="D748" t="s">
        <v>1303</v>
      </c>
      <c r="E748" t="s">
        <v>1304</v>
      </c>
      <c r="F748">
        <v>103300</v>
      </c>
      <c r="G748">
        <v>98.254722000000001</v>
      </c>
      <c r="H748">
        <v>101497.13</v>
      </c>
      <c r="I748">
        <v>5.4999999999999997E-3</v>
      </c>
      <c r="J748">
        <v>18618212.5</v>
      </c>
      <c r="K748">
        <v>775000</v>
      </c>
      <c r="L748">
        <v>31</v>
      </c>
      <c r="M748" t="s">
        <v>14</v>
      </c>
    </row>
    <row r="749" spans="1:13" x14ac:dyDescent="0.25">
      <c r="A749" s="1">
        <v>45362</v>
      </c>
      <c r="B749" t="s">
        <v>2058</v>
      </c>
      <c r="C749" t="s">
        <v>1305</v>
      </c>
      <c r="D749" t="s">
        <v>1305</v>
      </c>
      <c r="E749" t="s">
        <v>1306</v>
      </c>
      <c r="F749">
        <v>103400</v>
      </c>
      <c r="G749">
        <v>97.878124999999997</v>
      </c>
      <c r="H749">
        <v>101205.98</v>
      </c>
      <c r="I749">
        <v>5.4000000000000003E-3</v>
      </c>
      <c r="J749">
        <v>18618212.5</v>
      </c>
      <c r="K749">
        <v>775000</v>
      </c>
      <c r="L749">
        <v>31</v>
      </c>
      <c r="M749" t="s">
        <v>14</v>
      </c>
    </row>
    <row r="750" spans="1:13" x14ac:dyDescent="0.25">
      <c r="A750" s="1">
        <v>45362</v>
      </c>
      <c r="B750" t="s">
        <v>2058</v>
      </c>
      <c r="C750" t="s">
        <v>1307</v>
      </c>
      <c r="D750" t="s">
        <v>1307</v>
      </c>
      <c r="E750" t="s">
        <v>1308</v>
      </c>
      <c r="F750">
        <v>18579600</v>
      </c>
      <c r="G750">
        <v>97.159918000000005</v>
      </c>
      <c r="H750">
        <v>18051924.120000001</v>
      </c>
      <c r="I750">
        <v>0.96960000000000002</v>
      </c>
      <c r="J750">
        <v>18618212.5</v>
      </c>
      <c r="K750">
        <v>775000</v>
      </c>
      <c r="L750">
        <v>31</v>
      </c>
      <c r="M750" t="s">
        <v>14</v>
      </c>
    </row>
    <row r="751" spans="1:13" x14ac:dyDescent="0.25">
      <c r="A751" s="1">
        <v>45362</v>
      </c>
      <c r="B751" t="s">
        <v>2058</v>
      </c>
      <c r="C751" t="s">
        <v>688</v>
      </c>
      <c r="D751" t="s">
        <v>688</v>
      </c>
      <c r="E751" t="s">
        <v>689</v>
      </c>
      <c r="F751">
        <v>103000</v>
      </c>
      <c r="G751">
        <v>99.854060000000004</v>
      </c>
      <c r="H751">
        <v>102849.68</v>
      </c>
      <c r="I751">
        <v>5.4999999999999997E-3</v>
      </c>
      <c r="J751">
        <v>18618212.5</v>
      </c>
      <c r="K751">
        <v>775000</v>
      </c>
      <c r="L751">
        <v>31</v>
      </c>
      <c r="M751" t="s">
        <v>14</v>
      </c>
    </row>
    <row r="752" spans="1:13" x14ac:dyDescent="0.25">
      <c r="A752" s="1">
        <v>45362</v>
      </c>
      <c r="B752" t="s">
        <v>2058</v>
      </c>
      <c r="C752" t="s">
        <v>923</v>
      </c>
      <c r="D752" t="s">
        <v>924</v>
      </c>
      <c r="E752" t="s">
        <v>925</v>
      </c>
      <c r="F752">
        <v>43529.48</v>
      </c>
      <c r="G752">
        <v>100</v>
      </c>
      <c r="H752">
        <v>43529.48</v>
      </c>
      <c r="I752">
        <v>2.3E-3</v>
      </c>
      <c r="J752">
        <v>18618212.5</v>
      </c>
      <c r="K752">
        <v>775000</v>
      </c>
      <c r="L752">
        <v>31</v>
      </c>
      <c r="M752" t="s">
        <v>17</v>
      </c>
    </row>
    <row r="753" spans="1:13" x14ac:dyDescent="0.25">
      <c r="A753" s="1">
        <v>45362</v>
      </c>
      <c r="B753" t="s">
        <v>2058</v>
      </c>
      <c r="C753" t="s">
        <v>15</v>
      </c>
      <c r="D753" t="s">
        <v>15</v>
      </c>
      <c r="E753" t="s">
        <v>16</v>
      </c>
      <c r="F753">
        <v>-14820.62</v>
      </c>
      <c r="G753">
        <v>1</v>
      </c>
      <c r="H753">
        <v>-14820.62</v>
      </c>
      <c r="I753">
        <v>-8.0000000000000004E-4</v>
      </c>
      <c r="J753">
        <v>18618212.5</v>
      </c>
      <c r="K753">
        <v>775000</v>
      </c>
      <c r="L753">
        <v>31</v>
      </c>
      <c r="M753" t="s">
        <v>17</v>
      </c>
    </row>
    <row r="754" spans="1:13" x14ac:dyDescent="0.25">
      <c r="A754" s="1">
        <v>45362</v>
      </c>
      <c r="B754" t="s">
        <v>243</v>
      </c>
      <c r="C754" t="s">
        <v>2061</v>
      </c>
      <c r="D754" t="s">
        <v>2062</v>
      </c>
      <c r="E754" t="s">
        <v>2063</v>
      </c>
      <c r="F754">
        <v>24360</v>
      </c>
      <c r="G754">
        <v>171900</v>
      </c>
      <c r="H754">
        <v>3172696.9</v>
      </c>
      <c r="I754">
        <v>5.7599999999999998E-2</v>
      </c>
      <c r="J754">
        <v>55049397.869999997</v>
      </c>
      <c r="K754">
        <v>1150001</v>
      </c>
      <c r="L754">
        <v>23</v>
      </c>
      <c r="M754" t="s">
        <v>14</v>
      </c>
    </row>
    <row r="755" spans="1:13" x14ac:dyDescent="0.25">
      <c r="A755" s="1">
        <v>45362</v>
      </c>
      <c r="B755" t="s">
        <v>243</v>
      </c>
      <c r="C755" t="s">
        <v>2064</v>
      </c>
      <c r="D755" t="s">
        <v>2065</v>
      </c>
      <c r="E755" t="s">
        <v>2066</v>
      </c>
      <c r="F755">
        <v>134800</v>
      </c>
      <c r="G755">
        <v>2500</v>
      </c>
      <c r="H755">
        <v>2291347.9500000002</v>
      </c>
      <c r="I755">
        <v>4.1599999999999998E-2</v>
      </c>
      <c r="J755">
        <v>55049397.869999997</v>
      </c>
      <c r="K755">
        <v>1150001</v>
      </c>
      <c r="L755">
        <v>23</v>
      </c>
      <c r="M755" t="s">
        <v>14</v>
      </c>
    </row>
    <row r="756" spans="1:13" x14ac:dyDescent="0.25">
      <c r="A756" s="1">
        <v>45362</v>
      </c>
      <c r="B756" t="s">
        <v>243</v>
      </c>
      <c r="C756" t="s">
        <v>289</v>
      </c>
      <c r="D756" t="s">
        <v>290</v>
      </c>
      <c r="E756" t="s">
        <v>2067</v>
      </c>
      <c r="F756">
        <v>2543</v>
      </c>
      <c r="G756">
        <v>551.69000000000005</v>
      </c>
      <c r="H756">
        <v>1402947.67</v>
      </c>
      <c r="I756">
        <v>2.5499999999999998E-2</v>
      </c>
      <c r="J756">
        <v>55049397.869999997</v>
      </c>
      <c r="K756">
        <v>1150001</v>
      </c>
      <c r="L756">
        <v>23</v>
      </c>
      <c r="M756" t="s">
        <v>14</v>
      </c>
    </row>
    <row r="757" spans="1:13" x14ac:dyDescent="0.25">
      <c r="A757" s="1">
        <v>45362</v>
      </c>
      <c r="B757" t="s">
        <v>243</v>
      </c>
      <c r="C757" t="s">
        <v>652</v>
      </c>
      <c r="D757" t="s">
        <v>653</v>
      </c>
      <c r="E757" t="s">
        <v>2068</v>
      </c>
      <c r="F757">
        <v>1012</v>
      </c>
      <c r="G757">
        <v>1482.6</v>
      </c>
      <c r="H757">
        <v>1640829.82</v>
      </c>
      <c r="I757">
        <v>2.98E-2</v>
      </c>
      <c r="J757">
        <v>55049397.869999997</v>
      </c>
      <c r="K757">
        <v>1150001</v>
      </c>
      <c r="L757">
        <v>23</v>
      </c>
      <c r="M757" t="s">
        <v>14</v>
      </c>
    </row>
    <row r="758" spans="1:13" x14ac:dyDescent="0.25">
      <c r="A758" s="1">
        <v>45362</v>
      </c>
      <c r="B758" t="s">
        <v>243</v>
      </c>
      <c r="C758" t="s">
        <v>244</v>
      </c>
      <c r="D758" t="s">
        <v>245</v>
      </c>
      <c r="E758" t="s">
        <v>2069</v>
      </c>
      <c r="F758">
        <v>9006</v>
      </c>
      <c r="G758">
        <v>205.56</v>
      </c>
      <c r="H758">
        <v>1851273.36</v>
      </c>
      <c r="I758">
        <v>3.3599999999999998E-2</v>
      </c>
      <c r="J758">
        <v>55049397.869999997</v>
      </c>
      <c r="K758">
        <v>1150001</v>
      </c>
      <c r="L758">
        <v>23</v>
      </c>
      <c r="M758" t="s">
        <v>14</v>
      </c>
    </row>
    <row r="759" spans="1:13" x14ac:dyDescent="0.25">
      <c r="A759" s="1">
        <v>45362</v>
      </c>
      <c r="B759" t="s">
        <v>243</v>
      </c>
      <c r="C759" t="s">
        <v>246</v>
      </c>
      <c r="D759" t="s">
        <v>247</v>
      </c>
      <c r="E759" t="s">
        <v>999</v>
      </c>
      <c r="F759">
        <v>9249</v>
      </c>
      <c r="G759">
        <v>207.39</v>
      </c>
      <c r="H759">
        <v>1918150.11</v>
      </c>
      <c r="I759">
        <v>3.4799999999999998E-2</v>
      </c>
      <c r="J759">
        <v>55049397.869999997</v>
      </c>
      <c r="K759">
        <v>1150001</v>
      </c>
      <c r="L759">
        <v>23</v>
      </c>
      <c r="M759" t="s">
        <v>14</v>
      </c>
    </row>
    <row r="760" spans="1:13" x14ac:dyDescent="0.25">
      <c r="A760" s="1">
        <v>45362</v>
      </c>
      <c r="B760" t="s">
        <v>243</v>
      </c>
      <c r="C760" t="s">
        <v>656</v>
      </c>
      <c r="D760" t="s">
        <v>657</v>
      </c>
      <c r="E760" t="s">
        <v>1000</v>
      </c>
      <c r="F760">
        <v>5676</v>
      </c>
      <c r="G760">
        <v>273.11</v>
      </c>
      <c r="H760">
        <v>1550172.36</v>
      </c>
      <c r="I760">
        <v>2.8199999999999999E-2</v>
      </c>
      <c r="J760">
        <v>55049397.869999997</v>
      </c>
      <c r="K760">
        <v>1150001</v>
      </c>
      <c r="L760">
        <v>23</v>
      </c>
      <c r="M760" t="s">
        <v>14</v>
      </c>
    </row>
    <row r="761" spans="1:13" x14ac:dyDescent="0.25">
      <c r="A761" s="1">
        <v>45362</v>
      </c>
      <c r="B761" t="s">
        <v>243</v>
      </c>
      <c r="C761" t="s">
        <v>248</v>
      </c>
      <c r="D761" t="s">
        <v>249</v>
      </c>
      <c r="E761" t="s">
        <v>1004</v>
      </c>
      <c r="F761">
        <v>1697</v>
      </c>
      <c r="G761">
        <v>923.4</v>
      </c>
      <c r="H761">
        <v>1713684.01</v>
      </c>
      <c r="I761">
        <v>3.1099999999999999E-2</v>
      </c>
      <c r="J761">
        <v>55049397.869999997</v>
      </c>
      <c r="K761">
        <v>1150001</v>
      </c>
      <c r="L761">
        <v>23</v>
      </c>
      <c r="M761" t="s">
        <v>14</v>
      </c>
    </row>
    <row r="762" spans="1:13" x14ac:dyDescent="0.25">
      <c r="A762" s="1">
        <v>45362</v>
      </c>
      <c r="B762" t="s">
        <v>243</v>
      </c>
      <c r="C762" t="s">
        <v>636</v>
      </c>
      <c r="D762" t="s">
        <v>637</v>
      </c>
      <c r="E762" t="s">
        <v>2070</v>
      </c>
      <c r="F762">
        <v>918902</v>
      </c>
      <c r="G762">
        <v>18.829999999999998</v>
      </c>
      <c r="H762">
        <v>1658408.74</v>
      </c>
      <c r="I762">
        <v>3.0099999999999998E-2</v>
      </c>
      <c r="J762">
        <v>55049397.869999997</v>
      </c>
      <c r="K762">
        <v>1150001</v>
      </c>
      <c r="L762">
        <v>23</v>
      </c>
      <c r="M762" t="s">
        <v>14</v>
      </c>
    </row>
    <row r="763" spans="1:13" x14ac:dyDescent="0.25">
      <c r="A763" s="1">
        <v>45362</v>
      </c>
      <c r="B763" t="s">
        <v>243</v>
      </c>
      <c r="C763" t="s">
        <v>2071</v>
      </c>
      <c r="D763" t="s">
        <v>2072</v>
      </c>
      <c r="E763" t="s">
        <v>2073</v>
      </c>
      <c r="F763">
        <v>1498568</v>
      </c>
      <c r="G763">
        <v>1.8839999999999999</v>
      </c>
      <c r="H763">
        <v>3628223.49</v>
      </c>
      <c r="I763">
        <v>6.59E-2</v>
      </c>
      <c r="J763">
        <v>55049397.869999997</v>
      </c>
      <c r="K763">
        <v>1150001</v>
      </c>
      <c r="L763">
        <v>23</v>
      </c>
      <c r="M763" t="s">
        <v>14</v>
      </c>
    </row>
    <row r="764" spans="1:13" x14ac:dyDescent="0.25">
      <c r="A764" s="1">
        <v>45362</v>
      </c>
      <c r="B764" t="s">
        <v>243</v>
      </c>
      <c r="C764" t="s">
        <v>234</v>
      </c>
      <c r="D764" t="s">
        <v>235</v>
      </c>
      <c r="E764" t="s">
        <v>1231</v>
      </c>
      <c r="F764">
        <v>5822</v>
      </c>
      <c r="G764">
        <v>312.79000000000002</v>
      </c>
      <c r="H764">
        <v>1821063.38</v>
      </c>
      <c r="I764">
        <v>3.3099999999999997E-2</v>
      </c>
      <c r="J764">
        <v>55049397.869999997</v>
      </c>
      <c r="K764">
        <v>1150001</v>
      </c>
      <c r="L764">
        <v>23</v>
      </c>
      <c r="M764" t="s">
        <v>14</v>
      </c>
    </row>
    <row r="765" spans="1:13" x14ac:dyDescent="0.25">
      <c r="A765" s="1">
        <v>45362</v>
      </c>
      <c r="B765" t="s">
        <v>243</v>
      </c>
      <c r="C765" t="s">
        <v>252</v>
      </c>
      <c r="D765" t="s">
        <v>252</v>
      </c>
      <c r="E765" t="s">
        <v>2074</v>
      </c>
      <c r="F765">
        <v>17796</v>
      </c>
      <c r="G765">
        <v>82.12</v>
      </c>
      <c r="H765">
        <v>1598197.22</v>
      </c>
      <c r="I765">
        <v>2.9000000000000001E-2</v>
      </c>
      <c r="J765">
        <v>55049397.869999997</v>
      </c>
      <c r="K765">
        <v>1150001</v>
      </c>
      <c r="L765">
        <v>23</v>
      </c>
      <c r="M765" t="s">
        <v>14</v>
      </c>
    </row>
    <row r="766" spans="1:13" x14ac:dyDescent="0.25">
      <c r="A766" s="1">
        <v>45362</v>
      </c>
      <c r="B766" t="s">
        <v>243</v>
      </c>
      <c r="C766" t="s">
        <v>896</v>
      </c>
      <c r="D766" t="s">
        <v>897</v>
      </c>
      <c r="E766" t="s">
        <v>2075</v>
      </c>
      <c r="F766">
        <v>80151</v>
      </c>
      <c r="G766">
        <v>32.57</v>
      </c>
      <c r="H766">
        <v>2610518.0699999998</v>
      </c>
      <c r="I766">
        <v>4.7399999999999998E-2</v>
      </c>
      <c r="J766">
        <v>55049397.869999997</v>
      </c>
      <c r="K766">
        <v>1150001</v>
      </c>
      <c r="L766">
        <v>23</v>
      </c>
      <c r="M766" t="s">
        <v>14</v>
      </c>
    </row>
    <row r="767" spans="1:13" x14ac:dyDescent="0.25">
      <c r="A767" s="1">
        <v>45362</v>
      </c>
      <c r="B767" t="s">
        <v>243</v>
      </c>
      <c r="C767" t="s">
        <v>2076</v>
      </c>
      <c r="D767" t="s">
        <v>2077</v>
      </c>
      <c r="E767" t="s">
        <v>2078</v>
      </c>
      <c r="F767">
        <v>28231</v>
      </c>
      <c r="G767">
        <v>54.28</v>
      </c>
      <c r="H767">
        <v>1532378.68</v>
      </c>
      <c r="I767">
        <v>2.7799999999999998E-2</v>
      </c>
      <c r="J767">
        <v>55049397.869999997</v>
      </c>
      <c r="K767">
        <v>1150001</v>
      </c>
      <c r="L767">
        <v>23</v>
      </c>
      <c r="M767" t="s">
        <v>14</v>
      </c>
    </row>
    <row r="768" spans="1:13" x14ac:dyDescent="0.25">
      <c r="A768" s="1">
        <v>45362</v>
      </c>
      <c r="B768" t="s">
        <v>243</v>
      </c>
      <c r="C768" t="s">
        <v>253</v>
      </c>
      <c r="D768" t="s">
        <v>254</v>
      </c>
      <c r="E768" t="s">
        <v>1239</v>
      </c>
      <c r="F768">
        <v>4847</v>
      </c>
      <c r="G768">
        <v>322.85000000000002</v>
      </c>
      <c r="H768">
        <v>1564853.95</v>
      </c>
      <c r="I768">
        <v>2.8400000000000002E-2</v>
      </c>
      <c r="J768">
        <v>55049397.869999997</v>
      </c>
      <c r="K768">
        <v>1150001</v>
      </c>
      <c r="L768">
        <v>23</v>
      </c>
      <c r="M768" t="s">
        <v>14</v>
      </c>
    </row>
    <row r="769" spans="1:13" x14ac:dyDescent="0.25">
      <c r="A769" s="1">
        <v>45362</v>
      </c>
      <c r="B769" t="s">
        <v>243</v>
      </c>
      <c r="C769" t="s">
        <v>2079</v>
      </c>
      <c r="D769" t="s">
        <v>2080</v>
      </c>
      <c r="E769" t="s">
        <v>2081</v>
      </c>
      <c r="F769">
        <v>20612</v>
      </c>
      <c r="G769">
        <v>82.16</v>
      </c>
      <c r="H769">
        <v>1693481.92</v>
      </c>
      <c r="I769">
        <v>3.0800000000000001E-2</v>
      </c>
      <c r="J769">
        <v>55049397.869999997</v>
      </c>
      <c r="K769">
        <v>1150001</v>
      </c>
      <c r="L769">
        <v>23</v>
      </c>
      <c r="M769" t="s">
        <v>14</v>
      </c>
    </row>
    <row r="770" spans="1:13" x14ac:dyDescent="0.25">
      <c r="A770" s="1">
        <v>45362</v>
      </c>
      <c r="B770" t="s">
        <v>243</v>
      </c>
      <c r="C770" t="s">
        <v>412</v>
      </c>
      <c r="D770" t="s">
        <v>413</v>
      </c>
      <c r="E770" t="s">
        <v>2082</v>
      </c>
      <c r="F770">
        <v>28593</v>
      </c>
      <c r="G770">
        <v>52.41</v>
      </c>
      <c r="H770">
        <v>1498559.13</v>
      </c>
      <c r="I770">
        <v>2.7199999999999998E-2</v>
      </c>
      <c r="J770">
        <v>55049397.869999997</v>
      </c>
      <c r="K770">
        <v>1150001</v>
      </c>
      <c r="L770">
        <v>23</v>
      </c>
      <c r="M770" t="s">
        <v>14</v>
      </c>
    </row>
    <row r="771" spans="1:13" x14ac:dyDescent="0.25">
      <c r="A771" s="1">
        <v>45362</v>
      </c>
      <c r="B771" t="s">
        <v>243</v>
      </c>
      <c r="C771" t="s">
        <v>434</v>
      </c>
      <c r="D771" t="s">
        <v>435</v>
      </c>
      <c r="E771" t="s">
        <v>1256</v>
      </c>
      <c r="F771">
        <v>2491</v>
      </c>
      <c r="G771">
        <v>604.49</v>
      </c>
      <c r="H771">
        <v>1505784.59</v>
      </c>
      <c r="I771">
        <v>2.7400000000000001E-2</v>
      </c>
      <c r="J771">
        <v>55049397.869999997</v>
      </c>
      <c r="K771">
        <v>1150001</v>
      </c>
      <c r="L771">
        <v>23</v>
      </c>
      <c r="M771" t="s">
        <v>14</v>
      </c>
    </row>
    <row r="772" spans="1:13" x14ac:dyDescent="0.25">
      <c r="A772" s="1">
        <v>45362</v>
      </c>
      <c r="B772" t="s">
        <v>243</v>
      </c>
      <c r="C772" t="s">
        <v>446</v>
      </c>
      <c r="D772" t="s">
        <v>447</v>
      </c>
      <c r="E772" t="s">
        <v>1059</v>
      </c>
      <c r="F772">
        <v>4048</v>
      </c>
      <c r="G772">
        <v>391.85</v>
      </c>
      <c r="H772">
        <v>1586208.8</v>
      </c>
      <c r="I772">
        <v>2.8799999999999999E-2</v>
      </c>
      <c r="J772">
        <v>55049397.869999997</v>
      </c>
      <c r="K772">
        <v>1150001</v>
      </c>
      <c r="L772">
        <v>23</v>
      </c>
      <c r="M772" t="s">
        <v>14</v>
      </c>
    </row>
    <row r="773" spans="1:13" x14ac:dyDescent="0.25">
      <c r="A773" s="1">
        <v>45362</v>
      </c>
      <c r="B773" t="s">
        <v>243</v>
      </c>
      <c r="C773" t="s">
        <v>505</v>
      </c>
      <c r="D773" t="s">
        <v>506</v>
      </c>
      <c r="E773" t="s">
        <v>507</v>
      </c>
      <c r="F773">
        <v>22053</v>
      </c>
      <c r="G773">
        <v>75.42</v>
      </c>
      <c r="H773">
        <v>1663237.26</v>
      </c>
      <c r="I773">
        <v>3.0200000000000001E-2</v>
      </c>
      <c r="J773">
        <v>55049397.869999997</v>
      </c>
      <c r="K773">
        <v>1150001</v>
      </c>
      <c r="L773">
        <v>23</v>
      </c>
      <c r="M773" t="s">
        <v>14</v>
      </c>
    </row>
    <row r="774" spans="1:13" x14ac:dyDescent="0.25">
      <c r="A774" s="1">
        <v>45362</v>
      </c>
      <c r="B774" t="s">
        <v>243</v>
      </c>
      <c r="C774" t="s">
        <v>257</v>
      </c>
      <c r="D774" t="s">
        <v>258</v>
      </c>
      <c r="E774" t="s">
        <v>2083</v>
      </c>
      <c r="F774">
        <v>18453</v>
      </c>
      <c r="G774">
        <v>97.62</v>
      </c>
      <c r="H774">
        <v>1801381.86</v>
      </c>
      <c r="I774">
        <v>3.27E-2</v>
      </c>
      <c r="J774">
        <v>55049397.869999997</v>
      </c>
      <c r="K774">
        <v>1150001</v>
      </c>
      <c r="L774">
        <v>23</v>
      </c>
      <c r="M774" t="s">
        <v>14</v>
      </c>
    </row>
    <row r="775" spans="1:13" x14ac:dyDescent="0.25">
      <c r="A775" s="1">
        <v>45362</v>
      </c>
      <c r="B775" t="s">
        <v>243</v>
      </c>
      <c r="C775" t="s">
        <v>757</v>
      </c>
      <c r="D775" t="s">
        <v>758</v>
      </c>
      <c r="E775" t="s">
        <v>2084</v>
      </c>
      <c r="F775">
        <v>162485</v>
      </c>
      <c r="G775">
        <v>11.07</v>
      </c>
      <c r="H775">
        <v>1798708.95</v>
      </c>
      <c r="I775">
        <v>3.27E-2</v>
      </c>
      <c r="J775">
        <v>55049397.869999997</v>
      </c>
      <c r="K775">
        <v>1150001</v>
      </c>
      <c r="L775">
        <v>23</v>
      </c>
      <c r="M775" t="s">
        <v>14</v>
      </c>
    </row>
    <row r="776" spans="1:13" x14ac:dyDescent="0.25">
      <c r="A776" s="1">
        <v>45362</v>
      </c>
      <c r="B776" t="s">
        <v>243</v>
      </c>
      <c r="C776" t="s">
        <v>2085</v>
      </c>
      <c r="D776" t="s">
        <v>2086</v>
      </c>
      <c r="E776" t="s">
        <v>2087</v>
      </c>
      <c r="F776">
        <v>15843</v>
      </c>
      <c r="G776">
        <v>185.19</v>
      </c>
      <c r="H776">
        <v>2933965.17</v>
      </c>
      <c r="I776">
        <v>5.33E-2</v>
      </c>
      <c r="J776">
        <v>55049397.869999997</v>
      </c>
      <c r="K776">
        <v>1150001</v>
      </c>
      <c r="L776">
        <v>23</v>
      </c>
      <c r="M776" t="s">
        <v>14</v>
      </c>
    </row>
    <row r="777" spans="1:13" x14ac:dyDescent="0.25">
      <c r="A777" s="1">
        <v>45362</v>
      </c>
      <c r="B777" t="s">
        <v>243</v>
      </c>
      <c r="C777" t="s">
        <v>524</v>
      </c>
      <c r="D777" t="s">
        <v>525</v>
      </c>
      <c r="E777" t="s">
        <v>2088</v>
      </c>
      <c r="F777">
        <v>4267</v>
      </c>
      <c r="G777">
        <v>280.2</v>
      </c>
      <c r="H777">
        <v>1195613.3999999999</v>
      </c>
      <c r="I777">
        <v>2.1700000000000001E-2</v>
      </c>
      <c r="J777">
        <v>55049397.869999997</v>
      </c>
      <c r="K777">
        <v>1150001</v>
      </c>
      <c r="L777">
        <v>23</v>
      </c>
      <c r="M777" t="s">
        <v>14</v>
      </c>
    </row>
    <row r="778" spans="1:13" x14ac:dyDescent="0.25">
      <c r="A778" s="1">
        <v>45362</v>
      </c>
      <c r="B778" t="s">
        <v>243</v>
      </c>
      <c r="C778" t="s">
        <v>544</v>
      </c>
      <c r="D778" t="s">
        <v>545</v>
      </c>
      <c r="E778" t="s">
        <v>2089</v>
      </c>
      <c r="F778">
        <v>34907</v>
      </c>
      <c r="G778">
        <v>39.94</v>
      </c>
      <c r="H778">
        <v>1394185.58</v>
      </c>
      <c r="I778">
        <v>2.53E-2</v>
      </c>
      <c r="J778">
        <v>55049397.869999997</v>
      </c>
      <c r="K778">
        <v>1150001</v>
      </c>
      <c r="L778">
        <v>23</v>
      </c>
      <c r="M778" t="s">
        <v>14</v>
      </c>
    </row>
    <row r="779" spans="1:13" x14ac:dyDescent="0.25">
      <c r="A779" s="1">
        <v>45362</v>
      </c>
      <c r="B779" t="s">
        <v>243</v>
      </c>
      <c r="C779" t="s">
        <v>828</v>
      </c>
      <c r="D779" t="s">
        <v>829</v>
      </c>
      <c r="E779" t="s">
        <v>2090</v>
      </c>
      <c r="F779">
        <v>33787</v>
      </c>
      <c r="G779">
        <v>41.34</v>
      </c>
      <c r="H779">
        <v>1396754.58</v>
      </c>
      <c r="I779">
        <v>2.5399999999999999E-2</v>
      </c>
      <c r="J779">
        <v>55049397.869999997</v>
      </c>
      <c r="K779">
        <v>1150001</v>
      </c>
      <c r="L779">
        <v>23</v>
      </c>
      <c r="M779" t="s">
        <v>14</v>
      </c>
    </row>
    <row r="780" spans="1:13" x14ac:dyDescent="0.25">
      <c r="A780" s="1">
        <v>45362</v>
      </c>
      <c r="B780" t="s">
        <v>243</v>
      </c>
      <c r="C780" t="s">
        <v>265</v>
      </c>
      <c r="D780" t="s">
        <v>266</v>
      </c>
      <c r="E780" t="s">
        <v>2091</v>
      </c>
      <c r="F780">
        <v>22756</v>
      </c>
      <c r="G780">
        <v>80.739999999999995</v>
      </c>
      <c r="H780">
        <v>1837319.44</v>
      </c>
      <c r="I780">
        <v>3.3399999999999999E-2</v>
      </c>
      <c r="J780">
        <v>55049397.869999997</v>
      </c>
      <c r="K780">
        <v>1150001</v>
      </c>
      <c r="L780">
        <v>23</v>
      </c>
      <c r="M780" t="s">
        <v>14</v>
      </c>
    </row>
    <row r="781" spans="1:13" x14ac:dyDescent="0.25">
      <c r="A781" s="1">
        <v>45362</v>
      </c>
      <c r="B781" t="s">
        <v>243</v>
      </c>
      <c r="C781" t="s">
        <v>271</v>
      </c>
      <c r="D781" t="s">
        <v>272</v>
      </c>
      <c r="E781" t="s">
        <v>2092</v>
      </c>
      <c r="F781">
        <v>9234</v>
      </c>
      <c r="G781">
        <v>143.72999999999999</v>
      </c>
      <c r="H781">
        <v>1327202.82</v>
      </c>
      <c r="I781">
        <v>2.41E-2</v>
      </c>
      <c r="J781">
        <v>55049397.869999997</v>
      </c>
      <c r="K781">
        <v>1150001</v>
      </c>
      <c r="L781">
        <v>23</v>
      </c>
      <c r="M781" t="s">
        <v>14</v>
      </c>
    </row>
    <row r="782" spans="1:13" x14ac:dyDescent="0.25">
      <c r="A782" s="1">
        <v>45362</v>
      </c>
      <c r="B782" t="s">
        <v>243</v>
      </c>
      <c r="C782" t="s">
        <v>273</v>
      </c>
      <c r="D782" t="s">
        <v>274</v>
      </c>
      <c r="E782" t="s">
        <v>2093</v>
      </c>
      <c r="F782">
        <v>46882</v>
      </c>
      <c r="G782">
        <v>27.06</v>
      </c>
      <c r="H782">
        <v>1268626.92</v>
      </c>
      <c r="I782">
        <v>2.3E-2</v>
      </c>
      <c r="J782">
        <v>55049397.869999997</v>
      </c>
      <c r="K782">
        <v>1150001</v>
      </c>
      <c r="L782">
        <v>23</v>
      </c>
      <c r="M782" t="s">
        <v>14</v>
      </c>
    </row>
    <row r="783" spans="1:13" x14ac:dyDescent="0.25">
      <c r="A783" s="1">
        <v>45362</v>
      </c>
      <c r="B783" t="s">
        <v>243</v>
      </c>
      <c r="C783" t="s">
        <v>923</v>
      </c>
      <c r="D783" t="s">
        <v>924</v>
      </c>
      <c r="E783" t="s">
        <v>925</v>
      </c>
      <c r="F783">
        <v>456816.81</v>
      </c>
      <c r="G783">
        <v>100</v>
      </c>
      <c r="H783">
        <v>456816.81</v>
      </c>
      <c r="I783">
        <v>8.3000000000000001E-3</v>
      </c>
      <c r="J783">
        <v>55049397.869999997</v>
      </c>
      <c r="K783">
        <v>1150001</v>
      </c>
      <c r="L783">
        <v>23</v>
      </c>
      <c r="M783" t="s">
        <v>17</v>
      </c>
    </row>
    <row r="784" spans="1:13" x14ac:dyDescent="0.25">
      <c r="A784" s="1">
        <v>45362</v>
      </c>
      <c r="B784" t="s">
        <v>243</v>
      </c>
      <c r="C784" t="s">
        <v>1289</v>
      </c>
      <c r="D784" t="s">
        <v>1290</v>
      </c>
      <c r="E784" t="s">
        <v>1291</v>
      </c>
      <c r="F784">
        <v>25398</v>
      </c>
      <c r="G784">
        <v>69.37</v>
      </c>
      <c r="H784">
        <v>1761859.26</v>
      </c>
      <c r="I784">
        <v>3.2000000000000001E-2</v>
      </c>
      <c r="J784">
        <v>55049397.869999997</v>
      </c>
      <c r="K784">
        <v>1150001</v>
      </c>
      <c r="L784">
        <v>23</v>
      </c>
      <c r="M784" t="s">
        <v>14</v>
      </c>
    </row>
    <row r="785" spans="1:13" x14ac:dyDescent="0.25">
      <c r="A785" s="1">
        <v>45362</v>
      </c>
      <c r="B785" t="s">
        <v>243</v>
      </c>
      <c r="C785" t="s">
        <v>15</v>
      </c>
      <c r="D785" t="s">
        <v>15</v>
      </c>
      <c r="E785" t="s">
        <v>16</v>
      </c>
      <c r="F785">
        <v>-25982.38</v>
      </c>
      <c r="G785">
        <v>1</v>
      </c>
      <c r="H785">
        <v>-25982.38</v>
      </c>
      <c r="I785">
        <v>-5.0000000000000001E-4</v>
      </c>
      <c r="J785">
        <v>55049397.869000003</v>
      </c>
      <c r="K785">
        <v>1150001</v>
      </c>
      <c r="L785">
        <v>23</v>
      </c>
      <c r="M785" t="s">
        <v>17</v>
      </c>
    </row>
    <row r="786" spans="1:13" x14ac:dyDescent="0.25">
      <c r="A786" s="1">
        <v>45362</v>
      </c>
      <c r="B786" t="s">
        <v>42</v>
      </c>
      <c r="C786" t="s">
        <v>2094</v>
      </c>
      <c r="D786" t="s">
        <v>2094</v>
      </c>
      <c r="E786" t="s">
        <v>2095</v>
      </c>
      <c r="F786">
        <v>2819</v>
      </c>
      <c r="G786">
        <v>435.32859999999999</v>
      </c>
      <c r="H786">
        <v>122719132.34</v>
      </c>
      <c r="I786">
        <v>1.1648000000000001</v>
      </c>
      <c r="J786">
        <v>105362722.5</v>
      </c>
      <c r="K786">
        <v>2325000</v>
      </c>
      <c r="L786">
        <v>93</v>
      </c>
      <c r="M786" t="s">
        <v>14</v>
      </c>
    </row>
    <row r="787" spans="1:13" x14ac:dyDescent="0.25">
      <c r="A787" s="1">
        <v>45362</v>
      </c>
      <c r="B787" t="s">
        <v>42</v>
      </c>
      <c r="C787" t="s">
        <v>2096</v>
      </c>
      <c r="D787" t="s">
        <v>2096</v>
      </c>
      <c r="E787" t="s">
        <v>2097</v>
      </c>
      <c r="F787">
        <v>-2819</v>
      </c>
      <c r="G787">
        <v>62.317100000000003</v>
      </c>
      <c r="H787">
        <v>-17567190.489999998</v>
      </c>
      <c r="I787">
        <v>-0.16669999999999999</v>
      </c>
      <c r="J787">
        <v>105362722.5</v>
      </c>
      <c r="K787">
        <v>2325000</v>
      </c>
      <c r="L787">
        <v>93</v>
      </c>
      <c r="M787" t="s">
        <v>14</v>
      </c>
    </row>
    <row r="788" spans="1:13" x14ac:dyDescent="0.25">
      <c r="A788" s="1">
        <v>45362</v>
      </c>
      <c r="B788" t="s">
        <v>42</v>
      </c>
      <c r="C788" t="s">
        <v>2098</v>
      </c>
      <c r="D788" t="s">
        <v>2098</v>
      </c>
      <c r="E788" t="s">
        <v>2099</v>
      </c>
      <c r="F788">
        <v>-2819</v>
      </c>
      <c r="G788">
        <v>2.0199999999999999E-2</v>
      </c>
      <c r="H788">
        <v>-5694.38</v>
      </c>
      <c r="I788">
        <v>-1E-4</v>
      </c>
      <c r="J788">
        <v>105362722.5</v>
      </c>
      <c r="K788">
        <v>2325000</v>
      </c>
      <c r="L788">
        <v>93</v>
      </c>
      <c r="M788" t="s">
        <v>14</v>
      </c>
    </row>
    <row r="789" spans="1:13" x14ac:dyDescent="0.25">
      <c r="A789" s="1">
        <v>45362</v>
      </c>
      <c r="B789" t="s">
        <v>42</v>
      </c>
      <c r="C789" t="s">
        <v>2100</v>
      </c>
      <c r="D789" t="s">
        <v>2100</v>
      </c>
      <c r="E789" t="s">
        <v>2101</v>
      </c>
      <c r="F789">
        <v>2819</v>
      </c>
      <c r="G789">
        <v>5.6599999999999998E-2</v>
      </c>
      <c r="H789">
        <v>15955.54</v>
      </c>
      <c r="I789">
        <v>2.0000000000000001E-4</v>
      </c>
      <c r="J789">
        <v>105362722.5</v>
      </c>
      <c r="K789">
        <v>2325000</v>
      </c>
      <c r="L789">
        <v>93</v>
      </c>
      <c r="M789" t="s">
        <v>14</v>
      </c>
    </row>
    <row r="790" spans="1:13" x14ac:dyDescent="0.25">
      <c r="A790" s="1">
        <v>45362</v>
      </c>
      <c r="B790" t="s">
        <v>42</v>
      </c>
      <c r="C790" t="s">
        <v>923</v>
      </c>
      <c r="D790" t="s">
        <v>924</v>
      </c>
      <c r="E790" t="s">
        <v>925</v>
      </c>
      <c r="F790">
        <v>269153.32</v>
      </c>
      <c r="G790">
        <v>100</v>
      </c>
      <c r="H790">
        <v>269153.32</v>
      </c>
      <c r="I790">
        <v>2.5999999999999999E-3</v>
      </c>
      <c r="J790">
        <v>105362722.5</v>
      </c>
      <c r="K790">
        <v>2325000</v>
      </c>
      <c r="L790">
        <v>93</v>
      </c>
      <c r="M790" t="s">
        <v>17</v>
      </c>
    </row>
    <row r="791" spans="1:13" x14ac:dyDescent="0.25">
      <c r="A791" s="1">
        <v>45362</v>
      </c>
      <c r="B791" t="s">
        <v>42</v>
      </c>
      <c r="C791" t="s">
        <v>15</v>
      </c>
      <c r="D791" t="s">
        <v>15</v>
      </c>
      <c r="E791" t="s">
        <v>16</v>
      </c>
      <c r="F791">
        <v>-70869.73</v>
      </c>
      <c r="G791">
        <v>1</v>
      </c>
      <c r="H791">
        <v>-70869.73</v>
      </c>
      <c r="I791">
        <v>-6.9999999999999999E-4</v>
      </c>
      <c r="J791">
        <v>105362722.5</v>
      </c>
      <c r="K791">
        <v>2325000</v>
      </c>
      <c r="L791">
        <v>93</v>
      </c>
      <c r="M791" t="s">
        <v>17</v>
      </c>
    </row>
    <row r="792" spans="1:13" x14ac:dyDescent="0.25">
      <c r="A792" s="1">
        <v>45362</v>
      </c>
      <c r="B792" t="s">
        <v>43</v>
      </c>
      <c r="C792" t="s">
        <v>2102</v>
      </c>
      <c r="D792" t="s">
        <v>2102</v>
      </c>
      <c r="E792" t="s">
        <v>2103</v>
      </c>
      <c r="F792">
        <v>6395</v>
      </c>
      <c r="G792">
        <v>432.71420000000001</v>
      </c>
      <c r="H792">
        <v>276720730.89999998</v>
      </c>
      <c r="I792">
        <v>1.0258</v>
      </c>
      <c r="J792">
        <v>269755000</v>
      </c>
      <c r="K792">
        <v>6250000</v>
      </c>
      <c r="L792">
        <v>250</v>
      </c>
      <c r="M792" t="s">
        <v>14</v>
      </c>
    </row>
    <row r="793" spans="1:13" x14ac:dyDescent="0.25">
      <c r="A793" s="1">
        <v>45362</v>
      </c>
      <c r="B793" t="s">
        <v>43</v>
      </c>
      <c r="C793" t="s">
        <v>2104</v>
      </c>
      <c r="D793" t="s">
        <v>2104</v>
      </c>
      <c r="E793" t="s">
        <v>2105</v>
      </c>
      <c r="F793">
        <v>-6395</v>
      </c>
      <c r="G793">
        <v>21.627300000000002</v>
      </c>
      <c r="H793">
        <v>-13830658.35</v>
      </c>
      <c r="I793">
        <v>-5.1299999999999998E-2</v>
      </c>
      <c r="J793">
        <v>269755000</v>
      </c>
      <c r="K793">
        <v>6250000</v>
      </c>
      <c r="L793">
        <v>250</v>
      </c>
      <c r="M793" t="s">
        <v>14</v>
      </c>
    </row>
    <row r="794" spans="1:13" x14ac:dyDescent="0.25">
      <c r="A794" s="1">
        <v>45362</v>
      </c>
      <c r="B794" t="s">
        <v>43</v>
      </c>
      <c r="C794" t="s">
        <v>2106</v>
      </c>
      <c r="D794" t="s">
        <v>2106</v>
      </c>
      <c r="E794" t="s">
        <v>2107</v>
      </c>
      <c r="F794">
        <v>-6395</v>
      </c>
      <c r="G794">
        <v>6.0617999999999999</v>
      </c>
      <c r="H794">
        <v>-3876521.1</v>
      </c>
      <c r="I794">
        <v>-1.44E-2</v>
      </c>
      <c r="J794">
        <v>269755000</v>
      </c>
      <c r="K794">
        <v>6250000</v>
      </c>
      <c r="L794">
        <v>250</v>
      </c>
      <c r="M794" t="s">
        <v>14</v>
      </c>
    </row>
    <row r="795" spans="1:13" x14ac:dyDescent="0.25">
      <c r="A795" s="1">
        <v>45362</v>
      </c>
      <c r="B795" t="s">
        <v>43</v>
      </c>
      <c r="C795" t="s">
        <v>2108</v>
      </c>
      <c r="D795" t="s">
        <v>2108</v>
      </c>
      <c r="E795" t="s">
        <v>2109</v>
      </c>
      <c r="F795">
        <v>6395</v>
      </c>
      <c r="G795">
        <v>15.754799999999999</v>
      </c>
      <c r="H795">
        <v>10075194.6</v>
      </c>
      <c r="I795">
        <v>3.7400000000000003E-2</v>
      </c>
      <c r="J795">
        <v>269755000</v>
      </c>
      <c r="K795">
        <v>6250000</v>
      </c>
      <c r="L795">
        <v>250</v>
      </c>
      <c r="M795" t="s">
        <v>14</v>
      </c>
    </row>
    <row r="796" spans="1:13" x14ac:dyDescent="0.25">
      <c r="A796" s="1">
        <v>45362</v>
      </c>
      <c r="B796" t="s">
        <v>43</v>
      </c>
      <c r="C796" t="s">
        <v>923</v>
      </c>
      <c r="D796" t="s">
        <v>924</v>
      </c>
      <c r="E796" t="s">
        <v>925</v>
      </c>
      <c r="F796">
        <v>840832.92</v>
      </c>
      <c r="G796">
        <v>100</v>
      </c>
      <c r="H796">
        <v>840832.92</v>
      </c>
      <c r="I796">
        <v>3.0999999999999999E-3</v>
      </c>
      <c r="J796">
        <v>269755000</v>
      </c>
      <c r="K796">
        <v>6250000</v>
      </c>
      <c r="L796">
        <v>250</v>
      </c>
      <c r="M796" t="s">
        <v>17</v>
      </c>
    </row>
    <row r="797" spans="1:13" x14ac:dyDescent="0.25">
      <c r="A797" s="1">
        <v>45362</v>
      </c>
      <c r="B797" t="s">
        <v>43</v>
      </c>
      <c r="C797" t="s">
        <v>15</v>
      </c>
      <c r="D797" t="s">
        <v>15</v>
      </c>
      <c r="E797" t="s">
        <v>16</v>
      </c>
      <c r="F797">
        <v>-180282.93</v>
      </c>
      <c r="G797">
        <v>1</v>
      </c>
      <c r="H797">
        <v>-180282.93</v>
      </c>
      <c r="I797">
        <v>-6.9999999999999999E-4</v>
      </c>
      <c r="J797">
        <v>269755000</v>
      </c>
      <c r="K797">
        <v>6250000</v>
      </c>
      <c r="L797">
        <v>250</v>
      </c>
      <c r="M797" t="s">
        <v>17</v>
      </c>
    </row>
    <row r="798" spans="1:13" x14ac:dyDescent="0.25">
      <c r="A798" s="1">
        <v>45362</v>
      </c>
      <c r="B798" t="s">
        <v>44</v>
      </c>
      <c r="C798" t="s">
        <v>2110</v>
      </c>
      <c r="D798" t="s">
        <v>2110</v>
      </c>
      <c r="E798" t="s">
        <v>2111</v>
      </c>
      <c r="F798">
        <v>4898</v>
      </c>
      <c r="G798">
        <v>434.39</v>
      </c>
      <c r="H798">
        <v>212764222</v>
      </c>
      <c r="I798">
        <v>1.0576000000000001</v>
      </c>
      <c r="J798">
        <v>201187612.5</v>
      </c>
      <c r="K798">
        <v>3525000</v>
      </c>
      <c r="L798">
        <v>141</v>
      </c>
      <c r="M798" t="s">
        <v>14</v>
      </c>
    </row>
    <row r="799" spans="1:13" x14ac:dyDescent="0.25">
      <c r="A799" s="1">
        <v>45362</v>
      </c>
      <c r="B799" t="s">
        <v>44</v>
      </c>
      <c r="C799" t="s">
        <v>2112</v>
      </c>
      <c r="D799" t="s">
        <v>2112</v>
      </c>
      <c r="E799" t="s">
        <v>2113</v>
      </c>
      <c r="F799">
        <v>-4898</v>
      </c>
      <c r="G799">
        <v>26.13</v>
      </c>
      <c r="H799">
        <v>-12798474</v>
      </c>
      <c r="I799">
        <v>-6.3600000000000004E-2</v>
      </c>
      <c r="J799">
        <v>201187612.5</v>
      </c>
      <c r="K799">
        <v>3525000</v>
      </c>
      <c r="L799">
        <v>141</v>
      </c>
      <c r="M799" t="s">
        <v>14</v>
      </c>
    </row>
    <row r="800" spans="1:13" x14ac:dyDescent="0.25">
      <c r="A800" s="1">
        <v>45362</v>
      </c>
      <c r="B800" t="s">
        <v>44</v>
      </c>
      <c r="C800" t="s">
        <v>2114</v>
      </c>
      <c r="D800" t="s">
        <v>2114</v>
      </c>
      <c r="E800" t="s">
        <v>2115</v>
      </c>
      <c r="F800">
        <v>-4898</v>
      </c>
      <c r="G800">
        <v>0.77</v>
      </c>
      <c r="H800">
        <v>-377146</v>
      </c>
      <c r="I800">
        <v>-1.9E-3</v>
      </c>
      <c r="J800">
        <v>201187612.5</v>
      </c>
      <c r="K800">
        <v>3525000</v>
      </c>
      <c r="L800">
        <v>141</v>
      </c>
      <c r="M800" t="s">
        <v>14</v>
      </c>
    </row>
    <row r="801" spans="1:13" x14ac:dyDescent="0.25">
      <c r="A801" s="1">
        <v>45362</v>
      </c>
      <c r="B801" t="s">
        <v>44</v>
      </c>
      <c r="C801" t="s">
        <v>2116</v>
      </c>
      <c r="D801" t="s">
        <v>2116</v>
      </c>
      <c r="E801" t="s">
        <v>2117</v>
      </c>
      <c r="F801">
        <v>4898</v>
      </c>
      <c r="G801">
        <v>2.41</v>
      </c>
      <c r="H801">
        <v>1180418</v>
      </c>
      <c r="I801">
        <v>5.8999999999999999E-3</v>
      </c>
      <c r="J801">
        <v>201187612.5</v>
      </c>
      <c r="K801">
        <v>3525000</v>
      </c>
      <c r="L801">
        <v>141</v>
      </c>
      <c r="M801" t="s">
        <v>14</v>
      </c>
    </row>
    <row r="802" spans="1:13" x14ac:dyDescent="0.25">
      <c r="A802" s="1">
        <v>45362</v>
      </c>
      <c r="B802" t="s">
        <v>44</v>
      </c>
      <c r="C802" t="s">
        <v>923</v>
      </c>
      <c r="D802" t="s">
        <v>924</v>
      </c>
      <c r="E802" t="s">
        <v>925</v>
      </c>
      <c r="F802">
        <v>595392.15</v>
      </c>
      <c r="G802">
        <v>100</v>
      </c>
      <c r="H802">
        <v>595392.15</v>
      </c>
      <c r="I802">
        <v>3.0000000000000001E-3</v>
      </c>
      <c r="J802">
        <v>201187612.5</v>
      </c>
      <c r="K802">
        <v>3525000</v>
      </c>
      <c r="L802">
        <v>141</v>
      </c>
      <c r="M802" t="s">
        <v>17</v>
      </c>
    </row>
    <row r="803" spans="1:13" x14ac:dyDescent="0.25">
      <c r="A803" s="1">
        <v>45362</v>
      </c>
      <c r="B803" t="s">
        <v>44</v>
      </c>
      <c r="C803" t="s">
        <v>15</v>
      </c>
      <c r="D803" t="s">
        <v>15</v>
      </c>
      <c r="E803" t="s">
        <v>16</v>
      </c>
      <c r="F803">
        <v>-181099.58</v>
      </c>
      <c r="G803">
        <v>1</v>
      </c>
      <c r="H803">
        <v>-181099.58</v>
      </c>
      <c r="I803">
        <v>-8.9999999999999998E-4</v>
      </c>
      <c r="J803">
        <v>201187612.5</v>
      </c>
      <c r="K803">
        <v>3525000</v>
      </c>
      <c r="L803">
        <v>141</v>
      </c>
      <c r="M803" t="s">
        <v>17</v>
      </c>
    </row>
    <row r="804" spans="1:13" x14ac:dyDescent="0.25">
      <c r="A804" s="1">
        <v>45362</v>
      </c>
      <c r="B804" t="s">
        <v>45</v>
      </c>
      <c r="C804" t="s">
        <v>2118</v>
      </c>
      <c r="D804" t="s">
        <v>2118</v>
      </c>
      <c r="E804" t="s">
        <v>2119</v>
      </c>
      <c r="F804">
        <v>4027</v>
      </c>
      <c r="G804">
        <v>433.89190000000002</v>
      </c>
      <c r="H804">
        <v>174728268.13</v>
      </c>
      <c r="I804">
        <v>1.0960000000000001</v>
      </c>
      <c r="J804">
        <v>159427840</v>
      </c>
      <c r="K804">
        <v>3380000</v>
      </c>
      <c r="L804">
        <v>97</v>
      </c>
      <c r="M804" t="s">
        <v>14</v>
      </c>
    </row>
    <row r="805" spans="1:13" x14ac:dyDescent="0.25">
      <c r="A805" s="1">
        <v>45362</v>
      </c>
      <c r="B805" t="s">
        <v>45</v>
      </c>
      <c r="C805" t="s">
        <v>2120</v>
      </c>
      <c r="D805" t="s">
        <v>2120</v>
      </c>
      <c r="E805" t="s">
        <v>2121</v>
      </c>
      <c r="F805">
        <v>-4027</v>
      </c>
      <c r="G805">
        <v>41.535400000000003</v>
      </c>
      <c r="H805">
        <v>-16726305.58</v>
      </c>
      <c r="I805">
        <v>-0.10489999999999999</v>
      </c>
      <c r="J805">
        <v>159427840</v>
      </c>
      <c r="K805">
        <v>3380000</v>
      </c>
      <c r="L805">
        <v>97</v>
      </c>
      <c r="M805" t="s">
        <v>14</v>
      </c>
    </row>
    <row r="806" spans="1:13" x14ac:dyDescent="0.25">
      <c r="A806" s="1">
        <v>45362</v>
      </c>
      <c r="B806" t="s">
        <v>45</v>
      </c>
      <c r="C806" t="s">
        <v>2122</v>
      </c>
      <c r="D806" t="s">
        <v>2122</v>
      </c>
      <c r="E806" t="s">
        <v>2123</v>
      </c>
      <c r="F806">
        <v>-4027</v>
      </c>
      <c r="G806">
        <v>1.6249</v>
      </c>
      <c r="H806">
        <v>-654347.23</v>
      </c>
      <c r="I806">
        <v>-4.1000000000000003E-3</v>
      </c>
      <c r="J806">
        <v>159427840</v>
      </c>
      <c r="K806">
        <v>3380000</v>
      </c>
      <c r="L806">
        <v>97</v>
      </c>
      <c r="M806" t="s">
        <v>14</v>
      </c>
    </row>
    <row r="807" spans="1:13" x14ac:dyDescent="0.25">
      <c r="A807" s="1">
        <v>45362</v>
      </c>
      <c r="B807" t="s">
        <v>45</v>
      </c>
      <c r="C807" t="s">
        <v>2124</v>
      </c>
      <c r="D807" t="s">
        <v>2124</v>
      </c>
      <c r="E807" t="s">
        <v>2125</v>
      </c>
      <c r="F807">
        <v>4027</v>
      </c>
      <c r="G807">
        <v>4.3277999999999999</v>
      </c>
      <c r="H807">
        <v>1742805.06</v>
      </c>
      <c r="I807">
        <v>1.09E-2</v>
      </c>
      <c r="J807">
        <v>159427840</v>
      </c>
      <c r="K807">
        <v>3380000</v>
      </c>
      <c r="L807">
        <v>97</v>
      </c>
      <c r="M807" t="s">
        <v>14</v>
      </c>
    </row>
    <row r="808" spans="1:13" x14ac:dyDescent="0.25">
      <c r="A808" s="1">
        <v>45362</v>
      </c>
      <c r="B808" t="s">
        <v>45</v>
      </c>
      <c r="C808" t="s">
        <v>923</v>
      </c>
      <c r="D808" t="s">
        <v>924</v>
      </c>
      <c r="E808" t="s">
        <v>925</v>
      </c>
      <c r="F808">
        <v>474586.13</v>
      </c>
      <c r="G808">
        <v>100</v>
      </c>
      <c r="H808">
        <v>474586.13</v>
      </c>
      <c r="I808">
        <v>3.0000000000000001E-3</v>
      </c>
      <c r="J808">
        <v>159427840</v>
      </c>
      <c r="K808">
        <v>3380000</v>
      </c>
      <c r="L808">
        <v>97</v>
      </c>
      <c r="M808" t="s">
        <v>17</v>
      </c>
    </row>
    <row r="809" spans="1:13" x14ac:dyDescent="0.25">
      <c r="A809" s="1">
        <v>45362</v>
      </c>
      <c r="B809" t="s">
        <v>45</v>
      </c>
      <c r="C809" t="s">
        <v>15</v>
      </c>
      <c r="D809" t="s">
        <v>15</v>
      </c>
      <c r="E809" t="s">
        <v>16</v>
      </c>
      <c r="F809">
        <v>-140540</v>
      </c>
      <c r="G809">
        <v>1</v>
      </c>
      <c r="H809">
        <v>-140540</v>
      </c>
      <c r="I809">
        <v>-8.9999999999999998E-4</v>
      </c>
      <c r="J809">
        <v>159427840</v>
      </c>
      <c r="K809">
        <v>3380000</v>
      </c>
      <c r="L809">
        <v>97</v>
      </c>
      <c r="M809" t="s">
        <v>17</v>
      </c>
    </row>
    <row r="810" spans="1:13" x14ac:dyDescent="0.25">
      <c r="A810" s="1">
        <v>45362</v>
      </c>
      <c r="B810" t="s">
        <v>2126</v>
      </c>
      <c r="C810" t="s">
        <v>2127</v>
      </c>
      <c r="D810" t="s">
        <v>2127</v>
      </c>
      <c r="E810" t="s">
        <v>2128</v>
      </c>
      <c r="F810">
        <v>112</v>
      </c>
      <c r="G810">
        <v>21.003399999999999</v>
      </c>
      <c r="H810">
        <v>235238.08</v>
      </c>
      <c r="I810">
        <v>4.7600000000000003E-2</v>
      </c>
      <c r="J810">
        <v>4943820</v>
      </c>
      <c r="K810">
        <v>200000</v>
      </c>
      <c r="L810">
        <v>8</v>
      </c>
      <c r="M810" t="s">
        <v>14</v>
      </c>
    </row>
    <row r="811" spans="1:13" x14ac:dyDescent="0.25">
      <c r="A811" s="1">
        <v>45362</v>
      </c>
      <c r="B811" t="s">
        <v>2126</v>
      </c>
      <c r="C811" t="s">
        <v>2129</v>
      </c>
      <c r="D811" t="s">
        <v>2129</v>
      </c>
      <c r="E811" t="s">
        <v>2130</v>
      </c>
      <c r="F811">
        <v>-120</v>
      </c>
      <c r="G811">
        <v>22.122299999999999</v>
      </c>
      <c r="H811">
        <v>-265467.59999999998</v>
      </c>
      <c r="I811">
        <v>-5.3699999999999998E-2</v>
      </c>
      <c r="J811">
        <v>4943820</v>
      </c>
      <c r="K811">
        <v>200000</v>
      </c>
      <c r="L811">
        <v>8</v>
      </c>
      <c r="M811" t="s">
        <v>14</v>
      </c>
    </row>
    <row r="812" spans="1:13" x14ac:dyDescent="0.25">
      <c r="A812" s="1">
        <v>45362</v>
      </c>
      <c r="B812" t="s">
        <v>2126</v>
      </c>
      <c r="C812" t="s">
        <v>2131</v>
      </c>
      <c r="D812" t="s">
        <v>2131</v>
      </c>
      <c r="E812" t="s">
        <v>2132</v>
      </c>
      <c r="F812">
        <v>-32</v>
      </c>
      <c r="G812">
        <v>2.1819000000000002</v>
      </c>
      <c r="H812">
        <v>-6982.08</v>
      </c>
      <c r="I812">
        <v>-1.4E-3</v>
      </c>
      <c r="J812">
        <v>4943820</v>
      </c>
      <c r="K812">
        <v>200000</v>
      </c>
      <c r="L812">
        <v>8</v>
      </c>
      <c r="M812" t="s">
        <v>14</v>
      </c>
    </row>
    <row r="813" spans="1:13" x14ac:dyDescent="0.25">
      <c r="A813" s="1">
        <v>45362</v>
      </c>
      <c r="B813" t="s">
        <v>2126</v>
      </c>
      <c r="C813" t="s">
        <v>1297</v>
      </c>
      <c r="D813" t="s">
        <v>1297</v>
      </c>
      <c r="E813" t="s">
        <v>1298</v>
      </c>
      <c r="F813">
        <v>110100</v>
      </c>
      <c r="G813">
        <v>98.447500000000005</v>
      </c>
      <c r="H813">
        <v>108390.7</v>
      </c>
      <c r="I813">
        <v>2.1899999999999999E-2</v>
      </c>
      <c r="J813">
        <v>4943820</v>
      </c>
      <c r="K813">
        <v>200000</v>
      </c>
      <c r="L813">
        <v>8</v>
      </c>
      <c r="M813" t="s">
        <v>14</v>
      </c>
    </row>
    <row r="814" spans="1:13" x14ac:dyDescent="0.25">
      <c r="A814" s="1">
        <v>45362</v>
      </c>
      <c r="B814" t="s">
        <v>2126</v>
      </c>
      <c r="C814" t="s">
        <v>1307</v>
      </c>
      <c r="D814" t="s">
        <v>1307</v>
      </c>
      <c r="E814" t="s">
        <v>1308</v>
      </c>
      <c r="F814">
        <v>4896800</v>
      </c>
      <c r="G814">
        <v>97.159918000000005</v>
      </c>
      <c r="H814">
        <v>4757726.8600000003</v>
      </c>
      <c r="I814">
        <v>0.96240000000000003</v>
      </c>
      <c r="J814">
        <v>4943820</v>
      </c>
      <c r="K814">
        <v>200000</v>
      </c>
      <c r="L814">
        <v>8</v>
      </c>
      <c r="M814" t="s">
        <v>14</v>
      </c>
    </row>
    <row r="815" spans="1:13" x14ac:dyDescent="0.25">
      <c r="A815" s="1">
        <v>45362</v>
      </c>
      <c r="B815" t="s">
        <v>2126</v>
      </c>
      <c r="C815" t="s">
        <v>688</v>
      </c>
      <c r="D815" t="s">
        <v>688</v>
      </c>
      <c r="E815" t="s">
        <v>689</v>
      </c>
      <c r="F815">
        <v>109900</v>
      </c>
      <c r="G815">
        <v>99.854060000000004</v>
      </c>
      <c r="H815">
        <v>109739.61</v>
      </c>
      <c r="I815">
        <v>2.2200000000000001E-2</v>
      </c>
      <c r="J815">
        <v>4943820</v>
      </c>
      <c r="K815">
        <v>200000</v>
      </c>
      <c r="L815">
        <v>8</v>
      </c>
      <c r="M815" t="s">
        <v>14</v>
      </c>
    </row>
    <row r="816" spans="1:13" x14ac:dyDescent="0.25">
      <c r="A816" s="1">
        <v>45362</v>
      </c>
      <c r="B816" t="s">
        <v>2126</v>
      </c>
      <c r="C816" t="s">
        <v>923</v>
      </c>
      <c r="D816" t="s">
        <v>924</v>
      </c>
      <c r="E816" t="s">
        <v>925</v>
      </c>
      <c r="F816">
        <v>9111.5400000000009</v>
      </c>
      <c r="G816">
        <v>100</v>
      </c>
      <c r="H816">
        <v>9111.5400000000009</v>
      </c>
      <c r="I816">
        <v>1.8E-3</v>
      </c>
      <c r="J816">
        <v>4943820</v>
      </c>
      <c r="K816">
        <v>200000</v>
      </c>
      <c r="L816">
        <v>8</v>
      </c>
      <c r="M816" t="s">
        <v>17</v>
      </c>
    </row>
    <row r="817" spans="1:13" x14ac:dyDescent="0.25">
      <c r="A817" s="1">
        <v>45362</v>
      </c>
      <c r="B817" t="s">
        <v>2126</v>
      </c>
      <c r="C817" t="s">
        <v>15</v>
      </c>
      <c r="D817" t="s">
        <v>15</v>
      </c>
      <c r="E817" t="s">
        <v>16</v>
      </c>
      <c r="F817">
        <v>-4042.54</v>
      </c>
      <c r="G817">
        <v>1</v>
      </c>
      <c r="H817">
        <v>-4042.54</v>
      </c>
      <c r="I817">
        <v>-8.0000000000000004E-4</v>
      </c>
      <c r="J817">
        <v>4943820</v>
      </c>
      <c r="K817">
        <v>200000</v>
      </c>
      <c r="L817">
        <v>8</v>
      </c>
      <c r="M817" t="s">
        <v>17</v>
      </c>
    </row>
    <row r="818" spans="1:13" x14ac:dyDescent="0.25">
      <c r="A818" s="1">
        <v>45362</v>
      </c>
      <c r="B818" t="s">
        <v>2133</v>
      </c>
      <c r="C818" t="s">
        <v>2134</v>
      </c>
      <c r="D818" t="s">
        <v>2134</v>
      </c>
      <c r="E818" t="s">
        <v>2135</v>
      </c>
      <c r="F818">
        <v>894</v>
      </c>
      <c r="G818">
        <v>12.8032</v>
      </c>
      <c r="H818">
        <v>1144606.08</v>
      </c>
      <c r="I818">
        <v>5.8299999999999998E-2</v>
      </c>
      <c r="J818">
        <v>19622240</v>
      </c>
      <c r="K818">
        <v>800000</v>
      </c>
      <c r="L818">
        <v>32</v>
      </c>
      <c r="M818" t="s">
        <v>14</v>
      </c>
    </row>
    <row r="819" spans="1:13" x14ac:dyDescent="0.25">
      <c r="A819" s="1">
        <v>45362</v>
      </c>
      <c r="B819" t="s">
        <v>2133</v>
      </c>
      <c r="C819" t="s">
        <v>2136</v>
      </c>
      <c r="D819" t="s">
        <v>2136</v>
      </c>
      <c r="E819" t="s">
        <v>2137</v>
      </c>
      <c r="F819">
        <v>-926</v>
      </c>
      <c r="G819">
        <v>13.434200000000001</v>
      </c>
      <c r="H819">
        <v>-1244006.92</v>
      </c>
      <c r="I819">
        <v>-6.3399999999999998E-2</v>
      </c>
      <c r="J819">
        <v>19622240</v>
      </c>
      <c r="K819">
        <v>800000</v>
      </c>
      <c r="L819">
        <v>32</v>
      </c>
      <c r="M819" t="s">
        <v>14</v>
      </c>
    </row>
    <row r="820" spans="1:13" x14ac:dyDescent="0.25">
      <c r="A820" s="1">
        <v>45362</v>
      </c>
      <c r="B820" t="s">
        <v>2133</v>
      </c>
      <c r="C820" t="s">
        <v>2138</v>
      </c>
      <c r="D820" t="s">
        <v>2138</v>
      </c>
      <c r="E820" t="s">
        <v>2139</v>
      </c>
      <c r="F820">
        <v>-127</v>
      </c>
      <c r="G820">
        <v>1.3085</v>
      </c>
      <c r="H820">
        <v>-16617.95</v>
      </c>
      <c r="I820">
        <v>-8.0000000000000004E-4</v>
      </c>
      <c r="J820">
        <v>19622240</v>
      </c>
      <c r="K820">
        <v>800000</v>
      </c>
      <c r="L820">
        <v>32</v>
      </c>
      <c r="M820" t="s">
        <v>14</v>
      </c>
    </row>
    <row r="821" spans="1:13" x14ac:dyDescent="0.25">
      <c r="A821" s="1">
        <v>45362</v>
      </c>
      <c r="B821" t="s">
        <v>2133</v>
      </c>
      <c r="C821" t="s">
        <v>1297</v>
      </c>
      <c r="D821" t="s">
        <v>1297</v>
      </c>
      <c r="E821" t="s">
        <v>1298</v>
      </c>
      <c r="F821">
        <v>377500</v>
      </c>
      <c r="G821">
        <v>98.447500000000005</v>
      </c>
      <c r="H821">
        <v>371639.31</v>
      </c>
      <c r="I821">
        <v>1.89E-2</v>
      </c>
      <c r="J821">
        <v>19622240</v>
      </c>
      <c r="K821">
        <v>800000</v>
      </c>
      <c r="L821">
        <v>32</v>
      </c>
      <c r="M821" t="s">
        <v>14</v>
      </c>
    </row>
    <row r="822" spans="1:13" x14ac:dyDescent="0.25">
      <c r="A822" s="1">
        <v>45362</v>
      </c>
      <c r="B822" t="s">
        <v>2133</v>
      </c>
      <c r="C822" t="s">
        <v>1307</v>
      </c>
      <c r="D822" t="s">
        <v>1307</v>
      </c>
      <c r="E822" t="s">
        <v>1308</v>
      </c>
      <c r="F822">
        <v>19524000</v>
      </c>
      <c r="G822">
        <v>97.159918000000005</v>
      </c>
      <c r="H822">
        <v>18969502.390000001</v>
      </c>
      <c r="I822">
        <v>0.96679999999999999</v>
      </c>
      <c r="J822">
        <v>19622240</v>
      </c>
      <c r="K822">
        <v>800000</v>
      </c>
      <c r="L822">
        <v>32</v>
      </c>
      <c r="M822" t="s">
        <v>14</v>
      </c>
    </row>
    <row r="823" spans="1:13" x14ac:dyDescent="0.25">
      <c r="A823" s="1">
        <v>45362</v>
      </c>
      <c r="B823" t="s">
        <v>2133</v>
      </c>
      <c r="C823" t="s">
        <v>688</v>
      </c>
      <c r="D823" t="s">
        <v>688</v>
      </c>
      <c r="E823" t="s">
        <v>689</v>
      </c>
      <c r="F823">
        <v>376800</v>
      </c>
      <c r="G823">
        <v>99.854060000000004</v>
      </c>
      <c r="H823">
        <v>376250.1</v>
      </c>
      <c r="I823">
        <v>1.9199999999999998E-2</v>
      </c>
      <c r="J823">
        <v>19622240</v>
      </c>
      <c r="K823">
        <v>800000</v>
      </c>
      <c r="L823">
        <v>32</v>
      </c>
      <c r="M823" t="s">
        <v>14</v>
      </c>
    </row>
    <row r="824" spans="1:13" x14ac:dyDescent="0.25">
      <c r="A824" s="1">
        <v>45362</v>
      </c>
      <c r="B824" t="s">
        <v>2133</v>
      </c>
      <c r="C824" t="s">
        <v>923</v>
      </c>
      <c r="D824" t="s">
        <v>924</v>
      </c>
      <c r="E824" t="s">
        <v>925</v>
      </c>
      <c r="F824">
        <v>37011.89</v>
      </c>
      <c r="G824">
        <v>100</v>
      </c>
      <c r="H824">
        <v>37011.89</v>
      </c>
      <c r="I824">
        <v>1.9E-3</v>
      </c>
      <c r="J824">
        <v>19622240</v>
      </c>
      <c r="K824">
        <v>800000</v>
      </c>
      <c r="L824">
        <v>32</v>
      </c>
      <c r="M824" t="s">
        <v>17</v>
      </c>
    </row>
    <row r="825" spans="1:13" x14ac:dyDescent="0.25">
      <c r="A825" s="1">
        <v>45362</v>
      </c>
      <c r="B825" t="s">
        <v>2133</v>
      </c>
      <c r="C825" t="s">
        <v>15</v>
      </c>
      <c r="D825" t="s">
        <v>15</v>
      </c>
      <c r="E825" t="s">
        <v>16</v>
      </c>
      <c r="F825">
        <v>-16563.36</v>
      </c>
      <c r="G825">
        <v>1</v>
      </c>
      <c r="H825">
        <v>-16563.36</v>
      </c>
      <c r="I825">
        <v>-8.0000000000000004E-4</v>
      </c>
      <c r="J825">
        <v>19622240</v>
      </c>
      <c r="K825">
        <v>800000</v>
      </c>
      <c r="L825">
        <v>32</v>
      </c>
      <c r="M825" t="s">
        <v>17</v>
      </c>
    </row>
    <row r="826" spans="1:13" x14ac:dyDescent="0.25">
      <c r="A826" s="1">
        <v>45362</v>
      </c>
      <c r="B826" t="s">
        <v>2140</v>
      </c>
      <c r="C826" t="s">
        <v>2141</v>
      </c>
      <c r="D826" t="s">
        <v>2141</v>
      </c>
      <c r="E826" t="s">
        <v>2142</v>
      </c>
      <c r="F826">
        <v>1593</v>
      </c>
      <c r="G826">
        <v>7.9211999999999998</v>
      </c>
      <c r="H826">
        <v>1261847.1599999999</v>
      </c>
      <c r="I826">
        <v>5.45E-2</v>
      </c>
      <c r="J826">
        <v>23135350</v>
      </c>
      <c r="K826">
        <v>950000</v>
      </c>
      <c r="L826">
        <v>38</v>
      </c>
      <c r="M826" t="s">
        <v>14</v>
      </c>
    </row>
    <row r="827" spans="1:13" x14ac:dyDescent="0.25">
      <c r="A827" s="1">
        <v>45362</v>
      </c>
      <c r="B827" t="s">
        <v>2140</v>
      </c>
      <c r="C827" t="s">
        <v>2143</v>
      </c>
      <c r="D827" t="s">
        <v>2143</v>
      </c>
      <c r="E827" t="s">
        <v>2144</v>
      </c>
      <c r="F827">
        <v>-1631</v>
      </c>
      <c r="G827">
        <v>8.3148</v>
      </c>
      <c r="H827">
        <v>-1356143.88</v>
      </c>
      <c r="I827">
        <v>-5.8599999999999999E-2</v>
      </c>
      <c r="J827">
        <v>23135350</v>
      </c>
      <c r="K827">
        <v>950000</v>
      </c>
      <c r="L827">
        <v>38</v>
      </c>
      <c r="M827" t="s">
        <v>14</v>
      </c>
    </row>
    <row r="828" spans="1:13" x14ac:dyDescent="0.25">
      <c r="A828" s="1">
        <v>45362</v>
      </c>
      <c r="B828" t="s">
        <v>2140</v>
      </c>
      <c r="C828" t="s">
        <v>2145</v>
      </c>
      <c r="D828" t="s">
        <v>2145</v>
      </c>
      <c r="E828" t="s">
        <v>2146</v>
      </c>
      <c r="F828">
        <v>-151</v>
      </c>
      <c r="G828">
        <v>0.80940000000000001</v>
      </c>
      <c r="H828">
        <v>-12221.94</v>
      </c>
      <c r="I828">
        <v>-5.0000000000000001E-4</v>
      </c>
      <c r="J828">
        <v>23135350</v>
      </c>
      <c r="K828">
        <v>950000</v>
      </c>
      <c r="L828">
        <v>38</v>
      </c>
      <c r="M828" t="s">
        <v>14</v>
      </c>
    </row>
    <row r="829" spans="1:13" x14ac:dyDescent="0.25">
      <c r="A829" s="1">
        <v>45362</v>
      </c>
      <c r="B829" t="s">
        <v>2140</v>
      </c>
      <c r="C829" t="s">
        <v>1297</v>
      </c>
      <c r="D829" t="s">
        <v>1297</v>
      </c>
      <c r="E829" t="s">
        <v>1298</v>
      </c>
      <c r="F829">
        <v>379600</v>
      </c>
      <c r="G829">
        <v>98.447500000000005</v>
      </c>
      <c r="H829">
        <v>373706.71</v>
      </c>
      <c r="I829">
        <v>1.6199999999999999E-2</v>
      </c>
      <c r="J829">
        <v>23135350</v>
      </c>
      <c r="K829">
        <v>950000</v>
      </c>
      <c r="L829">
        <v>38</v>
      </c>
      <c r="M829" t="s">
        <v>14</v>
      </c>
    </row>
    <row r="830" spans="1:13" x14ac:dyDescent="0.25">
      <c r="A830" s="1">
        <v>45362</v>
      </c>
      <c r="B830" t="s">
        <v>2140</v>
      </c>
      <c r="C830" t="s">
        <v>1307</v>
      </c>
      <c r="D830" t="s">
        <v>1307</v>
      </c>
      <c r="E830" t="s">
        <v>1308</v>
      </c>
      <c r="F830">
        <v>23115900</v>
      </c>
      <c r="G830">
        <v>97.159918000000005</v>
      </c>
      <c r="H830">
        <v>22459389.48</v>
      </c>
      <c r="I830">
        <v>0.9708</v>
      </c>
      <c r="J830">
        <v>23135350</v>
      </c>
      <c r="K830">
        <v>950000</v>
      </c>
      <c r="L830">
        <v>38</v>
      </c>
      <c r="M830" t="s">
        <v>14</v>
      </c>
    </row>
    <row r="831" spans="1:13" x14ac:dyDescent="0.25">
      <c r="A831" s="1">
        <v>45362</v>
      </c>
      <c r="B831" t="s">
        <v>2140</v>
      </c>
      <c r="C831" t="s">
        <v>688</v>
      </c>
      <c r="D831" t="s">
        <v>688</v>
      </c>
      <c r="E831" t="s">
        <v>689</v>
      </c>
      <c r="F831">
        <v>378800</v>
      </c>
      <c r="G831">
        <v>99.854060000000004</v>
      </c>
      <c r="H831">
        <v>378247.18</v>
      </c>
      <c r="I831">
        <v>1.6299999999999999E-2</v>
      </c>
      <c r="J831">
        <v>23135350</v>
      </c>
      <c r="K831">
        <v>950000</v>
      </c>
      <c r="L831">
        <v>38</v>
      </c>
      <c r="M831" t="s">
        <v>14</v>
      </c>
    </row>
    <row r="832" spans="1:13" x14ac:dyDescent="0.25">
      <c r="A832" s="1">
        <v>45362</v>
      </c>
      <c r="B832" t="s">
        <v>2140</v>
      </c>
      <c r="C832" t="s">
        <v>923</v>
      </c>
      <c r="D832" t="s">
        <v>924</v>
      </c>
      <c r="E832" t="s">
        <v>925</v>
      </c>
      <c r="F832">
        <v>49882.38</v>
      </c>
      <c r="G832">
        <v>100</v>
      </c>
      <c r="H832">
        <v>49882.38</v>
      </c>
      <c r="I832">
        <v>2.2000000000000001E-3</v>
      </c>
      <c r="J832">
        <v>23135350</v>
      </c>
      <c r="K832">
        <v>950000</v>
      </c>
      <c r="L832">
        <v>38</v>
      </c>
      <c r="M832" t="s">
        <v>17</v>
      </c>
    </row>
    <row r="833" spans="1:13" x14ac:dyDescent="0.25">
      <c r="A833" s="1">
        <v>45362</v>
      </c>
      <c r="B833" t="s">
        <v>2140</v>
      </c>
      <c r="C833" t="s">
        <v>15</v>
      </c>
      <c r="D833" t="s">
        <v>15</v>
      </c>
      <c r="E833" t="s">
        <v>16</v>
      </c>
      <c r="F833">
        <v>-19849.38</v>
      </c>
      <c r="G833">
        <v>1</v>
      </c>
      <c r="H833">
        <v>-19849.38</v>
      </c>
      <c r="I833">
        <v>-8.9999999999999998E-4</v>
      </c>
      <c r="J833">
        <v>23135350</v>
      </c>
      <c r="K833">
        <v>950000</v>
      </c>
      <c r="L833">
        <v>38</v>
      </c>
      <c r="M833" t="s">
        <v>17</v>
      </c>
    </row>
    <row r="834" spans="1:13" x14ac:dyDescent="0.25">
      <c r="A834" s="1">
        <v>45362</v>
      </c>
      <c r="B834" t="s">
        <v>2147</v>
      </c>
      <c r="C834" t="s">
        <v>2148</v>
      </c>
      <c r="D834" t="s">
        <v>2148</v>
      </c>
      <c r="E834" t="s">
        <v>2149</v>
      </c>
      <c r="F834">
        <v>1064</v>
      </c>
      <c r="G834">
        <v>4.7690000000000001</v>
      </c>
      <c r="H834">
        <v>507421.6</v>
      </c>
      <c r="I834">
        <v>4.41E-2</v>
      </c>
      <c r="J834">
        <v>11506115</v>
      </c>
      <c r="K834">
        <v>475000</v>
      </c>
      <c r="L834">
        <v>19</v>
      </c>
      <c r="M834" t="s">
        <v>14</v>
      </c>
    </row>
    <row r="835" spans="1:13" x14ac:dyDescent="0.25">
      <c r="A835" s="1">
        <v>45362</v>
      </c>
      <c r="B835" t="s">
        <v>2147</v>
      </c>
      <c r="C835" t="s">
        <v>2150</v>
      </c>
      <c r="D835" t="s">
        <v>2150</v>
      </c>
      <c r="E835" t="s">
        <v>2151</v>
      </c>
      <c r="F835">
        <v>-1083</v>
      </c>
      <c r="G835">
        <v>5.0294999999999996</v>
      </c>
      <c r="H835">
        <v>-544694.85</v>
      </c>
      <c r="I835">
        <v>-4.7300000000000002E-2</v>
      </c>
      <c r="J835">
        <v>11506115</v>
      </c>
      <c r="K835">
        <v>475000</v>
      </c>
      <c r="L835">
        <v>19</v>
      </c>
      <c r="M835" t="s">
        <v>14</v>
      </c>
    </row>
    <row r="836" spans="1:13" x14ac:dyDescent="0.25">
      <c r="A836" s="1">
        <v>45362</v>
      </c>
      <c r="B836" t="s">
        <v>2147</v>
      </c>
      <c r="C836" t="s">
        <v>2152</v>
      </c>
      <c r="D836" t="s">
        <v>2152</v>
      </c>
      <c r="E836" t="s">
        <v>2153</v>
      </c>
      <c r="F836">
        <v>-76</v>
      </c>
      <c r="G836">
        <v>0.51029999999999998</v>
      </c>
      <c r="H836">
        <v>-3878.28</v>
      </c>
      <c r="I836">
        <v>-2.9999999999999997E-4</v>
      </c>
      <c r="J836">
        <v>11506115</v>
      </c>
      <c r="K836">
        <v>475000</v>
      </c>
      <c r="L836">
        <v>19</v>
      </c>
      <c r="M836" t="s">
        <v>14</v>
      </c>
    </row>
    <row r="837" spans="1:13" x14ac:dyDescent="0.25">
      <c r="A837" s="1">
        <v>45362</v>
      </c>
      <c r="B837" t="s">
        <v>2147</v>
      </c>
      <c r="C837" t="s">
        <v>1297</v>
      </c>
      <c r="D837" t="s">
        <v>1297</v>
      </c>
      <c r="E837" t="s">
        <v>1298</v>
      </c>
      <c r="F837">
        <v>165000</v>
      </c>
      <c r="G837">
        <v>98.447500000000005</v>
      </c>
      <c r="H837">
        <v>162438.38</v>
      </c>
      <c r="I837">
        <v>1.41E-2</v>
      </c>
      <c r="J837">
        <v>11506115</v>
      </c>
      <c r="K837">
        <v>475000</v>
      </c>
      <c r="L837">
        <v>19</v>
      </c>
      <c r="M837" t="s">
        <v>14</v>
      </c>
    </row>
    <row r="838" spans="1:13" x14ac:dyDescent="0.25">
      <c r="A838" s="1">
        <v>45362</v>
      </c>
      <c r="B838" t="s">
        <v>2147</v>
      </c>
      <c r="C838" t="s">
        <v>1307</v>
      </c>
      <c r="D838" t="s">
        <v>1307</v>
      </c>
      <c r="E838" t="s">
        <v>1308</v>
      </c>
      <c r="F838">
        <v>11530900</v>
      </c>
      <c r="G838">
        <v>97.159918000000005</v>
      </c>
      <c r="H838">
        <v>11203412.98</v>
      </c>
      <c r="I838">
        <v>0.97370000000000001</v>
      </c>
      <c r="J838">
        <v>11506115</v>
      </c>
      <c r="K838">
        <v>475000</v>
      </c>
      <c r="L838">
        <v>19</v>
      </c>
      <c r="M838" t="s">
        <v>14</v>
      </c>
    </row>
    <row r="839" spans="1:13" x14ac:dyDescent="0.25">
      <c r="A839" s="1">
        <v>45362</v>
      </c>
      <c r="B839" t="s">
        <v>2147</v>
      </c>
      <c r="C839" t="s">
        <v>688</v>
      </c>
      <c r="D839" t="s">
        <v>688</v>
      </c>
      <c r="E839" t="s">
        <v>689</v>
      </c>
      <c r="F839">
        <v>164700</v>
      </c>
      <c r="G839">
        <v>99.854060000000004</v>
      </c>
      <c r="H839">
        <v>164459.64000000001</v>
      </c>
      <c r="I839">
        <v>1.43E-2</v>
      </c>
      <c r="J839">
        <v>11506115</v>
      </c>
      <c r="K839">
        <v>475000</v>
      </c>
      <c r="L839">
        <v>19</v>
      </c>
      <c r="M839" t="s">
        <v>14</v>
      </c>
    </row>
    <row r="840" spans="1:13" x14ac:dyDescent="0.25">
      <c r="A840" s="1">
        <v>45362</v>
      </c>
      <c r="B840" t="s">
        <v>2147</v>
      </c>
      <c r="C840" t="s">
        <v>923</v>
      </c>
      <c r="D840" t="s">
        <v>924</v>
      </c>
      <c r="E840" t="s">
        <v>925</v>
      </c>
      <c r="F840">
        <v>25228.5</v>
      </c>
      <c r="G840">
        <v>100</v>
      </c>
      <c r="H840">
        <v>25228.5</v>
      </c>
      <c r="I840">
        <v>2.2000000000000001E-3</v>
      </c>
      <c r="J840">
        <v>11506115</v>
      </c>
      <c r="K840">
        <v>475000</v>
      </c>
      <c r="L840">
        <v>19</v>
      </c>
      <c r="M840" t="s">
        <v>17</v>
      </c>
    </row>
    <row r="841" spans="1:13" x14ac:dyDescent="0.25">
      <c r="A841" s="1">
        <v>45362</v>
      </c>
      <c r="B841" t="s">
        <v>2147</v>
      </c>
      <c r="C841" t="s">
        <v>15</v>
      </c>
      <c r="D841" t="s">
        <v>15</v>
      </c>
      <c r="E841" t="s">
        <v>16</v>
      </c>
      <c r="F841">
        <v>-8517.57</v>
      </c>
      <c r="G841">
        <v>1</v>
      </c>
      <c r="H841">
        <v>-8517.57</v>
      </c>
      <c r="I841">
        <v>-6.9999999999999999E-4</v>
      </c>
      <c r="J841">
        <v>11506115</v>
      </c>
      <c r="K841">
        <v>475000</v>
      </c>
      <c r="L841">
        <v>19</v>
      </c>
      <c r="M841" t="s">
        <v>17</v>
      </c>
    </row>
    <row r="842" spans="1:13" x14ac:dyDescent="0.25">
      <c r="A842" s="1">
        <v>45362</v>
      </c>
      <c r="B842" t="s">
        <v>46</v>
      </c>
      <c r="C842" t="s">
        <v>759</v>
      </c>
      <c r="D842" t="s">
        <v>759</v>
      </c>
      <c r="E842" t="s">
        <v>760</v>
      </c>
      <c r="F842">
        <v>10959</v>
      </c>
      <c r="G842">
        <v>506.06</v>
      </c>
      <c r="H842">
        <v>554591154</v>
      </c>
      <c r="I842">
        <v>1.0872999999999999</v>
      </c>
      <c r="J842">
        <v>510069800</v>
      </c>
      <c r="K842">
        <v>15250000</v>
      </c>
      <c r="L842">
        <v>610</v>
      </c>
      <c r="M842" t="s">
        <v>14</v>
      </c>
    </row>
    <row r="843" spans="1:13" x14ac:dyDescent="0.25">
      <c r="A843" s="1">
        <v>45362</v>
      </c>
      <c r="B843" t="s">
        <v>46</v>
      </c>
      <c r="C843" t="s">
        <v>761</v>
      </c>
      <c r="D843" t="s">
        <v>761</v>
      </c>
      <c r="E843" t="s">
        <v>762</v>
      </c>
      <c r="F843">
        <v>-10959</v>
      </c>
      <c r="G843">
        <v>41.62</v>
      </c>
      <c r="H843">
        <v>-45611358</v>
      </c>
      <c r="I843">
        <v>-8.9399999999999993E-2</v>
      </c>
      <c r="J843">
        <v>510069800</v>
      </c>
      <c r="K843">
        <v>15250000</v>
      </c>
      <c r="L843">
        <v>610</v>
      </c>
      <c r="M843" t="s">
        <v>14</v>
      </c>
    </row>
    <row r="844" spans="1:13" x14ac:dyDescent="0.25">
      <c r="A844" s="1">
        <v>45362</v>
      </c>
      <c r="B844" t="s">
        <v>46</v>
      </c>
      <c r="C844" t="s">
        <v>763</v>
      </c>
      <c r="D844" t="s">
        <v>763</v>
      </c>
      <c r="E844" t="s">
        <v>764</v>
      </c>
      <c r="F844">
        <v>-10959</v>
      </c>
      <c r="G844">
        <v>0.04</v>
      </c>
      <c r="H844">
        <v>-43836</v>
      </c>
      <c r="I844">
        <v>-1E-4</v>
      </c>
      <c r="J844">
        <v>510069800</v>
      </c>
      <c r="K844">
        <v>15250000</v>
      </c>
      <c r="L844">
        <v>610</v>
      </c>
      <c r="M844" t="s">
        <v>14</v>
      </c>
    </row>
    <row r="845" spans="1:13" x14ac:dyDescent="0.25">
      <c r="A845" s="1">
        <v>45362</v>
      </c>
      <c r="B845" t="s">
        <v>46</v>
      </c>
      <c r="C845" t="s">
        <v>765</v>
      </c>
      <c r="D845" t="s">
        <v>765</v>
      </c>
      <c r="E845" t="s">
        <v>766</v>
      </c>
      <c r="F845">
        <v>10959</v>
      </c>
      <c r="G845">
        <v>0.11</v>
      </c>
      <c r="H845">
        <v>120549</v>
      </c>
      <c r="I845">
        <v>2.0000000000000001E-4</v>
      </c>
      <c r="J845">
        <v>510069800</v>
      </c>
      <c r="K845">
        <v>15250000</v>
      </c>
      <c r="L845">
        <v>610</v>
      </c>
      <c r="M845" t="s">
        <v>14</v>
      </c>
    </row>
    <row r="846" spans="1:13" x14ac:dyDescent="0.25">
      <c r="A846" s="1">
        <v>45362</v>
      </c>
      <c r="B846" t="s">
        <v>46</v>
      </c>
      <c r="C846" t="s">
        <v>923</v>
      </c>
      <c r="D846" t="s">
        <v>924</v>
      </c>
      <c r="E846" t="s">
        <v>925</v>
      </c>
      <c r="F846">
        <v>1451390.61</v>
      </c>
      <c r="G846">
        <v>100</v>
      </c>
      <c r="H846">
        <v>1451390.61</v>
      </c>
      <c r="I846">
        <v>2.8E-3</v>
      </c>
      <c r="J846">
        <v>510069800</v>
      </c>
      <c r="K846">
        <v>15250000</v>
      </c>
      <c r="L846">
        <v>610</v>
      </c>
      <c r="M846" t="s">
        <v>17</v>
      </c>
    </row>
    <row r="847" spans="1:13" x14ac:dyDescent="0.25">
      <c r="A847" s="1">
        <v>45362</v>
      </c>
      <c r="B847" t="s">
        <v>46</v>
      </c>
      <c r="C847" t="s">
        <v>15</v>
      </c>
      <c r="D847" t="s">
        <v>15</v>
      </c>
      <c r="E847" t="s">
        <v>16</v>
      </c>
      <c r="F847">
        <v>-448960.06</v>
      </c>
      <c r="G847">
        <v>1</v>
      </c>
      <c r="H847">
        <v>-448960.06</v>
      </c>
      <c r="I847">
        <v>-8.9999999999999998E-4</v>
      </c>
      <c r="J847">
        <v>510069800</v>
      </c>
      <c r="K847">
        <v>15250000</v>
      </c>
      <c r="L847">
        <v>610</v>
      </c>
      <c r="M847" t="s">
        <v>17</v>
      </c>
    </row>
    <row r="848" spans="1:13" x14ac:dyDescent="0.25">
      <c r="A848" s="1">
        <v>45362</v>
      </c>
      <c r="B848" t="s">
        <v>47</v>
      </c>
      <c r="C848" t="s">
        <v>2154</v>
      </c>
      <c r="D848" t="s">
        <v>2154</v>
      </c>
      <c r="E848" t="s">
        <v>2155</v>
      </c>
      <c r="F848">
        <v>17234</v>
      </c>
      <c r="G848">
        <v>504.48</v>
      </c>
      <c r="H848">
        <v>869420832</v>
      </c>
      <c r="I848">
        <v>1.0188999999999999</v>
      </c>
      <c r="J848">
        <v>853327005</v>
      </c>
      <c r="K848">
        <v>24450000</v>
      </c>
      <c r="L848">
        <v>978</v>
      </c>
      <c r="M848" t="s">
        <v>14</v>
      </c>
    </row>
    <row r="849" spans="1:13" x14ac:dyDescent="0.25">
      <c r="A849" s="1">
        <v>45362</v>
      </c>
      <c r="B849" t="s">
        <v>47</v>
      </c>
      <c r="C849" t="s">
        <v>2156</v>
      </c>
      <c r="D849" t="s">
        <v>2156</v>
      </c>
      <c r="E849" t="s">
        <v>2157</v>
      </c>
      <c r="F849">
        <v>-17234</v>
      </c>
      <c r="G849">
        <v>13.06</v>
      </c>
      <c r="H849">
        <v>-22507604</v>
      </c>
      <c r="I849">
        <v>-2.64E-2</v>
      </c>
      <c r="J849">
        <v>853327005</v>
      </c>
      <c r="K849">
        <v>24450000</v>
      </c>
      <c r="L849">
        <v>978</v>
      </c>
      <c r="M849" t="s">
        <v>14</v>
      </c>
    </row>
    <row r="850" spans="1:13" x14ac:dyDescent="0.25">
      <c r="A850" s="1">
        <v>45362</v>
      </c>
      <c r="B850" t="s">
        <v>47</v>
      </c>
      <c r="C850" t="s">
        <v>2158</v>
      </c>
      <c r="D850" t="s">
        <v>2158</v>
      </c>
      <c r="E850" t="s">
        <v>2159</v>
      </c>
      <c r="F850">
        <v>-17234</v>
      </c>
      <c r="G850">
        <v>1.45</v>
      </c>
      <c r="H850">
        <v>-2498930</v>
      </c>
      <c r="I850">
        <v>-2.8999999999999998E-3</v>
      </c>
      <c r="J850">
        <v>853327005</v>
      </c>
      <c r="K850">
        <v>24450000</v>
      </c>
      <c r="L850">
        <v>978</v>
      </c>
      <c r="M850" t="s">
        <v>14</v>
      </c>
    </row>
    <row r="851" spans="1:13" x14ac:dyDescent="0.25">
      <c r="A851" s="1">
        <v>45362</v>
      </c>
      <c r="B851" t="s">
        <v>47</v>
      </c>
      <c r="C851" t="s">
        <v>2160</v>
      </c>
      <c r="D851" t="s">
        <v>2160</v>
      </c>
      <c r="E851" t="s">
        <v>2161</v>
      </c>
      <c r="F851">
        <v>17234</v>
      </c>
      <c r="G851">
        <v>4.1900000000000004</v>
      </c>
      <c r="H851">
        <v>7221046</v>
      </c>
      <c r="I851">
        <v>8.5000000000000006E-3</v>
      </c>
      <c r="J851">
        <v>853327005</v>
      </c>
      <c r="K851">
        <v>24450000</v>
      </c>
      <c r="L851">
        <v>978</v>
      </c>
      <c r="M851" t="s">
        <v>14</v>
      </c>
    </row>
    <row r="852" spans="1:13" x14ac:dyDescent="0.25">
      <c r="A852" s="1">
        <v>45362</v>
      </c>
      <c r="B852" t="s">
        <v>47</v>
      </c>
      <c r="C852" t="s">
        <v>923</v>
      </c>
      <c r="D852" t="s">
        <v>924</v>
      </c>
      <c r="E852" t="s">
        <v>925</v>
      </c>
      <c r="F852">
        <v>2447146.19</v>
      </c>
      <c r="G852">
        <v>100</v>
      </c>
      <c r="H852">
        <v>2447146.19</v>
      </c>
      <c r="I852">
        <v>2.8999999999999998E-3</v>
      </c>
      <c r="J852">
        <v>853327005</v>
      </c>
      <c r="K852">
        <v>24450000</v>
      </c>
      <c r="L852">
        <v>978</v>
      </c>
      <c r="M852" t="s">
        <v>17</v>
      </c>
    </row>
    <row r="853" spans="1:13" x14ac:dyDescent="0.25">
      <c r="A853" s="1">
        <v>45362</v>
      </c>
      <c r="B853" t="s">
        <v>47</v>
      </c>
      <c r="C853" t="s">
        <v>15</v>
      </c>
      <c r="D853" t="s">
        <v>15</v>
      </c>
      <c r="E853" t="s">
        <v>16</v>
      </c>
      <c r="F853">
        <v>-770562.9</v>
      </c>
      <c r="G853">
        <v>1</v>
      </c>
      <c r="H853">
        <v>-770562.9</v>
      </c>
      <c r="I853">
        <v>-8.9999999999999998E-4</v>
      </c>
      <c r="J853">
        <v>853327005</v>
      </c>
      <c r="K853">
        <v>24450000</v>
      </c>
      <c r="L853">
        <v>978</v>
      </c>
      <c r="M853" t="s">
        <v>17</v>
      </c>
    </row>
    <row r="854" spans="1:13" x14ac:dyDescent="0.25">
      <c r="A854" s="1">
        <v>45362</v>
      </c>
      <c r="B854" t="s">
        <v>48</v>
      </c>
      <c r="C854" t="s">
        <v>2162</v>
      </c>
      <c r="D854" t="s">
        <v>2162</v>
      </c>
      <c r="E854" t="s">
        <v>2163</v>
      </c>
      <c r="F854">
        <v>17610</v>
      </c>
      <c r="G854">
        <v>503.78059999999999</v>
      </c>
      <c r="H854">
        <v>887157636.60000002</v>
      </c>
      <c r="I854">
        <v>1.0481</v>
      </c>
      <c r="J854">
        <v>846495875</v>
      </c>
      <c r="K854">
        <v>23350000</v>
      </c>
      <c r="L854">
        <v>934</v>
      </c>
      <c r="M854" t="s">
        <v>14</v>
      </c>
    </row>
    <row r="855" spans="1:13" x14ac:dyDescent="0.25">
      <c r="A855" s="1">
        <v>45362</v>
      </c>
      <c r="B855" t="s">
        <v>48</v>
      </c>
      <c r="C855" t="s">
        <v>2164</v>
      </c>
      <c r="D855" t="s">
        <v>2164</v>
      </c>
      <c r="E855" t="s">
        <v>2165</v>
      </c>
      <c r="F855">
        <v>-17610</v>
      </c>
      <c r="G855">
        <v>28.855799999999999</v>
      </c>
      <c r="H855">
        <v>-50815063.799999997</v>
      </c>
      <c r="I855">
        <v>-0.06</v>
      </c>
      <c r="J855">
        <v>846495875</v>
      </c>
      <c r="K855">
        <v>23350000</v>
      </c>
      <c r="L855">
        <v>934</v>
      </c>
      <c r="M855" t="s">
        <v>14</v>
      </c>
    </row>
    <row r="856" spans="1:13" x14ac:dyDescent="0.25">
      <c r="A856" s="1">
        <v>45362</v>
      </c>
      <c r="B856" t="s">
        <v>48</v>
      </c>
      <c r="C856" t="s">
        <v>2166</v>
      </c>
      <c r="D856" t="s">
        <v>2166</v>
      </c>
      <c r="E856" t="s">
        <v>2167</v>
      </c>
      <c r="F856">
        <v>-17610</v>
      </c>
      <c r="G856">
        <v>3.2734000000000001</v>
      </c>
      <c r="H856">
        <v>-5764457.4000000004</v>
      </c>
      <c r="I856">
        <v>-6.7999999999999996E-3</v>
      </c>
      <c r="J856">
        <v>846495875</v>
      </c>
      <c r="K856">
        <v>23350000</v>
      </c>
      <c r="L856">
        <v>934</v>
      </c>
      <c r="M856" t="s">
        <v>14</v>
      </c>
    </row>
    <row r="857" spans="1:13" x14ac:dyDescent="0.25">
      <c r="A857" s="1">
        <v>45362</v>
      </c>
      <c r="B857" t="s">
        <v>48</v>
      </c>
      <c r="C857" t="s">
        <v>2168</v>
      </c>
      <c r="D857" t="s">
        <v>2168</v>
      </c>
      <c r="E857" t="s">
        <v>2169</v>
      </c>
      <c r="F857">
        <v>17610</v>
      </c>
      <c r="G857">
        <v>8.0135000000000005</v>
      </c>
      <c r="H857">
        <v>14111773.5</v>
      </c>
      <c r="I857">
        <v>1.67E-2</v>
      </c>
      <c r="J857">
        <v>846495875</v>
      </c>
      <c r="K857">
        <v>23350000</v>
      </c>
      <c r="L857">
        <v>934</v>
      </c>
      <c r="M857" t="s">
        <v>14</v>
      </c>
    </row>
    <row r="858" spans="1:13" x14ac:dyDescent="0.25">
      <c r="A858" s="1">
        <v>45362</v>
      </c>
      <c r="B858" t="s">
        <v>48</v>
      </c>
      <c r="C858" t="s">
        <v>923</v>
      </c>
      <c r="D858" t="s">
        <v>924</v>
      </c>
      <c r="E858" t="s">
        <v>925</v>
      </c>
      <c r="F858">
        <v>2500603.34</v>
      </c>
      <c r="G858">
        <v>100</v>
      </c>
      <c r="H858">
        <v>2500603.34</v>
      </c>
      <c r="I858">
        <v>3.0000000000000001E-3</v>
      </c>
      <c r="J858">
        <v>846495875</v>
      </c>
      <c r="K858">
        <v>23350000</v>
      </c>
      <c r="L858">
        <v>934</v>
      </c>
      <c r="M858" t="s">
        <v>17</v>
      </c>
    </row>
    <row r="859" spans="1:13" x14ac:dyDescent="0.25">
      <c r="A859" s="1">
        <v>45362</v>
      </c>
      <c r="B859" t="s">
        <v>48</v>
      </c>
      <c r="C859" t="s">
        <v>15</v>
      </c>
      <c r="D859" t="s">
        <v>15</v>
      </c>
      <c r="E859" t="s">
        <v>16</v>
      </c>
      <c r="F859">
        <v>-712531.47</v>
      </c>
      <c r="G859">
        <v>1</v>
      </c>
      <c r="H859">
        <v>-712531.47</v>
      </c>
      <c r="I859">
        <v>-8.0000000000000004E-4</v>
      </c>
      <c r="J859">
        <v>846495875</v>
      </c>
      <c r="K859">
        <v>23350000</v>
      </c>
      <c r="L859">
        <v>934</v>
      </c>
      <c r="M859" t="s">
        <v>17</v>
      </c>
    </row>
    <row r="860" spans="1:13" x14ac:dyDescent="0.25">
      <c r="A860" s="1">
        <v>45362</v>
      </c>
      <c r="B860" t="s">
        <v>49</v>
      </c>
      <c r="C860" t="s">
        <v>2170</v>
      </c>
      <c r="D860" t="s">
        <v>2170</v>
      </c>
      <c r="E860" t="s">
        <v>2171</v>
      </c>
      <c r="F860">
        <v>16971</v>
      </c>
      <c r="G860">
        <v>502.04950000000002</v>
      </c>
      <c r="H860">
        <v>852028206.45000005</v>
      </c>
      <c r="I860">
        <v>1.0209999999999999</v>
      </c>
      <c r="J860">
        <v>834540577.5</v>
      </c>
      <c r="K860">
        <v>24675000</v>
      </c>
      <c r="L860">
        <v>987</v>
      </c>
      <c r="M860" t="s">
        <v>14</v>
      </c>
    </row>
    <row r="861" spans="1:13" x14ac:dyDescent="0.25">
      <c r="A861" s="1">
        <v>45362</v>
      </c>
      <c r="B861" t="s">
        <v>49</v>
      </c>
      <c r="C861" t="s">
        <v>2172</v>
      </c>
      <c r="D861" t="s">
        <v>2172</v>
      </c>
      <c r="E861" t="s">
        <v>2173</v>
      </c>
      <c r="F861">
        <v>-16971</v>
      </c>
      <c r="G861">
        <v>20.2089</v>
      </c>
      <c r="H861">
        <v>-34296524.189999998</v>
      </c>
      <c r="I861">
        <v>-4.1099999999999998E-2</v>
      </c>
      <c r="J861">
        <v>834540577.5</v>
      </c>
      <c r="K861">
        <v>24675000</v>
      </c>
      <c r="L861">
        <v>987</v>
      </c>
      <c r="M861" t="s">
        <v>14</v>
      </c>
    </row>
    <row r="862" spans="1:13" x14ac:dyDescent="0.25">
      <c r="A862" s="1">
        <v>45362</v>
      </c>
      <c r="B862" t="s">
        <v>49</v>
      </c>
      <c r="C862" t="s">
        <v>2174</v>
      </c>
      <c r="D862" t="s">
        <v>2174</v>
      </c>
      <c r="E862" t="s">
        <v>2175</v>
      </c>
      <c r="F862">
        <v>-16971</v>
      </c>
      <c r="G862">
        <v>5.6386000000000003</v>
      </c>
      <c r="H862">
        <v>-9569268.0600000005</v>
      </c>
      <c r="I862">
        <v>-1.15E-2</v>
      </c>
      <c r="J862">
        <v>834540577.5</v>
      </c>
      <c r="K862">
        <v>24675000</v>
      </c>
      <c r="L862">
        <v>987</v>
      </c>
      <c r="M862" t="s">
        <v>14</v>
      </c>
    </row>
    <row r="863" spans="1:13" x14ac:dyDescent="0.25">
      <c r="A863" s="1">
        <v>45362</v>
      </c>
      <c r="B863" t="s">
        <v>49</v>
      </c>
      <c r="C863" t="s">
        <v>2176</v>
      </c>
      <c r="D863" t="s">
        <v>2176</v>
      </c>
      <c r="E863" t="s">
        <v>2177</v>
      </c>
      <c r="F863">
        <v>16971</v>
      </c>
      <c r="G863">
        <v>14.4602</v>
      </c>
      <c r="H863">
        <v>24540405.420000002</v>
      </c>
      <c r="I863">
        <v>2.9399999999999999E-2</v>
      </c>
      <c r="J863">
        <v>834540577.5</v>
      </c>
      <c r="K863">
        <v>24675000</v>
      </c>
      <c r="L863">
        <v>987</v>
      </c>
      <c r="M863" t="s">
        <v>14</v>
      </c>
    </row>
    <row r="864" spans="1:13" x14ac:dyDescent="0.25">
      <c r="A864" s="1">
        <v>45362</v>
      </c>
      <c r="B864" t="s">
        <v>49</v>
      </c>
      <c r="C864" t="s">
        <v>923</v>
      </c>
      <c r="D864" t="s">
        <v>924</v>
      </c>
      <c r="E864" t="s">
        <v>925</v>
      </c>
      <c r="F864">
        <v>2398661.0699999998</v>
      </c>
      <c r="G864">
        <v>100</v>
      </c>
      <c r="H864">
        <v>2398661.0699999998</v>
      </c>
      <c r="I864">
        <v>2.8999999999999998E-3</v>
      </c>
      <c r="J864">
        <v>834540577.5</v>
      </c>
      <c r="K864">
        <v>24675000</v>
      </c>
      <c r="L864">
        <v>987</v>
      </c>
      <c r="M864" t="s">
        <v>17</v>
      </c>
    </row>
    <row r="865" spans="1:13" x14ac:dyDescent="0.25">
      <c r="A865" s="1">
        <v>45362</v>
      </c>
      <c r="B865" t="s">
        <v>49</v>
      </c>
      <c r="C865" t="s">
        <v>15</v>
      </c>
      <c r="D865" t="s">
        <v>15</v>
      </c>
      <c r="E865" t="s">
        <v>16</v>
      </c>
      <c r="F865">
        <v>-578577.77</v>
      </c>
      <c r="G865">
        <v>1</v>
      </c>
      <c r="H865">
        <v>-578577.77</v>
      </c>
      <c r="I865">
        <v>-6.9999999999999999E-4</v>
      </c>
      <c r="J865">
        <v>834540577.5</v>
      </c>
      <c r="K865">
        <v>24675000</v>
      </c>
      <c r="L865">
        <v>987</v>
      </c>
      <c r="M865" t="s">
        <v>17</v>
      </c>
    </row>
    <row r="866" spans="1:13" x14ac:dyDescent="0.25">
      <c r="A866" s="1">
        <v>45362</v>
      </c>
      <c r="B866" t="s">
        <v>50</v>
      </c>
      <c r="C866" t="s">
        <v>2178</v>
      </c>
      <c r="D866" t="s">
        <v>2178</v>
      </c>
      <c r="E866" t="s">
        <v>2179</v>
      </c>
      <c r="F866">
        <v>24856</v>
      </c>
      <c r="G866">
        <v>501.69</v>
      </c>
      <c r="H866">
        <v>1247000664</v>
      </c>
      <c r="I866">
        <v>1.0219</v>
      </c>
      <c r="J866">
        <v>1220284590</v>
      </c>
      <c r="K866">
        <v>31550000</v>
      </c>
      <c r="L866">
        <v>1262</v>
      </c>
      <c r="M866" t="s">
        <v>14</v>
      </c>
    </row>
    <row r="867" spans="1:13" x14ac:dyDescent="0.25">
      <c r="A867" s="1">
        <v>45362</v>
      </c>
      <c r="B867" t="s">
        <v>50</v>
      </c>
      <c r="C867" t="s">
        <v>2180</v>
      </c>
      <c r="D867" t="s">
        <v>2180</v>
      </c>
      <c r="E867" t="s">
        <v>2181</v>
      </c>
      <c r="F867">
        <v>-24856</v>
      </c>
      <c r="G867">
        <v>19.36</v>
      </c>
      <c r="H867">
        <v>-48121216</v>
      </c>
      <c r="I867">
        <v>-3.9399999999999998E-2</v>
      </c>
      <c r="J867">
        <v>1220284590</v>
      </c>
      <c r="K867">
        <v>31550000</v>
      </c>
      <c r="L867">
        <v>1262</v>
      </c>
      <c r="M867" t="s">
        <v>14</v>
      </c>
    </row>
    <row r="868" spans="1:13" x14ac:dyDescent="0.25">
      <c r="A868" s="1">
        <v>45362</v>
      </c>
      <c r="B868" t="s">
        <v>50</v>
      </c>
      <c r="C868" t="s">
        <v>2182</v>
      </c>
      <c r="D868" t="s">
        <v>2182</v>
      </c>
      <c r="E868" t="s">
        <v>2183</v>
      </c>
      <c r="F868">
        <v>-24856</v>
      </c>
      <c r="G868">
        <v>4.7699999999999996</v>
      </c>
      <c r="H868">
        <v>-11856312</v>
      </c>
      <c r="I868">
        <v>-9.7000000000000003E-3</v>
      </c>
      <c r="J868">
        <v>1220284590</v>
      </c>
      <c r="K868">
        <v>31550000</v>
      </c>
      <c r="L868">
        <v>1262</v>
      </c>
      <c r="M868" t="s">
        <v>14</v>
      </c>
    </row>
    <row r="869" spans="1:13" x14ac:dyDescent="0.25">
      <c r="A869" s="1">
        <v>45362</v>
      </c>
      <c r="B869" t="s">
        <v>50</v>
      </c>
      <c r="C869" t="s">
        <v>2184</v>
      </c>
      <c r="D869" t="s">
        <v>2184</v>
      </c>
      <c r="E869" t="s">
        <v>2185</v>
      </c>
      <c r="F869">
        <v>24856</v>
      </c>
      <c r="G869">
        <v>12.29</v>
      </c>
      <c r="H869">
        <v>30548024</v>
      </c>
      <c r="I869">
        <v>2.5000000000000001E-2</v>
      </c>
      <c r="J869">
        <v>1220284590</v>
      </c>
      <c r="K869">
        <v>31550000</v>
      </c>
      <c r="L869">
        <v>1262</v>
      </c>
      <c r="M869" t="s">
        <v>14</v>
      </c>
    </row>
    <row r="870" spans="1:13" x14ac:dyDescent="0.25">
      <c r="A870" s="1">
        <v>45362</v>
      </c>
      <c r="B870" t="s">
        <v>50</v>
      </c>
      <c r="C870" t="s">
        <v>923</v>
      </c>
      <c r="D870" t="s">
        <v>924</v>
      </c>
      <c r="E870" t="s">
        <v>925</v>
      </c>
      <c r="F870">
        <v>3654996.38</v>
      </c>
      <c r="G870">
        <v>100</v>
      </c>
      <c r="H870">
        <v>3654996.38</v>
      </c>
      <c r="I870">
        <v>3.0000000000000001E-3</v>
      </c>
      <c r="J870">
        <v>1220284590</v>
      </c>
      <c r="K870">
        <v>31550000</v>
      </c>
      <c r="L870">
        <v>1262</v>
      </c>
      <c r="M870" t="s">
        <v>17</v>
      </c>
    </row>
    <row r="871" spans="1:13" x14ac:dyDescent="0.25">
      <c r="A871" s="1">
        <v>45362</v>
      </c>
      <c r="B871" t="s">
        <v>50</v>
      </c>
      <c r="C871" t="s">
        <v>15</v>
      </c>
      <c r="D871" t="s">
        <v>15</v>
      </c>
      <c r="E871" t="s">
        <v>16</v>
      </c>
      <c r="F871">
        <v>-967110.78</v>
      </c>
      <c r="G871">
        <v>1</v>
      </c>
      <c r="H871">
        <v>-967110.78</v>
      </c>
      <c r="I871">
        <v>-8.0000000000000004E-4</v>
      </c>
      <c r="J871">
        <v>1220284590</v>
      </c>
      <c r="K871">
        <v>31550000</v>
      </c>
      <c r="L871">
        <v>1262</v>
      </c>
      <c r="M871" t="s">
        <v>17</v>
      </c>
    </row>
    <row r="872" spans="1:13" x14ac:dyDescent="0.25">
      <c r="A872" s="1">
        <v>45362</v>
      </c>
      <c r="B872" t="s">
        <v>51</v>
      </c>
      <c r="C872" t="s">
        <v>2186</v>
      </c>
      <c r="D872" t="s">
        <v>2186</v>
      </c>
      <c r="E872" t="s">
        <v>2187</v>
      </c>
      <c r="F872">
        <v>17222</v>
      </c>
      <c r="G872">
        <v>504.52</v>
      </c>
      <c r="H872">
        <v>868884344</v>
      </c>
      <c r="I872">
        <v>1.0389999999999999</v>
      </c>
      <c r="J872">
        <v>836319650</v>
      </c>
      <c r="K872">
        <v>22250000</v>
      </c>
      <c r="L872">
        <v>890</v>
      </c>
      <c r="M872" t="s">
        <v>14</v>
      </c>
    </row>
    <row r="873" spans="1:13" x14ac:dyDescent="0.25">
      <c r="A873" s="1">
        <v>45362</v>
      </c>
      <c r="B873" t="s">
        <v>51</v>
      </c>
      <c r="C873" t="s">
        <v>2188</v>
      </c>
      <c r="D873" t="s">
        <v>2188</v>
      </c>
      <c r="E873" t="s">
        <v>2189</v>
      </c>
      <c r="F873">
        <v>-17222</v>
      </c>
      <c r="G873">
        <v>21.38</v>
      </c>
      <c r="H873">
        <v>-36820636</v>
      </c>
      <c r="I873">
        <v>-4.3999999999999997E-2</v>
      </c>
      <c r="J873">
        <v>836319650</v>
      </c>
      <c r="K873">
        <v>22250000</v>
      </c>
      <c r="L873">
        <v>890</v>
      </c>
      <c r="M873" t="s">
        <v>14</v>
      </c>
    </row>
    <row r="874" spans="1:13" x14ac:dyDescent="0.25">
      <c r="A874" s="1">
        <v>45362</v>
      </c>
      <c r="B874" t="s">
        <v>51</v>
      </c>
      <c r="C874" t="s">
        <v>2190</v>
      </c>
      <c r="D874" t="s">
        <v>2190</v>
      </c>
      <c r="E874" t="s">
        <v>2191</v>
      </c>
      <c r="F874">
        <v>-17222</v>
      </c>
      <c r="G874">
        <v>0.84</v>
      </c>
      <c r="H874">
        <v>-1446648</v>
      </c>
      <c r="I874">
        <v>-1.6999999999999999E-3</v>
      </c>
      <c r="J874">
        <v>836319650</v>
      </c>
      <c r="K874">
        <v>22250000</v>
      </c>
      <c r="L874">
        <v>890</v>
      </c>
      <c r="M874" t="s">
        <v>14</v>
      </c>
    </row>
    <row r="875" spans="1:13" x14ac:dyDescent="0.25">
      <c r="A875" s="1">
        <v>45362</v>
      </c>
      <c r="B875" t="s">
        <v>51</v>
      </c>
      <c r="C875" t="s">
        <v>2192</v>
      </c>
      <c r="D875" t="s">
        <v>2192</v>
      </c>
      <c r="E875" t="s">
        <v>2193</v>
      </c>
      <c r="F875">
        <v>17222</v>
      </c>
      <c r="G875">
        <v>2.2999999999999998</v>
      </c>
      <c r="H875">
        <v>3961060</v>
      </c>
      <c r="I875">
        <v>4.7000000000000002E-3</v>
      </c>
      <c r="J875">
        <v>836319650</v>
      </c>
      <c r="K875">
        <v>22250000</v>
      </c>
      <c r="L875">
        <v>890</v>
      </c>
      <c r="M875" t="s">
        <v>14</v>
      </c>
    </row>
    <row r="876" spans="1:13" x14ac:dyDescent="0.25">
      <c r="A876" s="1">
        <v>45362</v>
      </c>
      <c r="B876" t="s">
        <v>51</v>
      </c>
      <c r="C876" t="s">
        <v>923</v>
      </c>
      <c r="D876" t="s">
        <v>924</v>
      </c>
      <c r="E876" t="s">
        <v>925</v>
      </c>
      <c r="F876">
        <v>2448766.56</v>
      </c>
      <c r="G876">
        <v>100</v>
      </c>
      <c r="H876">
        <v>2448766.56</v>
      </c>
      <c r="I876">
        <v>2.8999999999999998E-3</v>
      </c>
      <c r="J876">
        <v>836319650</v>
      </c>
      <c r="K876">
        <v>22250000</v>
      </c>
      <c r="L876">
        <v>890</v>
      </c>
      <c r="M876" t="s">
        <v>17</v>
      </c>
    </row>
    <row r="877" spans="1:13" x14ac:dyDescent="0.25">
      <c r="A877" s="1">
        <v>45362</v>
      </c>
      <c r="B877" t="s">
        <v>51</v>
      </c>
      <c r="C877" t="s">
        <v>15</v>
      </c>
      <c r="D877" t="s">
        <v>15</v>
      </c>
      <c r="E877" t="s">
        <v>16</v>
      </c>
      <c r="F877">
        <v>-724947.23</v>
      </c>
      <c r="G877">
        <v>1</v>
      </c>
      <c r="H877">
        <v>-724947.23</v>
      </c>
      <c r="I877">
        <v>-8.9999999999999998E-4</v>
      </c>
      <c r="J877">
        <v>836319650</v>
      </c>
      <c r="K877">
        <v>22250000</v>
      </c>
      <c r="L877">
        <v>890</v>
      </c>
      <c r="M877" t="s">
        <v>17</v>
      </c>
    </row>
    <row r="878" spans="1:13" x14ac:dyDescent="0.25">
      <c r="A878" s="1">
        <v>45362</v>
      </c>
      <c r="B878" t="s">
        <v>52</v>
      </c>
      <c r="C878" t="s">
        <v>900</v>
      </c>
      <c r="D878" t="s">
        <v>900</v>
      </c>
      <c r="E878" t="s">
        <v>901</v>
      </c>
      <c r="F878">
        <v>10115</v>
      </c>
      <c r="G878">
        <v>506.32</v>
      </c>
      <c r="H878">
        <v>512142680</v>
      </c>
      <c r="I878">
        <v>1.0834999999999999</v>
      </c>
      <c r="J878">
        <v>472696012.5</v>
      </c>
      <c r="K878">
        <v>13775000</v>
      </c>
      <c r="L878">
        <v>551</v>
      </c>
      <c r="M878" t="s">
        <v>14</v>
      </c>
    </row>
    <row r="879" spans="1:13" x14ac:dyDescent="0.25">
      <c r="A879" s="1">
        <v>45362</v>
      </c>
      <c r="B879" t="s">
        <v>52</v>
      </c>
      <c r="C879" t="s">
        <v>902</v>
      </c>
      <c r="D879" t="s">
        <v>902</v>
      </c>
      <c r="E879" t="s">
        <v>903</v>
      </c>
      <c r="F879">
        <v>-10115</v>
      </c>
      <c r="G879">
        <v>40.369999999999997</v>
      </c>
      <c r="H879">
        <v>-40834255</v>
      </c>
      <c r="I879">
        <v>-8.6400000000000005E-2</v>
      </c>
      <c r="J879">
        <v>472696012.5</v>
      </c>
      <c r="K879">
        <v>13775000</v>
      </c>
      <c r="L879">
        <v>551</v>
      </c>
      <c r="M879" t="s">
        <v>14</v>
      </c>
    </row>
    <row r="880" spans="1:13" x14ac:dyDescent="0.25">
      <c r="A880" s="1">
        <v>45362</v>
      </c>
      <c r="B880" t="s">
        <v>52</v>
      </c>
      <c r="C880" t="s">
        <v>904</v>
      </c>
      <c r="D880" t="s">
        <v>904</v>
      </c>
      <c r="E880" t="s">
        <v>905</v>
      </c>
      <c r="F880">
        <v>-10115</v>
      </c>
      <c r="G880">
        <v>0.39</v>
      </c>
      <c r="H880">
        <v>-394485</v>
      </c>
      <c r="I880">
        <v>-8.0000000000000004E-4</v>
      </c>
      <c r="J880">
        <v>472696012.5</v>
      </c>
      <c r="K880">
        <v>13775000</v>
      </c>
      <c r="L880">
        <v>551</v>
      </c>
      <c r="M880" t="s">
        <v>14</v>
      </c>
    </row>
    <row r="881" spans="1:13" x14ac:dyDescent="0.25">
      <c r="A881" s="1">
        <v>45362</v>
      </c>
      <c r="B881" t="s">
        <v>52</v>
      </c>
      <c r="C881" t="s">
        <v>906</v>
      </c>
      <c r="D881" t="s">
        <v>906</v>
      </c>
      <c r="E881" t="s">
        <v>907</v>
      </c>
      <c r="F881">
        <v>10115</v>
      </c>
      <c r="G881">
        <v>0.92</v>
      </c>
      <c r="H881">
        <v>930580</v>
      </c>
      <c r="I881">
        <v>2E-3</v>
      </c>
      <c r="J881">
        <v>472696012.5</v>
      </c>
      <c r="K881">
        <v>13775000</v>
      </c>
      <c r="L881">
        <v>551</v>
      </c>
      <c r="M881" t="s">
        <v>14</v>
      </c>
    </row>
    <row r="882" spans="1:13" x14ac:dyDescent="0.25">
      <c r="A882" s="1">
        <v>45362</v>
      </c>
      <c r="B882" t="s">
        <v>52</v>
      </c>
      <c r="C882" t="s">
        <v>923</v>
      </c>
      <c r="D882" t="s">
        <v>924</v>
      </c>
      <c r="E882" t="s">
        <v>925</v>
      </c>
      <c r="F882">
        <v>1264747.74</v>
      </c>
      <c r="G882">
        <v>100</v>
      </c>
      <c r="H882">
        <v>1264747.74</v>
      </c>
      <c r="I882">
        <v>2.7000000000000001E-3</v>
      </c>
      <c r="J882">
        <v>472696012.5</v>
      </c>
      <c r="K882">
        <v>13775000</v>
      </c>
      <c r="L882">
        <v>551</v>
      </c>
      <c r="M882" t="s">
        <v>17</v>
      </c>
    </row>
    <row r="883" spans="1:13" x14ac:dyDescent="0.25">
      <c r="A883" s="1">
        <v>45362</v>
      </c>
      <c r="B883" t="s">
        <v>52</v>
      </c>
      <c r="C883" t="s">
        <v>15</v>
      </c>
      <c r="D883" t="s">
        <v>15</v>
      </c>
      <c r="E883" t="s">
        <v>16</v>
      </c>
      <c r="F883">
        <v>-423520.83</v>
      </c>
      <c r="G883">
        <v>1</v>
      </c>
      <c r="H883">
        <v>-423520.83</v>
      </c>
      <c r="I883">
        <v>-8.9999999999999998E-4</v>
      </c>
      <c r="J883">
        <v>472696012.5</v>
      </c>
      <c r="K883">
        <v>13775000</v>
      </c>
      <c r="L883">
        <v>551</v>
      </c>
      <c r="M883" t="s">
        <v>17</v>
      </c>
    </row>
    <row r="884" spans="1:13" x14ac:dyDescent="0.25">
      <c r="A884" s="1">
        <v>45362</v>
      </c>
      <c r="B884" t="s">
        <v>53</v>
      </c>
      <c r="C884" t="s">
        <v>2194</v>
      </c>
      <c r="D884" t="s">
        <v>2194</v>
      </c>
      <c r="E884" t="s">
        <v>2195</v>
      </c>
      <c r="F884">
        <v>12513</v>
      </c>
      <c r="G884">
        <v>501.62</v>
      </c>
      <c r="H884">
        <v>627677106</v>
      </c>
      <c r="I884">
        <v>0.99129999999999996</v>
      </c>
      <c r="J884">
        <v>633173967.5</v>
      </c>
      <c r="K884">
        <v>17425000</v>
      </c>
      <c r="L884">
        <v>697</v>
      </c>
      <c r="M884" t="s">
        <v>14</v>
      </c>
    </row>
    <row r="885" spans="1:13" x14ac:dyDescent="0.25">
      <c r="A885" s="1">
        <v>45362</v>
      </c>
      <c r="B885" t="s">
        <v>53</v>
      </c>
      <c r="C885" t="s">
        <v>2196</v>
      </c>
      <c r="D885" t="s">
        <v>2196</v>
      </c>
      <c r="E885" t="s">
        <v>2197</v>
      </c>
      <c r="F885">
        <v>-12513</v>
      </c>
      <c r="G885">
        <v>10.34</v>
      </c>
      <c r="H885">
        <v>-12938442</v>
      </c>
      <c r="I885">
        <v>-2.0400000000000001E-2</v>
      </c>
      <c r="J885">
        <v>633173967.5</v>
      </c>
      <c r="K885">
        <v>17425000</v>
      </c>
      <c r="L885">
        <v>697</v>
      </c>
      <c r="M885" t="s">
        <v>14</v>
      </c>
    </row>
    <row r="886" spans="1:13" x14ac:dyDescent="0.25">
      <c r="A886" s="1">
        <v>45362</v>
      </c>
      <c r="B886" t="s">
        <v>53</v>
      </c>
      <c r="C886" t="s">
        <v>2198</v>
      </c>
      <c r="D886" t="s">
        <v>2198</v>
      </c>
      <c r="E886" t="s">
        <v>2199</v>
      </c>
      <c r="F886">
        <v>-12513</v>
      </c>
      <c r="G886">
        <v>8.18</v>
      </c>
      <c r="H886">
        <v>-10235634</v>
      </c>
      <c r="I886">
        <v>-1.6199999999999999E-2</v>
      </c>
      <c r="J886">
        <v>633173967.5</v>
      </c>
      <c r="K886">
        <v>17425000</v>
      </c>
      <c r="L886">
        <v>697</v>
      </c>
      <c r="M886" t="s">
        <v>14</v>
      </c>
    </row>
    <row r="887" spans="1:13" x14ac:dyDescent="0.25">
      <c r="A887" s="1">
        <v>45362</v>
      </c>
      <c r="B887" t="s">
        <v>53</v>
      </c>
      <c r="C887" t="s">
        <v>2200</v>
      </c>
      <c r="D887" t="s">
        <v>2200</v>
      </c>
      <c r="E887" t="s">
        <v>2201</v>
      </c>
      <c r="F887">
        <v>12513</v>
      </c>
      <c r="G887">
        <v>21.79</v>
      </c>
      <c r="H887">
        <v>27265827</v>
      </c>
      <c r="I887">
        <v>4.3099999999999999E-2</v>
      </c>
      <c r="J887">
        <v>633173967.5</v>
      </c>
      <c r="K887">
        <v>17425000</v>
      </c>
      <c r="L887">
        <v>697</v>
      </c>
      <c r="M887" t="s">
        <v>14</v>
      </c>
    </row>
    <row r="888" spans="1:13" x14ac:dyDescent="0.25">
      <c r="A888" s="1">
        <v>45362</v>
      </c>
      <c r="B888" t="s">
        <v>53</v>
      </c>
      <c r="C888" t="s">
        <v>923</v>
      </c>
      <c r="D888" t="s">
        <v>924</v>
      </c>
      <c r="E888" t="s">
        <v>925</v>
      </c>
      <c r="F888">
        <v>1716018.99</v>
      </c>
      <c r="G888">
        <v>100</v>
      </c>
      <c r="H888">
        <v>1716018.99</v>
      </c>
      <c r="I888">
        <v>2.7000000000000001E-3</v>
      </c>
      <c r="J888">
        <v>633173967.5</v>
      </c>
      <c r="K888">
        <v>17425000</v>
      </c>
      <c r="L888">
        <v>697</v>
      </c>
      <c r="M888" t="s">
        <v>17</v>
      </c>
    </row>
    <row r="889" spans="1:13" x14ac:dyDescent="0.25">
      <c r="A889" s="1">
        <v>45362</v>
      </c>
      <c r="B889" t="s">
        <v>53</v>
      </c>
      <c r="C889" t="s">
        <v>15</v>
      </c>
      <c r="D889" t="s">
        <v>15</v>
      </c>
      <c r="E889" t="s">
        <v>16</v>
      </c>
      <c r="F889">
        <v>-319853.71999999997</v>
      </c>
      <c r="G889">
        <v>1</v>
      </c>
      <c r="H889">
        <v>-319853.71999999997</v>
      </c>
      <c r="I889">
        <v>-5.0000000000000001E-4</v>
      </c>
      <c r="J889">
        <v>633173967.5</v>
      </c>
      <c r="K889">
        <v>17425000</v>
      </c>
      <c r="L889">
        <v>697</v>
      </c>
      <c r="M889" t="s">
        <v>17</v>
      </c>
    </row>
    <row r="890" spans="1:13" x14ac:dyDescent="0.25">
      <c r="A890" s="1">
        <v>45362</v>
      </c>
      <c r="B890" t="s">
        <v>54</v>
      </c>
      <c r="C890" t="s">
        <v>862</v>
      </c>
      <c r="D890" t="s">
        <v>862</v>
      </c>
      <c r="E890" t="s">
        <v>863</v>
      </c>
      <c r="F890">
        <v>9346</v>
      </c>
      <c r="G890">
        <v>506.25560000000002</v>
      </c>
      <c r="H890">
        <v>473146483.75999999</v>
      </c>
      <c r="I890">
        <v>1.0826</v>
      </c>
      <c r="J890">
        <v>437063080</v>
      </c>
      <c r="K890">
        <v>13525000</v>
      </c>
      <c r="L890">
        <v>541</v>
      </c>
      <c r="M890" t="s">
        <v>14</v>
      </c>
    </row>
    <row r="891" spans="1:13" x14ac:dyDescent="0.25">
      <c r="A891" s="1">
        <v>45362</v>
      </c>
      <c r="B891" t="s">
        <v>54</v>
      </c>
      <c r="C891" t="s">
        <v>864</v>
      </c>
      <c r="D891" t="s">
        <v>864</v>
      </c>
      <c r="E891" t="s">
        <v>865</v>
      </c>
      <c r="F891">
        <v>-9346</v>
      </c>
      <c r="G891">
        <v>39.730200000000004</v>
      </c>
      <c r="H891">
        <v>-37131844.920000002</v>
      </c>
      <c r="I891">
        <v>-8.5000000000000006E-2</v>
      </c>
      <c r="J891">
        <v>437063080</v>
      </c>
      <c r="K891">
        <v>13525000</v>
      </c>
      <c r="L891">
        <v>541</v>
      </c>
      <c r="M891" t="s">
        <v>14</v>
      </c>
    </row>
    <row r="892" spans="1:13" x14ac:dyDescent="0.25">
      <c r="A892" s="1">
        <v>45362</v>
      </c>
      <c r="B892" t="s">
        <v>54</v>
      </c>
      <c r="C892" t="s">
        <v>866</v>
      </c>
      <c r="D892" t="s">
        <v>866</v>
      </c>
      <c r="E892" t="s">
        <v>867</v>
      </c>
      <c r="F892">
        <v>-9346</v>
      </c>
      <c r="G892">
        <v>0.17249999999999999</v>
      </c>
      <c r="H892">
        <v>-161218.5</v>
      </c>
      <c r="I892">
        <v>-4.0000000000000002E-4</v>
      </c>
      <c r="J892">
        <v>437063080</v>
      </c>
      <c r="K892">
        <v>13525000</v>
      </c>
      <c r="L892">
        <v>541</v>
      </c>
      <c r="M892" t="s">
        <v>14</v>
      </c>
    </row>
    <row r="893" spans="1:13" x14ac:dyDescent="0.25">
      <c r="A893" s="1">
        <v>45362</v>
      </c>
      <c r="B893" t="s">
        <v>54</v>
      </c>
      <c r="C893" t="s">
        <v>868</v>
      </c>
      <c r="D893" t="s">
        <v>868</v>
      </c>
      <c r="E893" t="s">
        <v>869</v>
      </c>
      <c r="F893">
        <v>9346</v>
      </c>
      <c r="G893">
        <v>0.42949999999999999</v>
      </c>
      <c r="H893">
        <v>401410.7</v>
      </c>
      <c r="I893">
        <v>8.9999999999999998E-4</v>
      </c>
      <c r="J893">
        <v>437063080</v>
      </c>
      <c r="K893">
        <v>13525000</v>
      </c>
      <c r="L893">
        <v>541</v>
      </c>
      <c r="M893" t="s">
        <v>14</v>
      </c>
    </row>
    <row r="894" spans="1:13" x14ac:dyDescent="0.25">
      <c r="A894" s="1">
        <v>45362</v>
      </c>
      <c r="B894" t="s">
        <v>54</v>
      </c>
      <c r="C894" t="s">
        <v>923</v>
      </c>
      <c r="D894" t="s">
        <v>924</v>
      </c>
      <c r="E894" t="s">
        <v>925</v>
      </c>
      <c r="F894">
        <v>1136891.17</v>
      </c>
      <c r="G894">
        <v>100</v>
      </c>
      <c r="H894">
        <v>1136891.17</v>
      </c>
      <c r="I894">
        <v>2.5999999999999999E-3</v>
      </c>
      <c r="J894">
        <v>437063080</v>
      </c>
      <c r="K894">
        <v>13525000</v>
      </c>
      <c r="L894">
        <v>541</v>
      </c>
      <c r="M894" t="s">
        <v>17</v>
      </c>
    </row>
    <row r="895" spans="1:13" x14ac:dyDescent="0.25">
      <c r="A895" s="1">
        <v>45362</v>
      </c>
      <c r="B895" t="s">
        <v>54</v>
      </c>
      <c r="C895" t="s">
        <v>15</v>
      </c>
      <c r="D895" t="s">
        <v>15</v>
      </c>
      <c r="E895" t="s">
        <v>16</v>
      </c>
      <c r="F895">
        <v>-337916.97</v>
      </c>
      <c r="G895">
        <v>1</v>
      </c>
      <c r="H895">
        <v>-337916.97</v>
      </c>
      <c r="I895">
        <v>-8.0000000000000004E-4</v>
      </c>
      <c r="J895">
        <v>437063080</v>
      </c>
      <c r="K895">
        <v>13525000</v>
      </c>
      <c r="L895">
        <v>541</v>
      </c>
      <c r="M895" t="s">
        <v>17</v>
      </c>
    </row>
    <row r="896" spans="1:13" x14ac:dyDescent="0.25">
      <c r="A896" s="1">
        <v>45362</v>
      </c>
      <c r="B896" t="s">
        <v>55</v>
      </c>
      <c r="C896" t="s">
        <v>2202</v>
      </c>
      <c r="D896" t="s">
        <v>2202</v>
      </c>
      <c r="E896" t="s">
        <v>2203</v>
      </c>
      <c r="F896">
        <v>17371</v>
      </c>
      <c r="G896">
        <v>503.71</v>
      </c>
      <c r="H896">
        <v>874994641</v>
      </c>
      <c r="I896">
        <v>1.1052999999999999</v>
      </c>
      <c r="J896">
        <v>791658560</v>
      </c>
      <c r="K896">
        <v>22400000</v>
      </c>
      <c r="L896">
        <v>896</v>
      </c>
      <c r="M896" t="s">
        <v>14</v>
      </c>
    </row>
    <row r="897" spans="1:13" x14ac:dyDescent="0.25">
      <c r="A897" s="1">
        <v>45362</v>
      </c>
      <c r="B897" t="s">
        <v>55</v>
      </c>
      <c r="C897" t="s">
        <v>2204</v>
      </c>
      <c r="D897" t="s">
        <v>2204</v>
      </c>
      <c r="E897" t="s">
        <v>2205</v>
      </c>
      <c r="F897">
        <v>-17371</v>
      </c>
      <c r="G897">
        <v>51.04</v>
      </c>
      <c r="H897">
        <v>-88661584</v>
      </c>
      <c r="I897">
        <v>-0.112</v>
      </c>
      <c r="J897">
        <v>791658560</v>
      </c>
      <c r="K897">
        <v>22400000</v>
      </c>
      <c r="L897">
        <v>896</v>
      </c>
      <c r="M897" t="s">
        <v>14</v>
      </c>
    </row>
    <row r="898" spans="1:13" x14ac:dyDescent="0.25">
      <c r="A898" s="1">
        <v>45362</v>
      </c>
      <c r="B898" t="s">
        <v>55</v>
      </c>
      <c r="C898" t="s">
        <v>2206</v>
      </c>
      <c r="D898" t="s">
        <v>2206</v>
      </c>
      <c r="E898" t="s">
        <v>2207</v>
      </c>
      <c r="F898">
        <v>-17371</v>
      </c>
      <c r="G898">
        <v>1.96</v>
      </c>
      <c r="H898">
        <v>-3404716</v>
      </c>
      <c r="I898">
        <v>-4.3E-3</v>
      </c>
      <c r="J898">
        <v>791658560</v>
      </c>
      <c r="K898">
        <v>22400000</v>
      </c>
      <c r="L898">
        <v>896</v>
      </c>
      <c r="M898" t="s">
        <v>14</v>
      </c>
    </row>
    <row r="899" spans="1:13" x14ac:dyDescent="0.25">
      <c r="A899" s="1">
        <v>45362</v>
      </c>
      <c r="B899" t="s">
        <v>55</v>
      </c>
      <c r="C899" t="s">
        <v>2208</v>
      </c>
      <c r="D899" t="s">
        <v>2208</v>
      </c>
      <c r="E899" t="s">
        <v>2209</v>
      </c>
      <c r="F899">
        <v>17371</v>
      </c>
      <c r="G899">
        <v>4.12</v>
      </c>
      <c r="H899">
        <v>7156852</v>
      </c>
      <c r="I899">
        <v>8.9999999999999993E-3</v>
      </c>
      <c r="J899">
        <v>791658560</v>
      </c>
      <c r="K899">
        <v>22400000</v>
      </c>
      <c r="L899">
        <v>896</v>
      </c>
      <c r="M899" t="s">
        <v>14</v>
      </c>
    </row>
    <row r="900" spans="1:13" x14ac:dyDescent="0.25">
      <c r="A900" s="1">
        <v>45362</v>
      </c>
      <c r="B900" t="s">
        <v>55</v>
      </c>
      <c r="C900" t="s">
        <v>923</v>
      </c>
      <c r="D900" t="s">
        <v>924</v>
      </c>
      <c r="E900" t="s">
        <v>925</v>
      </c>
      <c r="F900">
        <v>2210299.5</v>
      </c>
      <c r="G900">
        <v>100</v>
      </c>
      <c r="H900">
        <v>2210299.5</v>
      </c>
      <c r="I900">
        <v>2.8E-3</v>
      </c>
      <c r="J900">
        <v>791658560</v>
      </c>
      <c r="K900">
        <v>22400000</v>
      </c>
      <c r="L900">
        <v>896</v>
      </c>
      <c r="M900" t="s">
        <v>17</v>
      </c>
    </row>
    <row r="901" spans="1:13" x14ac:dyDescent="0.25">
      <c r="A901" s="1">
        <v>45362</v>
      </c>
      <c r="B901" t="s">
        <v>55</v>
      </c>
      <c r="C901" t="s">
        <v>15</v>
      </c>
      <c r="D901" t="s">
        <v>15</v>
      </c>
      <c r="E901" t="s">
        <v>16</v>
      </c>
      <c r="F901">
        <v>-653732.37</v>
      </c>
      <c r="G901">
        <v>1</v>
      </c>
      <c r="H901">
        <v>-653732.37</v>
      </c>
      <c r="I901">
        <v>-8.0000000000000004E-4</v>
      </c>
      <c r="J901">
        <v>791658560</v>
      </c>
      <c r="K901">
        <v>22400000</v>
      </c>
      <c r="L901">
        <v>896</v>
      </c>
      <c r="M901" t="s">
        <v>17</v>
      </c>
    </row>
    <row r="902" spans="1:13" x14ac:dyDescent="0.25">
      <c r="A902" s="1">
        <v>45362</v>
      </c>
      <c r="B902" t="s">
        <v>56</v>
      </c>
      <c r="C902" t="s">
        <v>2210</v>
      </c>
      <c r="D902" t="s">
        <v>2210</v>
      </c>
      <c r="E902" t="s">
        <v>2211</v>
      </c>
      <c r="F902">
        <v>15613</v>
      </c>
      <c r="G902">
        <v>503.47</v>
      </c>
      <c r="H902">
        <v>786067711</v>
      </c>
      <c r="I902">
        <v>1.0797000000000001</v>
      </c>
      <c r="J902">
        <v>728047102.5</v>
      </c>
      <c r="K902">
        <v>19575000</v>
      </c>
      <c r="L902">
        <v>783</v>
      </c>
      <c r="M902" t="s">
        <v>14</v>
      </c>
    </row>
    <row r="903" spans="1:13" x14ac:dyDescent="0.25">
      <c r="A903" s="1">
        <v>45362</v>
      </c>
      <c r="B903" t="s">
        <v>56</v>
      </c>
      <c r="C903" t="s">
        <v>2212</v>
      </c>
      <c r="D903" t="s">
        <v>2212</v>
      </c>
      <c r="E903" t="s">
        <v>2213</v>
      </c>
      <c r="F903">
        <v>-15613</v>
      </c>
      <c r="G903">
        <v>40.29</v>
      </c>
      <c r="H903">
        <v>-62904777</v>
      </c>
      <c r="I903">
        <v>-8.6400000000000005E-2</v>
      </c>
      <c r="J903">
        <v>728047102.5</v>
      </c>
      <c r="K903">
        <v>19575000</v>
      </c>
      <c r="L903">
        <v>783</v>
      </c>
      <c r="M903" t="s">
        <v>14</v>
      </c>
    </row>
    <row r="904" spans="1:13" x14ac:dyDescent="0.25">
      <c r="A904" s="1">
        <v>45362</v>
      </c>
      <c r="B904" t="s">
        <v>56</v>
      </c>
      <c r="C904" t="s">
        <v>2214</v>
      </c>
      <c r="D904" t="s">
        <v>2214</v>
      </c>
      <c r="E904" t="s">
        <v>2215</v>
      </c>
      <c r="F904">
        <v>-15613</v>
      </c>
      <c r="G904">
        <v>1.77</v>
      </c>
      <c r="H904">
        <v>-2763501</v>
      </c>
      <c r="I904">
        <v>-3.8E-3</v>
      </c>
      <c r="J904">
        <v>728047102.5</v>
      </c>
      <c r="K904">
        <v>19575000</v>
      </c>
      <c r="L904">
        <v>783</v>
      </c>
      <c r="M904" t="s">
        <v>14</v>
      </c>
    </row>
    <row r="905" spans="1:13" x14ac:dyDescent="0.25">
      <c r="A905" s="1">
        <v>45362</v>
      </c>
      <c r="B905" t="s">
        <v>56</v>
      </c>
      <c r="C905" t="s">
        <v>2216</v>
      </c>
      <c r="D905" t="s">
        <v>2216</v>
      </c>
      <c r="E905" t="s">
        <v>2217</v>
      </c>
      <c r="F905">
        <v>15613</v>
      </c>
      <c r="G905">
        <v>3.91</v>
      </c>
      <c r="H905">
        <v>6104683</v>
      </c>
      <c r="I905">
        <v>8.3999999999999995E-3</v>
      </c>
      <c r="J905">
        <v>728047102.5</v>
      </c>
      <c r="K905">
        <v>19575000</v>
      </c>
      <c r="L905">
        <v>783</v>
      </c>
      <c r="M905" t="s">
        <v>14</v>
      </c>
    </row>
    <row r="906" spans="1:13" x14ac:dyDescent="0.25">
      <c r="A906" s="1">
        <v>45362</v>
      </c>
      <c r="B906" t="s">
        <v>56</v>
      </c>
      <c r="C906" t="s">
        <v>923</v>
      </c>
      <c r="D906" t="s">
        <v>924</v>
      </c>
      <c r="E906" t="s">
        <v>925</v>
      </c>
      <c r="F906">
        <v>2113841.7000000002</v>
      </c>
      <c r="G906">
        <v>100</v>
      </c>
      <c r="H906">
        <v>2113841.7000000002</v>
      </c>
      <c r="I906">
        <v>2.8999999999999998E-3</v>
      </c>
      <c r="J906">
        <v>728047102.5</v>
      </c>
      <c r="K906">
        <v>19575000</v>
      </c>
      <c r="L906">
        <v>783</v>
      </c>
      <c r="M906" t="s">
        <v>17</v>
      </c>
    </row>
    <row r="907" spans="1:13" x14ac:dyDescent="0.25">
      <c r="A907" s="1">
        <v>45362</v>
      </c>
      <c r="B907" t="s">
        <v>56</v>
      </c>
      <c r="C907" t="s">
        <v>15</v>
      </c>
      <c r="D907" t="s">
        <v>15</v>
      </c>
      <c r="E907" t="s">
        <v>16</v>
      </c>
      <c r="F907">
        <v>-586329.21</v>
      </c>
      <c r="G907">
        <v>1</v>
      </c>
      <c r="H907">
        <v>-586329.21</v>
      </c>
      <c r="I907">
        <v>-8.0000000000000004E-4</v>
      </c>
      <c r="J907">
        <v>728047102.5</v>
      </c>
      <c r="K907">
        <v>19575000</v>
      </c>
      <c r="L907">
        <v>783</v>
      </c>
      <c r="M907" t="s">
        <v>17</v>
      </c>
    </row>
    <row r="908" spans="1:13" x14ac:dyDescent="0.25">
      <c r="A908" s="1">
        <v>45362</v>
      </c>
      <c r="B908" t="s">
        <v>57</v>
      </c>
      <c r="C908" t="s">
        <v>2218</v>
      </c>
      <c r="D908" t="s">
        <v>2218</v>
      </c>
      <c r="E908" t="s">
        <v>2219</v>
      </c>
      <c r="F908">
        <v>14912</v>
      </c>
      <c r="G908">
        <v>504.84</v>
      </c>
      <c r="H908">
        <v>752817408</v>
      </c>
      <c r="I908">
        <v>1.0374000000000001</v>
      </c>
      <c r="J908">
        <v>725686380</v>
      </c>
      <c r="K908">
        <v>20100000</v>
      </c>
      <c r="L908">
        <v>804</v>
      </c>
      <c r="M908" t="s">
        <v>14</v>
      </c>
    </row>
    <row r="909" spans="1:13" x14ac:dyDescent="0.25">
      <c r="A909" s="1">
        <v>45362</v>
      </c>
      <c r="B909" t="s">
        <v>57</v>
      </c>
      <c r="C909" t="s">
        <v>2220</v>
      </c>
      <c r="D909" t="s">
        <v>2220</v>
      </c>
      <c r="E909" t="s">
        <v>2221</v>
      </c>
      <c r="F909">
        <v>-14912</v>
      </c>
      <c r="G909">
        <v>21.94</v>
      </c>
      <c r="H909">
        <v>-32716928</v>
      </c>
      <c r="I909">
        <v>-4.5100000000000001E-2</v>
      </c>
      <c r="J909">
        <v>725686380</v>
      </c>
      <c r="K909">
        <v>20100000</v>
      </c>
      <c r="L909">
        <v>804</v>
      </c>
      <c r="M909" t="s">
        <v>14</v>
      </c>
    </row>
    <row r="910" spans="1:13" x14ac:dyDescent="0.25">
      <c r="A910" s="1">
        <v>45362</v>
      </c>
      <c r="B910" t="s">
        <v>57</v>
      </c>
      <c r="C910" t="s">
        <v>2222</v>
      </c>
      <c r="D910" t="s">
        <v>2222</v>
      </c>
      <c r="E910" t="s">
        <v>2223</v>
      </c>
      <c r="F910">
        <v>-14912</v>
      </c>
      <c r="G910">
        <v>1.73</v>
      </c>
      <c r="H910">
        <v>-2579776</v>
      </c>
      <c r="I910">
        <v>-3.5999999999999999E-3</v>
      </c>
      <c r="J910">
        <v>725686380</v>
      </c>
      <c r="K910">
        <v>20100000</v>
      </c>
      <c r="L910">
        <v>804</v>
      </c>
      <c r="M910" t="s">
        <v>14</v>
      </c>
    </row>
    <row r="911" spans="1:13" x14ac:dyDescent="0.25">
      <c r="A911" s="1">
        <v>45362</v>
      </c>
      <c r="B911" t="s">
        <v>57</v>
      </c>
      <c r="C911" t="s">
        <v>2224</v>
      </c>
      <c r="D911" t="s">
        <v>2224</v>
      </c>
      <c r="E911" t="s">
        <v>2225</v>
      </c>
      <c r="F911">
        <v>14912</v>
      </c>
      <c r="G911">
        <v>4.47</v>
      </c>
      <c r="H911">
        <v>6665664</v>
      </c>
      <c r="I911">
        <v>9.1999999999999998E-3</v>
      </c>
      <c r="J911">
        <v>725686380</v>
      </c>
      <c r="K911">
        <v>20100000</v>
      </c>
      <c r="L911">
        <v>804</v>
      </c>
      <c r="M911" t="s">
        <v>14</v>
      </c>
    </row>
    <row r="912" spans="1:13" x14ac:dyDescent="0.25">
      <c r="A912" s="1">
        <v>45362</v>
      </c>
      <c r="B912" t="s">
        <v>57</v>
      </c>
      <c r="C912" t="s">
        <v>923</v>
      </c>
      <c r="D912" t="s">
        <v>924</v>
      </c>
      <c r="E912" t="s">
        <v>925</v>
      </c>
      <c r="F912">
        <v>2121433.5099999998</v>
      </c>
      <c r="G912">
        <v>100</v>
      </c>
      <c r="H912">
        <v>2121433.5099999998</v>
      </c>
      <c r="I912">
        <v>2.8999999999999998E-3</v>
      </c>
      <c r="J912">
        <v>725686380</v>
      </c>
      <c r="K912">
        <v>20100000</v>
      </c>
      <c r="L912">
        <v>804</v>
      </c>
      <c r="M912" t="s">
        <v>17</v>
      </c>
    </row>
    <row r="913" spans="1:13" x14ac:dyDescent="0.25">
      <c r="A913" s="1">
        <v>45362</v>
      </c>
      <c r="B913" t="s">
        <v>57</v>
      </c>
      <c r="C913" t="s">
        <v>15</v>
      </c>
      <c r="D913" t="s">
        <v>15</v>
      </c>
      <c r="E913" t="s">
        <v>16</v>
      </c>
      <c r="F913">
        <v>-636528.06000000006</v>
      </c>
      <c r="G913">
        <v>1</v>
      </c>
      <c r="H913">
        <v>-636528.06000000006</v>
      </c>
      <c r="I913">
        <v>-8.9999999999999998E-4</v>
      </c>
      <c r="J913">
        <v>725686380</v>
      </c>
      <c r="K913">
        <v>20100000</v>
      </c>
      <c r="L913">
        <v>804</v>
      </c>
      <c r="M913" t="s">
        <v>17</v>
      </c>
    </row>
    <row r="914" spans="1:13" x14ac:dyDescent="0.25">
      <c r="A914" s="1">
        <v>45362</v>
      </c>
      <c r="B914" t="s">
        <v>95</v>
      </c>
      <c r="C914" t="s">
        <v>2226</v>
      </c>
      <c r="D914" t="s">
        <v>2226</v>
      </c>
      <c r="E914" t="s">
        <v>2227</v>
      </c>
      <c r="F914">
        <v>1724</v>
      </c>
      <c r="G914">
        <v>502.06849999999997</v>
      </c>
      <c r="H914">
        <v>86556609.400000006</v>
      </c>
      <c r="I914">
        <v>1.0225</v>
      </c>
      <c r="J914">
        <v>84656800</v>
      </c>
      <c r="K914">
        <v>2900000</v>
      </c>
      <c r="L914">
        <v>116</v>
      </c>
      <c r="M914" t="s">
        <v>14</v>
      </c>
    </row>
    <row r="915" spans="1:13" x14ac:dyDescent="0.25">
      <c r="A915" s="1">
        <v>45362</v>
      </c>
      <c r="B915" t="s">
        <v>95</v>
      </c>
      <c r="C915" t="s">
        <v>2228</v>
      </c>
      <c r="D915" t="s">
        <v>2228</v>
      </c>
      <c r="E915" t="s">
        <v>2229</v>
      </c>
      <c r="F915">
        <v>-1724</v>
      </c>
      <c r="G915">
        <v>20.0322</v>
      </c>
      <c r="H915">
        <v>-3453551.28</v>
      </c>
      <c r="I915">
        <v>-4.0800000000000003E-2</v>
      </c>
      <c r="J915">
        <v>84656800</v>
      </c>
      <c r="K915">
        <v>2900000</v>
      </c>
      <c r="L915">
        <v>116</v>
      </c>
      <c r="M915" t="s">
        <v>14</v>
      </c>
    </row>
    <row r="916" spans="1:13" x14ac:dyDescent="0.25">
      <c r="A916" s="1">
        <v>45362</v>
      </c>
      <c r="B916" t="s">
        <v>95</v>
      </c>
      <c r="C916" t="s">
        <v>2230</v>
      </c>
      <c r="D916" t="s">
        <v>2230</v>
      </c>
      <c r="E916" t="s">
        <v>2231</v>
      </c>
      <c r="F916">
        <v>-1724</v>
      </c>
      <c r="G916">
        <v>5.6379000000000001</v>
      </c>
      <c r="H916">
        <v>-971973.96</v>
      </c>
      <c r="I916">
        <v>-1.15E-2</v>
      </c>
      <c r="J916">
        <v>84656800</v>
      </c>
      <c r="K916">
        <v>2900000</v>
      </c>
      <c r="L916">
        <v>116</v>
      </c>
      <c r="M916" t="s">
        <v>14</v>
      </c>
    </row>
    <row r="917" spans="1:13" x14ac:dyDescent="0.25">
      <c r="A917" s="1">
        <v>45362</v>
      </c>
      <c r="B917" t="s">
        <v>95</v>
      </c>
      <c r="C917" t="s">
        <v>2232</v>
      </c>
      <c r="D917" t="s">
        <v>2232</v>
      </c>
      <c r="E917" t="s">
        <v>2233</v>
      </c>
      <c r="F917">
        <v>1724</v>
      </c>
      <c r="G917">
        <v>14.4582</v>
      </c>
      <c r="H917">
        <v>2492593.6800000002</v>
      </c>
      <c r="I917">
        <v>2.9399999999999999E-2</v>
      </c>
      <c r="J917">
        <v>84656800</v>
      </c>
      <c r="K917">
        <v>2900000</v>
      </c>
      <c r="L917">
        <v>116</v>
      </c>
      <c r="M917" t="s">
        <v>14</v>
      </c>
    </row>
    <row r="918" spans="1:13" x14ac:dyDescent="0.25">
      <c r="A918" s="1">
        <v>45362</v>
      </c>
      <c r="B918" t="s">
        <v>95</v>
      </c>
      <c r="C918" t="s">
        <v>923</v>
      </c>
      <c r="D918" t="s">
        <v>924</v>
      </c>
      <c r="E918" t="s">
        <v>925</v>
      </c>
      <c r="F918">
        <v>112344.89</v>
      </c>
      <c r="G918">
        <v>100</v>
      </c>
      <c r="H918">
        <v>112344.89</v>
      </c>
      <c r="I918">
        <v>1.2999999999999999E-3</v>
      </c>
      <c r="J918">
        <v>84656800</v>
      </c>
      <c r="K918">
        <v>2900000</v>
      </c>
      <c r="L918">
        <v>116</v>
      </c>
      <c r="M918" t="s">
        <v>17</v>
      </c>
    </row>
    <row r="919" spans="1:13" x14ac:dyDescent="0.25">
      <c r="A919" s="1">
        <v>45362</v>
      </c>
      <c r="B919" t="s">
        <v>95</v>
      </c>
      <c r="C919" t="s">
        <v>15</v>
      </c>
      <c r="D919" t="s">
        <v>15</v>
      </c>
      <c r="E919" t="s">
        <v>16</v>
      </c>
      <c r="F919">
        <v>-81265.89</v>
      </c>
      <c r="G919">
        <v>1</v>
      </c>
      <c r="H919">
        <v>-81265.89</v>
      </c>
      <c r="I919">
        <v>-1E-3</v>
      </c>
      <c r="J919">
        <v>84656800</v>
      </c>
      <c r="K919">
        <v>2900000</v>
      </c>
      <c r="L919">
        <v>116</v>
      </c>
      <c r="M919" t="s">
        <v>17</v>
      </c>
    </row>
    <row r="920" spans="1:13" x14ac:dyDescent="0.25">
      <c r="A920" s="1">
        <v>45362</v>
      </c>
      <c r="B920" t="s">
        <v>2234</v>
      </c>
      <c r="C920" t="s">
        <v>277</v>
      </c>
      <c r="D920" t="s">
        <v>278</v>
      </c>
      <c r="E920" t="s">
        <v>2235</v>
      </c>
      <c r="F920">
        <v>27283</v>
      </c>
      <c r="G920">
        <v>170.73</v>
      </c>
      <c r="H920">
        <v>4658026.59</v>
      </c>
      <c r="I920">
        <v>8.2299999999999998E-2</v>
      </c>
      <c r="J920">
        <v>56617880</v>
      </c>
      <c r="K920">
        <v>2200000</v>
      </c>
      <c r="L920">
        <v>44</v>
      </c>
      <c r="M920" t="s">
        <v>14</v>
      </c>
    </row>
    <row r="921" spans="1:13" x14ac:dyDescent="0.25">
      <c r="A921" s="1">
        <v>45362</v>
      </c>
      <c r="B921" t="s">
        <v>2234</v>
      </c>
      <c r="C921" t="s">
        <v>281</v>
      </c>
      <c r="D921" t="s">
        <v>282</v>
      </c>
      <c r="E921" t="s">
        <v>998</v>
      </c>
      <c r="F921">
        <v>3571</v>
      </c>
      <c r="G921">
        <v>164.91</v>
      </c>
      <c r="H921">
        <v>588893.61</v>
      </c>
      <c r="I921">
        <v>1.04E-2</v>
      </c>
      <c r="J921">
        <v>56617880</v>
      </c>
      <c r="K921">
        <v>2200000</v>
      </c>
      <c r="L921">
        <v>44</v>
      </c>
      <c r="M921" t="s">
        <v>14</v>
      </c>
    </row>
    <row r="922" spans="1:13" x14ac:dyDescent="0.25">
      <c r="A922" s="1">
        <v>45362</v>
      </c>
      <c r="B922" t="s">
        <v>2234</v>
      </c>
      <c r="C922" t="s">
        <v>289</v>
      </c>
      <c r="D922" t="s">
        <v>290</v>
      </c>
      <c r="E922" t="s">
        <v>2067</v>
      </c>
      <c r="F922">
        <v>2423</v>
      </c>
      <c r="G922">
        <v>551.69000000000005</v>
      </c>
      <c r="H922">
        <v>1336744.8700000001</v>
      </c>
      <c r="I922">
        <v>2.3599999999999999E-2</v>
      </c>
      <c r="J922">
        <v>56617880</v>
      </c>
      <c r="K922">
        <v>2200000</v>
      </c>
      <c r="L922">
        <v>44</v>
      </c>
      <c r="M922" t="s">
        <v>14</v>
      </c>
    </row>
    <row r="923" spans="1:13" x14ac:dyDescent="0.25">
      <c r="A923" s="1">
        <v>45362</v>
      </c>
      <c r="B923" t="s">
        <v>2234</v>
      </c>
      <c r="C923" t="s">
        <v>246</v>
      </c>
      <c r="D923" t="s">
        <v>247</v>
      </c>
      <c r="E923" t="s">
        <v>999</v>
      </c>
      <c r="F923">
        <v>8186</v>
      </c>
      <c r="G923">
        <v>207.39</v>
      </c>
      <c r="H923">
        <v>1697694.54</v>
      </c>
      <c r="I923">
        <v>0.03</v>
      </c>
      <c r="J923">
        <v>56617880</v>
      </c>
      <c r="K923">
        <v>2200000</v>
      </c>
      <c r="L923">
        <v>44</v>
      </c>
      <c r="M923" t="s">
        <v>14</v>
      </c>
    </row>
    <row r="924" spans="1:13" x14ac:dyDescent="0.25">
      <c r="A924" s="1">
        <v>45362</v>
      </c>
      <c r="B924" t="s">
        <v>2234</v>
      </c>
      <c r="C924" t="s">
        <v>104</v>
      </c>
      <c r="D924" t="s">
        <v>105</v>
      </c>
      <c r="E924" t="s">
        <v>2236</v>
      </c>
      <c r="F924">
        <v>3835</v>
      </c>
      <c r="G924">
        <v>273.75</v>
      </c>
      <c r="H924">
        <v>1049831.25</v>
      </c>
      <c r="I924">
        <v>1.8499999999999999E-2</v>
      </c>
      <c r="J924">
        <v>56617880</v>
      </c>
      <c r="K924">
        <v>2200000</v>
      </c>
      <c r="L924">
        <v>44</v>
      </c>
      <c r="M924" t="s">
        <v>14</v>
      </c>
    </row>
    <row r="925" spans="1:13" x14ac:dyDescent="0.25">
      <c r="A925" s="1">
        <v>45362</v>
      </c>
      <c r="B925" t="s">
        <v>2234</v>
      </c>
      <c r="C925" t="s">
        <v>300</v>
      </c>
      <c r="D925" t="s">
        <v>301</v>
      </c>
      <c r="E925" t="s">
        <v>2237</v>
      </c>
      <c r="F925">
        <v>18129</v>
      </c>
      <c r="G925">
        <v>175.35</v>
      </c>
      <c r="H925">
        <v>3178920.15</v>
      </c>
      <c r="I925">
        <v>5.6099999999999997E-2</v>
      </c>
      <c r="J925">
        <v>56617880</v>
      </c>
      <c r="K925">
        <v>2200000</v>
      </c>
      <c r="L925">
        <v>44</v>
      </c>
      <c r="M925" t="s">
        <v>14</v>
      </c>
    </row>
    <row r="926" spans="1:13" x14ac:dyDescent="0.25">
      <c r="A926" s="1">
        <v>45362</v>
      </c>
      <c r="B926" t="s">
        <v>2234</v>
      </c>
      <c r="C926" t="s">
        <v>658</v>
      </c>
      <c r="D926" t="s">
        <v>659</v>
      </c>
      <c r="E926" t="s">
        <v>2238</v>
      </c>
      <c r="F926">
        <v>1454</v>
      </c>
      <c r="G926">
        <v>335.11</v>
      </c>
      <c r="H926">
        <v>487249.94</v>
      </c>
      <c r="I926">
        <v>8.6E-3</v>
      </c>
      <c r="J926">
        <v>56617880</v>
      </c>
      <c r="K926">
        <v>2200000</v>
      </c>
      <c r="L926">
        <v>44</v>
      </c>
      <c r="M926" t="s">
        <v>14</v>
      </c>
    </row>
    <row r="927" spans="1:13" x14ac:dyDescent="0.25">
      <c r="A927" s="1">
        <v>45362</v>
      </c>
      <c r="B927" t="s">
        <v>2234</v>
      </c>
      <c r="C927" t="s">
        <v>814</v>
      </c>
      <c r="D927" t="s">
        <v>815</v>
      </c>
      <c r="E927" t="s">
        <v>1004</v>
      </c>
      <c r="F927">
        <v>881</v>
      </c>
      <c r="G927">
        <v>994.33</v>
      </c>
      <c r="H927">
        <v>876004.73</v>
      </c>
      <c r="I927">
        <v>1.55E-2</v>
      </c>
      <c r="J927">
        <v>56617880</v>
      </c>
      <c r="K927">
        <v>2200000</v>
      </c>
      <c r="L927">
        <v>44</v>
      </c>
      <c r="M927" t="s">
        <v>14</v>
      </c>
    </row>
    <row r="928" spans="1:13" x14ac:dyDescent="0.25">
      <c r="A928" s="1">
        <v>45362</v>
      </c>
      <c r="B928" t="s">
        <v>2234</v>
      </c>
      <c r="C928" t="s">
        <v>306</v>
      </c>
      <c r="D928" t="s">
        <v>307</v>
      </c>
      <c r="E928" t="s">
        <v>2239</v>
      </c>
      <c r="F928">
        <v>2244</v>
      </c>
      <c r="G928">
        <v>1308.72</v>
      </c>
      <c r="H928">
        <v>2936767.68</v>
      </c>
      <c r="I928">
        <v>5.1900000000000002E-2</v>
      </c>
      <c r="J928">
        <v>56617880</v>
      </c>
      <c r="K928">
        <v>2200000</v>
      </c>
      <c r="L928">
        <v>44</v>
      </c>
      <c r="M928" t="s">
        <v>14</v>
      </c>
    </row>
    <row r="929" spans="1:13" x14ac:dyDescent="0.25">
      <c r="A929" s="1">
        <v>45362</v>
      </c>
      <c r="B929" t="s">
        <v>2234</v>
      </c>
      <c r="C929" t="s">
        <v>830</v>
      </c>
      <c r="D929" t="s">
        <v>831</v>
      </c>
      <c r="E929" t="s">
        <v>2240</v>
      </c>
      <c r="F929">
        <v>2245</v>
      </c>
      <c r="G929">
        <v>223.24</v>
      </c>
      <c r="H929">
        <v>501173.8</v>
      </c>
      <c r="I929">
        <v>8.8999999999999999E-3</v>
      </c>
      <c r="J929">
        <v>56617880</v>
      </c>
      <c r="K929">
        <v>2200000</v>
      </c>
      <c r="L929">
        <v>44</v>
      </c>
      <c r="M929" t="s">
        <v>14</v>
      </c>
    </row>
    <row r="930" spans="1:13" x14ac:dyDescent="0.25">
      <c r="A930" s="1">
        <v>45362</v>
      </c>
      <c r="B930" t="s">
        <v>2234</v>
      </c>
      <c r="C930" t="s">
        <v>2241</v>
      </c>
      <c r="D930" t="s">
        <v>2242</v>
      </c>
      <c r="E930" t="s">
        <v>2243</v>
      </c>
      <c r="F930">
        <v>9549</v>
      </c>
      <c r="G930">
        <v>70.59</v>
      </c>
      <c r="H930">
        <v>674063.91</v>
      </c>
      <c r="I930">
        <v>1.1900000000000001E-2</v>
      </c>
      <c r="J930">
        <v>56617880</v>
      </c>
      <c r="K930">
        <v>2200000</v>
      </c>
      <c r="L930">
        <v>44</v>
      </c>
      <c r="M930" t="s">
        <v>14</v>
      </c>
    </row>
    <row r="931" spans="1:13" x14ac:dyDescent="0.25">
      <c r="A931" s="1">
        <v>45362</v>
      </c>
      <c r="B931" t="s">
        <v>2234</v>
      </c>
      <c r="C931" t="s">
        <v>356</v>
      </c>
      <c r="D931" t="s">
        <v>357</v>
      </c>
      <c r="E931" t="s">
        <v>2244</v>
      </c>
      <c r="F931">
        <v>2553</v>
      </c>
      <c r="G931">
        <v>725.56</v>
      </c>
      <c r="H931">
        <v>1852354.68</v>
      </c>
      <c r="I931">
        <v>3.27E-2</v>
      </c>
      <c r="J931">
        <v>56617880</v>
      </c>
      <c r="K931">
        <v>2200000</v>
      </c>
      <c r="L931">
        <v>44</v>
      </c>
      <c r="M931" t="s">
        <v>14</v>
      </c>
    </row>
    <row r="932" spans="1:13" x14ac:dyDescent="0.25">
      <c r="A932" s="1">
        <v>45362</v>
      </c>
      <c r="B932" t="s">
        <v>2234</v>
      </c>
      <c r="C932" t="s">
        <v>832</v>
      </c>
      <c r="D932" t="s">
        <v>833</v>
      </c>
      <c r="E932" t="s">
        <v>2245</v>
      </c>
      <c r="F932">
        <v>14741</v>
      </c>
      <c r="G932">
        <v>54.96</v>
      </c>
      <c r="H932">
        <v>810165.36</v>
      </c>
      <c r="I932">
        <v>1.43E-2</v>
      </c>
      <c r="J932">
        <v>56617880</v>
      </c>
      <c r="K932">
        <v>2200000</v>
      </c>
      <c r="L932">
        <v>44</v>
      </c>
      <c r="M932" t="s">
        <v>14</v>
      </c>
    </row>
    <row r="933" spans="1:13" x14ac:dyDescent="0.25">
      <c r="A933" s="1">
        <v>45362</v>
      </c>
      <c r="B933" t="s">
        <v>2234</v>
      </c>
      <c r="C933" t="s">
        <v>366</v>
      </c>
      <c r="D933" t="s">
        <v>367</v>
      </c>
      <c r="E933" t="s">
        <v>2246</v>
      </c>
      <c r="F933">
        <v>26401</v>
      </c>
      <c r="G933">
        <v>49.5</v>
      </c>
      <c r="H933">
        <v>1306849.5</v>
      </c>
      <c r="I933">
        <v>2.3099999999999999E-2</v>
      </c>
      <c r="J933">
        <v>56617880</v>
      </c>
      <c r="K933">
        <v>2200000</v>
      </c>
      <c r="L933">
        <v>44</v>
      </c>
      <c r="M933" t="s">
        <v>14</v>
      </c>
    </row>
    <row r="934" spans="1:13" x14ac:dyDescent="0.25">
      <c r="A934" s="1">
        <v>45362</v>
      </c>
      <c r="B934" t="s">
        <v>2234</v>
      </c>
      <c r="C934" t="s">
        <v>390</v>
      </c>
      <c r="D934" t="s">
        <v>391</v>
      </c>
      <c r="E934" t="s">
        <v>2247</v>
      </c>
      <c r="F934">
        <v>3080</v>
      </c>
      <c r="G934">
        <v>135.25</v>
      </c>
      <c r="H934">
        <v>416570</v>
      </c>
      <c r="I934">
        <v>7.4000000000000003E-3</v>
      </c>
      <c r="J934">
        <v>56617880</v>
      </c>
      <c r="K934">
        <v>2200000</v>
      </c>
      <c r="L934">
        <v>44</v>
      </c>
      <c r="M934" t="s">
        <v>14</v>
      </c>
    </row>
    <row r="935" spans="1:13" x14ac:dyDescent="0.25">
      <c r="A935" s="1">
        <v>45362</v>
      </c>
      <c r="B935" t="s">
        <v>2234</v>
      </c>
      <c r="C935" t="s">
        <v>834</v>
      </c>
      <c r="D935" t="s">
        <v>835</v>
      </c>
      <c r="E935" t="s">
        <v>2248</v>
      </c>
      <c r="F935">
        <v>4187</v>
      </c>
      <c r="G935">
        <v>135.15</v>
      </c>
      <c r="H935">
        <v>565873.05000000005</v>
      </c>
      <c r="I935">
        <v>0.01</v>
      </c>
      <c r="J935">
        <v>56617880</v>
      </c>
      <c r="K935">
        <v>2200000</v>
      </c>
      <c r="L935">
        <v>44</v>
      </c>
      <c r="M935" t="s">
        <v>14</v>
      </c>
    </row>
    <row r="936" spans="1:13" x14ac:dyDescent="0.25">
      <c r="A936" s="1">
        <v>45362</v>
      </c>
      <c r="B936" t="s">
        <v>2234</v>
      </c>
      <c r="C936" t="s">
        <v>840</v>
      </c>
      <c r="D936" t="s">
        <v>841</v>
      </c>
      <c r="E936" t="s">
        <v>2249</v>
      </c>
      <c r="F936">
        <v>2511</v>
      </c>
      <c r="G936">
        <v>183.29</v>
      </c>
      <c r="H936">
        <v>460241.19</v>
      </c>
      <c r="I936">
        <v>8.0999999999999996E-3</v>
      </c>
      <c r="J936">
        <v>56617880</v>
      </c>
      <c r="K936">
        <v>2200000</v>
      </c>
      <c r="L936">
        <v>44</v>
      </c>
      <c r="M936" t="s">
        <v>14</v>
      </c>
    </row>
    <row r="937" spans="1:13" x14ac:dyDescent="0.25">
      <c r="A937" s="1">
        <v>45362</v>
      </c>
      <c r="B937" t="s">
        <v>2234</v>
      </c>
      <c r="C937" t="s">
        <v>842</v>
      </c>
      <c r="D937" t="s">
        <v>843</v>
      </c>
      <c r="E937" t="s">
        <v>2250</v>
      </c>
      <c r="F937">
        <v>9291</v>
      </c>
      <c r="G937">
        <v>75.63</v>
      </c>
      <c r="H937">
        <v>702678.33</v>
      </c>
      <c r="I937">
        <v>1.24E-2</v>
      </c>
      <c r="J937">
        <v>56617880</v>
      </c>
      <c r="K937">
        <v>2200000</v>
      </c>
      <c r="L937">
        <v>44</v>
      </c>
      <c r="M937" t="s">
        <v>14</v>
      </c>
    </row>
    <row r="938" spans="1:13" x14ac:dyDescent="0.25">
      <c r="A938" s="1">
        <v>45362</v>
      </c>
      <c r="B938" t="s">
        <v>2234</v>
      </c>
      <c r="C938" t="s">
        <v>660</v>
      </c>
      <c r="D938" t="s">
        <v>661</v>
      </c>
      <c r="E938" t="s">
        <v>2251</v>
      </c>
      <c r="F938">
        <v>7570</v>
      </c>
      <c r="G938">
        <v>71.349999999999994</v>
      </c>
      <c r="H938">
        <v>540119.5</v>
      </c>
      <c r="I938">
        <v>9.4999999999999998E-3</v>
      </c>
      <c r="J938">
        <v>56617880</v>
      </c>
      <c r="K938">
        <v>2200000</v>
      </c>
      <c r="L938">
        <v>44</v>
      </c>
      <c r="M938" t="s">
        <v>14</v>
      </c>
    </row>
    <row r="939" spans="1:13" x14ac:dyDescent="0.25">
      <c r="A939" s="1">
        <v>45362</v>
      </c>
      <c r="B939" t="s">
        <v>2234</v>
      </c>
      <c r="C939" t="s">
        <v>416</v>
      </c>
      <c r="D939" t="s">
        <v>417</v>
      </c>
      <c r="E939" t="s">
        <v>2252</v>
      </c>
      <c r="F939">
        <v>10519</v>
      </c>
      <c r="G939">
        <v>136.29</v>
      </c>
      <c r="H939">
        <v>1433634.51</v>
      </c>
      <c r="I939">
        <v>2.53E-2</v>
      </c>
      <c r="J939">
        <v>56617880</v>
      </c>
      <c r="K939">
        <v>2200000</v>
      </c>
      <c r="L939">
        <v>44</v>
      </c>
      <c r="M939" t="s">
        <v>14</v>
      </c>
    </row>
    <row r="940" spans="1:13" x14ac:dyDescent="0.25">
      <c r="A940" s="1">
        <v>45362</v>
      </c>
      <c r="B940" t="s">
        <v>2234</v>
      </c>
      <c r="C940" t="s">
        <v>418</v>
      </c>
      <c r="D940" t="s">
        <v>419</v>
      </c>
      <c r="E940" t="s">
        <v>2252</v>
      </c>
      <c r="F940">
        <v>11185</v>
      </c>
      <c r="G940">
        <v>135.41</v>
      </c>
      <c r="H940">
        <v>1514560.85</v>
      </c>
      <c r="I940">
        <v>2.6800000000000001E-2</v>
      </c>
      <c r="J940">
        <v>56617880</v>
      </c>
      <c r="K940">
        <v>2200000</v>
      </c>
      <c r="L940">
        <v>44</v>
      </c>
      <c r="M940" t="s">
        <v>14</v>
      </c>
    </row>
    <row r="941" spans="1:13" x14ac:dyDescent="0.25">
      <c r="A941" s="1">
        <v>45362</v>
      </c>
      <c r="B941" t="s">
        <v>2234</v>
      </c>
      <c r="C941" t="s">
        <v>747</v>
      </c>
      <c r="D941" t="s">
        <v>748</v>
      </c>
      <c r="E941" t="s">
        <v>2253</v>
      </c>
      <c r="F941">
        <v>1015</v>
      </c>
      <c r="G941">
        <v>561.41</v>
      </c>
      <c r="H941">
        <v>569831.15</v>
      </c>
      <c r="I941">
        <v>1.01E-2</v>
      </c>
      <c r="J941">
        <v>56617880</v>
      </c>
      <c r="K941">
        <v>2200000</v>
      </c>
      <c r="L941">
        <v>44</v>
      </c>
      <c r="M941" t="s">
        <v>14</v>
      </c>
    </row>
    <row r="942" spans="1:13" x14ac:dyDescent="0.25">
      <c r="A942" s="1">
        <v>45362</v>
      </c>
      <c r="B942" t="s">
        <v>2234</v>
      </c>
      <c r="C942" t="s">
        <v>662</v>
      </c>
      <c r="D942" t="s">
        <v>663</v>
      </c>
      <c r="E942" t="s">
        <v>2254</v>
      </c>
      <c r="F942">
        <v>2024</v>
      </c>
      <c r="G942">
        <v>135.43</v>
      </c>
      <c r="H942">
        <v>274110.32</v>
      </c>
      <c r="I942">
        <v>4.7999999999999996E-3</v>
      </c>
      <c r="J942">
        <v>56617880</v>
      </c>
      <c r="K942">
        <v>2200000</v>
      </c>
      <c r="L942">
        <v>44</v>
      </c>
      <c r="M942" t="s">
        <v>14</v>
      </c>
    </row>
    <row r="943" spans="1:13" x14ac:dyDescent="0.25">
      <c r="A943" s="1">
        <v>45362</v>
      </c>
      <c r="B943" t="s">
        <v>2234</v>
      </c>
      <c r="C943" t="s">
        <v>440</v>
      </c>
      <c r="D943" t="s">
        <v>441</v>
      </c>
      <c r="E943" t="s">
        <v>2255</v>
      </c>
      <c r="F943">
        <v>20900</v>
      </c>
      <c r="G943">
        <v>44</v>
      </c>
      <c r="H943">
        <v>919600</v>
      </c>
      <c r="I943">
        <v>1.6199999999999999E-2</v>
      </c>
      <c r="J943">
        <v>56617880</v>
      </c>
      <c r="K943">
        <v>2200000</v>
      </c>
      <c r="L943">
        <v>44</v>
      </c>
      <c r="M943" t="s">
        <v>14</v>
      </c>
    </row>
    <row r="944" spans="1:13" x14ac:dyDescent="0.25">
      <c r="A944" s="1">
        <v>45362</v>
      </c>
      <c r="B944" t="s">
        <v>2234</v>
      </c>
      <c r="C944" t="s">
        <v>846</v>
      </c>
      <c r="D944" t="s">
        <v>847</v>
      </c>
      <c r="E944" t="s">
        <v>2256</v>
      </c>
      <c r="F944">
        <v>22047</v>
      </c>
      <c r="G944">
        <v>29.14</v>
      </c>
      <c r="H944">
        <v>642449.57999999996</v>
      </c>
      <c r="I944">
        <v>1.1299999999999999E-2</v>
      </c>
      <c r="J944">
        <v>56617880</v>
      </c>
      <c r="K944">
        <v>2200000</v>
      </c>
      <c r="L944">
        <v>44</v>
      </c>
      <c r="M944" t="s">
        <v>14</v>
      </c>
    </row>
    <row r="945" spans="1:13" x14ac:dyDescent="0.25">
      <c r="A945" s="1">
        <v>45362</v>
      </c>
      <c r="B945" t="s">
        <v>2234</v>
      </c>
      <c r="C945" t="s">
        <v>848</v>
      </c>
      <c r="D945" t="s">
        <v>849</v>
      </c>
      <c r="E945" t="s">
        <v>2257</v>
      </c>
      <c r="F945">
        <v>18966</v>
      </c>
      <c r="G945">
        <v>34.840000000000003</v>
      </c>
      <c r="H945">
        <v>660775.43999999994</v>
      </c>
      <c r="I945">
        <v>1.17E-2</v>
      </c>
      <c r="J945">
        <v>56617880</v>
      </c>
      <c r="K945">
        <v>2200000</v>
      </c>
      <c r="L945">
        <v>44</v>
      </c>
      <c r="M945" t="s">
        <v>14</v>
      </c>
    </row>
    <row r="946" spans="1:13" x14ac:dyDescent="0.25">
      <c r="A946" s="1">
        <v>45362</v>
      </c>
      <c r="B946" t="s">
        <v>2234</v>
      </c>
      <c r="C946" t="s">
        <v>664</v>
      </c>
      <c r="D946" t="s">
        <v>665</v>
      </c>
      <c r="E946" t="s">
        <v>666</v>
      </c>
      <c r="F946">
        <v>1416</v>
      </c>
      <c r="G946">
        <v>699.21</v>
      </c>
      <c r="H946">
        <v>990081.36</v>
      </c>
      <c r="I946">
        <v>1.7500000000000002E-2</v>
      </c>
      <c r="J946">
        <v>56617880</v>
      </c>
      <c r="K946">
        <v>2200000</v>
      </c>
      <c r="L946">
        <v>44</v>
      </c>
      <c r="M946" t="s">
        <v>14</v>
      </c>
    </row>
    <row r="947" spans="1:13" x14ac:dyDescent="0.25">
      <c r="A947" s="1">
        <v>45362</v>
      </c>
      <c r="B947" t="s">
        <v>2234</v>
      </c>
      <c r="C947" t="s">
        <v>850</v>
      </c>
      <c r="D947" t="s">
        <v>851</v>
      </c>
      <c r="E947" t="s">
        <v>2258</v>
      </c>
      <c r="F947">
        <v>3347</v>
      </c>
      <c r="G947">
        <v>250.28</v>
      </c>
      <c r="H947">
        <v>837687.16</v>
      </c>
      <c r="I947">
        <v>1.4800000000000001E-2</v>
      </c>
      <c r="J947">
        <v>56617880</v>
      </c>
      <c r="K947">
        <v>2200000</v>
      </c>
      <c r="L947">
        <v>44</v>
      </c>
      <c r="M947" t="s">
        <v>14</v>
      </c>
    </row>
    <row r="948" spans="1:13" x14ac:dyDescent="0.25">
      <c r="A948" s="1">
        <v>45362</v>
      </c>
      <c r="B948" t="s">
        <v>2234</v>
      </c>
      <c r="C948" t="s">
        <v>648</v>
      </c>
      <c r="D948" t="s">
        <v>649</v>
      </c>
      <c r="E948" t="s">
        <v>2259</v>
      </c>
      <c r="F948">
        <v>7833</v>
      </c>
      <c r="G948">
        <v>88.84</v>
      </c>
      <c r="H948">
        <v>695883.72</v>
      </c>
      <c r="I948">
        <v>1.23E-2</v>
      </c>
      <c r="J948">
        <v>56617880</v>
      </c>
      <c r="K948">
        <v>2200000</v>
      </c>
      <c r="L948">
        <v>44</v>
      </c>
      <c r="M948" t="s">
        <v>14</v>
      </c>
    </row>
    <row r="949" spans="1:13" x14ac:dyDescent="0.25">
      <c r="A949" s="1">
        <v>45362</v>
      </c>
      <c r="B949" t="s">
        <v>2234</v>
      </c>
      <c r="C949" t="s">
        <v>495</v>
      </c>
      <c r="D949" t="s">
        <v>496</v>
      </c>
      <c r="E949" t="s">
        <v>1257</v>
      </c>
      <c r="F949">
        <v>5859</v>
      </c>
      <c r="G949">
        <v>505.95</v>
      </c>
      <c r="H949">
        <v>2964361.05</v>
      </c>
      <c r="I949">
        <v>5.2400000000000002E-2</v>
      </c>
      <c r="J949">
        <v>56617880</v>
      </c>
      <c r="K949">
        <v>2200000</v>
      </c>
      <c r="L949">
        <v>44</v>
      </c>
      <c r="M949" t="s">
        <v>14</v>
      </c>
    </row>
    <row r="950" spans="1:13" x14ac:dyDescent="0.25">
      <c r="A950" s="1">
        <v>45362</v>
      </c>
      <c r="B950" t="s">
        <v>2234</v>
      </c>
      <c r="C950" t="s">
        <v>503</v>
      </c>
      <c r="D950" t="s">
        <v>504</v>
      </c>
      <c r="E950" t="s">
        <v>2260</v>
      </c>
      <c r="F950">
        <v>3039</v>
      </c>
      <c r="G950">
        <v>103.03</v>
      </c>
      <c r="H950">
        <v>313108.17</v>
      </c>
      <c r="I950">
        <v>5.4999999999999997E-3</v>
      </c>
      <c r="J950">
        <v>56617880</v>
      </c>
      <c r="K950">
        <v>2200000</v>
      </c>
      <c r="L950">
        <v>44</v>
      </c>
      <c r="M950" t="s">
        <v>14</v>
      </c>
    </row>
    <row r="951" spans="1:13" x14ac:dyDescent="0.25">
      <c r="A951" s="1">
        <v>45362</v>
      </c>
      <c r="B951" t="s">
        <v>2234</v>
      </c>
      <c r="C951" t="s">
        <v>505</v>
      </c>
      <c r="D951" t="s">
        <v>506</v>
      </c>
      <c r="E951" t="s">
        <v>507</v>
      </c>
      <c r="F951">
        <v>8717</v>
      </c>
      <c r="G951">
        <v>75.42</v>
      </c>
      <c r="H951">
        <v>657436.14</v>
      </c>
      <c r="I951">
        <v>1.1599999999999999E-2</v>
      </c>
      <c r="J951">
        <v>56617880</v>
      </c>
      <c r="K951">
        <v>2200000</v>
      </c>
      <c r="L951">
        <v>44</v>
      </c>
      <c r="M951" t="s">
        <v>14</v>
      </c>
    </row>
    <row r="952" spans="1:13" x14ac:dyDescent="0.25">
      <c r="A952" s="1">
        <v>45362</v>
      </c>
      <c r="B952" t="s">
        <v>2234</v>
      </c>
      <c r="C952" t="s">
        <v>508</v>
      </c>
      <c r="D952" t="s">
        <v>509</v>
      </c>
      <c r="E952" t="s">
        <v>2261</v>
      </c>
      <c r="F952">
        <v>12982</v>
      </c>
      <c r="G952">
        <v>406.22</v>
      </c>
      <c r="H952">
        <v>5273548.04</v>
      </c>
      <c r="I952">
        <v>9.3100000000000002E-2</v>
      </c>
      <c r="J952">
        <v>56617880</v>
      </c>
      <c r="K952">
        <v>2200000</v>
      </c>
      <c r="L952">
        <v>44</v>
      </c>
      <c r="M952" t="s">
        <v>14</v>
      </c>
    </row>
    <row r="953" spans="1:13" x14ac:dyDescent="0.25">
      <c r="A953" s="1">
        <v>45362</v>
      </c>
      <c r="B953" t="s">
        <v>2234</v>
      </c>
      <c r="C953" t="s">
        <v>2262</v>
      </c>
      <c r="D953" t="s">
        <v>2262</v>
      </c>
      <c r="E953" t="s">
        <v>2263</v>
      </c>
      <c r="F953">
        <v>-10</v>
      </c>
      <c r="G953">
        <v>37.9</v>
      </c>
      <c r="H953">
        <v>-37900</v>
      </c>
      <c r="I953">
        <v>-6.9999999999999999E-4</v>
      </c>
      <c r="J953">
        <v>56617880</v>
      </c>
      <c r="K953">
        <v>2200000</v>
      </c>
      <c r="L953">
        <v>44</v>
      </c>
      <c r="M953" t="s">
        <v>14</v>
      </c>
    </row>
    <row r="954" spans="1:13" x14ac:dyDescent="0.25">
      <c r="A954" s="1">
        <v>45362</v>
      </c>
      <c r="B954" t="s">
        <v>2234</v>
      </c>
      <c r="C954" t="s">
        <v>2264</v>
      </c>
      <c r="D954" t="s">
        <v>2264</v>
      </c>
      <c r="E954" t="s">
        <v>2265</v>
      </c>
      <c r="F954">
        <v>-11</v>
      </c>
      <c r="G954">
        <v>16</v>
      </c>
      <c r="H954">
        <v>-17600</v>
      </c>
      <c r="I954">
        <v>-2.9999999999999997E-4</v>
      </c>
      <c r="J954">
        <v>56617880</v>
      </c>
      <c r="K954">
        <v>2200000</v>
      </c>
      <c r="L954">
        <v>44</v>
      </c>
      <c r="M954" t="s">
        <v>14</v>
      </c>
    </row>
    <row r="955" spans="1:13" x14ac:dyDescent="0.25">
      <c r="A955" s="1">
        <v>45362</v>
      </c>
      <c r="B955" t="s">
        <v>2234</v>
      </c>
      <c r="C955" t="s">
        <v>2266</v>
      </c>
      <c r="D955" t="s">
        <v>2266</v>
      </c>
      <c r="E955" t="s">
        <v>2267</v>
      </c>
      <c r="F955">
        <v>-11</v>
      </c>
      <c r="G955">
        <v>60</v>
      </c>
      <c r="H955">
        <v>-66000</v>
      </c>
      <c r="I955">
        <v>-1.1999999999999999E-3</v>
      </c>
      <c r="J955">
        <v>56617880</v>
      </c>
      <c r="K955">
        <v>2200000</v>
      </c>
      <c r="L955">
        <v>44</v>
      </c>
      <c r="M955" t="s">
        <v>14</v>
      </c>
    </row>
    <row r="956" spans="1:13" x14ac:dyDescent="0.25">
      <c r="A956" s="1">
        <v>45362</v>
      </c>
      <c r="B956" t="s">
        <v>2234</v>
      </c>
      <c r="C956" t="s">
        <v>512</v>
      </c>
      <c r="D956" t="s">
        <v>513</v>
      </c>
      <c r="E956" t="s">
        <v>1263</v>
      </c>
      <c r="F956">
        <v>2291</v>
      </c>
      <c r="G956">
        <v>604.82000000000005</v>
      </c>
      <c r="H956">
        <v>1385642.62</v>
      </c>
      <c r="I956">
        <v>2.4500000000000001E-2</v>
      </c>
      <c r="J956">
        <v>56617880</v>
      </c>
      <c r="K956">
        <v>2200000</v>
      </c>
      <c r="L956">
        <v>44</v>
      </c>
      <c r="M956" t="s">
        <v>14</v>
      </c>
    </row>
    <row r="957" spans="1:13" x14ac:dyDescent="0.25">
      <c r="A957" s="1">
        <v>45362</v>
      </c>
      <c r="B957" t="s">
        <v>2234</v>
      </c>
      <c r="C957" t="s">
        <v>259</v>
      </c>
      <c r="D957" t="s">
        <v>260</v>
      </c>
      <c r="E957" t="s">
        <v>1072</v>
      </c>
      <c r="F957">
        <v>4318</v>
      </c>
      <c r="G957">
        <v>875.28</v>
      </c>
      <c r="H957">
        <v>3779459.04</v>
      </c>
      <c r="I957">
        <v>6.6799999999999998E-2</v>
      </c>
      <c r="J957">
        <v>56617880</v>
      </c>
      <c r="K957">
        <v>2200000</v>
      </c>
      <c r="L957">
        <v>44</v>
      </c>
      <c r="M957" t="s">
        <v>14</v>
      </c>
    </row>
    <row r="958" spans="1:13" x14ac:dyDescent="0.25">
      <c r="A958" s="1">
        <v>45362</v>
      </c>
      <c r="B958" t="s">
        <v>2234</v>
      </c>
      <c r="C958" t="s">
        <v>669</v>
      </c>
      <c r="D958" t="s">
        <v>670</v>
      </c>
      <c r="E958" t="s">
        <v>2268</v>
      </c>
      <c r="F958">
        <v>3346</v>
      </c>
      <c r="G958">
        <v>252.03</v>
      </c>
      <c r="H958">
        <v>843292.38</v>
      </c>
      <c r="I958">
        <v>1.49E-2</v>
      </c>
      <c r="J958">
        <v>56617880</v>
      </c>
      <c r="K958">
        <v>2200000</v>
      </c>
      <c r="L958">
        <v>44</v>
      </c>
      <c r="M958" t="s">
        <v>14</v>
      </c>
    </row>
    <row r="959" spans="1:13" x14ac:dyDescent="0.25">
      <c r="A959" s="1">
        <v>45362</v>
      </c>
      <c r="B959" t="s">
        <v>2234</v>
      </c>
      <c r="C959" t="s">
        <v>719</v>
      </c>
      <c r="D959" t="s">
        <v>720</v>
      </c>
      <c r="E959" t="s">
        <v>2269</v>
      </c>
      <c r="F959">
        <v>1366</v>
      </c>
      <c r="G959">
        <v>428.29</v>
      </c>
      <c r="H959">
        <v>585044.14</v>
      </c>
      <c r="I959">
        <v>1.03E-2</v>
      </c>
      <c r="J959">
        <v>56617880</v>
      </c>
      <c r="K959">
        <v>2200000</v>
      </c>
      <c r="L959">
        <v>44</v>
      </c>
      <c r="M959" t="s">
        <v>14</v>
      </c>
    </row>
    <row r="960" spans="1:13" x14ac:dyDescent="0.25">
      <c r="A960" s="1">
        <v>45362</v>
      </c>
      <c r="B960" t="s">
        <v>2234</v>
      </c>
      <c r="C960" t="s">
        <v>2270</v>
      </c>
      <c r="D960" t="s">
        <v>2271</v>
      </c>
      <c r="E960" t="s">
        <v>2272</v>
      </c>
      <c r="F960">
        <v>3124</v>
      </c>
      <c r="G960">
        <v>110.34</v>
      </c>
      <c r="H960">
        <v>344702.16</v>
      </c>
      <c r="I960">
        <v>6.1000000000000004E-3</v>
      </c>
      <c r="J960">
        <v>56617880</v>
      </c>
      <c r="K960">
        <v>2200000</v>
      </c>
      <c r="L960">
        <v>44</v>
      </c>
      <c r="M960" t="s">
        <v>14</v>
      </c>
    </row>
    <row r="961" spans="1:13" x14ac:dyDescent="0.25">
      <c r="A961" s="1">
        <v>45362</v>
      </c>
      <c r="B961" t="s">
        <v>2234</v>
      </c>
      <c r="C961" t="s">
        <v>2273</v>
      </c>
      <c r="D961" t="s">
        <v>2273</v>
      </c>
      <c r="E961" t="s">
        <v>2274</v>
      </c>
      <c r="F961">
        <v>321</v>
      </c>
      <c r="G961">
        <v>0.31</v>
      </c>
      <c r="H961">
        <v>9951</v>
      </c>
      <c r="I961">
        <v>2.0000000000000001E-4</v>
      </c>
      <c r="J961">
        <v>56617880</v>
      </c>
      <c r="K961">
        <v>2200000</v>
      </c>
      <c r="L961">
        <v>44</v>
      </c>
      <c r="M961" t="s">
        <v>14</v>
      </c>
    </row>
    <row r="962" spans="1:13" x14ac:dyDescent="0.25">
      <c r="A962" s="1">
        <v>45362</v>
      </c>
      <c r="B962" t="s">
        <v>2234</v>
      </c>
      <c r="C962" t="s">
        <v>2275</v>
      </c>
      <c r="D962" t="s">
        <v>2275</v>
      </c>
      <c r="E962" t="s">
        <v>2276</v>
      </c>
      <c r="F962">
        <v>322</v>
      </c>
      <c r="G962">
        <v>3.47</v>
      </c>
      <c r="H962">
        <v>111734</v>
      </c>
      <c r="I962">
        <v>2E-3</v>
      </c>
      <c r="J962">
        <v>56617880</v>
      </c>
      <c r="K962">
        <v>2200000</v>
      </c>
      <c r="L962">
        <v>44</v>
      </c>
      <c r="M962" t="s">
        <v>14</v>
      </c>
    </row>
    <row r="963" spans="1:13" x14ac:dyDescent="0.25">
      <c r="A963" s="1">
        <v>45362</v>
      </c>
      <c r="B963" t="s">
        <v>2234</v>
      </c>
      <c r="C963" t="s">
        <v>2277</v>
      </c>
      <c r="D963" t="s">
        <v>2277</v>
      </c>
      <c r="E963" t="s">
        <v>2278</v>
      </c>
      <c r="F963">
        <v>321</v>
      </c>
      <c r="G963">
        <v>7.25</v>
      </c>
      <c r="H963">
        <v>232725</v>
      </c>
      <c r="I963">
        <v>4.1000000000000003E-3</v>
      </c>
      <c r="J963">
        <v>56617880</v>
      </c>
      <c r="K963">
        <v>2200000</v>
      </c>
      <c r="L963">
        <v>44</v>
      </c>
      <c r="M963" t="s">
        <v>14</v>
      </c>
    </row>
    <row r="964" spans="1:13" x14ac:dyDescent="0.25">
      <c r="A964" s="1">
        <v>45362</v>
      </c>
      <c r="B964" t="s">
        <v>2234</v>
      </c>
      <c r="C964" t="s">
        <v>2279</v>
      </c>
      <c r="D964" t="s">
        <v>2279</v>
      </c>
      <c r="E964" t="s">
        <v>2280</v>
      </c>
      <c r="F964">
        <v>322</v>
      </c>
      <c r="G964">
        <v>11.07</v>
      </c>
      <c r="H964">
        <v>356454</v>
      </c>
      <c r="I964">
        <v>6.3E-3</v>
      </c>
      <c r="J964">
        <v>56617880</v>
      </c>
      <c r="K964">
        <v>2200000</v>
      </c>
      <c r="L964">
        <v>44</v>
      </c>
      <c r="M964" t="s">
        <v>14</v>
      </c>
    </row>
    <row r="965" spans="1:13" x14ac:dyDescent="0.25">
      <c r="A965" s="1">
        <v>45362</v>
      </c>
      <c r="B965" t="s">
        <v>2234</v>
      </c>
      <c r="C965" t="s">
        <v>554</v>
      </c>
      <c r="D965" t="s">
        <v>555</v>
      </c>
      <c r="E965" t="s">
        <v>2281</v>
      </c>
      <c r="F965">
        <v>4401</v>
      </c>
      <c r="G965">
        <v>145.74</v>
      </c>
      <c r="H965">
        <v>641401.74</v>
      </c>
      <c r="I965">
        <v>1.1299999999999999E-2</v>
      </c>
      <c r="J965">
        <v>56617880</v>
      </c>
      <c r="K965">
        <v>2200000</v>
      </c>
      <c r="L965">
        <v>44</v>
      </c>
      <c r="M965" t="s">
        <v>14</v>
      </c>
    </row>
    <row r="966" spans="1:13" x14ac:dyDescent="0.25">
      <c r="A966" s="1">
        <v>45362</v>
      </c>
      <c r="B966" t="s">
        <v>2234</v>
      </c>
      <c r="C966" t="s">
        <v>562</v>
      </c>
      <c r="D966" t="s">
        <v>563</v>
      </c>
      <c r="E966" t="s">
        <v>2282</v>
      </c>
      <c r="F966">
        <v>43605</v>
      </c>
      <c r="G966">
        <v>4.16</v>
      </c>
      <c r="H966">
        <v>181396.8</v>
      </c>
      <c r="I966">
        <v>3.2000000000000002E-3</v>
      </c>
      <c r="J966">
        <v>56617880</v>
      </c>
      <c r="K966">
        <v>2200000</v>
      </c>
      <c r="L966">
        <v>44</v>
      </c>
      <c r="M966" t="s">
        <v>14</v>
      </c>
    </row>
    <row r="967" spans="1:13" x14ac:dyDescent="0.25">
      <c r="A967" s="1">
        <v>45362</v>
      </c>
      <c r="B967" t="s">
        <v>2234</v>
      </c>
      <c r="C967" t="s">
        <v>586</v>
      </c>
      <c r="D967" t="s">
        <v>587</v>
      </c>
      <c r="E967" t="s">
        <v>2283</v>
      </c>
      <c r="F967">
        <v>7524</v>
      </c>
      <c r="G967">
        <v>163.99</v>
      </c>
      <c r="H967">
        <v>1233860.76</v>
      </c>
      <c r="I967">
        <v>2.18E-2</v>
      </c>
      <c r="J967">
        <v>56617880</v>
      </c>
      <c r="K967">
        <v>2200000</v>
      </c>
      <c r="L967">
        <v>44</v>
      </c>
      <c r="M967" t="s">
        <v>14</v>
      </c>
    </row>
    <row r="968" spans="1:13" x14ac:dyDescent="0.25">
      <c r="A968" s="1">
        <v>45362</v>
      </c>
      <c r="B968" t="s">
        <v>2234</v>
      </c>
      <c r="C968" t="s">
        <v>592</v>
      </c>
      <c r="D968" t="s">
        <v>593</v>
      </c>
      <c r="E968" t="s">
        <v>2284</v>
      </c>
      <c r="F968">
        <v>8363</v>
      </c>
      <c r="G968">
        <v>175.34</v>
      </c>
      <c r="H968">
        <v>1466368.42</v>
      </c>
      <c r="I968">
        <v>2.5899999999999999E-2</v>
      </c>
      <c r="J968">
        <v>56617880</v>
      </c>
      <c r="K968">
        <v>2200000</v>
      </c>
      <c r="L968">
        <v>44</v>
      </c>
      <c r="M968" t="s">
        <v>14</v>
      </c>
    </row>
    <row r="969" spans="1:13" x14ac:dyDescent="0.25">
      <c r="A969" s="1">
        <v>45362</v>
      </c>
      <c r="B969" t="s">
        <v>2234</v>
      </c>
      <c r="C969" t="s">
        <v>594</v>
      </c>
      <c r="D969" t="s">
        <v>595</v>
      </c>
      <c r="E969" t="s">
        <v>2285</v>
      </c>
      <c r="F969">
        <v>4620</v>
      </c>
      <c r="G969">
        <v>81.59</v>
      </c>
      <c r="H969">
        <v>376945.8</v>
      </c>
      <c r="I969">
        <v>6.7000000000000002E-3</v>
      </c>
      <c r="J969">
        <v>56617880</v>
      </c>
      <c r="K969">
        <v>2200000</v>
      </c>
      <c r="L969">
        <v>44</v>
      </c>
      <c r="M969" t="s">
        <v>14</v>
      </c>
    </row>
    <row r="970" spans="1:13" x14ac:dyDescent="0.25">
      <c r="A970" s="1">
        <v>45362</v>
      </c>
      <c r="B970" t="s">
        <v>2234</v>
      </c>
      <c r="C970" t="s">
        <v>271</v>
      </c>
      <c r="D970" t="s">
        <v>272</v>
      </c>
      <c r="E970" t="s">
        <v>2092</v>
      </c>
      <c r="F970">
        <v>2553</v>
      </c>
      <c r="G970">
        <v>143.72999999999999</v>
      </c>
      <c r="H970">
        <v>366942.69</v>
      </c>
      <c r="I970">
        <v>6.4999999999999997E-3</v>
      </c>
      <c r="J970">
        <v>56617880</v>
      </c>
      <c r="K970">
        <v>2200000</v>
      </c>
      <c r="L970">
        <v>44</v>
      </c>
      <c r="M970" t="s">
        <v>14</v>
      </c>
    </row>
    <row r="971" spans="1:13" x14ac:dyDescent="0.25">
      <c r="A971" s="1">
        <v>45362</v>
      </c>
      <c r="B971" t="s">
        <v>2234</v>
      </c>
      <c r="C971" t="s">
        <v>923</v>
      </c>
      <c r="D971" t="s">
        <v>924</v>
      </c>
      <c r="E971" t="s">
        <v>925</v>
      </c>
      <c r="F971">
        <v>999839.82</v>
      </c>
      <c r="G971">
        <v>100</v>
      </c>
      <c r="H971">
        <v>999839.82</v>
      </c>
      <c r="I971">
        <v>1.77E-2</v>
      </c>
      <c r="J971">
        <v>56617880</v>
      </c>
      <c r="K971">
        <v>2200000</v>
      </c>
      <c r="L971">
        <v>44</v>
      </c>
      <c r="M971" t="s">
        <v>17</v>
      </c>
    </row>
    <row r="972" spans="1:13" x14ac:dyDescent="0.25">
      <c r="A972" s="1">
        <v>45362</v>
      </c>
      <c r="B972" t="s">
        <v>2234</v>
      </c>
      <c r="C972" t="s">
        <v>856</v>
      </c>
      <c r="D972" t="s">
        <v>857</v>
      </c>
      <c r="E972" t="s">
        <v>2286</v>
      </c>
      <c r="F972">
        <v>2732</v>
      </c>
      <c r="G972">
        <v>236.53</v>
      </c>
      <c r="H972">
        <v>646199.96</v>
      </c>
      <c r="I972">
        <v>1.14E-2</v>
      </c>
      <c r="J972">
        <v>56617880</v>
      </c>
      <c r="K972">
        <v>2200000</v>
      </c>
      <c r="L972">
        <v>44</v>
      </c>
      <c r="M972" t="s">
        <v>14</v>
      </c>
    </row>
    <row r="973" spans="1:13" x14ac:dyDescent="0.25">
      <c r="A973" s="1">
        <v>45362</v>
      </c>
      <c r="B973" t="s">
        <v>2234</v>
      </c>
      <c r="C973" t="s">
        <v>858</v>
      </c>
      <c r="D973" t="s">
        <v>859</v>
      </c>
      <c r="E973" t="s">
        <v>2287</v>
      </c>
      <c r="F973">
        <v>11044</v>
      </c>
      <c r="G973">
        <v>51.02</v>
      </c>
      <c r="H973">
        <v>563464.88</v>
      </c>
      <c r="I973">
        <v>0.01</v>
      </c>
      <c r="J973">
        <v>56617880</v>
      </c>
      <c r="K973">
        <v>2200000</v>
      </c>
      <c r="L973">
        <v>44</v>
      </c>
      <c r="M973" t="s">
        <v>14</v>
      </c>
    </row>
    <row r="974" spans="1:13" x14ac:dyDescent="0.25">
      <c r="A974" s="1">
        <v>45362</v>
      </c>
      <c r="B974" t="s">
        <v>2234</v>
      </c>
      <c r="C974" t="s">
        <v>15</v>
      </c>
      <c r="D974" t="s">
        <v>15</v>
      </c>
      <c r="E974" t="s">
        <v>16</v>
      </c>
      <c r="F974">
        <v>225448.38</v>
      </c>
      <c r="G974">
        <v>1</v>
      </c>
      <c r="H974">
        <v>225448.38</v>
      </c>
      <c r="I974">
        <v>4.0000000000000001E-3</v>
      </c>
      <c r="J974">
        <v>56617880</v>
      </c>
      <c r="K974">
        <v>2200000</v>
      </c>
      <c r="L974">
        <v>44</v>
      </c>
      <c r="M974" t="s">
        <v>17</v>
      </c>
    </row>
    <row r="975" spans="1:13" x14ac:dyDescent="0.25">
      <c r="A975" s="1">
        <v>45362</v>
      </c>
      <c r="B975" t="s">
        <v>58</v>
      </c>
      <c r="C975" t="s">
        <v>2288</v>
      </c>
      <c r="D975" t="s">
        <v>2288</v>
      </c>
      <c r="E975" t="s">
        <v>2289</v>
      </c>
      <c r="F975">
        <v>252</v>
      </c>
      <c r="G975">
        <v>435.3186</v>
      </c>
      <c r="H975">
        <v>10970028.720000001</v>
      </c>
      <c r="I975">
        <v>1.1238999999999999</v>
      </c>
      <c r="J975">
        <v>9760980</v>
      </c>
      <c r="K975">
        <v>300000</v>
      </c>
      <c r="L975">
        <v>12</v>
      </c>
      <c r="M975" t="s">
        <v>14</v>
      </c>
    </row>
    <row r="976" spans="1:13" x14ac:dyDescent="0.25">
      <c r="A976" s="1">
        <v>45362</v>
      </c>
      <c r="B976" t="s">
        <v>58</v>
      </c>
      <c r="C976" t="s">
        <v>2290</v>
      </c>
      <c r="D976" t="s">
        <v>2290</v>
      </c>
      <c r="E976" t="s">
        <v>2291</v>
      </c>
      <c r="F976">
        <v>504</v>
      </c>
      <c r="G976">
        <v>118.6277</v>
      </c>
      <c r="H976">
        <v>5978836.0800000001</v>
      </c>
      <c r="I976">
        <v>0.61250000000000004</v>
      </c>
      <c r="J976">
        <v>9760980</v>
      </c>
      <c r="K976">
        <v>300000</v>
      </c>
      <c r="L976">
        <v>12</v>
      </c>
      <c r="M976" t="s">
        <v>14</v>
      </c>
    </row>
    <row r="977" spans="1:13" x14ac:dyDescent="0.25">
      <c r="A977" s="1">
        <v>45362</v>
      </c>
      <c r="B977" t="s">
        <v>58</v>
      </c>
      <c r="C977" t="s">
        <v>2292</v>
      </c>
      <c r="D977" t="s">
        <v>2292</v>
      </c>
      <c r="E977" t="s">
        <v>2293</v>
      </c>
      <c r="F977">
        <v>-756</v>
      </c>
      <c r="G977">
        <v>95.450400000000002</v>
      </c>
      <c r="H977">
        <v>-7216050.2400000002</v>
      </c>
      <c r="I977">
        <v>-0.73929999999999996</v>
      </c>
      <c r="J977">
        <v>9760980</v>
      </c>
      <c r="K977">
        <v>300000</v>
      </c>
      <c r="L977">
        <v>12</v>
      </c>
      <c r="M977" t="s">
        <v>14</v>
      </c>
    </row>
    <row r="978" spans="1:13" x14ac:dyDescent="0.25">
      <c r="A978" s="1">
        <v>45362</v>
      </c>
      <c r="B978" t="s">
        <v>58</v>
      </c>
      <c r="C978" t="s">
        <v>923</v>
      </c>
      <c r="D978" t="s">
        <v>924</v>
      </c>
      <c r="E978" t="s">
        <v>925</v>
      </c>
      <c r="F978">
        <v>37012.99</v>
      </c>
      <c r="G978">
        <v>100</v>
      </c>
      <c r="H978">
        <v>37012.99</v>
      </c>
      <c r="I978">
        <v>3.8E-3</v>
      </c>
      <c r="J978">
        <v>9760980</v>
      </c>
      <c r="K978">
        <v>300000</v>
      </c>
      <c r="L978">
        <v>12</v>
      </c>
      <c r="M978" t="s">
        <v>17</v>
      </c>
    </row>
    <row r="979" spans="1:13" x14ac:dyDescent="0.25">
      <c r="A979" s="1">
        <v>45362</v>
      </c>
      <c r="B979" t="s">
        <v>58</v>
      </c>
      <c r="C979" t="s">
        <v>15</v>
      </c>
      <c r="D979" t="s">
        <v>15</v>
      </c>
      <c r="E979" t="s">
        <v>16</v>
      </c>
      <c r="F979">
        <v>-9053.0499999999993</v>
      </c>
      <c r="G979">
        <v>1</v>
      </c>
      <c r="H979">
        <v>-9053.0499999999993</v>
      </c>
      <c r="I979">
        <v>-8.9999999999999998E-4</v>
      </c>
      <c r="J979">
        <v>9760980</v>
      </c>
      <c r="K979">
        <v>300000</v>
      </c>
      <c r="L979">
        <v>12</v>
      </c>
      <c r="M979" t="s">
        <v>17</v>
      </c>
    </row>
    <row r="980" spans="1:13" x14ac:dyDescent="0.25">
      <c r="A980" s="1">
        <v>45362</v>
      </c>
      <c r="B980" t="s">
        <v>59</v>
      </c>
      <c r="C980" t="s">
        <v>2294</v>
      </c>
      <c r="D980" t="s">
        <v>2294</v>
      </c>
      <c r="E980" t="s">
        <v>2295</v>
      </c>
      <c r="F980">
        <v>638</v>
      </c>
      <c r="G980">
        <v>432.70460000000003</v>
      </c>
      <c r="H980">
        <v>27606553.48</v>
      </c>
      <c r="I980">
        <v>1.0139</v>
      </c>
      <c r="J980">
        <v>27229545</v>
      </c>
      <c r="K980">
        <v>1225000</v>
      </c>
      <c r="L980">
        <v>49</v>
      </c>
      <c r="M980" t="s">
        <v>14</v>
      </c>
    </row>
    <row r="981" spans="1:13" x14ac:dyDescent="0.25">
      <c r="A981" s="1">
        <v>45362</v>
      </c>
      <c r="B981" t="s">
        <v>59</v>
      </c>
      <c r="C981" t="s">
        <v>2296</v>
      </c>
      <c r="D981" t="s">
        <v>2296</v>
      </c>
      <c r="E981" t="s">
        <v>2297</v>
      </c>
      <c r="F981">
        <v>1276</v>
      </c>
      <c r="G981">
        <v>59.897500000000001</v>
      </c>
      <c r="H981">
        <v>7642921</v>
      </c>
      <c r="I981">
        <v>0.28070000000000001</v>
      </c>
      <c r="J981">
        <v>27229545</v>
      </c>
      <c r="K981">
        <v>1225000</v>
      </c>
      <c r="L981">
        <v>49</v>
      </c>
      <c r="M981" t="s">
        <v>14</v>
      </c>
    </row>
    <row r="982" spans="1:13" x14ac:dyDescent="0.25">
      <c r="A982" s="1">
        <v>45362</v>
      </c>
      <c r="B982" t="s">
        <v>59</v>
      </c>
      <c r="C982" t="s">
        <v>2298</v>
      </c>
      <c r="D982" t="s">
        <v>2298</v>
      </c>
      <c r="E982" t="s">
        <v>2299</v>
      </c>
      <c r="F982">
        <v>-1914</v>
      </c>
      <c r="G982">
        <v>42.144100000000002</v>
      </c>
      <c r="H982">
        <v>-8066380.7400000002</v>
      </c>
      <c r="I982">
        <v>-0.29620000000000002</v>
      </c>
      <c r="J982">
        <v>27229545</v>
      </c>
      <c r="K982">
        <v>1225000</v>
      </c>
      <c r="L982">
        <v>49</v>
      </c>
      <c r="M982" t="s">
        <v>14</v>
      </c>
    </row>
    <row r="983" spans="1:13" x14ac:dyDescent="0.25">
      <c r="A983" s="1">
        <v>45362</v>
      </c>
      <c r="B983" t="s">
        <v>59</v>
      </c>
      <c r="C983" t="s">
        <v>923</v>
      </c>
      <c r="D983" t="s">
        <v>924</v>
      </c>
      <c r="E983" t="s">
        <v>925</v>
      </c>
      <c r="F983">
        <v>69362.429999999993</v>
      </c>
      <c r="G983">
        <v>100</v>
      </c>
      <c r="H983">
        <v>69362.429999999993</v>
      </c>
      <c r="I983">
        <v>2.5000000000000001E-3</v>
      </c>
      <c r="J983">
        <v>27229545</v>
      </c>
      <c r="K983">
        <v>1225000</v>
      </c>
      <c r="L983">
        <v>49</v>
      </c>
      <c r="M983" t="s">
        <v>17</v>
      </c>
    </row>
    <row r="984" spans="1:13" x14ac:dyDescent="0.25">
      <c r="A984" s="1">
        <v>45362</v>
      </c>
      <c r="B984" t="s">
        <v>59</v>
      </c>
      <c r="C984" t="s">
        <v>15</v>
      </c>
      <c r="D984" t="s">
        <v>15</v>
      </c>
      <c r="E984" t="s">
        <v>16</v>
      </c>
      <c r="F984">
        <v>-23488.9</v>
      </c>
      <c r="G984">
        <v>1</v>
      </c>
      <c r="H984">
        <v>-23488.9</v>
      </c>
      <c r="I984">
        <v>-8.9999999999999998E-4</v>
      </c>
      <c r="J984">
        <v>27229545</v>
      </c>
      <c r="K984">
        <v>1225000</v>
      </c>
      <c r="L984">
        <v>49</v>
      </c>
      <c r="M984" t="s">
        <v>17</v>
      </c>
    </row>
    <row r="985" spans="1:13" x14ac:dyDescent="0.25">
      <c r="A985" s="1">
        <v>45362</v>
      </c>
      <c r="B985" t="s">
        <v>60</v>
      </c>
      <c r="C985" t="s">
        <v>2300</v>
      </c>
      <c r="D985" t="s">
        <v>2300</v>
      </c>
      <c r="E985" t="s">
        <v>2301</v>
      </c>
      <c r="F985">
        <v>306</v>
      </c>
      <c r="G985">
        <v>434.2638</v>
      </c>
      <c r="H985">
        <v>13288472.279999999</v>
      </c>
      <c r="I985">
        <v>1.0158</v>
      </c>
      <c r="J985">
        <v>13082355</v>
      </c>
      <c r="K985">
        <v>450000</v>
      </c>
      <c r="L985">
        <v>18</v>
      </c>
      <c r="M985" t="s">
        <v>14</v>
      </c>
    </row>
    <row r="986" spans="1:13" x14ac:dyDescent="0.25">
      <c r="A986" s="1">
        <v>45362</v>
      </c>
      <c r="B986" t="s">
        <v>60</v>
      </c>
      <c r="C986" t="s">
        <v>2302</v>
      </c>
      <c r="D986" t="s">
        <v>2302</v>
      </c>
      <c r="E986" t="s">
        <v>2303</v>
      </c>
      <c r="F986">
        <v>612</v>
      </c>
      <c r="G986">
        <v>77.126800000000003</v>
      </c>
      <c r="H986">
        <v>4720160.16</v>
      </c>
      <c r="I986">
        <v>0.36080000000000001</v>
      </c>
      <c r="J986">
        <v>13082355</v>
      </c>
      <c r="K986">
        <v>450000</v>
      </c>
      <c r="L986">
        <v>18</v>
      </c>
      <c r="M986" t="s">
        <v>14</v>
      </c>
    </row>
    <row r="987" spans="1:13" x14ac:dyDescent="0.25">
      <c r="A987" s="1">
        <v>45362</v>
      </c>
      <c r="B987" t="s">
        <v>60</v>
      </c>
      <c r="C987" t="s">
        <v>2304</v>
      </c>
      <c r="D987" t="s">
        <v>2304</v>
      </c>
      <c r="E987" t="s">
        <v>2305</v>
      </c>
      <c r="F987">
        <v>-918</v>
      </c>
      <c r="G987">
        <v>53.943100000000001</v>
      </c>
      <c r="H987">
        <v>-4951976.58</v>
      </c>
      <c r="I987">
        <v>-0.3785</v>
      </c>
      <c r="J987">
        <v>13082355</v>
      </c>
      <c r="K987">
        <v>450000</v>
      </c>
      <c r="L987">
        <v>18</v>
      </c>
      <c r="M987" t="s">
        <v>14</v>
      </c>
    </row>
    <row r="988" spans="1:13" x14ac:dyDescent="0.25">
      <c r="A988" s="1">
        <v>45362</v>
      </c>
      <c r="B988" t="s">
        <v>60</v>
      </c>
      <c r="C988" t="s">
        <v>923</v>
      </c>
      <c r="D988" t="s">
        <v>924</v>
      </c>
      <c r="E988" t="s">
        <v>925</v>
      </c>
      <c r="F988">
        <v>35591.06</v>
      </c>
      <c r="G988">
        <v>100</v>
      </c>
      <c r="H988">
        <v>35591.06</v>
      </c>
      <c r="I988">
        <v>2.7000000000000001E-3</v>
      </c>
      <c r="J988">
        <v>13082355</v>
      </c>
      <c r="K988">
        <v>450000</v>
      </c>
      <c r="L988">
        <v>18</v>
      </c>
      <c r="M988" t="s">
        <v>17</v>
      </c>
    </row>
    <row r="989" spans="1:13" x14ac:dyDescent="0.25">
      <c r="A989" s="1">
        <v>45362</v>
      </c>
      <c r="B989" t="s">
        <v>60</v>
      </c>
      <c r="C989" t="s">
        <v>15</v>
      </c>
      <c r="D989" t="s">
        <v>15</v>
      </c>
      <c r="E989" t="s">
        <v>16</v>
      </c>
      <c r="F989">
        <v>-10169.32</v>
      </c>
      <c r="G989">
        <v>1</v>
      </c>
      <c r="H989">
        <v>-10169.32</v>
      </c>
      <c r="I989">
        <v>-8.0000000000000004E-4</v>
      </c>
      <c r="J989">
        <v>13082355</v>
      </c>
      <c r="K989">
        <v>450000</v>
      </c>
      <c r="L989">
        <v>18</v>
      </c>
      <c r="M989" t="s">
        <v>17</v>
      </c>
    </row>
    <row r="990" spans="1:13" x14ac:dyDescent="0.25">
      <c r="A990" s="1">
        <v>45362</v>
      </c>
      <c r="B990" t="s">
        <v>61</v>
      </c>
      <c r="C990" t="s">
        <v>2306</v>
      </c>
      <c r="D990" t="s">
        <v>2306</v>
      </c>
      <c r="E990" t="s">
        <v>2307</v>
      </c>
      <c r="F990">
        <v>275</v>
      </c>
      <c r="G990">
        <v>433.8725</v>
      </c>
      <c r="H990">
        <v>11931493.75</v>
      </c>
      <c r="I990">
        <v>1.0629</v>
      </c>
      <c r="J990">
        <v>11226077.5</v>
      </c>
      <c r="K990">
        <v>425000</v>
      </c>
      <c r="L990">
        <v>17</v>
      </c>
      <c r="M990" t="s">
        <v>14</v>
      </c>
    </row>
    <row r="991" spans="1:13" x14ac:dyDescent="0.25">
      <c r="A991" s="1">
        <v>45362</v>
      </c>
      <c r="B991" t="s">
        <v>61</v>
      </c>
      <c r="C991" t="s">
        <v>2308</v>
      </c>
      <c r="D991" t="s">
        <v>2308</v>
      </c>
      <c r="E991" t="s">
        <v>2309</v>
      </c>
      <c r="F991">
        <v>550</v>
      </c>
      <c r="G991">
        <v>94.166300000000007</v>
      </c>
      <c r="H991">
        <v>5179146.5</v>
      </c>
      <c r="I991">
        <v>0.46139999999999998</v>
      </c>
      <c r="J991">
        <v>11226077.5</v>
      </c>
      <c r="K991">
        <v>425000</v>
      </c>
      <c r="L991">
        <v>17</v>
      </c>
      <c r="M991" t="s">
        <v>14</v>
      </c>
    </row>
    <row r="992" spans="1:13" x14ac:dyDescent="0.25">
      <c r="A992" s="1">
        <v>45362</v>
      </c>
      <c r="B992" t="s">
        <v>61</v>
      </c>
      <c r="C992" t="s">
        <v>2310</v>
      </c>
      <c r="D992" t="s">
        <v>2310</v>
      </c>
      <c r="E992" t="s">
        <v>2311</v>
      </c>
      <c r="F992">
        <v>-825</v>
      </c>
      <c r="G992">
        <v>71.6952</v>
      </c>
      <c r="H992">
        <v>-5914854</v>
      </c>
      <c r="I992">
        <v>-0.52690000000000003</v>
      </c>
      <c r="J992">
        <v>11226077.5</v>
      </c>
      <c r="K992">
        <v>425000</v>
      </c>
      <c r="L992">
        <v>17</v>
      </c>
      <c r="M992" t="s">
        <v>14</v>
      </c>
    </row>
    <row r="993" spans="1:13" x14ac:dyDescent="0.25">
      <c r="A993" s="1">
        <v>45362</v>
      </c>
      <c r="B993" t="s">
        <v>61</v>
      </c>
      <c r="C993" t="s">
        <v>923</v>
      </c>
      <c r="D993" t="s">
        <v>924</v>
      </c>
      <c r="E993" t="s">
        <v>925</v>
      </c>
      <c r="F993">
        <v>40226.25</v>
      </c>
      <c r="G993">
        <v>100</v>
      </c>
      <c r="H993">
        <v>40226.25</v>
      </c>
      <c r="I993">
        <v>3.5999999999999999E-3</v>
      </c>
      <c r="J993">
        <v>11226077.5</v>
      </c>
      <c r="K993">
        <v>425000</v>
      </c>
      <c r="L993">
        <v>17</v>
      </c>
      <c r="M993" t="s">
        <v>17</v>
      </c>
    </row>
    <row r="994" spans="1:13" x14ac:dyDescent="0.25">
      <c r="A994" s="1">
        <v>45362</v>
      </c>
      <c r="B994" t="s">
        <v>61</v>
      </c>
      <c r="C994" t="s">
        <v>15</v>
      </c>
      <c r="D994" t="s">
        <v>15</v>
      </c>
      <c r="E994" t="s">
        <v>16</v>
      </c>
      <c r="F994">
        <v>-10171.58</v>
      </c>
      <c r="G994">
        <v>1</v>
      </c>
      <c r="H994">
        <v>-10171.58</v>
      </c>
      <c r="I994">
        <v>-8.9999999999999998E-4</v>
      </c>
      <c r="J994">
        <v>11226077.5</v>
      </c>
      <c r="K994">
        <v>425000</v>
      </c>
      <c r="L994">
        <v>17</v>
      </c>
      <c r="M994" t="s">
        <v>17</v>
      </c>
    </row>
    <row r="995" spans="1:13" x14ac:dyDescent="0.25">
      <c r="A995" s="1">
        <v>45362</v>
      </c>
      <c r="B995" t="s">
        <v>275</v>
      </c>
      <c r="C995" t="s">
        <v>277</v>
      </c>
      <c r="D995" t="s">
        <v>278</v>
      </c>
      <c r="E995" t="s">
        <v>2235</v>
      </c>
      <c r="F995">
        <v>49921</v>
      </c>
      <c r="G995">
        <v>170.73</v>
      </c>
      <c r="H995">
        <v>8523012.3300000001</v>
      </c>
      <c r="I995">
        <v>5.9799999999999999E-2</v>
      </c>
      <c r="J995">
        <v>142481220</v>
      </c>
      <c r="K995">
        <v>4900000</v>
      </c>
      <c r="L995">
        <v>98</v>
      </c>
      <c r="M995" t="s">
        <v>14</v>
      </c>
    </row>
    <row r="996" spans="1:13" x14ac:dyDescent="0.25">
      <c r="A996" s="1">
        <v>45362</v>
      </c>
      <c r="B996" t="s">
        <v>275</v>
      </c>
      <c r="C996" t="s">
        <v>279</v>
      </c>
      <c r="D996" t="s">
        <v>280</v>
      </c>
      <c r="E996" t="s">
        <v>2312</v>
      </c>
      <c r="F996">
        <v>6577</v>
      </c>
      <c r="G996">
        <v>178.85</v>
      </c>
      <c r="H996">
        <v>1176296.45</v>
      </c>
      <c r="I996">
        <v>8.3000000000000001E-3</v>
      </c>
      <c r="J996">
        <v>142481220</v>
      </c>
      <c r="K996">
        <v>4900000</v>
      </c>
      <c r="L996">
        <v>98</v>
      </c>
      <c r="M996" t="s">
        <v>14</v>
      </c>
    </row>
    <row r="997" spans="1:13" x14ac:dyDescent="0.25">
      <c r="A997" s="1">
        <v>45362</v>
      </c>
      <c r="B997" t="s">
        <v>275</v>
      </c>
      <c r="C997" t="s">
        <v>283</v>
      </c>
      <c r="D997" t="s">
        <v>284</v>
      </c>
      <c r="E997" t="s">
        <v>2313</v>
      </c>
      <c r="F997">
        <v>8530</v>
      </c>
      <c r="G997">
        <v>120.96</v>
      </c>
      <c r="H997">
        <v>1031788.8</v>
      </c>
      <c r="I997">
        <v>7.1999999999999998E-3</v>
      </c>
      <c r="J997">
        <v>142481220</v>
      </c>
      <c r="K997">
        <v>4900000</v>
      </c>
      <c r="L997">
        <v>98</v>
      </c>
      <c r="M997" t="s">
        <v>14</v>
      </c>
    </row>
    <row r="998" spans="1:13" x14ac:dyDescent="0.25">
      <c r="A998" s="1">
        <v>45362</v>
      </c>
      <c r="B998" t="s">
        <v>275</v>
      </c>
      <c r="C998" t="s">
        <v>100</v>
      </c>
      <c r="D998" t="s">
        <v>101</v>
      </c>
      <c r="E998" t="s">
        <v>1199</v>
      </c>
      <c r="F998">
        <v>3822</v>
      </c>
      <c r="G998">
        <v>87.61</v>
      </c>
      <c r="H998">
        <v>334845.42</v>
      </c>
      <c r="I998">
        <v>2.3999999999999998E-3</v>
      </c>
      <c r="J998">
        <v>142481220</v>
      </c>
      <c r="K998">
        <v>4900000</v>
      </c>
      <c r="L998">
        <v>98</v>
      </c>
      <c r="M998" t="s">
        <v>14</v>
      </c>
    </row>
    <row r="999" spans="1:13" x14ac:dyDescent="0.25">
      <c r="A999" s="1">
        <v>45362</v>
      </c>
      <c r="B999" t="s">
        <v>275</v>
      </c>
      <c r="C999" t="s">
        <v>285</v>
      </c>
      <c r="D999" t="s">
        <v>286</v>
      </c>
      <c r="E999" t="s">
        <v>2314</v>
      </c>
      <c r="F999">
        <v>4853</v>
      </c>
      <c r="G999">
        <v>20.86</v>
      </c>
      <c r="H999">
        <v>101233.58</v>
      </c>
      <c r="I999">
        <v>6.9999999999999999E-4</v>
      </c>
      <c r="J999">
        <v>142481220</v>
      </c>
      <c r="K999">
        <v>4900000</v>
      </c>
      <c r="L999">
        <v>98</v>
      </c>
      <c r="M999" t="s">
        <v>14</v>
      </c>
    </row>
    <row r="1000" spans="1:13" x14ac:dyDescent="0.25">
      <c r="A1000" s="1">
        <v>45362</v>
      </c>
      <c r="B1000" t="s">
        <v>275</v>
      </c>
      <c r="C1000" t="s">
        <v>287</v>
      </c>
      <c r="D1000" t="s">
        <v>288</v>
      </c>
      <c r="E1000" t="s">
        <v>2315</v>
      </c>
      <c r="F1000">
        <v>2714</v>
      </c>
      <c r="G1000">
        <v>378.17</v>
      </c>
      <c r="H1000">
        <v>1026353.38</v>
      </c>
      <c r="I1000">
        <v>7.1999999999999998E-3</v>
      </c>
      <c r="J1000">
        <v>142481220</v>
      </c>
      <c r="K1000">
        <v>4900000</v>
      </c>
      <c r="L1000">
        <v>98</v>
      </c>
      <c r="M1000" t="s">
        <v>14</v>
      </c>
    </row>
    <row r="1001" spans="1:13" x14ac:dyDescent="0.25">
      <c r="A1001" s="1">
        <v>45362</v>
      </c>
      <c r="B1001" t="s">
        <v>275</v>
      </c>
      <c r="C1001" t="s">
        <v>289</v>
      </c>
      <c r="D1001" t="s">
        <v>290</v>
      </c>
      <c r="E1001" t="s">
        <v>2067</v>
      </c>
      <c r="F1001">
        <v>1573</v>
      </c>
      <c r="G1001">
        <v>551.69000000000005</v>
      </c>
      <c r="H1001">
        <v>867808.37</v>
      </c>
      <c r="I1001">
        <v>6.1000000000000004E-3</v>
      </c>
      <c r="J1001">
        <v>142481220</v>
      </c>
      <c r="K1001">
        <v>4900000</v>
      </c>
      <c r="L1001">
        <v>98</v>
      </c>
      <c r="M1001" t="s">
        <v>14</v>
      </c>
    </row>
    <row r="1002" spans="1:13" x14ac:dyDescent="0.25">
      <c r="A1002" s="1">
        <v>45362</v>
      </c>
      <c r="B1002" t="s">
        <v>275</v>
      </c>
      <c r="C1002" t="s">
        <v>291</v>
      </c>
      <c r="D1002" t="s">
        <v>292</v>
      </c>
      <c r="E1002" t="s">
        <v>2316</v>
      </c>
      <c r="F1002">
        <v>2530</v>
      </c>
      <c r="G1002">
        <v>73.010000000000005</v>
      </c>
      <c r="H1002">
        <v>184715.3</v>
      </c>
      <c r="I1002">
        <v>1.2999999999999999E-3</v>
      </c>
      <c r="J1002">
        <v>142481220</v>
      </c>
      <c r="K1002">
        <v>4900000</v>
      </c>
      <c r="L1002">
        <v>98</v>
      </c>
      <c r="M1002" t="s">
        <v>14</v>
      </c>
    </row>
    <row r="1003" spans="1:13" x14ac:dyDescent="0.25">
      <c r="A1003" s="1">
        <v>45362</v>
      </c>
      <c r="B1003" t="s">
        <v>275</v>
      </c>
      <c r="C1003" t="s">
        <v>293</v>
      </c>
      <c r="D1003" t="s">
        <v>294</v>
      </c>
      <c r="E1003" t="s">
        <v>2317</v>
      </c>
      <c r="F1003">
        <v>809</v>
      </c>
      <c r="G1003">
        <v>35.83</v>
      </c>
      <c r="H1003">
        <v>28986.47</v>
      </c>
      <c r="I1003">
        <v>2.0000000000000001E-4</v>
      </c>
      <c r="J1003">
        <v>142481220</v>
      </c>
      <c r="K1003">
        <v>4900000</v>
      </c>
      <c r="L1003">
        <v>98</v>
      </c>
      <c r="M1003" t="s">
        <v>14</v>
      </c>
    </row>
    <row r="1004" spans="1:13" x14ac:dyDescent="0.25">
      <c r="A1004" s="1">
        <v>45362</v>
      </c>
      <c r="B1004" t="s">
        <v>275</v>
      </c>
      <c r="C1004" t="s">
        <v>295</v>
      </c>
      <c r="D1004" t="s">
        <v>296</v>
      </c>
      <c r="E1004" t="s">
        <v>2318</v>
      </c>
      <c r="F1004">
        <v>495</v>
      </c>
      <c r="G1004">
        <v>149.82</v>
      </c>
      <c r="H1004">
        <v>74160.899999999994</v>
      </c>
      <c r="I1004">
        <v>5.0000000000000001E-4</v>
      </c>
      <c r="J1004">
        <v>142481220</v>
      </c>
      <c r="K1004">
        <v>4900000</v>
      </c>
      <c r="L1004">
        <v>98</v>
      </c>
      <c r="M1004" t="s">
        <v>14</v>
      </c>
    </row>
    <row r="1005" spans="1:13" x14ac:dyDescent="0.25">
      <c r="A1005" s="1">
        <v>45362</v>
      </c>
      <c r="B1005" t="s">
        <v>275</v>
      </c>
      <c r="C1005" t="s">
        <v>246</v>
      </c>
      <c r="D1005" t="s">
        <v>247</v>
      </c>
      <c r="E1005" t="s">
        <v>999</v>
      </c>
      <c r="F1005">
        <v>6340</v>
      </c>
      <c r="G1005">
        <v>207.39</v>
      </c>
      <c r="H1005">
        <v>1314852.6000000001</v>
      </c>
      <c r="I1005">
        <v>9.1999999999999998E-3</v>
      </c>
      <c r="J1005">
        <v>142481220</v>
      </c>
      <c r="K1005">
        <v>4900000</v>
      </c>
      <c r="L1005">
        <v>98</v>
      </c>
      <c r="M1005" t="s">
        <v>14</v>
      </c>
    </row>
    <row r="1006" spans="1:13" x14ac:dyDescent="0.25">
      <c r="A1006" s="1">
        <v>45362</v>
      </c>
      <c r="B1006" t="s">
        <v>275</v>
      </c>
      <c r="C1006" t="s">
        <v>102</v>
      </c>
      <c r="D1006" t="s">
        <v>103</v>
      </c>
      <c r="E1006" t="s">
        <v>2319</v>
      </c>
      <c r="F1006">
        <v>2156</v>
      </c>
      <c r="G1006">
        <v>181.44</v>
      </c>
      <c r="H1006">
        <v>391184.64000000001</v>
      </c>
      <c r="I1006">
        <v>2.7000000000000001E-3</v>
      </c>
      <c r="J1006">
        <v>142481220</v>
      </c>
      <c r="K1006">
        <v>4900000</v>
      </c>
      <c r="L1006">
        <v>98</v>
      </c>
      <c r="M1006" t="s">
        <v>14</v>
      </c>
    </row>
    <row r="1007" spans="1:13" x14ac:dyDescent="0.25">
      <c r="A1007" s="1">
        <v>45362</v>
      </c>
      <c r="B1007" t="s">
        <v>275</v>
      </c>
      <c r="C1007" t="s">
        <v>104</v>
      </c>
      <c r="D1007" t="s">
        <v>105</v>
      </c>
      <c r="E1007" t="s">
        <v>2236</v>
      </c>
      <c r="F1007">
        <v>2257</v>
      </c>
      <c r="G1007">
        <v>273.75</v>
      </c>
      <c r="H1007">
        <v>617853.75</v>
      </c>
      <c r="I1007">
        <v>4.3E-3</v>
      </c>
      <c r="J1007">
        <v>142481220</v>
      </c>
      <c r="K1007">
        <v>4900000</v>
      </c>
      <c r="L1007">
        <v>98</v>
      </c>
      <c r="M1007" t="s">
        <v>14</v>
      </c>
    </row>
    <row r="1008" spans="1:13" x14ac:dyDescent="0.25">
      <c r="A1008" s="1">
        <v>45362</v>
      </c>
      <c r="B1008" t="s">
        <v>275</v>
      </c>
      <c r="C1008" t="s">
        <v>297</v>
      </c>
      <c r="D1008" t="s">
        <v>298</v>
      </c>
      <c r="E1008" t="s">
        <v>299</v>
      </c>
      <c r="F1008">
        <v>2290</v>
      </c>
      <c r="G1008">
        <v>207.31</v>
      </c>
      <c r="H1008">
        <v>474739.9</v>
      </c>
      <c r="I1008">
        <v>3.3E-3</v>
      </c>
      <c r="J1008">
        <v>142481220</v>
      </c>
      <c r="K1008">
        <v>4900000</v>
      </c>
      <c r="L1008">
        <v>98</v>
      </c>
      <c r="M1008" t="s">
        <v>14</v>
      </c>
    </row>
    <row r="1009" spans="1:13" x14ac:dyDescent="0.25">
      <c r="A1009" s="1">
        <v>45362</v>
      </c>
      <c r="B1009" t="s">
        <v>275</v>
      </c>
      <c r="C1009" t="s">
        <v>300</v>
      </c>
      <c r="D1009" t="s">
        <v>301</v>
      </c>
      <c r="E1009" t="s">
        <v>2237</v>
      </c>
      <c r="F1009">
        <v>30330</v>
      </c>
      <c r="G1009">
        <v>175.35</v>
      </c>
      <c r="H1009">
        <v>5318365.5</v>
      </c>
      <c r="I1009">
        <v>3.73E-2</v>
      </c>
      <c r="J1009">
        <v>142481220</v>
      </c>
      <c r="K1009">
        <v>4900000</v>
      </c>
      <c r="L1009">
        <v>98</v>
      </c>
      <c r="M1009" t="s">
        <v>14</v>
      </c>
    </row>
    <row r="1010" spans="1:13" x14ac:dyDescent="0.25">
      <c r="A1010" s="1">
        <v>45362</v>
      </c>
      <c r="B1010" t="s">
        <v>275</v>
      </c>
      <c r="C1010" t="s">
        <v>302</v>
      </c>
      <c r="D1010" t="s">
        <v>303</v>
      </c>
      <c r="E1010" t="s">
        <v>1198</v>
      </c>
      <c r="F1010">
        <v>2450</v>
      </c>
      <c r="G1010">
        <v>108.75</v>
      </c>
      <c r="H1010">
        <v>266437.5</v>
      </c>
      <c r="I1010">
        <v>1.9E-3</v>
      </c>
      <c r="J1010">
        <v>142481220</v>
      </c>
      <c r="K1010">
        <v>4900000</v>
      </c>
      <c r="L1010">
        <v>98</v>
      </c>
      <c r="M1010" t="s">
        <v>14</v>
      </c>
    </row>
    <row r="1011" spans="1:13" x14ac:dyDescent="0.25">
      <c r="A1011" s="1">
        <v>45362</v>
      </c>
      <c r="B1011" t="s">
        <v>275</v>
      </c>
      <c r="C1011" t="s">
        <v>304</v>
      </c>
      <c r="D1011" t="s">
        <v>305</v>
      </c>
      <c r="E1011" t="s">
        <v>2320</v>
      </c>
      <c r="F1011">
        <v>1568</v>
      </c>
      <c r="G1011">
        <v>134.1</v>
      </c>
      <c r="H1011">
        <v>210268.79999999999</v>
      </c>
      <c r="I1011">
        <v>1.5E-3</v>
      </c>
      <c r="J1011">
        <v>142481220</v>
      </c>
      <c r="K1011">
        <v>4900000</v>
      </c>
      <c r="L1011">
        <v>98</v>
      </c>
      <c r="M1011" t="s">
        <v>14</v>
      </c>
    </row>
    <row r="1012" spans="1:13" x14ac:dyDescent="0.25">
      <c r="A1012" s="1">
        <v>45362</v>
      </c>
      <c r="B1012" t="s">
        <v>275</v>
      </c>
      <c r="C1012" t="s">
        <v>306</v>
      </c>
      <c r="D1012" t="s">
        <v>307</v>
      </c>
      <c r="E1012" t="s">
        <v>2239</v>
      </c>
      <c r="F1012">
        <v>1701</v>
      </c>
      <c r="G1012">
        <v>1308.72</v>
      </c>
      <c r="H1012">
        <v>2226132.7200000002</v>
      </c>
      <c r="I1012">
        <v>1.5599999999999999E-2</v>
      </c>
      <c r="J1012">
        <v>142481220</v>
      </c>
      <c r="K1012">
        <v>4900000</v>
      </c>
      <c r="L1012">
        <v>98</v>
      </c>
      <c r="M1012" t="s">
        <v>14</v>
      </c>
    </row>
    <row r="1013" spans="1:13" x14ac:dyDescent="0.25">
      <c r="A1013" s="1">
        <v>45362</v>
      </c>
      <c r="B1013" t="s">
        <v>275</v>
      </c>
      <c r="C1013" t="s">
        <v>308</v>
      </c>
      <c r="D1013" t="s">
        <v>309</v>
      </c>
      <c r="E1013" t="s">
        <v>2321</v>
      </c>
      <c r="F1013">
        <v>5551</v>
      </c>
      <c r="G1013">
        <v>25.64</v>
      </c>
      <c r="H1013">
        <v>142327.64000000001</v>
      </c>
      <c r="I1013">
        <v>1E-3</v>
      </c>
      <c r="J1013">
        <v>142481220</v>
      </c>
      <c r="K1013">
        <v>4900000</v>
      </c>
      <c r="L1013">
        <v>98</v>
      </c>
      <c r="M1013" t="s">
        <v>14</v>
      </c>
    </row>
    <row r="1014" spans="1:13" x14ac:dyDescent="0.25">
      <c r="A1014" s="1">
        <v>45362</v>
      </c>
      <c r="B1014" t="s">
        <v>275</v>
      </c>
      <c r="C1014" t="s">
        <v>310</v>
      </c>
      <c r="D1014" t="s">
        <v>311</v>
      </c>
      <c r="E1014" t="s">
        <v>1005</v>
      </c>
      <c r="F1014">
        <v>2548</v>
      </c>
      <c r="G1014">
        <v>223.37</v>
      </c>
      <c r="H1014">
        <v>569146.76</v>
      </c>
      <c r="I1014">
        <v>4.0000000000000001E-3</v>
      </c>
      <c r="J1014">
        <v>142481220</v>
      </c>
      <c r="K1014">
        <v>4900000</v>
      </c>
      <c r="L1014">
        <v>98</v>
      </c>
      <c r="M1014" t="s">
        <v>14</v>
      </c>
    </row>
    <row r="1015" spans="1:13" x14ac:dyDescent="0.25">
      <c r="A1015" s="1">
        <v>45362</v>
      </c>
      <c r="B1015" t="s">
        <v>275</v>
      </c>
      <c r="C1015" t="s">
        <v>312</v>
      </c>
      <c r="D1015" t="s">
        <v>313</v>
      </c>
      <c r="E1015" t="s">
        <v>2322</v>
      </c>
      <c r="F1015">
        <v>294</v>
      </c>
      <c r="G1015">
        <v>206.04</v>
      </c>
      <c r="H1015">
        <v>60575.76</v>
      </c>
      <c r="I1015">
        <v>4.0000000000000002E-4</v>
      </c>
      <c r="J1015">
        <v>142481220</v>
      </c>
      <c r="K1015">
        <v>4900000</v>
      </c>
      <c r="L1015">
        <v>98</v>
      </c>
      <c r="M1015" t="s">
        <v>14</v>
      </c>
    </row>
    <row r="1016" spans="1:13" x14ac:dyDescent="0.25">
      <c r="A1016" s="1">
        <v>45362</v>
      </c>
      <c r="B1016" t="s">
        <v>275</v>
      </c>
      <c r="C1016" t="s">
        <v>314</v>
      </c>
      <c r="D1016" t="s">
        <v>315</v>
      </c>
      <c r="E1016" t="s">
        <v>2323</v>
      </c>
      <c r="F1016">
        <v>2011</v>
      </c>
      <c r="G1016">
        <v>198.49</v>
      </c>
      <c r="H1016">
        <v>399163.39</v>
      </c>
      <c r="I1016">
        <v>2.8E-3</v>
      </c>
      <c r="J1016">
        <v>142481220</v>
      </c>
      <c r="K1016">
        <v>4900000</v>
      </c>
      <c r="L1016">
        <v>98</v>
      </c>
      <c r="M1016" t="s">
        <v>14</v>
      </c>
    </row>
    <row r="1017" spans="1:13" x14ac:dyDescent="0.25">
      <c r="A1017" s="1">
        <v>45362</v>
      </c>
      <c r="B1017" t="s">
        <v>275</v>
      </c>
      <c r="C1017" t="s">
        <v>316</v>
      </c>
      <c r="D1017" t="s">
        <v>317</v>
      </c>
      <c r="E1017" t="s">
        <v>1203</v>
      </c>
      <c r="F1017">
        <v>32606</v>
      </c>
      <c r="G1017">
        <v>35.6</v>
      </c>
      <c r="H1017">
        <v>1160773.6000000001</v>
      </c>
      <c r="I1017">
        <v>8.0999999999999996E-3</v>
      </c>
      <c r="J1017">
        <v>142481220</v>
      </c>
      <c r="K1017">
        <v>4900000</v>
      </c>
      <c r="L1017">
        <v>98</v>
      </c>
      <c r="M1017" t="s">
        <v>14</v>
      </c>
    </row>
    <row r="1018" spans="1:13" x14ac:dyDescent="0.25">
      <c r="A1018" s="1">
        <v>45362</v>
      </c>
      <c r="B1018" t="s">
        <v>275</v>
      </c>
      <c r="C1018" t="s">
        <v>318</v>
      </c>
      <c r="D1018" t="s">
        <v>319</v>
      </c>
      <c r="E1018" t="s">
        <v>2324</v>
      </c>
      <c r="F1018">
        <v>4214</v>
      </c>
      <c r="G1018">
        <v>28.05</v>
      </c>
      <c r="H1018">
        <v>118202.7</v>
      </c>
      <c r="I1018">
        <v>8.0000000000000004E-4</v>
      </c>
      <c r="J1018">
        <v>142481220</v>
      </c>
      <c r="K1018">
        <v>4900000</v>
      </c>
      <c r="L1018">
        <v>98</v>
      </c>
      <c r="M1018" t="s">
        <v>14</v>
      </c>
    </row>
    <row r="1019" spans="1:13" x14ac:dyDescent="0.25">
      <c r="A1019" s="1">
        <v>45362</v>
      </c>
      <c r="B1019" t="s">
        <v>275</v>
      </c>
      <c r="C1019" t="s">
        <v>320</v>
      </c>
      <c r="D1019" t="s">
        <v>321</v>
      </c>
      <c r="E1019" t="s">
        <v>2325</v>
      </c>
      <c r="F1019">
        <v>1599</v>
      </c>
      <c r="G1019">
        <v>54.42</v>
      </c>
      <c r="H1019">
        <v>87017.58</v>
      </c>
      <c r="I1019">
        <v>5.9999999999999995E-4</v>
      </c>
      <c r="J1019">
        <v>142481220</v>
      </c>
      <c r="K1019">
        <v>4900000</v>
      </c>
      <c r="L1019">
        <v>98</v>
      </c>
      <c r="M1019" t="s">
        <v>14</v>
      </c>
    </row>
    <row r="1020" spans="1:13" x14ac:dyDescent="0.25">
      <c r="A1020" s="1">
        <v>45362</v>
      </c>
      <c r="B1020" t="s">
        <v>275</v>
      </c>
      <c r="C1020" t="s">
        <v>322</v>
      </c>
      <c r="D1020" t="s">
        <v>323</v>
      </c>
      <c r="E1020" t="s">
        <v>2326</v>
      </c>
      <c r="F1020">
        <v>159</v>
      </c>
      <c r="G1020">
        <v>3485.7</v>
      </c>
      <c r="H1020">
        <v>554226.30000000005</v>
      </c>
      <c r="I1020">
        <v>3.8999999999999998E-3</v>
      </c>
      <c r="J1020">
        <v>142481220</v>
      </c>
      <c r="K1020">
        <v>4900000</v>
      </c>
      <c r="L1020">
        <v>98</v>
      </c>
      <c r="M1020" t="s">
        <v>14</v>
      </c>
    </row>
    <row r="1021" spans="1:13" x14ac:dyDescent="0.25">
      <c r="A1021" s="1">
        <v>45362</v>
      </c>
      <c r="B1021" t="s">
        <v>275</v>
      </c>
      <c r="C1021" t="s">
        <v>1009</v>
      </c>
      <c r="D1021" t="s">
        <v>1010</v>
      </c>
      <c r="E1021" t="s">
        <v>1011</v>
      </c>
      <c r="F1021">
        <v>644</v>
      </c>
      <c r="G1021">
        <v>199.84</v>
      </c>
      <c r="H1021">
        <v>128696.96000000001</v>
      </c>
      <c r="I1021">
        <v>8.9999999999999998E-4</v>
      </c>
      <c r="J1021">
        <v>142481220</v>
      </c>
      <c r="K1021">
        <v>4900000</v>
      </c>
      <c r="L1021">
        <v>98</v>
      </c>
      <c r="M1021" t="s">
        <v>14</v>
      </c>
    </row>
    <row r="1022" spans="1:13" x14ac:dyDescent="0.25">
      <c r="A1022" s="1">
        <v>45362</v>
      </c>
      <c r="B1022" t="s">
        <v>275</v>
      </c>
      <c r="C1022" t="s">
        <v>324</v>
      </c>
      <c r="D1022" t="s">
        <v>325</v>
      </c>
      <c r="E1022" t="s">
        <v>2327</v>
      </c>
      <c r="F1022">
        <v>1274</v>
      </c>
      <c r="G1022">
        <v>85.95</v>
      </c>
      <c r="H1022">
        <v>109500.3</v>
      </c>
      <c r="I1022">
        <v>8.0000000000000004E-4</v>
      </c>
      <c r="J1022">
        <v>142481220</v>
      </c>
      <c r="K1022">
        <v>4900000</v>
      </c>
      <c r="L1022">
        <v>98</v>
      </c>
      <c r="M1022" t="s">
        <v>14</v>
      </c>
    </row>
    <row r="1023" spans="1:13" x14ac:dyDescent="0.25">
      <c r="A1023" s="1">
        <v>45362</v>
      </c>
      <c r="B1023" t="s">
        <v>275</v>
      </c>
      <c r="C1023" t="s">
        <v>326</v>
      </c>
      <c r="D1023" t="s">
        <v>327</v>
      </c>
      <c r="E1023" t="s">
        <v>2328</v>
      </c>
      <c r="F1023">
        <v>1862</v>
      </c>
      <c r="G1023">
        <v>203.55</v>
      </c>
      <c r="H1023">
        <v>379010.1</v>
      </c>
      <c r="I1023">
        <v>2.7000000000000001E-3</v>
      </c>
      <c r="J1023">
        <v>142481220</v>
      </c>
      <c r="K1023">
        <v>4900000</v>
      </c>
      <c r="L1023">
        <v>98</v>
      </c>
      <c r="M1023" t="s">
        <v>14</v>
      </c>
    </row>
    <row r="1024" spans="1:13" x14ac:dyDescent="0.25">
      <c r="A1024" s="1">
        <v>45362</v>
      </c>
      <c r="B1024" t="s">
        <v>275</v>
      </c>
      <c r="C1024" t="s">
        <v>328</v>
      </c>
      <c r="D1024" t="s">
        <v>329</v>
      </c>
      <c r="E1024" t="s">
        <v>2329</v>
      </c>
      <c r="F1024">
        <v>5149</v>
      </c>
      <c r="G1024">
        <v>403.15</v>
      </c>
      <c r="H1024">
        <v>2075819.35</v>
      </c>
      <c r="I1024">
        <v>1.46E-2</v>
      </c>
      <c r="J1024">
        <v>142481220</v>
      </c>
      <c r="K1024">
        <v>4900000</v>
      </c>
      <c r="L1024">
        <v>98</v>
      </c>
      <c r="M1024" t="s">
        <v>14</v>
      </c>
    </row>
    <row r="1025" spans="1:13" x14ac:dyDescent="0.25">
      <c r="A1025" s="1">
        <v>45362</v>
      </c>
      <c r="B1025" t="s">
        <v>275</v>
      </c>
      <c r="C1025" t="s">
        <v>330</v>
      </c>
      <c r="D1025" t="s">
        <v>331</v>
      </c>
      <c r="E1025" t="s">
        <v>2330</v>
      </c>
      <c r="F1025">
        <v>4214</v>
      </c>
      <c r="G1025">
        <v>85.19</v>
      </c>
      <c r="H1025">
        <v>358990.66</v>
      </c>
      <c r="I1025">
        <v>2.5000000000000001E-3</v>
      </c>
      <c r="J1025">
        <v>142481220</v>
      </c>
      <c r="K1025">
        <v>4900000</v>
      </c>
      <c r="L1025">
        <v>98</v>
      </c>
      <c r="M1025" t="s">
        <v>14</v>
      </c>
    </row>
    <row r="1026" spans="1:13" x14ac:dyDescent="0.25">
      <c r="A1026" s="1">
        <v>45362</v>
      </c>
      <c r="B1026" t="s">
        <v>275</v>
      </c>
      <c r="C1026" t="s">
        <v>332</v>
      </c>
      <c r="D1026" t="s">
        <v>333</v>
      </c>
      <c r="E1026" t="s">
        <v>2331</v>
      </c>
      <c r="F1026">
        <v>1862</v>
      </c>
      <c r="G1026">
        <v>49.4</v>
      </c>
      <c r="H1026">
        <v>91982.8</v>
      </c>
      <c r="I1026">
        <v>5.9999999999999995E-4</v>
      </c>
      <c r="J1026">
        <v>142481220</v>
      </c>
      <c r="K1026">
        <v>4900000</v>
      </c>
      <c r="L1026">
        <v>98</v>
      </c>
      <c r="M1026" t="s">
        <v>14</v>
      </c>
    </row>
    <row r="1027" spans="1:13" x14ac:dyDescent="0.25">
      <c r="A1027" s="1">
        <v>45362</v>
      </c>
      <c r="B1027" t="s">
        <v>275</v>
      </c>
      <c r="C1027" t="s">
        <v>334</v>
      </c>
      <c r="D1027" t="s">
        <v>335</v>
      </c>
      <c r="E1027" t="s">
        <v>2332</v>
      </c>
      <c r="F1027">
        <v>3039</v>
      </c>
      <c r="G1027">
        <v>125.99</v>
      </c>
      <c r="H1027">
        <v>382883.61</v>
      </c>
      <c r="I1027">
        <v>2.7000000000000001E-3</v>
      </c>
      <c r="J1027">
        <v>142481220</v>
      </c>
      <c r="K1027">
        <v>4900000</v>
      </c>
      <c r="L1027">
        <v>98</v>
      </c>
      <c r="M1027" t="s">
        <v>14</v>
      </c>
    </row>
    <row r="1028" spans="1:13" x14ac:dyDescent="0.25">
      <c r="A1028" s="1">
        <v>45362</v>
      </c>
      <c r="B1028" t="s">
        <v>275</v>
      </c>
      <c r="C1028" t="s">
        <v>336</v>
      </c>
      <c r="D1028" t="s">
        <v>337</v>
      </c>
      <c r="E1028" t="s">
        <v>338</v>
      </c>
      <c r="F1028">
        <v>5012</v>
      </c>
      <c r="G1028">
        <v>28.13</v>
      </c>
      <c r="H1028">
        <v>140987.56</v>
      </c>
      <c r="I1028">
        <v>1E-3</v>
      </c>
      <c r="J1028">
        <v>142481220</v>
      </c>
      <c r="K1028">
        <v>4900000</v>
      </c>
      <c r="L1028">
        <v>98</v>
      </c>
      <c r="M1028" t="s">
        <v>14</v>
      </c>
    </row>
    <row r="1029" spans="1:13" x14ac:dyDescent="0.25">
      <c r="A1029" s="1">
        <v>45362</v>
      </c>
      <c r="B1029" t="s">
        <v>275</v>
      </c>
      <c r="C1029" t="s">
        <v>339</v>
      </c>
      <c r="D1029" t="s">
        <v>340</v>
      </c>
      <c r="E1029" t="s">
        <v>2333</v>
      </c>
      <c r="F1029">
        <v>1502</v>
      </c>
      <c r="G1029">
        <v>247.95</v>
      </c>
      <c r="H1029">
        <v>372420.9</v>
      </c>
      <c r="I1029">
        <v>2.5999999999999999E-3</v>
      </c>
      <c r="J1029">
        <v>142481220</v>
      </c>
      <c r="K1029">
        <v>4900000</v>
      </c>
      <c r="L1029">
        <v>98</v>
      </c>
      <c r="M1029" t="s">
        <v>14</v>
      </c>
    </row>
    <row r="1030" spans="1:13" x14ac:dyDescent="0.25">
      <c r="A1030" s="1">
        <v>45362</v>
      </c>
      <c r="B1030" t="s">
        <v>275</v>
      </c>
      <c r="C1030" t="s">
        <v>341</v>
      </c>
      <c r="D1030" t="s">
        <v>342</v>
      </c>
      <c r="E1030" t="s">
        <v>2334</v>
      </c>
      <c r="F1030">
        <v>1568</v>
      </c>
      <c r="G1030">
        <v>155.49</v>
      </c>
      <c r="H1030">
        <v>243808.32</v>
      </c>
      <c r="I1030">
        <v>1.6999999999999999E-3</v>
      </c>
      <c r="J1030">
        <v>142481220</v>
      </c>
      <c r="K1030">
        <v>4900000</v>
      </c>
      <c r="L1030">
        <v>98</v>
      </c>
      <c r="M1030" t="s">
        <v>14</v>
      </c>
    </row>
    <row r="1031" spans="1:13" x14ac:dyDescent="0.25">
      <c r="A1031" s="1">
        <v>45362</v>
      </c>
      <c r="B1031" t="s">
        <v>275</v>
      </c>
      <c r="C1031" t="s">
        <v>343</v>
      </c>
      <c r="D1031" t="s">
        <v>344</v>
      </c>
      <c r="E1031" t="s">
        <v>2335</v>
      </c>
      <c r="F1031">
        <v>10952</v>
      </c>
      <c r="G1031">
        <v>34.32</v>
      </c>
      <c r="H1031">
        <v>375872.64</v>
      </c>
      <c r="I1031">
        <v>2.5999999999999999E-3</v>
      </c>
      <c r="J1031">
        <v>142481220</v>
      </c>
      <c r="K1031">
        <v>4900000</v>
      </c>
      <c r="L1031">
        <v>98</v>
      </c>
      <c r="M1031" t="s">
        <v>14</v>
      </c>
    </row>
    <row r="1032" spans="1:13" x14ac:dyDescent="0.25">
      <c r="A1032" s="1">
        <v>45362</v>
      </c>
      <c r="B1032" t="s">
        <v>275</v>
      </c>
      <c r="C1032" t="s">
        <v>345</v>
      </c>
      <c r="D1032" t="s">
        <v>346</v>
      </c>
      <c r="E1032" t="s">
        <v>2336</v>
      </c>
      <c r="F1032">
        <v>3430</v>
      </c>
      <c r="G1032">
        <v>104.12</v>
      </c>
      <c r="H1032">
        <v>357131.6</v>
      </c>
      <c r="I1032">
        <v>2.5000000000000001E-3</v>
      </c>
      <c r="J1032">
        <v>142481220</v>
      </c>
      <c r="K1032">
        <v>4900000</v>
      </c>
      <c r="L1032">
        <v>98</v>
      </c>
      <c r="M1032" t="s">
        <v>14</v>
      </c>
    </row>
    <row r="1033" spans="1:13" x14ac:dyDescent="0.25">
      <c r="A1033" s="1">
        <v>45362</v>
      </c>
      <c r="B1033" t="s">
        <v>275</v>
      </c>
      <c r="C1033" t="s">
        <v>347</v>
      </c>
      <c r="D1033" t="s">
        <v>348</v>
      </c>
      <c r="E1033" t="s">
        <v>2337</v>
      </c>
      <c r="F1033">
        <v>1303</v>
      </c>
      <c r="G1033">
        <v>341.79</v>
      </c>
      <c r="H1033">
        <v>445352.37</v>
      </c>
      <c r="I1033">
        <v>3.0999999999999999E-3</v>
      </c>
      <c r="J1033">
        <v>142481220</v>
      </c>
      <c r="K1033">
        <v>4900000</v>
      </c>
      <c r="L1033">
        <v>98</v>
      </c>
      <c r="M1033" t="s">
        <v>14</v>
      </c>
    </row>
    <row r="1034" spans="1:13" x14ac:dyDescent="0.25">
      <c r="A1034" s="1">
        <v>45362</v>
      </c>
      <c r="B1034" t="s">
        <v>275</v>
      </c>
      <c r="C1034" t="s">
        <v>349</v>
      </c>
      <c r="D1034" t="s">
        <v>350</v>
      </c>
      <c r="E1034" t="s">
        <v>2338</v>
      </c>
      <c r="F1034">
        <v>20269</v>
      </c>
      <c r="G1034">
        <v>42.58</v>
      </c>
      <c r="H1034">
        <v>863054.02</v>
      </c>
      <c r="I1034">
        <v>6.1000000000000004E-3</v>
      </c>
      <c r="J1034">
        <v>142481220</v>
      </c>
      <c r="K1034">
        <v>4900000</v>
      </c>
      <c r="L1034">
        <v>98</v>
      </c>
      <c r="M1034" t="s">
        <v>14</v>
      </c>
    </row>
    <row r="1035" spans="1:13" x14ac:dyDescent="0.25">
      <c r="A1035" s="1">
        <v>45362</v>
      </c>
      <c r="B1035" t="s">
        <v>275</v>
      </c>
      <c r="C1035" t="s">
        <v>351</v>
      </c>
      <c r="D1035" t="s">
        <v>352</v>
      </c>
      <c r="E1035" t="s">
        <v>2339</v>
      </c>
      <c r="F1035">
        <v>5788</v>
      </c>
      <c r="G1035">
        <v>60.26</v>
      </c>
      <c r="H1035">
        <v>348784.88</v>
      </c>
      <c r="I1035">
        <v>2.3999999999999998E-3</v>
      </c>
      <c r="J1035">
        <v>142481220</v>
      </c>
      <c r="K1035">
        <v>4900000</v>
      </c>
      <c r="L1035">
        <v>98</v>
      </c>
      <c r="M1035" t="s">
        <v>14</v>
      </c>
    </row>
    <row r="1036" spans="1:13" x14ac:dyDescent="0.25">
      <c r="A1036" s="1">
        <v>45362</v>
      </c>
      <c r="B1036" t="s">
        <v>275</v>
      </c>
      <c r="C1036" t="s">
        <v>353</v>
      </c>
      <c r="D1036" t="s">
        <v>354</v>
      </c>
      <c r="E1036" t="s">
        <v>2340</v>
      </c>
      <c r="F1036">
        <v>11867</v>
      </c>
      <c r="G1036">
        <v>28.33</v>
      </c>
      <c r="H1036">
        <v>336192.11</v>
      </c>
      <c r="I1036">
        <v>2.3999999999999998E-3</v>
      </c>
      <c r="J1036">
        <v>142481220</v>
      </c>
      <c r="K1036">
        <v>4900000</v>
      </c>
      <c r="L1036">
        <v>98</v>
      </c>
      <c r="M1036" t="s">
        <v>14</v>
      </c>
    </row>
    <row r="1037" spans="1:13" x14ac:dyDescent="0.25">
      <c r="A1037" s="1">
        <v>45362</v>
      </c>
      <c r="B1037" t="s">
        <v>275</v>
      </c>
      <c r="C1037" t="s">
        <v>2341</v>
      </c>
      <c r="D1037" t="s">
        <v>2342</v>
      </c>
      <c r="E1037" t="s">
        <v>2343</v>
      </c>
      <c r="F1037">
        <v>724</v>
      </c>
      <c r="G1037">
        <v>256.62</v>
      </c>
      <c r="H1037">
        <v>185792.88</v>
      </c>
      <c r="I1037">
        <v>1.2999999999999999E-3</v>
      </c>
      <c r="J1037">
        <v>142481220</v>
      </c>
      <c r="K1037">
        <v>4900000</v>
      </c>
      <c r="L1037">
        <v>98</v>
      </c>
      <c r="M1037" t="s">
        <v>14</v>
      </c>
    </row>
    <row r="1038" spans="1:13" x14ac:dyDescent="0.25">
      <c r="A1038" s="1">
        <v>45362</v>
      </c>
      <c r="B1038" t="s">
        <v>275</v>
      </c>
      <c r="C1038" t="s">
        <v>355</v>
      </c>
      <c r="D1038" t="s">
        <v>2344</v>
      </c>
      <c r="E1038" t="s">
        <v>2345</v>
      </c>
      <c r="F1038">
        <v>3528</v>
      </c>
      <c r="G1038">
        <v>101.51</v>
      </c>
      <c r="H1038">
        <v>358127.28</v>
      </c>
      <c r="I1038">
        <v>2.5000000000000001E-3</v>
      </c>
      <c r="J1038">
        <v>142481220</v>
      </c>
      <c r="K1038">
        <v>4900000</v>
      </c>
      <c r="L1038">
        <v>98</v>
      </c>
      <c r="M1038" t="s">
        <v>14</v>
      </c>
    </row>
    <row r="1039" spans="1:13" x14ac:dyDescent="0.25">
      <c r="A1039" s="1">
        <v>45362</v>
      </c>
      <c r="B1039" t="s">
        <v>275</v>
      </c>
      <c r="C1039" t="s">
        <v>106</v>
      </c>
      <c r="D1039" t="s">
        <v>107</v>
      </c>
      <c r="E1039" t="s">
        <v>2346</v>
      </c>
      <c r="F1039">
        <v>5732</v>
      </c>
      <c r="G1039">
        <v>113</v>
      </c>
      <c r="H1039">
        <v>647716</v>
      </c>
      <c r="I1039">
        <v>4.4999999999999997E-3</v>
      </c>
      <c r="J1039">
        <v>142481220</v>
      </c>
      <c r="K1039">
        <v>4900000</v>
      </c>
      <c r="L1039">
        <v>98</v>
      </c>
      <c r="M1039" t="s">
        <v>14</v>
      </c>
    </row>
    <row r="1040" spans="1:13" x14ac:dyDescent="0.25">
      <c r="A1040" s="1">
        <v>45362</v>
      </c>
      <c r="B1040" t="s">
        <v>275</v>
      </c>
      <c r="C1040" t="s">
        <v>2347</v>
      </c>
      <c r="D1040" t="s">
        <v>99</v>
      </c>
      <c r="E1040" t="s">
        <v>2348</v>
      </c>
      <c r="F1040">
        <v>2254</v>
      </c>
      <c r="G1040">
        <v>237.47</v>
      </c>
      <c r="H1040">
        <v>535257.38</v>
      </c>
      <c r="I1040">
        <v>3.8E-3</v>
      </c>
      <c r="J1040">
        <v>142481220</v>
      </c>
      <c r="K1040">
        <v>4900000</v>
      </c>
      <c r="L1040">
        <v>98</v>
      </c>
      <c r="M1040" t="s">
        <v>14</v>
      </c>
    </row>
    <row r="1041" spans="1:13" x14ac:dyDescent="0.25">
      <c r="A1041" s="1">
        <v>45362</v>
      </c>
      <c r="B1041" t="s">
        <v>275</v>
      </c>
      <c r="C1041" t="s">
        <v>356</v>
      </c>
      <c r="D1041" t="s">
        <v>357</v>
      </c>
      <c r="E1041" t="s">
        <v>2244</v>
      </c>
      <c r="F1041">
        <v>1872</v>
      </c>
      <c r="G1041">
        <v>725.56</v>
      </c>
      <c r="H1041">
        <v>1358248.32</v>
      </c>
      <c r="I1041">
        <v>9.4999999999999998E-3</v>
      </c>
      <c r="J1041">
        <v>142481220</v>
      </c>
      <c r="K1041">
        <v>4900000</v>
      </c>
      <c r="L1041">
        <v>98</v>
      </c>
      <c r="M1041" t="s">
        <v>14</v>
      </c>
    </row>
    <row r="1042" spans="1:13" x14ac:dyDescent="0.25">
      <c r="A1042" s="1">
        <v>45362</v>
      </c>
      <c r="B1042" t="s">
        <v>275</v>
      </c>
      <c r="C1042" t="s">
        <v>358</v>
      </c>
      <c r="D1042" t="s">
        <v>359</v>
      </c>
      <c r="E1042" t="s">
        <v>2349</v>
      </c>
      <c r="F1042">
        <v>10094</v>
      </c>
      <c r="G1042">
        <v>42.25</v>
      </c>
      <c r="H1042">
        <v>426471.5</v>
      </c>
      <c r="I1042">
        <v>3.0000000000000001E-3</v>
      </c>
      <c r="J1042">
        <v>142481220</v>
      </c>
      <c r="K1042">
        <v>4900000</v>
      </c>
      <c r="L1042">
        <v>98</v>
      </c>
      <c r="M1042" t="s">
        <v>14</v>
      </c>
    </row>
    <row r="1043" spans="1:13" x14ac:dyDescent="0.25">
      <c r="A1043" s="1">
        <v>45362</v>
      </c>
      <c r="B1043" t="s">
        <v>275</v>
      </c>
      <c r="C1043" t="s">
        <v>360</v>
      </c>
      <c r="D1043" t="s">
        <v>361</v>
      </c>
      <c r="E1043" t="s">
        <v>1016</v>
      </c>
      <c r="F1043">
        <v>1741</v>
      </c>
      <c r="G1043">
        <v>18.34</v>
      </c>
      <c r="H1043">
        <v>31929.94</v>
      </c>
      <c r="I1043">
        <v>2.0000000000000001E-4</v>
      </c>
      <c r="J1043">
        <v>142481220</v>
      </c>
      <c r="K1043">
        <v>4900000</v>
      </c>
      <c r="L1043">
        <v>98</v>
      </c>
      <c r="M1043" t="s">
        <v>14</v>
      </c>
    </row>
    <row r="1044" spans="1:13" x14ac:dyDescent="0.25">
      <c r="A1044" s="1">
        <v>45362</v>
      </c>
      <c r="B1044" t="s">
        <v>275</v>
      </c>
      <c r="C1044" t="s">
        <v>362</v>
      </c>
      <c r="D1044" t="s">
        <v>363</v>
      </c>
      <c r="E1044" t="s">
        <v>2350</v>
      </c>
      <c r="F1044">
        <v>2451</v>
      </c>
      <c r="G1044">
        <v>101.17</v>
      </c>
      <c r="H1044">
        <v>247967.67</v>
      </c>
      <c r="I1044">
        <v>1.6999999999999999E-3</v>
      </c>
      <c r="J1044">
        <v>142481220</v>
      </c>
      <c r="K1044">
        <v>4900000</v>
      </c>
      <c r="L1044">
        <v>98</v>
      </c>
      <c r="M1044" t="s">
        <v>14</v>
      </c>
    </row>
    <row r="1045" spans="1:13" x14ac:dyDescent="0.25">
      <c r="A1045" s="1">
        <v>45362</v>
      </c>
      <c r="B1045" t="s">
        <v>275</v>
      </c>
      <c r="C1045" t="s">
        <v>2351</v>
      </c>
      <c r="D1045" t="s">
        <v>2352</v>
      </c>
      <c r="E1045" t="s">
        <v>1670</v>
      </c>
      <c r="F1045">
        <v>1044</v>
      </c>
      <c r="G1045">
        <v>81.17</v>
      </c>
      <c r="H1045">
        <v>84741.48</v>
      </c>
      <c r="I1045">
        <v>5.9999999999999995E-4</v>
      </c>
      <c r="J1045">
        <v>142481220</v>
      </c>
      <c r="K1045">
        <v>4900000</v>
      </c>
      <c r="L1045">
        <v>98</v>
      </c>
      <c r="M1045" t="s">
        <v>14</v>
      </c>
    </row>
    <row r="1046" spans="1:13" x14ac:dyDescent="0.25">
      <c r="A1046" s="1">
        <v>45362</v>
      </c>
      <c r="B1046" t="s">
        <v>275</v>
      </c>
      <c r="C1046" t="s">
        <v>364</v>
      </c>
      <c r="D1046" t="s">
        <v>365</v>
      </c>
      <c r="E1046" t="s">
        <v>1017</v>
      </c>
      <c r="F1046">
        <v>3626</v>
      </c>
      <c r="G1046">
        <v>305.27999999999997</v>
      </c>
      <c r="H1046">
        <v>1106945.28</v>
      </c>
      <c r="I1046">
        <v>7.7999999999999996E-3</v>
      </c>
      <c r="J1046">
        <v>142481220</v>
      </c>
      <c r="K1046">
        <v>4900000</v>
      </c>
      <c r="L1046">
        <v>98</v>
      </c>
      <c r="M1046" t="s">
        <v>14</v>
      </c>
    </row>
    <row r="1047" spans="1:13" x14ac:dyDescent="0.25">
      <c r="A1047" s="1">
        <v>45362</v>
      </c>
      <c r="B1047" t="s">
        <v>275</v>
      </c>
      <c r="C1047" t="s">
        <v>253</v>
      </c>
      <c r="D1047" t="s">
        <v>254</v>
      </c>
      <c r="E1047" t="s">
        <v>1239</v>
      </c>
      <c r="F1047">
        <v>985</v>
      </c>
      <c r="G1047">
        <v>322.85000000000002</v>
      </c>
      <c r="H1047">
        <v>318007.25</v>
      </c>
      <c r="I1047">
        <v>2.2000000000000001E-3</v>
      </c>
      <c r="J1047">
        <v>142481220</v>
      </c>
      <c r="K1047">
        <v>4900000</v>
      </c>
      <c r="L1047">
        <v>98</v>
      </c>
      <c r="M1047" t="s">
        <v>14</v>
      </c>
    </row>
    <row r="1048" spans="1:13" x14ac:dyDescent="0.25">
      <c r="A1048" s="1">
        <v>45362</v>
      </c>
      <c r="B1048" t="s">
        <v>275</v>
      </c>
      <c r="C1048" t="s">
        <v>366</v>
      </c>
      <c r="D1048" t="s">
        <v>367</v>
      </c>
      <c r="E1048" t="s">
        <v>2246</v>
      </c>
      <c r="F1048">
        <v>20645</v>
      </c>
      <c r="G1048">
        <v>49.5</v>
      </c>
      <c r="H1048">
        <v>1021927.5</v>
      </c>
      <c r="I1048">
        <v>7.1999999999999998E-3</v>
      </c>
      <c r="J1048">
        <v>142481220</v>
      </c>
      <c r="K1048">
        <v>4900000</v>
      </c>
      <c r="L1048">
        <v>98</v>
      </c>
      <c r="M1048" t="s">
        <v>14</v>
      </c>
    </row>
    <row r="1049" spans="1:13" x14ac:dyDescent="0.25">
      <c r="A1049" s="1">
        <v>45362</v>
      </c>
      <c r="B1049" t="s">
        <v>275</v>
      </c>
      <c r="C1049" t="s">
        <v>368</v>
      </c>
      <c r="D1049" t="s">
        <v>369</v>
      </c>
      <c r="E1049" t="s">
        <v>2353</v>
      </c>
      <c r="F1049">
        <v>882</v>
      </c>
      <c r="G1049">
        <v>354.81</v>
      </c>
      <c r="H1049">
        <v>312942.42</v>
      </c>
      <c r="I1049">
        <v>2.2000000000000001E-3</v>
      </c>
      <c r="J1049">
        <v>142481220</v>
      </c>
      <c r="K1049">
        <v>4900000</v>
      </c>
      <c r="L1049">
        <v>98</v>
      </c>
      <c r="M1049" t="s">
        <v>14</v>
      </c>
    </row>
    <row r="1050" spans="1:13" x14ac:dyDescent="0.25">
      <c r="A1050" s="1">
        <v>45362</v>
      </c>
      <c r="B1050" t="s">
        <v>275</v>
      </c>
      <c r="C1050" t="s">
        <v>370</v>
      </c>
      <c r="D1050" t="s">
        <v>371</v>
      </c>
      <c r="E1050" t="s">
        <v>2354</v>
      </c>
      <c r="F1050">
        <v>882</v>
      </c>
      <c r="G1050">
        <v>625.37</v>
      </c>
      <c r="H1050">
        <v>551576.34</v>
      </c>
      <c r="I1050">
        <v>3.8999999999999998E-3</v>
      </c>
      <c r="J1050">
        <v>142481220</v>
      </c>
      <c r="K1050">
        <v>4900000</v>
      </c>
      <c r="L1050">
        <v>98</v>
      </c>
      <c r="M1050" t="s">
        <v>14</v>
      </c>
    </row>
    <row r="1051" spans="1:13" x14ac:dyDescent="0.25">
      <c r="A1051" s="1">
        <v>45362</v>
      </c>
      <c r="B1051" t="s">
        <v>275</v>
      </c>
      <c r="C1051" t="s">
        <v>108</v>
      </c>
      <c r="D1051" t="s">
        <v>109</v>
      </c>
      <c r="E1051" t="s">
        <v>2355</v>
      </c>
      <c r="F1051">
        <v>4877</v>
      </c>
      <c r="G1051">
        <v>149.88</v>
      </c>
      <c r="H1051">
        <v>730964.76</v>
      </c>
      <c r="I1051">
        <v>5.1000000000000004E-3</v>
      </c>
      <c r="J1051">
        <v>142481220</v>
      </c>
      <c r="K1051">
        <v>4900000</v>
      </c>
      <c r="L1051">
        <v>98</v>
      </c>
      <c r="M1051" t="s">
        <v>14</v>
      </c>
    </row>
    <row r="1052" spans="1:13" x14ac:dyDescent="0.25">
      <c r="A1052" s="1">
        <v>45362</v>
      </c>
      <c r="B1052" t="s">
        <v>275</v>
      </c>
      <c r="C1052" t="s">
        <v>372</v>
      </c>
      <c r="D1052" t="s">
        <v>373</v>
      </c>
      <c r="E1052" t="s">
        <v>2356</v>
      </c>
      <c r="F1052">
        <v>4375</v>
      </c>
      <c r="G1052">
        <v>42.24</v>
      </c>
      <c r="H1052">
        <v>184800</v>
      </c>
      <c r="I1052">
        <v>1.2999999999999999E-3</v>
      </c>
      <c r="J1052">
        <v>142481220</v>
      </c>
      <c r="K1052">
        <v>4900000</v>
      </c>
      <c r="L1052">
        <v>98</v>
      </c>
      <c r="M1052" t="s">
        <v>14</v>
      </c>
    </row>
    <row r="1053" spans="1:13" x14ac:dyDescent="0.25">
      <c r="A1053" s="1">
        <v>45362</v>
      </c>
      <c r="B1053" t="s">
        <v>275</v>
      </c>
      <c r="C1053" t="s">
        <v>374</v>
      </c>
      <c r="D1053" t="s">
        <v>375</v>
      </c>
      <c r="E1053" t="s">
        <v>1240</v>
      </c>
      <c r="F1053">
        <v>1506</v>
      </c>
      <c r="G1053">
        <v>131.80000000000001</v>
      </c>
      <c r="H1053">
        <v>198490.8</v>
      </c>
      <c r="I1053">
        <v>1.4E-3</v>
      </c>
      <c r="J1053">
        <v>142481220</v>
      </c>
      <c r="K1053">
        <v>4900000</v>
      </c>
      <c r="L1053">
        <v>98</v>
      </c>
      <c r="M1053" t="s">
        <v>14</v>
      </c>
    </row>
    <row r="1054" spans="1:13" x14ac:dyDescent="0.25">
      <c r="A1054" s="1">
        <v>45362</v>
      </c>
      <c r="B1054" t="s">
        <v>275</v>
      </c>
      <c r="C1054" t="s">
        <v>376</v>
      </c>
      <c r="D1054" t="s">
        <v>377</v>
      </c>
      <c r="E1054" t="s">
        <v>2357</v>
      </c>
      <c r="F1054">
        <v>1437</v>
      </c>
      <c r="G1054">
        <v>121.31</v>
      </c>
      <c r="H1054">
        <v>174322.47</v>
      </c>
      <c r="I1054">
        <v>1.1999999999999999E-3</v>
      </c>
      <c r="J1054">
        <v>142481220</v>
      </c>
      <c r="K1054">
        <v>4900000</v>
      </c>
      <c r="L1054">
        <v>98</v>
      </c>
      <c r="M1054" t="s">
        <v>14</v>
      </c>
    </row>
    <row r="1055" spans="1:13" x14ac:dyDescent="0.25">
      <c r="A1055" s="1">
        <v>45362</v>
      </c>
      <c r="B1055" t="s">
        <v>275</v>
      </c>
      <c r="C1055" t="s">
        <v>110</v>
      </c>
      <c r="D1055" t="s">
        <v>111</v>
      </c>
      <c r="E1055" t="s">
        <v>2358</v>
      </c>
      <c r="F1055">
        <v>1109</v>
      </c>
      <c r="G1055">
        <v>374.1</v>
      </c>
      <c r="H1055">
        <v>414876.9</v>
      </c>
      <c r="I1055">
        <v>2.8999999999999998E-3</v>
      </c>
      <c r="J1055">
        <v>142481220</v>
      </c>
      <c r="K1055">
        <v>4900000</v>
      </c>
      <c r="L1055">
        <v>98</v>
      </c>
      <c r="M1055" t="s">
        <v>14</v>
      </c>
    </row>
    <row r="1056" spans="1:13" x14ac:dyDescent="0.25">
      <c r="A1056" s="1">
        <v>45362</v>
      </c>
      <c r="B1056" t="s">
        <v>275</v>
      </c>
      <c r="C1056" t="s">
        <v>378</v>
      </c>
      <c r="D1056" t="s">
        <v>379</v>
      </c>
      <c r="E1056" t="s">
        <v>2359</v>
      </c>
      <c r="F1056">
        <v>944</v>
      </c>
      <c r="G1056">
        <v>116.25</v>
      </c>
      <c r="H1056">
        <v>109740</v>
      </c>
      <c r="I1056">
        <v>8.0000000000000004E-4</v>
      </c>
      <c r="J1056">
        <v>142481220</v>
      </c>
      <c r="K1056">
        <v>4900000</v>
      </c>
      <c r="L1056">
        <v>98</v>
      </c>
      <c r="M1056" t="s">
        <v>14</v>
      </c>
    </row>
    <row r="1057" spans="1:13" x14ac:dyDescent="0.25">
      <c r="A1057" s="1">
        <v>45362</v>
      </c>
      <c r="B1057" t="s">
        <v>275</v>
      </c>
      <c r="C1057" t="s">
        <v>380</v>
      </c>
      <c r="D1057" t="s">
        <v>381</v>
      </c>
      <c r="E1057" t="s">
        <v>2360</v>
      </c>
      <c r="F1057">
        <v>2845</v>
      </c>
      <c r="G1057">
        <v>253.69</v>
      </c>
      <c r="H1057">
        <v>721748.05</v>
      </c>
      <c r="I1057">
        <v>5.1000000000000004E-3</v>
      </c>
      <c r="J1057">
        <v>142481220</v>
      </c>
      <c r="K1057">
        <v>4900000</v>
      </c>
      <c r="L1057">
        <v>98</v>
      </c>
      <c r="M1057" t="s">
        <v>14</v>
      </c>
    </row>
    <row r="1058" spans="1:13" x14ac:dyDescent="0.25">
      <c r="A1058" s="1">
        <v>45362</v>
      </c>
      <c r="B1058" t="s">
        <v>275</v>
      </c>
      <c r="C1058" t="s">
        <v>382</v>
      </c>
      <c r="D1058" t="s">
        <v>383</v>
      </c>
      <c r="E1058" t="s">
        <v>2361</v>
      </c>
      <c r="F1058">
        <v>8774</v>
      </c>
      <c r="G1058">
        <v>110.32</v>
      </c>
      <c r="H1058">
        <v>967947.68</v>
      </c>
      <c r="I1058">
        <v>6.7999999999999996E-3</v>
      </c>
      <c r="J1058">
        <v>142481220</v>
      </c>
      <c r="K1058">
        <v>4900000</v>
      </c>
      <c r="L1058">
        <v>98</v>
      </c>
      <c r="M1058" t="s">
        <v>14</v>
      </c>
    </row>
    <row r="1059" spans="1:13" x14ac:dyDescent="0.25">
      <c r="A1059" s="1">
        <v>45362</v>
      </c>
      <c r="B1059" t="s">
        <v>275</v>
      </c>
      <c r="C1059" t="s">
        <v>731</v>
      </c>
      <c r="D1059" t="s">
        <v>732</v>
      </c>
      <c r="E1059" t="s">
        <v>1241</v>
      </c>
      <c r="F1059">
        <v>2072</v>
      </c>
      <c r="G1059">
        <v>41.74</v>
      </c>
      <c r="H1059">
        <v>86485.28</v>
      </c>
      <c r="I1059">
        <v>5.9999999999999995E-4</v>
      </c>
      <c r="J1059">
        <v>142481220</v>
      </c>
      <c r="K1059">
        <v>4900000</v>
      </c>
      <c r="L1059">
        <v>98</v>
      </c>
      <c r="M1059" t="s">
        <v>14</v>
      </c>
    </row>
    <row r="1060" spans="1:13" x14ac:dyDescent="0.25">
      <c r="A1060" s="1">
        <v>45362</v>
      </c>
      <c r="B1060" t="s">
        <v>275</v>
      </c>
      <c r="C1060" t="s">
        <v>2362</v>
      </c>
      <c r="D1060" t="s">
        <v>526</v>
      </c>
      <c r="E1060" t="s">
        <v>527</v>
      </c>
      <c r="F1060">
        <v>20197</v>
      </c>
      <c r="G1060">
        <v>17.739999999999998</v>
      </c>
      <c r="H1060">
        <v>358294.78</v>
      </c>
      <c r="I1060">
        <v>2.5000000000000001E-3</v>
      </c>
      <c r="J1060">
        <v>142481220</v>
      </c>
      <c r="K1060">
        <v>4900000</v>
      </c>
      <c r="L1060">
        <v>98</v>
      </c>
      <c r="M1060" t="s">
        <v>14</v>
      </c>
    </row>
    <row r="1061" spans="1:13" x14ac:dyDescent="0.25">
      <c r="A1061" s="1">
        <v>45362</v>
      </c>
      <c r="B1061" t="s">
        <v>275</v>
      </c>
      <c r="C1061" t="s">
        <v>384</v>
      </c>
      <c r="D1061" t="s">
        <v>385</v>
      </c>
      <c r="E1061" t="s">
        <v>2363</v>
      </c>
      <c r="F1061">
        <v>2713</v>
      </c>
      <c r="G1061">
        <v>171.03</v>
      </c>
      <c r="H1061">
        <v>464004.39</v>
      </c>
      <c r="I1061">
        <v>3.3E-3</v>
      </c>
      <c r="J1061">
        <v>142481220</v>
      </c>
      <c r="K1061">
        <v>4900000</v>
      </c>
      <c r="L1061">
        <v>98</v>
      </c>
      <c r="M1061" t="s">
        <v>14</v>
      </c>
    </row>
    <row r="1062" spans="1:13" x14ac:dyDescent="0.25">
      <c r="A1062" s="1">
        <v>45362</v>
      </c>
      <c r="B1062" t="s">
        <v>275</v>
      </c>
      <c r="C1062" t="s">
        <v>386</v>
      </c>
      <c r="D1062" t="s">
        <v>387</v>
      </c>
      <c r="E1062" t="s">
        <v>2364</v>
      </c>
      <c r="F1062">
        <v>7840</v>
      </c>
      <c r="G1062">
        <v>56.61</v>
      </c>
      <c r="H1062">
        <v>443822.4</v>
      </c>
      <c r="I1062">
        <v>3.0999999999999999E-3</v>
      </c>
      <c r="J1062">
        <v>142481220</v>
      </c>
      <c r="K1062">
        <v>4900000</v>
      </c>
      <c r="L1062">
        <v>98</v>
      </c>
      <c r="M1062" t="s">
        <v>14</v>
      </c>
    </row>
    <row r="1063" spans="1:13" x14ac:dyDescent="0.25">
      <c r="A1063" s="1">
        <v>45362</v>
      </c>
      <c r="B1063" t="s">
        <v>275</v>
      </c>
      <c r="C1063" t="s">
        <v>870</v>
      </c>
      <c r="D1063" t="s">
        <v>871</v>
      </c>
      <c r="E1063" t="s">
        <v>2365</v>
      </c>
      <c r="F1063">
        <v>1185</v>
      </c>
      <c r="G1063">
        <v>92.74</v>
      </c>
      <c r="H1063">
        <v>109896.9</v>
      </c>
      <c r="I1063">
        <v>8.0000000000000004E-4</v>
      </c>
      <c r="J1063">
        <v>142481220</v>
      </c>
      <c r="K1063">
        <v>4900000</v>
      </c>
      <c r="L1063">
        <v>98</v>
      </c>
      <c r="M1063" t="s">
        <v>14</v>
      </c>
    </row>
    <row r="1064" spans="1:13" x14ac:dyDescent="0.25">
      <c r="A1064" s="1">
        <v>45362</v>
      </c>
      <c r="B1064" t="s">
        <v>275</v>
      </c>
      <c r="C1064" t="s">
        <v>388</v>
      </c>
      <c r="D1064" t="s">
        <v>389</v>
      </c>
      <c r="E1064" t="s">
        <v>2366</v>
      </c>
      <c r="F1064">
        <v>3333</v>
      </c>
      <c r="G1064">
        <v>112.82</v>
      </c>
      <c r="H1064">
        <v>376029.06</v>
      </c>
      <c r="I1064">
        <v>2.5999999999999999E-3</v>
      </c>
      <c r="J1064">
        <v>142481220</v>
      </c>
      <c r="K1064">
        <v>4900000</v>
      </c>
      <c r="L1064">
        <v>98</v>
      </c>
      <c r="M1064" t="s">
        <v>14</v>
      </c>
    </row>
    <row r="1065" spans="1:13" x14ac:dyDescent="0.25">
      <c r="A1065" s="1">
        <v>45362</v>
      </c>
      <c r="B1065" t="s">
        <v>275</v>
      </c>
      <c r="C1065" t="s">
        <v>390</v>
      </c>
      <c r="D1065" t="s">
        <v>391</v>
      </c>
      <c r="E1065" t="s">
        <v>2247</v>
      </c>
      <c r="F1065">
        <v>1866</v>
      </c>
      <c r="G1065">
        <v>135.25</v>
      </c>
      <c r="H1065">
        <v>252376.5</v>
      </c>
      <c r="I1065">
        <v>1.8E-3</v>
      </c>
      <c r="J1065">
        <v>142481220</v>
      </c>
      <c r="K1065">
        <v>4900000</v>
      </c>
      <c r="L1065">
        <v>98</v>
      </c>
      <c r="M1065" t="s">
        <v>14</v>
      </c>
    </row>
    <row r="1066" spans="1:13" x14ac:dyDescent="0.25">
      <c r="A1066" s="1">
        <v>45362</v>
      </c>
      <c r="B1066" t="s">
        <v>275</v>
      </c>
      <c r="C1066" t="s">
        <v>392</v>
      </c>
      <c r="D1066" t="s">
        <v>393</v>
      </c>
      <c r="E1066" t="s">
        <v>2367</v>
      </c>
      <c r="F1066">
        <v>4215</v>
      </c>
      <c r="G1066">
        <v>90.12</v>
      </c>
      <c r="H1066">
        <v>379855.8</v>
      </c>
      <c r="I1066">
        <v>2.7000000000000001E-3</v>
      </c>
      <c r="J1066">
        <v>142481220</v>
      </c>
      <c r="K1066">
        <v>4900000</v>
      </c>
      <c r="L1066">
        <v>98</v>
      </c>
      <c r="M1066" t="s">
        <v>14</v>
      </c>
    </row>
    <row r="1067" spans="1:13" x14ac:dyDescent="0.25">
      <c r="A1067" s="1">
        <v>45362</v>
      </c>
      <c r="B1067" t="s">
        <v>275</v>
      </c>
      <c r="C1067" t="s">
        <v>112</v>
      </c>
      <c r="D1067" t="s">
        <v>113</v>
      </c>
      <c r="E1067" t="s">
        <v>2368</v>
      </c>
      <c r="F1067">
        <v>347</v>
      </c>
      <c r="G1067">
        <v>130.28</v>
      </c>
      <c r="H1067">
        <v>45207.16</v>
      </c>
      <c r="I1067">
        <v>2.9999999999999997E-4</v>
      </c>
      <c r="J1067">
        <v>142481220</v>
      </c>
      <c r="K1067">
        <v>4900000</v>
      </c>
      <c r="L1067">
        <v>98</v>
      </c>
      <c r="M1067" t="s">
        <v>14</v>
      </c>
    </row>
    <row r="1068" spans="1:13" x14ac:dyDescent="0.25">
      <c r="A1068" s="1">
        <v>45362</v>
      </c>
      <c r="B1068" t="s">
        <v>275</v>
      </c>
      <c r="C1068" t="s">
        <v>836</v>
      </c>
      <c r="D1068" t="s">
        <v>837</v>
      </c>
      <c r="E1068" t="s">
        <v>2369</v>
      </c>
      <c r="F1068">
        <v>7945</v>
      </c>
      <c r="G1068">
        <v>60.08</v>
      </c>
      <c r="H1068">
        <v>477335.6</v>
      </c>
      <c r="I1068">
        <v>3.3999999999999998E-3</v>
      </c>
      <c r="J1068">
        <v>142481220</v>
      </c>
      <c r="K1068">
        <v>4900000</v>
      </c>
      <c r="L1068">
        <v>98</v>
      </c>
      <c r="M1068" t="s">
        <v>14</v>
      </c>
    </row>
    <row r="1069" spans="1:13" x14ac:dyDescent="0.25">
      <c r="A1069" s="1">
        <v>45362</v>
      </c>
      <c r="B1069" t="s">
        <v>275</v>
      </c>
      <c r="C1069" t="s">
        <v>394</v>
      </c>
      <c r="D1069" t="s">
        <v>395</v>
      </c>
      <c r="E1069" t="s">
        <v>2370</v>
      </c>
      <c r="F1069">
        <v>1176</v>
      </c>
      <c r="G1069">
        <v>245.44</v>
      </c>
      <c r="H1069">
        <v>288637.44</v>
      </c>
      <c r="I1069">
        <v>2E-3</v>
      </c>
      <c r="J1069">
        <v>142481220</v>
      </c>
      <c r="K1069">
        <v>4900000</v>
      </c>
      <c r="L1069">
        <v>98</v>
      </c>
      <c r="M1069" t="s">
        <v>14</v>
      </c>
    </row>
    <row r="1070" spans="1:13" x14ac:dyDescent="0.25">
      <c r="A1070" s="1">
        <v>45362</v>
      </c>
      <c r="B1070" t="s">
        <v>275</v>
      </c>
      <c r="C1070" t="s">
        <v>396</v>
      </c>
      <c r="D1070" t="s">
        <v>397</v>
      </c>
      <c r="E1070" t="s">
        <v>2371</v>
      </c>
      <c r="F1070">
        <v>3439</v>
      </c>
      <c r="G1070">
        <v>103.35</v>
      </c>
      <c r="H1070">
        <v>355420.65</v>
      </c>
      <c r="I1070">
        <v>2.5000000000000001E-3</v>
      </c>
      <c r="J1070">
        <v>142481220</v>
      </c>
      <c r="K1070">
        <v>4900000</v>
      </c>
      <c r="L1070">
        <v>98</v>
      </c>
      <c r="M1070" t="s">
        <v>14</v>
      </c>
    </row>
    <row r="1071" spans="1:13" x14ac:dyDescent="0.25">
      <c r="A1071" s="1">
        <v>45362</v>
      </c>
      <c r="B1071" t="s">
        <v>275</v>
      </c>
      <c r="C1071" t="s">
        <v>398</v>
      </c>
      <c r="D1071" t="s">
        <v>399</v>
      </c>
      <c r="E1071" t="s">
        <v>2372</v>
      </c>
      <c r="F1071">
        <v>3966</v>
      </c>
      <c r="G1071">
        <v>51.56</v>
      </c>
      <c r="H1071">
        <v>204486.96</v>
      </c>
      <c r="I1071">
        <v>1.4E-3</v>
      </c>
      <c r="J1071">
        <v>142481220</v>
      </c>
      <c r="K1071">
        <v>4900000</v>
      </c>
      <c r="L1071">
        <v>98</v>
      </c>
      <c r="M1071" t="s">
        <v>14</v>
      </c>
    </row>
    <row r="1072" spans="1:13" x14ac:dyDescent="0.25">
      <c r="A1072" s="1">
        <v>45362</v>
      </c>
      <c r="B1072" t="s">
        <v>275</v>
      </c>
      <c r="C1072" t="s">
        <v>400</v>
      </c>
      <c r="D1072" t="s">
        <v>401</v>
      </c>
      <c r="E1072" t="s">
        <v>2373</v>
      </c>
      <c r="F1072">
        <v>2156</v>
      </c>
      <c r="G1072">
        <v>121.26</v>
      </c>
      <c r="H1072">
        <v>261436.56</v>
      </c>
      <c r="I1072">
        <v>1.8E-3</v>
      </c>
      <c r="J1072">
        <v>142481220</v>
      </c>
      <c r="K1072">
        <v>4900000</v>
      </c>
      <c r="L1072">
        <v>98</v>
      </c>
      <c r="M1072" t="s">
        <v>14</v>
      </c>
    </row>
    <row r="1073" spans="1:13" x14ac:dyDescent="0.25">
      <c r="A1073" s="1">
        <v>45362</v>
      </c>
      <c r="B1073" t="s">
        <v>275</v>
      </c>
      <c r="C1073" t="s">
        <v>641</v>
      </c>
      <c r="D1073" t="s">
        <v>642</v>
      </c>
      <c r="E1073" t="s">
        <v>2374</v>
      </c>
      <c r="F1073">
        <v>1642</v>
      </c>
      <c r="G1073">
        <v>135.78</v>
      </c>
      <c r="H1073">
        <v>222950.76</v>
      </c>
      <c r="I1073">
        <v>1.6000000000000001E-3</v>
      </c>
      <c r="J1073">
        <v>142481220</v>
      </c>
      <c r="K1073">
        <v>4900000</v>
      </c>
      <c r="L1073">
        <v>98</v>
      </c>
      <c r="M1073" t="s">
        <v>14</v>
      </c>
    </row>
    <row r="1074" spans="1:13" x14ac:dyDescent="0.25">
      <c r="A1074" s="1">
        <v>45362</v>
      </c>
      <c r="B1074" t="s">
        <v>275</v>
      </c>
      <c r="C1074" t="s">
        <v>402</v>
      </c>
      <c r="D1074" t="s">
        <v>403</v>
      </c>
      <c r="E1074" t="s">
        <v>2375</v>
      </c>
      <c r="F1074">
        <v>11812</v>
      </c>
      <c r="G1074">
        <v>12.18</v>
      </c>
      <c r="H1074">
        <v>143870.16</v>
      </c>
      <c r="I1074">
        <v>1E-3</v>
      </c>
      <c r="J1074">
        <v>142481220</v>
      </c>
      <c r="K1074">
        <v>4900000</v>
      </c>
      <c r="L1074">
        <v>98</v>
      </c>
      <c r="M1074" t="s">
        <v>14</v>
      </c>
    </row>
    <row r="1075" spans="1:13" x14ac:dyDescent="0.25">
      <c r="A1075" s="1">
        <v>45362</v>
      </c>
      <c r="B1075" t="s">
        <v>275</v>
      </c>
      <c r="C1075" t="s">
        <v>1243</v>
      </c>
      <c r="D1075" t="s">
        <v>1244</v>
      </c>
      <c r="E1075" t="s">
        <v>1245</v>
      </c>
      <c r="F1075">
        <v>67</v>
      </c>
      <c r="G1075">
        <v>1553.6</v>
      </c>
      <c r="H1075">
        <v>104091.2</v>
      </c>
      <c r="I1075">
        <v>6.9999999999999999E-4</v>
      </c>
      <c r="J1075">
        <v>142481220</v>
      </c>
      <c r="K1075">
        <v>4900000</v>
      </c>
      <c r="L1075">
        <v>98</v>
      </c>
      <c r="M1075" t="s">
        <v>14</v>
      </c>
    </row>
    <row r="1076" spans="1:13" x14ac:dyDescent="0.25">
      <c r="A1076" s="1">
        <v>45362</v>
      </c>
      <c r="B1076" t="s">
        <v>275</v>
      </c>
      <c r="C1076" t="s">
        <v>404</v>
      </c>
      <c r="D1076" t="s">
        <v>405</v>
      </c>
      <c r="E1076" t="s">
        <v>2376</v>
      </c>
      <c r="F1076">
        <v>8451</v>
      </c>
      <c r="G1076">
        <v>39.85</v>
      </c>
      <c r="H1076">
        <v>336772.35</v>
      </c>
      <c r="I1076">
        <v>2.3999999999999998E-3</v>
      </c>
      <c r="J1076">
        <v>142481220</v>
      </c>
      <c r="K1076">
        <v>4900000</v>
      </c>
      <c r="L1076">
        <v>98</v>
      </c>
      <c r="M1076" t="s">
        <v>14</v>
      </c>
    </row>
    <row r="1077" spans="1:13" x14ac:dyDescent="0.25">
      <c r="A1077" s="1">
        <v>45362</v>
      </c>
      <c r="B1077" t="s">
        <v>275</v>
      </c>
      <c r="C1077" t="s">
        <v>406</v>
      </c>
      <c r="D1077" t="s">
        <v>407</v>
      </c>
      <c r="E1077" t="s">
        <v>2377</v>
      </c>
      <c r="F1077">
        <v>490</v>
      </c>
      <c r="G1077">
        <v>466.12</v>
      </c>
      <c r="H1077">
        <v>228398.8</v>
      </c>
      <c r="I1077">
        <v>1.6000000000000001E-3</v>
      </c>
      <c r="J1077">
        <v>142481220</v>
      </c>
      <c r="K1077">
        <v>4900000</v>
      </c>
      <c r="L1077">
        <v>98</v>
      </c>
      <c r="M1077" t="s">
        <v>14</v>
      </c>
    </row>
    <row r="1078" spans="1:13" x14ac:dyDescent="0.25">
      <c r="A1078" s="1">
        <v>45362</v>
      </c>
      <c r="B1078" t="s">
        <v>275</v>
      </c>
      <c r="C1078" t="s">
        <v>408</v>
      </c>
      <c r="D1078" t="s">
        <v>409</v>
      </c>
      <c r="E1078" t="s">
        <v>2378</v>
      </c>
      <c r="F1078">
        <v>1310</v>
      </c>
      <c r="G1078">
        <v>247.68</v>
      </c>
      <c r="H1078">
        <v>324460.79999999999</v>
      </c>
      <c r="I1078">
        <v>2.3E-3</v>
      </c>
      <c r="J1078">
        <v>142481220</v>
      </c>
      <c r="K1078">
        <v>4900000</v>
      </c>
      <c r="L1078">
        <v>98</v>
      </c>
      <c r="M1078" t="s">
        <v>14</v>
      </c>
    </row>
    <row r="1079" spans="1:13" x14ac:dyDescent="0.25">
      <c r="A1079" s="1">
        <v>45362</v>
      </c>
      <c r="B1079" t="s">
        <v>275</v>
      </c>
      <c r="C1079" t="s">
        <v>872</v>
      </c>
      <c r="D1079" t="s">
        <v>873</v>
      </c>
      <c r="E1079" t="s">
        <v>1037</v>
      </c>
      <c r="F1079">
        <v>1376</v>
      </c>
      <c r="G1079">
        <v>198.75</v>
      </c>
      <c r="H1079">
        <v>273480</v>
      </c>
      <c r="I1079">
        <v>1.9E-3</v>
      </c>
      <c r="J1079">
        <v>142481220</v>
      </c>
      <c r="K1079">
        <v>4900000</v>
      </c>
      <c r="L1079">
        <v>98</v>
      </c>
      <c r="M1079" t="s">
        <v>14</v>
      </c>
    </row>
    <row r="1080" spans="1:13" x14ac:dyDescent="0.25">
      <c r="A1080" s="1">
        <v>45362</v>
      </c>
      <c r="B1080" t="s">
        <v>275</v>
      </c>
      <c r="C1080" t="s">
        <v>410</v>
      </c>
      <c r="D1080" t="s">
        <v>411</v>
      </c>
      <c r="E1080" t="s">
        <v>2379</v>
      </c>
      <c r="F1080">
        <v>5292</v>
      </c>
      <c r="G1080">
        <v>167.96</v>
      </c>
      <c r="H1080">
        <v>888844.32</v>
      </c>
      <c r="I1080">
        <v>6.1999999999999998E-3</v>
      </c>
      <c r="J1080">
        <v>142481220</v>
      </c>
      <c r="K1080">
        <v>4900000</v>
      </c>
      <c r="L1080">
        <v>98</v>
      </c>
      <c r="M1080" t="s">
        <v>14</v>
      </c>
    </row>
    <row r="1081" spans="1:13" x14ac:dyDescent="0.25">
      <c r="A1081" s="1">
        <v>45362</v>
      </c>
      <c r="B1081" t="s">
        <v>275</v>
      </c>
      <c r="C1081" t="s">
        <v>654</v>
      </c>
      <c r="D1081" t="s">
        <v>655</v>
      </c>
      <c r="E1081" t="s">
        <v>2380</v>
      </c>
      <c r="F1081">
        <v>2521</v>
      </c>
      <c r="G1081">
        <v>93.87</v>
      </c>
      <c r="H1081">
        <v>236646.27</v>
      </c>
      <c r="I1081">
        <v>1.6999999999999999E-3</v>
      </c>
      <c r="J1081">
        <v>142481220</v>
      </c>
      <c r="K1081">
        <v>4900000</v>
      </c>
      <c r="L1081">
        <v>98</v>
      </c>
      <c r="M1081" t="s">
        <v>14</v>
      </c>
    </row>
    <row r="1082" spans="1:13" x14ac:dyDescent="0.25">
      <c r="A1082" s="1">
        <v>45362</v>
      </c>
      <c r="B1082" t="s">
        <v>275</v>
      </c>
      <c r="C1082" t="s">
        <v>412</v>
      </c>
      <c r="D1082" t="s">
        <v>413</v>
      </c>
      <c r="E1082" t="s">
        <v>2082</v>
      </c>
      <c r="F1082">
        <v>784</v>
      </c>
      <c r="G1082">
        <v>52.41</v>
      </c>
      <c r="H1082">
        <v>41089.440000000002</v>
      </c>
      <c r="I1082">
        <v>2.9999999999999997E-4</v>
      </c>
      <c r="J1082">
        <v>142481220</v>
      </c>
      <c r="K1082">
        <v>4900000</v>
      </c>
      <c r="L1082">
        <v>98</v>
      </c>
      <c r="M1082" t="s">
        <v>14</v>
      </c>
    </row>
    <row r="1083" spans="1:13" x14ac:dyDescent="0.25">
      <c r="A1083" s="1">
        <v>45362</v>
      </c>
      <c r="B1083" t="s">
        <v>275</v>
      </c>
      <c r="C1083" t="s">
        <v>114</v>
      </c>
      <c r="D1083" t="s">
        <v>115</v>
      </c>
      <c r="E1083" t="s">
        <v>2381</v>
      </c>
      <c r="F1083">
        <v>6199</v>
      </c>
      <c r="G1083">
        <v>75.12</v>
      </c>
      <c r="H1083">
        <v>465668.88</v>
      </c>
      <c r="I1083">
        <v>3.3E-3</v>
      </c>
      <c r="J1083">
        <v>142481220</v>
      </c>
      <c r="K1083">
        <v>4900000</v>
      </c>
      <c r="L1083">
        <v>98</v>
      </c>
      <c r="M1083" t="s">
        <v>14</v>
      </c>
    </row>
    <row r="1084" spans="1:13" x14ac:dyDescent="0.25">
      <c r="A1084" s="1">
        <v>45362</v>
      </c>
      <c r="B1084" t="s">
        <v>275</v>
      </c>
      <c r="C1084" t="s">
        <v>414</v>
      </c>
      <c r="D1084" t="s">
        <v>415</v>
      </c>
      <c r="E1084" t="s">
        <v>2382</v>
      </c>
      <c r="F1084">
        <v>6913</v>
      </c>
      <c r="G1084">
        <v>39.5</v>
      </c>
      <c r="H1084">
        <v>273063.5</v>
      </c>
      <c r="I1084">
        <v>1.9E-3</v>
      </c>
      <c r="J1084">
        <v>142481220</v>
      </c>
      <c r="K1084">
        <v>4900000</v>
      </c>
      <c r="L1084">
        <v>98</v>
      </c>
      <c r="M1084" t="s">
        <v>14</v>
      </c>
    </row>
    <row r="1085" spans="1:13" x14ac:dyDescent="0.25">
      <c r="A1085" s="1">
        <v>45362</v>
      </c>
      <c r="B1085" t="s">
        <v>275</v>
      </c>
      <c r="C1085" t="s">
        <v>416</v>
      </c>
      <c r="D1085" t="s">
        <v>417</v>
      </c>
      <c r="E1085" t="s">
        <v>2252</v>
      </c>
      <c r="F1085">
        <v>17446</v>
      </c>
      <c r="G1085">
        <v>136.29</v>
      </c>
      <c r="H1085">
        <v>2377715.34</v>
      </c>
      <c r="I1085">
        <v>1.67E-2</v>
      </c>
      <c r="J1085">
        <v>142481220</v>
      </c>
      <c r="K1085">
        <v>4900000</v>
      </c>
      <c r="L1085">
        <v>98</v>
      </c>
      <c r="M1085" t="s">
        <v>14</v>
      </c>
    </row>
    <row r="1086" spans="1:13" x14ac:dyDescent="0.25">
      <c r="A1086" s="1">
        <v>45362</v>
      </c>
      <c r="B1086" t="s">
        <v>275</v>
      </c>
      <c r="C1086" t="s">
        <v>418</v>
      </c>
      <c r="D1086" t="s">
        <v>419</v>
      </c>
      <c r="E1086" t="s">
        <v>2252</v>
      </c>
      <c r="F1086">
        <v>19948</v>
      </c>
      <c r="G1086">
        <v>135.41</v>
      </c>
      <c r="H1086">
        <v>2701158.68</v>
      </c>
      <c r="I1086">
        <v>1.9E-2</v>
      </c>
      <c r="J1086">
        <v>142481220</v>
      </c>
      <c r="K1086">
        <v>4900000</v>
      </c>
      <c r="L1086">
        <v>98</v>
      </c>
      <c r="M1086" t="s">
        <v>14</v>
      </c>
    </row>
    <row r="1087" spans="1:13" x14ac:dyDescent="0.25">
      <c r="A1087" s="1">
        <v>45362</v>
      </c>
      <c r="B1087" t="s">
        <v>275</v>
      </c>
      <c r="C1087" t="s">
        <v>420</v>
      </c>
      <c r="D1087" t="s">
        <v>421</v>
      </c>
      <c r="E1087" t="s">
        <v>2383</v>
      </c>
      <c r="F1087">
        <v>1899</v>
      </c>
      <c r="G1087">
        <v>386.99</v>
      </c>
      <c r="H1087">
        <v>734894.01</v>
      </c>
      <c r="I1087">
        <v>5.1999999999999998E-3</v>
      </c>
      <c r="J1087">
        <v>142481220</v>
      </c>
      <c r="K1087">
        <v>4900000</v>
      </c>
      <c r="L1087">
        <v>98</v>
      </c>
      <c r="M1087" t="s">
        <v>14</v>
      </c>
    </row>
    <row r="1088" spans="1:13" x14ac:dyDescent="0.25">
      <c r="A1088" s="1">
        <v>45362</v>
      </c>
      <c r="B1088" t="s">
        <v>275</v>
      </c>
      <c r="C1088" t="s">
        <v>422</v>
      </c>
      <c r="D1088" t="s">
        <v>423</v>
      </c>
      <c r="E1088" t="s">
        <v>2384</v>
      </c>
      <c r="F1088">
        <v>26797</v>
      </c>
      <c r="G1088">
        <v>13.5</v>
      </c>
      <c r="H1088">
        <v>361759.5</v>
      </c>
      <c r="I1088">
        <v>2.5000000000000001E-3</v>
      </c>
      <c r="J1088">
        <v>142481220</v>
      </c>
      <c r="K1088">
        <v>4900000</v>
      </c>
      <c r="L1088">
        <v>98</v>
      </c>
      <c r="M1088" t="s">
        <v>14</v>
      </c>
    </row>
    <row r="1089" spans="1:13" x14ac:dyDescent="0.25">
      <c r="A1089" s="1">
        <v>45362</v>
      </c>
      <c r="B1089" t="s">
        <v>275</v>
      </c>
      <c r="C1089" t="s">
        <v>424</v>
      </c>
      <c r="D1089" t="s">
        <v>425</v>
      </c>
      <c r="E1089" t="s">
        <v>2385</v>
      </c>
      <c r="F1089">
        <v>1224</v>
      </c>
      <c r="G1089">
        <v>325.37</v>
      </c>
      <c r="H1089">
        <v>398252.88</v>
      </c>
      <c r="I1089">
        <v>2.8E-3</v>
      </c>
      <c r="J1089">
        <v>142481220</v>
      </c>
      <c r="K1089">
        <v>4900000</v>
      </c>
      <c r="L1089">
        <v>98</v>
      </c>
      <c r="M1089" t="s">
        <v>14</v>
      </c>
    </row>
    <row r="1090" spans="1:13" x14ac:dyDescent="0.25">
      <c r="A1090" s="1">
        <v>45362</v>
      </c>
      <c r="B1090" t="s">
        <v>275</v>
      </c>
      <c r="C1090" t="s">
        <v>426</v>
      </c>
      <c r="D1090" t="s">
        <v>427</v>
      </c>
      <c r="E1090" t="s">
        <v>2386</v>
      </c>
      <c r="F1090">
        <v>4116</v>
      </c>
      <c r="G1090">
        <v>373.35</v>
      </c>
      <c r="H1090">
        <v>1536708.6</v>
      </c>
      <c r="I1090">
        <v>1.0800000000000001E-2</v>
      </c>
      <c r="J1090">
        <v>142481220</v>
      </c>
      <c r="K1090">
        <v>4900000</v>
      </c>
      <c r="L1090">
        <v>98</v>
      </c>
      <c r="M1090" t="s">
        <v>14</v>
      </c>
    </row>
    <row r="1091" spans="1:13" x14ac:dyDescent="0.25">
      <c r="A1091" s="1">
        <v>45362</v>
      </c>
      <c r="B1091" t="s">
        <v>275</v>
      </c>
      <c r="C1091" t="s">
        <v>428</v>
      </c>
      <c r="D1091" t="s">
        <v>429</v>
      </c>
      <c r="E1091" t="s">
        <v>1056</v>
      </c>
      <c r="F1091">
        <v>1276</v>
      </c>
      <c r="G1091">
        <v>186.45</v>
      </c>
      <c r="H1091">
        <v>237910.2</v>
      </c>
      <c r="I1091">
        <v>1.6999999999999999E-3</v>
      </c>
      <c r="J1091">
        <v>142481220</v>
      </c>
      <c r="K1091">
        <v>4900000</v>
      </c>
      <c r="L1091">
        <v>98</v>
      </c>
      <c r="M1091" t="s">
        <v>14</v>
      </c>
    </row>
    <row r="1092" spans="1:13" x14ac:dyDescent="0.25">
      <c r="A1092" s="1">
        <v>45362</v>
      </c>
      <c r="B1092" t="s">
        <v>275</v>
      </c>
      <c r="C1092" t="s">
        <v>430</v>
      </c>
      <c r="D1092" t="s">
        <v>431</v>
      </c>
      <c r="E1092" t="s">
        <v>1056</v>
      </c>
      <c r="F1092">
        <v>1026</v>
      </c>
      <c r="G1092">
        <v>150.18</v>
      </c>
      <c r="H1092">
        <v>154084.68</v>
      </c>
      <c r="I1092">
        <v>1.1000000000000001E-3</v>
      </c>
      <c r="J1092">
        <v>142481220</v>
      </c>
      <c r="K1092">
        <v>4900000</v>
      </c>
      <c r="L1092">
        <v>98</v>
      </c>
      <c r="M1092" t="s">
        <v>14</v>
      </c>
    </row>
    <row r="1093" spans="1:13" x14ac:dyDescent="0.25">
      <c r="A1093" s="1">
        <v>45362</v>
      </c>
      <c r="B1093" t="s">
        <v>275</v>
      </c>
      <c r="C1093" t="s">
        <v>432</v>
      </c>
      <c r="D1093" t="s">
        <v>433</v>
      </c>
      <c r="E1093" t="s">
        <v>1209</v>
      </c>
      <c r="F1093">
        <v>5197</v>
      </c>
      <c r="G1093">
        <v>96.86</v>
      </c>
      <c r="H1093">
        <v>503381.42</v>
      </c>
      <c r="I1093">
        <v>3.5000000000000001E-3</v>
      </c>
      <c r="J1093">
        <v>142481220</v>
      </c>
      <c r="K1093">
        <v>4900000</v>
      </c>
      <c r="L1093">
        <v>98</v>
      </c>
      <c r="M1093" t="s">
        <v>14</v>
      </c>
    </row>
    <row r="1094" spans="1:13" x14ac:dyDescent="0.25">
      <c r="A1094" s="1">
        <v>45362</v>
      </c>
      <c r="B1094" t="s">
        <v>275</v>
      </c>
      <c r="C1094" t="s">
        <v>824</v>
      </c>
      <c r="D1094" t="s">
        <v>825</v>
      </c>
      <c r="E1094" t="s">
        <v>2387</v>
      </c>
      <c r="F1094">
        <v>358</v>
      </c>
      <c r="G1094">
        <v>393.14</v>
      </c>
      <c r="H1094">
        <v>140744.12</v>
      </c>
      <c r="I1094">
        <v>1E-3</v>
      </c>
      <c r="J1094">
        <v>142481220</v>
      </c>
      <c r="K1094">
        <v>4900000</v>
      </c>
      <c r="L1094">
        <v>98</v>
      </c>
      <c r="M1094" t="s">
        <v>14</v>
      </c>
    </row>
    <row r="1095" spans="1:13" x14ac:dyDescent="0.25">
      <c r="A1095" s="1">
        <v>45362</v>
      </c>
      <c r="B1095" t="s">
        <v>275</v>
      </c>
      <c r="C1095" t="s">
        <v>434</v>
      </c>
      <c r="D1095" t="s">
        <v>435</v>
      </c>
      <c r="E1095" t="s">
        <v>1256</v>
      </c>
      <c r="F1095">
        <v>196</v>
      </c>
      <c r="G1095">
        <v>604.49</v>
      </c>
      <c r="H1095">
        <v>118480.04</v>
      </c>
      <c r="I1095">
        <v>8.0000000000000004E-4</v>
      </c>
      <c r="J1095">
        <v>142481220</v>
      </c>
      <c r="K1095">
        <v>4900000</v>
      </c>
      <c r="L1095">
        <v>98</v>
      </c>
      <c r="M1095" t="s">
        <v>14</v>
      </c>
    </row>
    <row r="1096" spans="1:13" x14ac:dyDescent="0.25">
      <c r="A1096" s="1">
        <v>45362</v>
      </c>
      <c r="B1096" t="s">
        <v>275</v>
      </c>
      <c r="C1096" t="s">
        <v>436</v>
      </c>
      <c r="D1096" t="s">
        <v>437</v>
      </c>
      <c r="E1096" t="s">
        <v>2388</v>
      </c>
      <c r="F1096">
        <v>803</v>
      </c>
      <c r="G1096">
        <v>339.35</v>
      </c>
      <c r="H1096">
        <v>272498.05</v>
      </c>
      <c r="I1096">
        <v>1.9E-3</v>
      </c>
      <c r="J1096">
        <v>142481220</v>
      </c>
      <c r="K1096">
        <v>4900000</v>
      </c>
      <c r="L1096">
        <v>98</v>
      </c>
      <c r="M1096" t="s">
        <v>14</v>
      </c>
    </row>
    <row r="1097" spans="1:13" x14ac:dyDescent="0.25">
      <c r="A1097" s="1">
        <v>45362</v>
      </c>
      <c r="B1097" t="s">
        <v>275</v>
      </c>
      <c r="C1097" t="s">
        <v>116</v>
      </c>
      <c r="D1097" t="s">
        <v>117</v>
      </c>
      <c r="E1097" t="s">
        <v>1057</v>
      </c>
      <c r="F1097">
        <v>1568</v>
      </c>
      <c r="G1097">
        <v>107.91</v>
      </c>
      <c r="H1097">
        <v>169202.88</v>
      </c>
      <c r="I1097">
        <v>1.1999999999999999E-3</v>
      </c>
      <c r="J1097">
        <v>142481220</v>
      </c>
      <c r="K1097">
        <v>4900000</v>
      </c>
      <c r="L1097">
        <v>98</v>
      </c>
      <c r="M1097" t="s">
        <v>14</v>
      </c>
    </row>
    <row r="1098" spans="1:13" x14ac:dyDescent="0.25">
      <c r="A1098" s="1">
        <v>45362</v>
      </c>
      <c r="B1098" t="s">
        <v>275</v>
      </c>
      <c r="C1098" t="s">
        <v>438</v>
      </c>
      <c r="D1098" t="s">
        <v>439</v>
      </c>
      <c r="E1098" t="s">
        <v>2389</v>
      </c>
      <c r="F1098">
        <v>4431</v>
      </c>
      <c r="G1098">
        <v>195.95</v>
      </c>
      <c r="H1098">
        <v>868254.45</v>
      </c>
      <c r="I1098">
        <v>6.1000000000000004E-3</v>
      </c>
      <c r="J1098">
        <v>142481220</v>
      </c>
      <c r="K1098">
        <v>4900000</v>
      </c>
      <c r="L1098">
        <v>98</v>
      </c>
      <c r="M1098" t="s">
        <v>14</v>
      </c>
    </row>
    <row r="1099" spans="1:13" x14ac:dyDescent="0.25">
      <c r="A1099" s="1">
        <v>45362</v>
      </c>
      <c r="B1099" t="s">
        <v>275</v>
      </c>
      <c r="C1099" t="s">
        <v>118</v>
      </c>
      <c r="D1099" t="s">
        <v>119</v>
      </c>
      <c r="E1099" t="s">
        <v>2390</v>
      </c>
      <c r="F1099">
        <v>1372</v>
      </c>
      <c r="G1099">
        <v>238.59</v>
      </c>
      <c r="H1099">
        <v>327345.48</v>
      </c>
      <c r="I1099">
        <v>2.3E-3</v>
      </c>
      <c r="J1099">
        <v>142481220</v>
      </c>
      <c r="K1099">
        <v>4900000</v>
      </c>
      <c r="L1099">
        <v>98</v>
      </c>
      <c r="M1099" t="s">
        <v>14</v>
      </c>
    </row>
    <row r="1100" spans="1:13" x14ac:dyDescent="0.25">
      <c r="A1100" s="1">
        <v>45362</v>
      </c>
      <c r="B1100" t="s">
        <v>275</v>
      </c>
      <c r="C1100" t="s">
        <v>440</v>
      </c>
      <c r="D1100" t="s">
        <v>441</v>
      </c>
      <c r="E1100" t="s">
        <v>2255</v>
      </c>
      <c r="F1100">
        <v>14934</v>
      </c>
      <c r="G1100">
        <v>44</v>
      </c>
      <c r="H1100">
        <v>657096</v>
      </c>
      <c r="I1100">
        <v>4.5999999999999999E-3</v>
      </c>
      <c r="J1100">
        <v>142481220</v>
      </c>
      <c r="K1100">
        <v>4900000</v>
      </c>
      <c r="L1100">
        <v>98</v>
      </c>
      <c r="M1100" t="s">
        <v>14</v>
      </c>
    </row>
    <row r="1101" spans="1:13" x14ac:dyDescent="0.25">
      <c r="A1101" s="1">
        <v>45362</v>
      </c>
      <c r="B1101" t="s">
        <v>275</v>
      </c>
      <c r="C1101" t="s">
        <v>442</v>
      </c>
      <c r="D1101" t="s">
        <v>443</v>
      </c>
      <c r="E1101" t="s">
        <v>2391</v>
      </c>
      <c r="F1101">
        <v>1276</v>
      </c>
      <c r="G1101">
        <v>651.73</v>
      </c>
      <c r="H1101">
        <v>831607.48</v>
      </c>
      <c r="I1101">
        <v>5.7999999999999996E-3</v>
      </c>
      <c r="J1101">
        <v>142481220</v>
      </c>
      <c r="K1101">
        <v>4900000</v>
      </c>
      <c r="L1101">
        <v>98</v>
      </c>
      <c r="M1101" t="s">
        <v>14</v>
      </c>
    </row>
    <row r="1102" spans="1:13" x14ac:dyDescent="0.25">
      <c r="A1102" s="1">
        <v>45362</v>
      </c>
      <c r="B1102" t="s">
        <v>275</v>
      </c>
      <c r="C1102" t="s">
        <v>444</v>
      </c>
      <c r="D1102" t="s">
        <v>445</v>
      </c>
      <c r="E1102" t="s">
        <v>2392</v>
      </c>
      <c r="F1102">
        <v>13542</v>
      </c>
      <c r="G1102">
        <v>35.119999999999997</v>
      </c>
      <c r="H1102">
        <v>475595.04</v>
      </c>
      <c r="I1102">
        <v>3.3E-3</v>
      </c>
      <c r="J1102">
        <v>142481220</v>
      </c>
      <c r="K1102">
        <v>4900000</v>
      </c>
      <c r="L1102">
        <v>98</v>
      </c>
      <c r="M1102" t="s">
        <v>14</v>
      </c>
    </row>
    <row r="1103" spans="1:13" x14ac:dyDescent="0.25">
      <c r="A1103" s="1">
        <v>45362</v>
      </c>
      <c r="B1103" t="s">
        <v>275</v>
      </c>
      <c r="C1103" t="s">
        <v>446</v>
      </c>
      <c r="D1103" t="s">
        <v>447</v>
      </c>
      <c r="E1103" t="s">
        <v>1059</v>
      </c>
      <c r="F1103">
        <v>1568</v>
      </c>
      <c r="G1103">
        <v>391.85</v>
      </c>
      <c r="H1103">
        <v>614420.80000000005</v>
      </c>
      <c r="I1103">
        <v>4.3E-3</v>
      </c>
      <c r="J1103">
        <v>142481220</v>
      </c>
      <c r="K1103">
        <v>4900000</v>
      </c>
      <c r="L1103">
        <v>98</v>
      </c>
      <c r="M1103" t="s">
        <v>14</v>
      </c>
    </row>
    <row r="1104" spans="1:13" x14ac:dyDescent="0.25">
      <c r="A1104" s="1">
        <v>45362</v>
      </c>
      <c r="B1104" t="s">
        <v>275</v>
      </c>
      <c r="C1104" t="s">
        <v>448</v>
      </c>
      <c r="D1104" t="s">
        <v>449</v>
      </c>
      <c r="E1104" t="s">
        <v>2393</v>
      </c>
      <c r="F1104">
        <v>980</v>
      </c>
      <c r="G1104">
        <v>200.6</v>
      </c>
      <c r="H1104">
        <v>196588</v>
      </c>
      <c r="I1104">
        <v>1.4E-3</v>
      </c>
      <c r="J1104">
        <v>142481220</v>
      </c>
      <c r="K1104">
        <v>4900000</v>
      </c>
      <c r="L1104">
        <v>98</v>
      </c>
      <c r="M1104" t="s">
        <v>14</v>
      </c>
    </row>
    <row r="1105" spans="1:13" x14ac:dyDescent="0.25">
      <c r="A1105" s="1">
        <v>45362</v>
      </c>
      <c r="B1105" t="s">
        <v>275</v>
      </c>
      <c r="C1105" t="s">
        <v>874</v>
      </c>
      <c r="D1105" t="s">
        <v>875</v>
      </c>
      <c r="E1105" t="s">
        <v>2394</v>
      </c>
      <c r="F1105">
        <v>806</v>
      </c>
      <c r="G1105">
        <v>151.24</v>
      </c>
      <c r="H1105">
        <v>121899.44</v>
      </c>
      <c r="I1105">
        <v>8.9999999999999998E-4</v>
      </c>
      <c r="J1105">
        <v>142481220</v>
      </c>
      <c r="K1105">
        <v>4900000</v>
      </c>
      <c r="L1105">
        <v>98</v>
      </c>
      <c r="M1105" t="s">
        <v>14</v>
      </c>
    </row>
    <row r="1106" spans="1:13" x14ac:dyDescent="0.25">
      <c r="A1106" s="1">
        <v>45362</v>
      </c>
      <c r="B1106" t="s">
        <v>275</v>
      </c>
      <c r="C1106" t="s">
        <v>450</v>
      </c>
      <c r="D1106" t="s">
        <v>451</v>
      </c>
      <c r="E1106" t="s">
        <v>2395</v>
      </c>
      <c r="F1106">
        <v>11864</v>
      </c>
      <c r="G1106">
        <v>159.52000000000001</v>
      </c>
      <c r="H1106">
        <v>1892545.28</v>
      </c>
      <c r="I1106">
        <v>1.3299999999999999E-2</v>
      </c>
      <c r="J1106">
        <v>142481220</v>
      </c>
      <c r="K1106">
        <v>4900000</v>
      </c>
      <c r="L1106">
        <v>98</v>
      </c>
      <c r="M1106" t="s">
        <v>14</v>
      </c>
    </row>
    <row r="1107" spans="1:13" x14ac:dyDescent="0.25">
      <c r="A1107" s="1">
        <v>45362</v>
      </c>
      <c r="B1107" t="s">
        <v>275</v>
      </c>
      <c r="C1107" t="s">
        <v>452</v>
      </c>
      <c r="D1107" t="s">
        <v>453</v>
      </c>
      <c r="E1107" t="s">
        <v>454</v>
      </c>
      <c r="F1107">
        <v>10896</v>
      </c>
      <c r="G1107">
        <v>188.22</v>
      </c>
      <c r="H1107">
        <v>2050845.12</v>
      </c>
      <c r="I1107">
        <v>1.44E-2</v>
      </c>
      <c r="J1107">
        <v>142481220</v>
      </c>
      <c r="K1107">
        <v>4900000</v>
      </c>
      <c r="L1107">
        <v>98</v>
      </c>
      <c r="M1107" t="s">
        <v>14</v>
      </c>
    </row>
    <row r="1108" spans="1:13" x14ac:dyDescent="0.25">
      <c r="A1108" s="1">
        <v>45362</v>
      </c>
      <c r="B1108" t="s">
        <v>275</v>
      </c>
      <c r="C1108" t="s">
        <v>455</v>
      </c>
      <c r="D1108" t="s">
        <v>456</v>
      </c>
      <c r="E1108" t="s">
        <v>2396</v>
      </c>
      <c r="F1108">
        <v>3280</v>
      </c>
      <c r="G1108">
        <v>54.21</v>
      </c>
      <c r="H1108">
        <v>177808.8</v>
      </c>
      <c r="I1108">
        <v>1.1999999999999999E-3</v>
      </c>
      <c r="J1108">
        <v>142481220</v>
      </c>
      <c r="K1108">
        <v>4900000</v>
      </c>
      <c r="L1108">
        <v>98</v>
      </c>
      <c r="M1108" t="s">
        <v>14</v>
      </c>
    </row>
    <row r="1109" spans="1:13" x14ac:dyDescent="0.25">
      <c r="A1109" s="1">
        <v>45362</v>
      </c>
      <c r="B1109" t="s">
        <v>275</v>
      </c>
      <c r="C1109" t="s">
        <v>457</v>
      </c>
      <c r="D1109" t="s">
        <v>458</v>
      </c>
      <c r="E1109" t="s">
        <v>1060</v>
      </c>
      <c r="F1109">
        <v>4116</v>
      </c>
      <c r="G1109">
        <v>98.65</v>
      </c>
      <c r="H1109">
        <v>406043.4</v>
      </c>
      <c r="I1109">
        <v>2.8E-3</v>
      </c>
      <c r="J1109">
        <v>142481220</v>
      </c>
      <c r="K1109">
        <v>4900000</v>
      </c>
      <c r="L1109">
        <v>98</v>
      </c>
      <c r="M1109" t="s">
        <v>14</v>
      </c>
    </row>
    <row r="1110" spans="1:13" x14ac:dyDescent="0.25">
      <c r="A1110" s="1">
        <v>45362</v>
      </c>
      <c r="B1110" t="s">
        <v>275</v>
      </c>
      <c r="C1110" t="s">
        <v>459</v>
      </c>
      <c r="D1110" t="s">
        <v>460</v>
      </c>
      <c r="E1110" t="s">
        <v>2397</v>
      </c>
      <c r="F1110">
        <v>28366</v>
      </c>
      <c r="G1110">
        <v>17.829999999999998</v>
      </c>
      <c r="H1110">
        <v>505765.78</v>
      </c>
      <c r="I1110">
        <v>3.5000000000000001E-3</v>
      </c>
      <c r="J1110">
        <v>142481220</v>
      </c>
      <c r="K1110">
        <v>4900000</v>
      </c>
      <c r="L1110">
        <v>98</v>
      </c>
      <c r="M1110" t="s">
        <v>14</v>
      </c>
    </row>
    <row r="1111" spans="1:13" x14ac:dyDescent="0.25">
      <c r="A1111" s="1">
        <v>45362</v>
      </c>
      <c r="B1111" t="s">
        <v>275</v>
      </c>
      <c r="C1111" t="s">
        <v>461</v>
      </c>
      <c r="D1111" t="s">
        <v>462</v>
      </c>
      <c r="E1111" t="s">
        <v>2398</v>
      </c>
      <c r="F1111">
        <v>24621</v>
      </c>
      <c r="G1111">
        <v>59.52</v>
      </c>
      <c r="H1111">
        <v>1465441.92</v>
      </c>
      <c r="I1111">
        <v>1.03E-2</v>
      </c>
      <c r="J1111">
        <v>142481220</v>
      </c>
      <c r="K1111">
        <v>4900000</v>
      </c>
      <c r="L1111">
        <v>98</v>
      </c>
      <c r="M1111" t="s">
        <v>14</v>
      </c>
    </row>
    <row r="1112" spans="1:13" x14ac:dyDescent="0.25">
      <c r="A1112" s="1">
        <v>45362</v>
      </c>
      <c r="B1112" t="s">
        <v>275</v>
      </c>
      <c r="C1112" t="s">
        <v>463</v>
      </c>
      <c r="D1112" t="s">
        <v>464</v>
      </c>
      <c r="E1112" t="s">
        <v>2399</v>
      </c>
      <c r="F1112">
        <v>5292</v>
      </c>
      <c r="G1112">
        <v>74.84</v>
      </c>
      <c r="H1112">
        <v>396053.28</v>
      </c>
      <c r="I1112">
        <v>2.8E-3</v>
      </c>
      <c r="J1112">
        <v>142481220</v>
      </c>
      <c r="K1112">
        <v>4900000</v>
      </c>
      <c r="L1112">
        <v>98</v>
      </c>
      <c r="M1112" t="s">
        <v>14</v>
      </c>
    </row>
    <row r="1113" spans="1:13" x14ac:dyDescent="0.25">
      <c r="A1113" s="1">
        <v>45362</v>
      </c>
      <c r="B1113" t="s">
        <v>275</v>
      </c>
      <c r="C1113" t="s">
        <v>465</v>
      </c>
      <c r="D1113" t="s">
        <v>466</v>
      </c>
      <c r="E1113" t="s">
        <v>2400</v>
      </c>
      <c r="F1113">
        <v>60270</v>
      </c>
      <c r="G1113">
        <v>3.1</v>
      </c>
      <c r="H1113">
        <v>186837</v>
      </c>
      <c r="I1113">
        <v>1.2999999999999999E-3</v>
      </c>
      <c r="J1113">
        <v>142481220</v>
      </c>
      <c r="K1113">
        <v>4900000</v>
      </c>
      <c r="L1113">
        <v>98</v>
      </c>
      <c r="M1113" t="s">
        <v>14</v>
      </c>
    </row>
    <row r="1114" spans="1:13" x14ac:dyDescent="0.25">
      <c r="A1114" s="1">
        <v>45362</v>
      </c>
      <c r="B1114" t="s">
        <v>275</v>
      </c>
      <c r="C1114" t="s">
        <v>467</v>
      </c>
      <c r="D1114" t="s">
        <v>468</v>
      </c>
      <c r="E1114" t="s">
        <v>1067</v>
      </c>
      <c r="F1114">
        <v>3014</v>
      </c>
      <c r="G1114">
        <v>149.82</v>
      </c>
      <c r="H1114">
        <v>451557.48</v>
      </c>
      <c r="I1114">
        <v>3.2000000000000002E-3</v>
      </c>
      <c r="J1114">
        <v>142481220</v>
      </c>
      <c r="K1114">
        <v>4900000</v>
      </c>
      <c r="L1114">
        <v>98</v>
      </c>
      <c r="M1114" t="s">
        <v>14</v>
      </c>
    </row>
    <row r="1115" spans="1:13" x14ac:dyDescent="0.25">
      <c r="A1115" s="1">
        <v>45362</v>
      </c>
      <c r="B1115" t="s">
        <v>275</v>
      </c>
      <c r="C1115" t="s">
        <v>876</v>
      </c>
      <c r="D1115" t="s">
        <v>877</v>
      </c>
      <c r="E1115" t="s">
        <v>2401</v>
      </c>
      <c r="F1115">
        <v>304</v>
      </c>
      <c r="G1115">
        <v>470.74</v>
      </c>
      <c r="H1115">
        <v>143104.95999999999</v>
      </c>
      <c r="I1115">
        <v>1E-3</v>
      </c>
      <c r="J1115">
        <v>142481220</v>
      </c>
      <c r="K1115">
        <v>4900000</v>
      </c>
      <c r="L1115">
        <v>98</v>
      </c>
      <c r="M1115" t="s">
        <v>14</v>
      </c>
    </row>
    <row r="1116" spans="1:13" x14ac:dyDescent="0.25">
      <c r="A1116" s="1">
        <v>45362</v>
      </c>
      <c r="B1116" t="s">
        <v>275</v>
      </c>
      <c r="C1116" t="s">
        <v>120</v>
      </c>
      <c r="D1116" t="s">
        <v>767</v>
      </c>
      <c r="E1116" t="s">
        <v>2402</v>
      </c>
      <c r="F1116">
        <v>2257</v>
      </c>
      <c r="G1116">
        <v>462.55</v>
      </c>
      <c r="H1116">
        <v>1043975.35</v>
      </c>
      <c r="I1116">
        <v>7.3000000000000001E-3</v>
      </c>
      <c r="J1116">
        <v>142481220</v>
      </c>
      <c r="K1116">
        <v>4900000</v>
      </c>
      <c r="L1116">
        <v>98</v>
      </c>
      <c r="M1116" t="s">
        <v>14</v>
      </c>
    </row>
    <row r="1117" spans="1:13" x14ac:dyDescent="0.25">
      <c r="A1117" s="1">
        <v>45362</v>
      </c>
      <c r="B1117" t="s">
        <v>275</v>
      </c>
      <c r="C1117" t="s">
        <v>469</v>
      </c>
      <c r="D1117" t="s">
        <v>470</v>
      </c>
      <c r="E1117" t="s">
        <v>2403</v>
      </c>
      <c r="F1117">
        <v>3056</v>
      </c>
      <c r="G1117">
        <v>762.14</v>
      </c>
      <c r="H1117">
        <v>2329099.84</v>
      </c>
      <c r="I1117">
        <v>1.6299999999999999E-2</v>
      </c>
      <c r="J1117">
        <v>142481220</v>
      </c>
      <c r="K1117">
        <v>4900000</v>
      </c>
      <c r="L1117">
        <v>98</v>
      </c>
      <c r="M1117" t="s">
        <v>14</v>
      </c>
    </row>
    <row r="1118" spans="1:13" x14ac:dyDescent="0.25">
      <c r="A1118" s="1">
        <v>45362</v>
      </c>
      <c r="B1118" t="s">
        <v>275</v>
      </c>
      <c r="C1118" t="s">
        <v>255</v>
      </c>
      <c r="D1118" t="s">
        <v>256</v>
      </c>
      <c r="E1118" t="s">
        <v>2404</v>
      </c>
      <c r="F1118">
        <v>1479</v>
      </c>
      <c r="G1118">
        <v>432.9</v>
      </c>
      <c r="H1118">
        <v>640259.1</v>
      </c>
      <c r="I1118">
        <v>4.4999999999999997E-3</v>
      </c>
      <c r="J1118">
        <v>142481220</v>
      </c>
      <c r="K1118">
        <v>4900000</v>
      </c>
      <c r="L1118">
        <v>98</v>
      </c>
      <c r="M1118" t="s">
        <v>14</v>
      </c>
    </row>
    <row r="1119" spans="1:13" x14ac:dyDescent="0.25">
      <c r="A1119" s="1">
        <v>45362</v>
      </c>
      <c r="B1119" t="s">
        <v>275</v>
      </c>
      <c r="C1119" t="s">
        <v>471</v>
      </c>
      <c r="D1119" t="s">
        <v>472</v>
      </c>
      <c r="E1119" t="s">
        <v>2405</v>
      </c>
      <c r="F1119">
        <v>1434</v>
      </c>
      <c r="G1119">
        <v>154.94999999999999</v>
      </c>
      <c r="H1119">
        <v>222198.3</v>
      </c>
      <c r="I1119">
        <v>1.6000000000000001E-3</v>
      </c>
      <c r="J1119">
        <v>142481220</v>
      </c>
      <c r="K1119">
        <v>4900000</v>
      </c>
      <c r="L1119">
        <v>98</v>
      </c>
      <c r="M1119" t="s">
        <v>14</v>
      </c>
    </row>
    <row r="1120" spans="1:13" x14ac:dyDescent="0.25">
      <c r="A1120" s="1">
        <v>45362</v>
      </c>
      <c r="B1120" t="s">
        <v>275</v>
      </c>
      <c r="C1120" t="s">
        <v>473</v>
      </c>
      <c r="D1120" t="s">
        <v>474</v>
      </c>
      <c r="E1120" t="s">
        <v>2406</v>
      </c>
      <c r="F1120">
        <v>5397</v>
      </c>
      <c r="G1120">
        <v>49.34</v>
      </c>
      <c r="H1120">
        <v>266287.98</v>
      </c>
      <c r="I1120">
        <v>1.9E-3</v>
      </c>
      <c r="J1120">
        <v>142481220</v>
      </c>
      <c r="K1120">
        <v>4900000</v>
      </c>
      <c r="L1120">
        <v>98</v>
      </c>
      <c r="M1120" t="s">
        <v>14</v>
      </c>
    </row>
    <row r="1121" spans="1:13" x14ac:dyDescent="0.25">
      <c r="A1121" s="1">
        <v>45362</v>
      </c>
      <c r="B1121" t="s">
        <v>275</v>
      </c>
      <c r="C1121" t="s">
        <v>475</v>
      </c>
      <c r="D1121" t="s">
        <v>476</v>
      </c>
      <c r="E1121" t="s">
        <v>2407</v>
      </c>
      <c r="F1121">
        <v>3346</v>
      </c>
      <c r="G1121">
        <v>241.95</v>
      </c>
      <c r="H1121">
        <v>809564.7</v>
      </c>
      <c r="I1121">
        <v>5.7000000000000002E-3</v>
      </c>
      <c r="J1121">
        <v>142481220</v>
      </c>
      <c r="K1121">
        <v>4900000</v>
      </c>
      <c r="L1121">
        <v>98</v>
      </c>
      <c r="M1121" t="s">
        <v>14</v>
      </c>
    </row>
    <row r="1122" spans="1:13" x14ac:dyDescent="0.25">
      <c r="A1122" s="1">
        <v>45362</v>
      </c>
      <c r="B1122" t="s">
        <v>275</v>
      </c>
      <c r="C1122" t="s">
        <v>477</v>
      </c>
      <c r="D1122" t="s">
        <v>478</v>
      </c>
      <c r="E1122" t="s">
        <v>2408</v>
      </c>
      <c r="F1122">
        <v>588</v>
      </c>
      <c r="G1122">
        <v>263.68</v>
      </c>
      <c r="H1122">
        <v>155043.84</v>
      </c>
      <c r="I1122">
        <v>1.1000000000000001E-3</v>
      </c>
      <c r="J1122">
        <v>142481220</v>
      </c>
      <c r="K1122">
        <v>4900000</v>
      </c>
      <c r="L1122">
        <v>98</v>
      </c>
      <c r="M1122" t="s">
        <v>14</v>
      </c>
    </row>
    <row r="1123" spans="1:13" x14ac:dyDescent="0.25">
      <c r="A1123" s="1">
        <v>45362</v>
      </c>
      <c r="B1123" t="s">
        <v>275</v>
      </c>
      <c r="C1123" t="s">
        <v>479</v>
      </c>
      <c r="D1123" t="s">
        <v>480</v>
      </c>
      <c r="E1123" t="s">
        <v>2409</v>
      </c>
      <c r="F1123">
        <v>858</v>
      </c>
      <c r="G1123">
        <v>956.65</v>
      </c>
      <c r="H1123">
        <v>820805.7</v>
      </c>
      <c r="I1123">
        <v>5.7999999999999996E-3</v>
      </c>
      <c r="J1123">
        <v>142481220</v>
      </c>
      <c r="K1123">
        <v>4900000</v>
      </c>
      <c r="L1123">
        <v>98</v>
      </c>
      <c r="M1123" t="s">
        <v>14</v>
      </c>
    </row>
    <row r="1124" spans="1:13" x14ac:dyDescent="0.25">
      <c r="A1124" s="1">
        <v>45362</v>
      </c>
      <c r="B1124" t="s">
        <v>275</v>
      </c>
      <c r="C1124" t="s">
        <v>481</v>
      </c>
      <c r="D1124" t="s">
        <v>482</v>
      </c>
      <c r="E1124" t="s">
        <v>2410</v>
      </c>
      <c r="F1124">
        <v>588</v>
      </c>
      <c r="G1124">
        <v>460.39</v>
      </c>
      <c r="H1124">
        <v>270709.32</v>
      </c>
      <c r="I1124">
        <v>1.9E-3</v>
      </c>
      <c r="J1124">
        <v>142481220</v>
      </c>
      <c r="K1124">
        <v>4900000</v>
      </c>
      <c r="L1124">
        <v>98</v>
      </c>
      <c r="M1124" t="s">
        <v>14</v>
      </c>
    </row>
    <row r="1125" spans="1:13" x14ac:dyDescent="0.25">
      <c r="A1125" s="1">
        <v>45362</v>
      </c>
      <c r="B1125" t="s">
        <v>275</v>
      </c>
      <c r="C1125" t="s">
        <v>483</v>
      </c>
      <c r="D1125" t="s">
        <v>484</v>
      </c>
      <c r="E1125" t="s">
        <v>2411</v>
      </c>
      <c r="F1125">
        <v>3431</v>
      </c>
      <c r="G1125">
        <v>98.94</v>
      </c>
      <c r="H1125">
        <v>339463.14</v>
      </c>
      <c r="I1125">
        <v>2.3999999999999998E-3</v>
      </c>
      <c r="J1125">
        <v>142481220</v>
      </c>
      <c r="K1125">
        <v>4900000</v>
      </c>
      <c r="L1125">
        <v>98</v>
      </c>
      <c r="M1125" t="s">
        <v>14</v>
      </c>
    </row>
    <row r="1126" spans="1:13" x14ac:dyDescent="0.25">
      <c r="A1126" s="1">
        <v>45362</v>
      </c>
      <c r="B1126" t="s">
        <v>275</v>
      </c>
      <c r="C1126" t="s">
        <v>485</v>
      </c>
      <c r="D1126" t="s">
        <v>486</v>
      </c>
      <c r="E1126" t="s">
        <v>2412</v>
      </c>
      <c r="F1126">
        <v>3236</v>
      </c>
      <c r="G1126">
        <v>469.26</v>
      </c>
      <c r="H1126">
        <v>1518525.36</v>
      </c>
      <c r="I1126">
        <v>1.0699999999999999E-2</v>
      </c>
      <c r="J1126">
        <v>142481220</v>
      </c>
      <c r="K1126">
        <v>4900000</v>
      </c>
      <c r="L1126">
        <v>98</v>
      </c>
      <c r="M1126" t="s">
        <v>14</v>
      </c>
    </row>
    <row r="1127" spans="1:13" x14ac:dyDescent="0.25">
      <c r="A1127" s="1">
        <v>45362</v>
      </c>
      <c r="B1127" t="s">
        <v>275</v>
      </c>
      <c r="C1127" t="s">
        <v>487</v>
      </c>
      <c r="D1127" t="s">
        <v>488</v>
      </c>
      <c r="E1127" t="s">
        <v>2413</v>
      </c>
      <c r="F1127">
        <v>1838</v>
      </c>
      <c r="G1127">
        <v>134.91</v>
      </c>
      <c r="H1127">
        <v>247964.58</v>
      </c>
      <c r="I1127">
        <v>1.6999999999999999E-3</v>
      </c>
      <c r="J1127">
        <v>142481220</v>
      </c>
      <c r="K1127">
        <v>4900000</v>
      </c>
      <c r="L1127">
        <v>98</v>
      </c>
      <c r="M1127" t="s">
        <v>14</v>
      </c>
    </row>
    <row r="1128" spans="1:13" x14ac:dyDescent="0.25">
      <c r="A1128" s="1">
        <v>45362</v>
      </c>
      <c r="B1128" t="s">
        <v>275</v>
      </c>
      <c r="C1128" t="s">
        <v>638</v>
      </c>
      <c r="D1128" t="s">
        <v>639</v>
      </c>
      <c r="E1128" t="s">
        <v>2414</v>
      </c>
      <c r="F1128">
        <v>3398</v>
      </c>
      <c r="G1128">
        <v>27.6</v>
      </c>
      <c r="H1128">
        <v>93784.8</v>
      </c>
      <c r="I1128">
        <v>6.9999999999999999E-4</v>
      </c>
      <c r="J1128">
        <v>142481220</v>
      </c>
      <c r="K1128">
        <v>4900000</v>
      </c>
      <c r="L1128">
        <v>98</v>
      </c>
      <c r="M1128" t="s">
        <v>14</v>
      </c>
    </row>
    <row r="1129" spans="1:13" x14ac:dyDescent="0.25">
      <c r="A1129" s="1">
        <v>45362</v>
      </c>
      <c r="B1129" t="s">
        <v>275</v>
      </c>
      <c r="C1129" t="s">
        <v>489</v>
      </c>
      <c r="D1129" t="s">
        <v>490</v>
      </c>
      <c r="E1129" t="s">
        <v>2415</v>
      </c>
      <c r="F1129">
        <v>4030</v>
      </c>
      <c r="G1129">
        <v>292.55</v>
      </c>
      <c r="H1129">
        <v>1178976.5</v>
      </c>
      <c r="I1129">
        <v>8.3000000000000001E-3</v>
      </c>
      <c r="J1129">
        <v>142481220</v>
      </c>
      <c r="K1129">
        <v>4900000</v>
      </c>
      <c r="L1129">
        <v>98</v>
      </c>
      <c r="M1129" t="s">
        <v>14</v>
      </c>
    </row>
    <row r="1130" spans="1:13" x14ac:dyDescent="0.25">
      <c r="A1130" s="1">
        <v>45362</v>
      </c>
      <c r="B1130" t="s">
        <v>275</v>
      </c>
      <c r="C1130" t="s">
        <v>491</v>
      </c>
      <c r="D1130" t="s">
        <v>492</v>
      </c>
      <c r="E1130" t="s">
        <v>2416</v>
      </c>
      <c r="F1130">
        <v>315</v>
      </c>
      <c r="G1130">
        <v>383.42</v>
      </c>
      <c r="H1130">
        <v>120777.3</v>
      </c>
      <c r="I1130">
        <v>8.0000000000000004E-4</v>
      </c>
      <c r="J1130">
        <v>142481220</v>
      </c>
      <c r="K1130">
        <v>4900000</v>
      </c>
      <c r="L1130">
        <v>98</v>
      </c>
      <c r="M1130" t="s">
        <v>14</v>
      </c>
    </row>
    <row r="1131" spans="1:13" x14ac:dyDescent="0.25">
      <c r="A1131" s="1">
        <v>45362</v>
      </c>
      <c r="B1131" t="s">
        <v>275</v>
      </c>
      <c r="C1131" t="s">
        <v>493</v>
      </c>
      <c r="D1131" t="s">
        <v>494</v>
      </c>
      <c r="E1131" t="s">
        <v>2417</v>
      </c>
      <c r="F1131">
        <v>196</v>
      </c>
      <c r="G1131">
        <v>1512.5</v>
      </c>
      <c r="H1131">
        <v>296450</v>
      </c>
      <c r="I1131">
        <v>2.0999999999999999E-3</v>
      </c>
      <c r="J1131">
        <v>142481220</v>
      </c>
      <c r="K1131">
        <v>4900000</v>
      </c>
      <c r="L1131">
        <v>98</v>
      </c>
      <c r="M1131" t="s">
        <v>14</v>
      </c>
    </row>
    <row r="1132" spans="1:13" x14ac:dyDescent="0.25">
      <c r="A1132" s="1">
        <v>45362</v>
      </c>
      <c r="B1132" t="s">
        <v>275</v>
      </c>
      <c r="C1132" t="s">
        <v>495</v>
      </c>
      <c r="D1132" t="s">
        <v>496</v>
      </c>
      <c r="E1132" t="s">
        <v>1257</v>
      </c>
      <c r="F1132">
        <v>7424</v>
      </c>
      <c r="G1132">
        <v>505.95</v>
      </c>
      <c r="H1132">
        <v>3756172.8</v>
      </c>
      <c r="I1132">
        <v>2.64E-2</v>
      </c>
      <c r="J1132">
        <v>142481220</v>
      </c>
      <c r="K1132">
        <v>4900000</v>
      </c>
      <c r="L1132">
        <v>98</v>
      </c>
      <c r="M1132" t="s">
        <v>14</v>
      </c>
    </row>
    <row r="1133" spans="1:13" x14ac:dyDescent="0.25">
      <c r="A1133" s="1">
        <v>45362</v>
      </c>
      <c r="B1133" t="s">
        <v>275</v>
      </c>
      <c r="C1133" t="s">
        <v>497</v>
      </c>
      <c r="D1133" t="s">
        <v>498</v>
      </c>
      <c r="E1133" t="s">
        <v>2418</v>
      </c>
      <c r="F1133">
        <v>4361</v>
      </c>
      <c r="G1133">
        <v>42.47</v>
      </c>
      <c r="H1133">
        <v>185211.67</v>
      </c>
      <c r="I1133">
        <v>1.2999999999999999E-3</v>
      </c>
      <c r="J1133">
        <v>142481220</v>
      </c>
      <c r="K1133">
        <v>4900000</v>
      </c>
      <c r="L1133">
        <v>98</v>
      </c>
      <c r="M1133" t="s">
        <v>14</v>
      </c>
    </row>
    <row r="1134" spans="1:13" x14ac:dyDescent="0.25">
      <c r="A1134" s="1">
        <v>45362</v>
      </c>
      <c r="B1134" t="s">
        <v>275</v>
      </c>
      <c r="C1134" t="s">
        <v>499</v>
      </c>
      <c r="D1134" t="s">
        <v>500</v>
      </c>
      <c r="E1134" t="s">
        <v>2419</v>
      </c>
      <c r="F1134">
        <v>196</v>
      </c>
      <c r="G1134">
        <v>1496.89</v>
      </c>
      <c r="H1134">
        <v>293390.44</v>
      </c>
      <c r="I1134">
        <v>2.0999999999999999E-3</v>
      </c>
      <c r="J1134">
        <v>142481220</v>
      </c>
      <c r="K1134">
        <v>4900000</v>
      </c>
      <c r="L1134">
        <v>98</v>
      </c>
      <c r="M1134" t="s">
        <v>14</v>
      </c>
    </row>
    <row r="1135" spans="1:13" x14ac:dyDescent="0.25">
      <c r="A1135" s="1">
        <v>45362</v>
      </c>
      <c r="B1135" t="s">
        <v>275</v>
      </c>
      <c r="C1135" t="s">
        <v>501</v>
      </c>
      <c r="D1135" t="s">
        <v>502</v>
      </c>
      <c r="E1135" t="s">
        <v>2420</v>
      </c>
      <c r="F1135">
        <v>6468</v>
      </c>
      <c r="G1135">
        <v>93.9</v>
      </c>
      <c r="H1135">
        <v>607345.19999999995</v>
      </c>
      <c r="I1135">
        <v>4.3E-3</v>
      </c>
      <c r="J1135">
        <v>142481220</v>
      </c>
      <c r="K1135">
        <v>4900000</v>
      </c>
      <c r="L1135">
        <v>98</v>
      </c>
      <c r="M1135" t="s">
        <v>14</v>
      </c>
    </row>
    <row r="1136" spans="1:13" x14ac:dyDescent="0.25">
      <c r="A1136" s="1">
        <v>45362</v>
      </c>
      <c r="B1136" t="s">
        <v>275</v>
      </c>
      <c r="C1136" t="s">
        <v>121</v>
      </c>
      <c r="D1136" t="s">
        <v>122</v>
      </c>
      <c r="E1136" t="s">
        <v>2421</v>
      </c>
      <c r="F1136">
        <v>9898</v>
      </c>
      <c r="G1136">
        <v>123.5</v>
      </c>
      <c r="H1136">
        <v>1222403</v>
      </c>
      <c r="I1136">
        <v>8.6E-3</v>
      </c>
      <c r="J1136">
        <v>142481220</v>
      </c>
      <c r="K1136">
        <v>4900000</v>
      </c>
      <c r="L1136">
        <v>98</v>
      </c>
      <c r="M1136" t="s">
        <v>14</v>
      </c>
    </row>
    <row r="1137" spans="1:13" x14ac:dyDescent="0.25">
      <c r="A1137" s="1">
        <v>45362</v>
      </c>
      <c r="B1137" t="s">
        <v>275</v>
      </c>
      <c r="C1137" t="s">
        <v>503</v>
      </c>
      <c r="D1137" t="s">
        <v>504</v>
      </c>
      <c r="E1137" t="s">
        <v>2260</v>
      </c>
      <c r="F1137">
        <v>811</v>
      </c>
      <c r="G1137">
        <v>103.03</v>
      </c>
      <c r="H1137">
        <v>83557.33</v>
      </c>
      <c r="I1137">
        <v>5.9999999999999995E-4</v>
      </c>
      <c r="J1137">
        <v>142481220</v>
      </c>
      <c r="K1137">
        <v>4900000</v>
      </c>
      <c r="L1137">
        <v>98</v>
      </c>
      <c r="M1137" t="s">
        <v>14</v>
      </c>
    </row>
    <row r="1138" spans="1:13" x14ac:dyDescent="0.25">
      <c r="A1138" s="1">
        <v>45362</v>
      </c>
      <c r="B1138" t="s">
        <v>275</v>
      </c>
      <c r="C1138" t="s">
        <v>236</v>
      </c>
      <c r="D1138" t="s">
        <v>237</v>
      </c>
      <c r="E1138" t="s">
        <v>2422</v>
      </c>
      <c r="F1138">
        <v>29473</v>
      </c>
      <c r="G1138">
        <v>24.74</v>
      </c>
      <c r="H1138">
        <v>729162.02</v>
      </c>
      <c r="I1138">
        <v>5.1000000000000004E-3</v>
      </c>
      <c r="J1138">
        <v>142481220</v>
      </c>
      <c r="K1138">
        <v>4900000</v>
      </c>
      <c r="L1138">
        <v>98</v>
      </c>
      <c r="M1138" t="s">
        <v>14</v>
      </c>
    </row>
    <row r="1139" spans="1:13" x14ac:dyDescent="0.25">
      <c r="A1139" s="1">
        <v>45362</v>
      </c>
      <c r="B1139" t="s">
        <v>275</v>
      </c>
      <c r="C1139" t="s">
        <v>505</v>
      </c>
      <c r="D1139" t="s">
        <v>506</v>
      </c>
      <c r="E1139" t="s">
        <v>507</v>
      </c>
      <c r="F1139">
        <v>4544</v>
      </c>
      <c r="G1139">
        <v>75.42</v>
      </c>
      <c r="H1139">
        <v>342708.47999999998</v>
      </c>
      <c r="I1139">
        <v>2.3999999999999998E-3</v>
      </c>
      <c r="J1139">
        <v>142481220</v>
      </c>
      <c r="K1139">
        <v>4900000</v>
      </c>
      <c r="L1139">
        <v>98</v>
      </c>
      <c r="M1139" t="s">
        <v>14</v>
      </c>
    </row>
    <row r="1140" spans="1:13" x14ac:dyDescent="0.25">
      <c r="A1140" s="1">
        <v>45362</v>
      </c>
      <c r="B1140" t="s">
        <v>275</v>
      </c>
      <c r="C1140" t="s">
        <v>679</v>
      </c>
      <c r="D1140" t="s">
        <v>680</v>
      </c>
      <c r="E1140" t="s">
        <v>1213</v>
      </c>
      <c r="F1140">
        <v>4120</v>
      </c>
      <c r="G1140">
        <v>87.04</v>
      </c>
      <c r="H1140">
        <v>358604.79999999999</v>
      </c>
      <c r="I1140">
        <v>2.5000000000000001E-3</v>
      </c>
      <c r="J1140">
        <v>142481220</v>
      </c>
      <c r="K1140">
        <v>4900000</v>
      </c>
      <c r="L1140">
        <v>98</v>
      </c>
      <c r="M1140" t="s">
        <v>14</v>
      </c>
    </row>
    <row r="1141" spans="1:13" x14ac:dyDescent="0.25">
      <c r="A1141" s="1">
        <v>45362</v>
      </c>
      <c r="B1141" t="s">
        <v>275</v>
      </c>
      <c r="C1141" t="s">
        <v>508</v>
      </c>
      <c r="D1141" t="s">
        <v>509</v>
      </c>
      <c r="E1141" t="s">
        <v>2261</v>
      </c>
      <c r="F1141">
        <v>24995</v>
      </c>
      <c r="G1141">
        <v>406.22</v>
      </c>
      <c r="H1141">
        <v>10153468.9</v>
      </c>
      <c r="I1141">
        <v>7.1300000000000002E-2</v>
      </c>
      <c r="J1141">
        <v>142481220</v>
      </c>
      <c r="K1141">
        <v>4900000</v>
      </c>
      <c r="L1141">
        <v>98</v>
      </c>
      <c r="M1141" t="s">
        <v>14</v>
      </c>
    </row>
    <row r="1142" spans="1:13" x14ac:dyDescent="0.25">
      <c r="A1142" s="1">
        <v>45362</v>
      </c>
      <c r="B1142" t="s">
        <v>275</v>
      </c>
      <c r="C1142" t="s">
        <v>257</v>
      </c>
      <c r="D1142" t="s">
        <v>258</v>
      </c>
      <c r="E1142" t="s">
        <v>2083</v>
      </c>
      <c r="F1142">
        <v>4542</v>
      </c>
      <c r="G1142">
        <v>97.62</v>
      </c>
      <c r="H1142">
        <v>443390.04</v>
      </c>
      <c r="I1142">
        <v>3.0999999999999999E-3</v>
      </c>
      <c r="J1142">
        <v>142481220</v>
      </c>
      <c r="K1142">
        <v>4900000</v>
      </c>
      <c r="L1142">
        <v>98</v>
      </c>
      <c r="M1142" t="s">
        <v>14</v>
      </c>
    </row>
    <row r="1143" spans="1:13" x14ac:dyDescent="0.25">
      <c r="A1143" s="1">
        <v>45362</v>
      </c>
      <c r="B1143" t="s">
        <v>275</v>
      </c>
      <c r="C1143" t="s">
        <v>123</v>
      </c>
      <c r="D1143" t="s">
        <v>124</v>
      </c>
      <c r="E1143" t="s">
        <v>2423</v>
      </c>
      <c r="F1143">
        <v>5393</v>
      </c>
      <c r="G1143">
        <v>60.01</v>
      </c>
      <c r="H1143">
        <v>323633.93</v>
      </c>
      <c r="I1143">
        <v>2.3E-3</v>
      </c>
      <c r="J1143">
        <v>142481220</v>
      </c>
      <c r="K1143">
        <v>4900000</v>
      </c>
      <c r="L1143">
        <v>98</v>
      </c>
      <c r="M1143" t="s">
        <v>14</v>
      </c>
    </row>
    <row r="1144" spans="1:13" x14ac:dyDescent="0.25">
      <c r="A1144" s="1">
        <v>45362</v>
      </c>
      <c r="B1144" t="s">
        <v>275</v>
      </c>
      <c r="C1144" t="s">
        <v>510</v>
      </c>
      <c r="D1144" t="s">
        <v>511</v>
      </c>
      <c r="E1144" t="s">
        <v>1262</v>
      </c>
      <c r="F1144">
        <v>1497</v>
      </c>
      <c r="G1144">
        <v>97.99</v>
      </c>
      <c r="H1144">
        <v>146691.03</v>
      </c>
      <c r="I1144">
        <v>1E-3</v>
      </c>
      <c r="J1144">
        <v>142481220</v>
      </c>
      <c r="K1144">
        <v>4900000</v>
      </c>
      <c r="L1144">
        <v>98</v>
      </c>
      <c r="M1144" t="s">
        <v>14</v>
      </c>
    </row>
    <row r="1145" spans="1:13" x14ac:dyDescent="0.25">
      <c r="A1145" s="1">
        <v>45362</v>
      </c>
      <c r="B1145" t="s">
        <v>275</v>
      </c>
      <c r="C1145" t="s">
        <v>514</v>
      </c>
      <c r="D1145" t="s">
        <v>515</v>
      </c>
      <c r="E1145" t="s">
        <v>2424</v>
      </c>
      <c r="F1145">
        <v>4530</v>
      </c>
      <c r="G1145">
        <v>99.16</v>
      </c>
      <c r="H1145">
        <v>449194.8</v>
      </c>
      <c r="I1145">
        <v>3.2000000000000002E-3</v>
      </c>
      <c r="J1145">
        <v>142481220</v>
      </c>
      <c r="K1145">
        <v>4900000</v>
      </c>
      <c r="L1145">
        <v>98</v>
      </c>
      <c r="M1145" t="s">
        <v>14</v>
      </c>
    </row>
    <row r="1146" spans="1:13" x14ac:dyDescent="0.25">
      <c r="A1146" s="1">
        <v>45362</v>
      </c>
      <c r="B1146" t="s">
        <v>275</v>
      </c>
      <c r="C1146" t="s">
        <v>2425</v>
      </c>
      <c r="D1146" t="s">
        <v>2426</v>
      </c>
      <c r="E1146" t="s">
        <v>2427</v>
      </c>
      <c r="F1146">
        <v>296</v>
      </c>
      <c r="G1146">
        <v>23.27</v>
      </c>
      <c r="H1146">
        <v>6887.92</v>
      </c>
      <c r="I1146">
        <v>0</v>
      </c>
      <c r="J1146">
        <v>142481220</v>
      </c>
      <c r="K1146">
        <v>4900000</v>
      </c>
      <c r="L1146">
        <v>98</v>
      </c>
      <c r="M1146" t="s">
        <v>14</v>
      </c>
    </row>
    <row r="1147" spans="1:13" x14ac:dyDescent="0.25">
      <c r="A1147" s="1">
        <v>45362</v>
      </c>
      <c r="B1147" t="s">
        <v>275</v>
      </c>
      <c r="C1147" t="s">
        <v>516</v>
      </c>
      <c r="D1147" t="s">
        <v>517</v>
      </c>
      <c r="E1147" t="s">
        <v>2428</v>
      </c>
      <c r="F1147">
        <v>1498</v>
      </c>
      <c r="G1147">
        <v>185.82</v>
      </c>
      <c r="H1147">
        <v>278358.36</v>
      </c>
      <c r="I1147">
        <v>2E-3</v>
      </c>
      <c r="J1147">
        <v>142481220</v>
      </c>
      <c r="K1147">
        <v>4900000</v>
      </c>
      <c r="L1147">
        <v>98</v>
      </c>
      <c r="M1147" t="s">
        <v>14</v>
      </c>
    </row>
    <row r="1148" spans="1:13" x14ac:dyDescent="0.25">
      <c r="A1148" s="1">
        <v>45362</v>
      </c>
      <c r="B1148" t="s">
        <v>275</v>
      </c>
      <c r="C1148" t="s">
        <v>259</v>
      </c>
      <c r="D1148" t="s">
        <v>260</v>
      </c>
      <c r="E1148" t="s">
        <v>1072</v>
      </c>
      <c r="F1148">
        <v>7963</v>
      </c>
      <c r="G1148">
        <v>875.28</v>
      </c>
      <c r="H1148">
        <v>6969854.6399999997</v>
      </c>
      <c r="I1148">
        <v>4.8899999999999999E-2</v>
      </c>
      <c r="J1148">
        <v>142481220</v>
      </c>
      <c r="K1148">
        <v>4900000</v>
      </c>
      <c r="L1148">
        <v>98</v>
      </c>
      <c r="M1148" t="s">
        <v>14</v>
      </c>
    </row>
    <row r="1149" spans="1:13" x14ac:dyDescent="0.25">
      <c r="A1149" s="1">
        <v>45362</v>
      </c>
      <c r="B1149" t="s">
        <v>275</v>
      </c>
      <c r="C1149" t="s">
        <v>518</v>
      </c>
      <c r="D1149" t="s">
        <v>519</v>
      </c>
      <c r="E1149" t="s">
        <v>1073</v>
      </c>
      <c r="F1149">
        <v>784</v>
      </c>
      <c r="G1149">
        <v>110.3</v>
      </c>
      <c r="H1149">
        <v>86475.199999999997</v>
      </c>
      <c r="I1149">
        <v>5.9999999999999995E-4</v>
      </c>
      <c r="J1149">
        <v>142481220</v>
      </c>
      <c r="K1149">
        <v>4900000</v>
      </c>
      <c r="L1149">
        <v>98</v>
      </c>
      <c r="M1149" t="s">
        <v>14</v>
      </c>
    </row>
    <row r="1150" spans="1:13" x14ac:dyDescent="0.25">
      <c r="A1150" s="1">
        <v>45362</v>
      </c>
      <c r="B1150" t="s">
        <v>275</v>
      </c>
      <c r="C1150" t="s">
        <v>520</v>
      </c>
      <c r="D1150" t="s">
        <v>521</v>
      </c>
      <c r="E1150" t="s">
        <v>2429</v>
      </c>
      <c r="F1150">
        <v>6370</v>
      </c>
      <c r="G1150">
        <v>112.42</v>
      </c>
      <c r="H1150">
        <v>716115.4</v>
      </c>
      <c r="I1150">
        <v>5.0000000000000001E-3</v>
      </c>
      <c r="J1150">
        <v>142481220</v>
      </c>
      <c r="K1150">
        <v>4900000</v>
      </c>
      <c r="L1150">
        <v>98</v>
      </c>
      <c r="M1150" t="s">
        <v>14</v>
      </c>
    </row>
    <row r="1151" spans="1:13" x14ac:dyDescent="0.25">
      <c r="A1151" s="1">
        <v>45362</v>
      </c>
      <c r="B1151" t="s">
        <v>275</v>
      </c>
      <c r="C1151" t="s">
        <v>522</v>
      </c>
      <c r="D1151" t="s">
        <v>523</v>
      </c>
      <c r="E1151" t="s">
        <v>1273</v>
      </c>
      <c r="F1151">
        <v>5590</v>
      </c>
      <c r="G1151">
        <v>17.61</v>
      </c>
      <c r="H1151">
        <v>98439.9</v>
      </c>
      <c r="I1151">
        <v>6.9999999999999999E-4</v>
      </c>
      <c r="J1151">
        <v>142481220</v>
      </c>
      <c r="K1151">
        <v>4900000</v>
      </c>
      <c r="L1151">
        <v>98</v>
      </c>
      <c r="M1151" t="s">
        <v>14</v>
      </c>
    </row>
    <row r="1152" spans="1:13" x14ac:dyDescent="0.25">
      <c r="A1152" s="1">
        <v>45362</v>
      </c>
      <c r="B1152" t="s">
        <v>275</v>
      </c>
      <c r="C1152" t="s">
        <v>125</v>
      </c>
      <c r="D1152" t="s">
        <v>126</v>
      </c>
      <c r="E1152" t="s">
        <v>2430</v>
      </c>
      <c r="F1152">
        <v>3448</v>
      </c>
      <c r="G1152">
        <v>60.8</v>
      </c>
      <c r="H1152">
        <v>209638.39999999999</v>
      </c>
      <c r="I1152">
        <v>1.5E-3</v>
      </c>
      <c r="J1152">
        <v>142481220</v>
      </c>
      <c r="K1152">
        <v>4900000</v>
      </c>
      <c r="L1152">
        <v>98</v>
      </c>
      <c r="M1152" t="s">
        <v>14</v>
      </c>
    </row>
    <row r="1153" spans="1:13" x14ac:dyDescent="0.25">
      <c r="A1153" s="1">
        <v>45362</v>
      </c>
      <c r="B1153" t="s">
        <v>275</v>
      </c>
      <c r="C1153" t="s">
        <v>671</v>
      </c>
      <c r="D1153" t="s">
        <v>672</v>
      </c>
      <c r="E1153" t="s">
        <v>2431</v>
      </c>
      <c r="F1153">
        <v>1673</v>
      </c>
      <c r="G1153">
        <v>181.22</v>
      </c>
      <c r="H1153">
        <v>303181.06</v>
      </c>
      <c r="I1153">
        <v>2.0999999999999999E-3</v>
      </c>
      <c r="J1153">
        <v>142481220</v>
      </c>
      <c r="K1153">
        <v>4900000</v>
      </c>
      <c r="L1153">
        <v>98</v>
      </c>
      <c r="M1153" t="s">
        <v>14</v>
      </c>
    </row>
    <row r="1154" spans="1:13" x14ac:dyDescent="0.25">
      <c r="A1154" s="1">
        <v>45362</v>
      </c>
      <c r="B1154" t="s">
        <v>275</v>
      </c>
      <c r="C1154" t="s">
        <v>127</v>
      </c>
      <c r="D1154" t="s">
        <v>128</v>
      </c>
      <c r="E1154" t="s">
        <v>2432</v>
      </c>
      <c r="F1154">
        <v>5244</v>
      </c>
      <c r="G1154">
        <v>163.05000000000001</v>
      </c>
      <c r="H1154">
        <v>855034.2</v>
      </c>
      <c r="I1154">
        <v>6.0000000000000001E-3</v>
      </c>
      <c r="J1154">
        <v>142481220</v>
      </c>
      <c r="K1154">
        <v>4900000</v>
      </c>
      <c r="L1154">
        <v>98</v>
      </c>
      <c r="M1154" t="s">
        <v>14</v>
      </c>
    </row>
    <row r="1155" spans="1:13" x14ac:dyDescent="0.25">
      <c r="A1155" s="1">
        <v>45362</v>
      </c>
      <c r="B1155" t="s">
        <v>275</v>
      </c>
      <c r="C1155" t="s">
        <v>129</v>
      </c>
      <c r="D1155" t="s">
        <v>130</v>
      </c>
      <c r="E1155" t="s">
        <v>2433</v>
      </c>
      <c r="F1155">
        <v>3333</v>
      </c>
      <c r="G1155">
        <v>79.28</v>
      </c>
      <c r="H1155">
        <v>264240.24</v>
      </c>
      <c r="I1155">
        <v>1.9E-3</v>
      </c>
      <c r="J1155">
        <v>142481220</v>
      </c>
      <c r="K1155">
        <v>4900000</v>
      </c>
      <c r="L1155">
        <v>98</v>
      </c>
      <c r="M1155" t="s">
        <v>14</v>
      </c>
    </row>
    <row r="1156" spans="1:13" x14ac:dyDescent="0.25">
      <c r="A1156" s="1">
        <v>45362</v>
      </c>
      <c r="B1156" t="s">
        <v>275</v>
      </c>
      <c r="C1156" t="s">
        <v>528</v>
      </c>
      <c r="D1156" t="s">
        <v>529</v>
      </c>
      <c r="E1156" t="s">
        <v>2434</v>
      </c>
      <c r="F1156">
        <v>9901</v>
      </c>
      <c r="G1156">
        <v>160.35</v>
      </c>
      <c r="H1156">
        <v>1587625.35</v>
      </c>
      <c r="I1156">
        <v>1.11E-2</v>
      </c>
      <c r="J1156">
        <v>142481220</v>
      </c>
      <c r="K1156">
        <v>4900000</v>
      </c>
      <c r="L1156">
        <v>98</v>
      </c>
      <c r="M1156" t="s">
        <v>14</v>
      </c>
    </row>
    <row r="1157" spans="1:13" x14ac:dyDescent="0.25">
      <c r="A1157" s="1">
        <v>45362</v>
      </c>
      <c r="B1157" t="s">
        <v>275</v>
      </c>
      <c r="C1157" t="s">
        <v>530</v>
      </c>
      <c r="D1157" t="s">
        <v>531</v>
      </c>
      <c r="E1157" t="s">
        <v>2435</v>
      </c>
      <c r="F1157">
        <v>3332</v>
      </c>
      <c r="G1157">
        <v>34.9</v>
      </c>
      <c r="H1157">
        <v>116286.8</v>
      </c>
      <c r="I1157">
        <v>8.0000000000000004E-4</v>
      </c>
      <c r="J1157">
        <v>142481220</v>
      </c>
      <c r="K1157">
        <v>4900000</v>
      </c>
      <c r="L1157">
        <v>98</v>
      </c>
      <c r="M1157" t="s">
        <v>14</v>
      </c>
    </row>
    <row r="1158" spans="1:13" x14ac:dyDescent="0.25">
      <c r="A1158" s="1">
        <v>45362</v>
      </c>
      <c r="B1158" t="s">
        <v>275</v>
      </c>
      <c r="C1158" t="s">
        <v>261</v>
      </c>
      <c r="D1158" t="s">
        <v>262</v>
      </c>
      <c r="E1158" t="s">
        <v>1081</v>
      </c>
      <c r="F1158">
        <v>6517</v>
      </c>
      <c r="G1158">
        <v>26.04</v>
      </c>
      <c r="H1158">
        <v>169702.68</v>
      </c>
      <c r="I1158">
        <v>1.1999999999999999E-3</v>
      </c>
      <c r="J1158">
        <v>142481220</v>
      </c>
      <c r="K1158">
        <v>4900000</v>
      </c>
      <c r="L1158">
        <v>98</v>
      </c>
      <c r="M1158" t="s">
        <v>14</v>
      </c>
    </row>
    <row r="1159" spans="1:13" x14ac:dyDescent="0.25">
      <c r="A1159" s="1">
        <v>45362</v>
      </c>
      <c r="B1159" t="s">
        <v>275</v>
      </c>
      <c r="C1159" t="s">
        <v>532</v>
      </c>
      <c r="D1159" t="s">
        <v>533</v>
      </c>
      <c r="E1159" t="s">
        <v>2436</v>
      </c>
      <c r="F1159">
        <v>769</v>
      </c>
      <c r="G1159">
        <v>179.59</v>
      </c>
      <c r="H1159">
        <v>138104.71</v>
      </c>
      <c r="I1159">
        <v>1E-3</v>
      </c>
      <c r="J1159">
        <v>142481220</v>
      </c>
      <c r="K1159">
        <v>4900000</v>
      </c>
      <c r="L1159">
        <v>98</v>
      </c>
      <c r="M1159" t="s">
        <v>14</v>
      </c>
    </row>
    <row r="1160" spans="1:13" x14ac:dyDescent="0.25">
      <c r="A1160" s="1">
        <v>45362</v>
      </c>
      <c r="B1160" t="s">
        <v>275</v>
      </c>
      <c r="C1160" t="s">
        <v>534</v>
      </c>
      <c r="D1160" t="s">
        <v>535</v>
      </c>
      <c r="E1160" t="s">
        <v>2437</v>
      </c>
      <c r="F1160">
        <v>2352</v>
      </c>
      <c r="G1160">
        <v>140.72999999999999</v>
      </c>
      <c r="H1160">
        <v>330996.96000000002</v>
      </c>
      <c r="I1160">
        <v>2.3E-3</v>
      </c>
      <c r="J1160">
        <v>142481220</v>
      </c>
      <c r="K1160">
        <v>4900000</v>
      </c>
      <c r="L1160">
        <v>98</v>
      </c>
      <c r="M1160" t="s">
        <v>14</v>
      </c>
    </row>
    <row r="1161" spans="1:13" x14ac:dyDescent="0.25">
      <c r="A1161" s="1">
        <v>45362</v>
      </c>
      <c r="B1161" t="s">
        <v>275</v>
      </c>
      <c r="C1161" t="s">
        <v>536</v>
      </c>
      <c r="D1161" t="s">
        <v>537</v>
      </c>
      <c r="E1161" t="s">
        <v>2438</v>
      </c>
      <c r="F1161">
        <v>12555</v>
      </c>
      <c r="G1161">
        <v>27.18</v>
      </c>
      <c r="H1161">
        <v>341244.9</v>
      </c>
      <c r="I1161">
        <v>2.3999999999999998E-3</v>
      </c>
      <c r="J1161">
        <v>142481220</v>
      </c>
      <c r="K1161">
        <v>4900000</v>
      </c>
      <c r="L1161">
        <v>98</v>
      </c>
      <c r="M1161" t="s">
        <v>14</v>
      </c>
    </row>
    <row r="1162" spans="1:13" x14ac:dyDescent="0.25">
      <c r="A1162" s="1">
        <v>45362</v>
      </c>
      <c r="B1162" t="s">
        <v>275</v>
      </c>
      <c r="C1162" t="s">
        <v>538</v>
      </c>
      <c r="D1162" t="s">
        <v>539</v>
      </c>
      <c r="E1162" t="s">
        <v>2439</v>
      </c>
      <c r="F1162">
        <v>4805</v>
      </c>
      <c r="G1162">
        <v>111.1</v>
      </c>
      <c r="H1162">
        <v>533835.5</v>
      </c>
      <c r="I1162">
        <v>3.7000000000000002E-3</v>
      </c>
      <c r="J1162">
        <v>142481220</v>
      </c>
      <c r="K1162">
        <v>4900000</v>
      </c>
      <c r="L1162">
        <v>98</v>
      </c>
      <c r="M1162" t="s">
        <v>14</v>
      </c>
    </row>
    <row r="1163" spans="1:13" x14ac:dyDescent="0.25">
      <c r="A1163" s="1">
        <v>45362</v>
      </c>
      <c r="B1163" t="s">
        <v>275</v>
      </c>
      <c r="C1163" t="s">
        <v>540</v>
      </c>
      <c r="D1163" t="s">
        <v>541</v>
      </c>
      <c r="E1163" t="s">
        <v>2440</v>
      </c>
      <c r="F1163">
        <v>3942</v>
      </c>
      <c r="G1163">
        <v>59.01</v>
      </c>
      <c r="H1163">
        <v>232617.42</v>
      </c>
      <c r="I1163">
        <v>1.6000000000000001E-3</v>
      </c>
      <c r="J1163">
        <v>142481220</v>
      </c>
      <c r="K1163">
        <v>4900000</v>
      </c>
      <c r="L1163">
        <v>98</v>
      </c>
      <c r="M1163" t="s">
        <v>14</v>
      </c>
    </row>
    <row r="1164" spans="1:13" x14ac:dyDescent="0.25">
      <c r="A1164" s="1">
        <v>45362</v>
      </c>
      <c r="B1164" t="s">
        <v>275</v>
      </c>
      <c r="C1164" t="s">
        <v>542</v>
      </c>
      <c r="D1164" t="s">
        <v>543</v>
      </c>
      <c r="E1164" t="s">
        <v>2441</v>
      </c>
      <c r="F1164">
        <v>4452</v>
      </c>
      <c r="G1164">
        <v>170.57</v>
      </c>
      <c r="H1164">
        <v>759377.64</v>
      </c>
      <c r="I1164">
        <v>5.3E-3</v>
      </c>
      <c r="J1164">
        <v>142481220</v>
      </c>
      <c r="K1164">
        <v>4900000</v>
      </c>
      <c r="L1164">
        <v>98</v>
      </c>
      <c r="M1164" t="s">
        <v>14</v>
      </c>
    </row>
    <row r="1165" spans="1:13" x14ac:dyDescent="0.25">
      <c r="A1165" s="1">
        <v>45362</v>
      </c>
      <c r="B1165" t="s">
        <v>275</v>
      </c>
      <c r="C1165" t="s">
        <v>544</v>
      </c>
      <c r="D1165" t="s">
        <v>545</v>
      </c>
      <c r="E1165" t="s">
        <v>2089</v>
      </c>
      <c r="F1165">
        <v>3176</v>
      </c>
      <c r="G1165">
        <v>39.94</v>
      </c>
      <c r="H1165">
        <v>126849.44</v>
      </c>
      <c r="I1165">
        <v>8.9999999999999998E-4</v>
      </c>
      <c r="J1165">
        <v>142481220</v>
      </c>
      <c r="K1165">
        <v>4900000</v>
      </c>
      <c r="L1165">
        <v>98</v>
      </c>
      <c r="M1165" t="s">
        <v>14</v>
      </c>
    </row>
    <row r="1166" spans="1:13" x14ac:dyDescent="0.25">
      <c r="A1166" s="1">
        <v>45362</v>
      </c>
      <c r="B1166" t="s">
        <v>275</v>
      </c>
      <c r="C1166" t="s">
        <v>546</v>
      </c>
      <c r="D1166" t="s">
        <v>547</v>
      </c>
      <c r="E1166" t="s">
        <v>2442</v>
      </c>
      <c r="F1166">
        <v>397</v>
      </c>
      <c r="G1166">
        <v>968.83</v>
      </c>
      <c r="H1166">
        <v>384625.51</v>
      </c>
      <c r="I1166">
        <v>2.7000000000000001E-3</v>
      </c>
      <c r="J1166">
        <v>142481220</v>
      </c>
      <c r="K1166">
        <v>4900000</v>
      </c>
      <c r="L1166">
        <v>98</v>
      </c>
      <c r="M1166" t="s">
        <v>14</v>
      </c>
    </row>
    <row r="1167" spans="1:13" x14ac:dyDescent="0.25">
      <c r="A1167" s="1">
        <v>45362</v>
      </c>
      <c r="B1167" t="s">
        <v>275</v>
      </c>
      <c r="C1167" t="s">
        <v>548</v>
      </c>
      <c r="D1167" t="s">
        <v>549</v>
      </c>
      <c r="E1167" t="s">
        <v>2443</v>
      </c>
      <c r="F1167">
        <v>28224</v>
      </c>
      <c r="G1167">
        <v>19.690000000000001</v>
      </c>
      <c r="H1167">
        <v>555730.56000000006</v>
      </c>
      <c r="I1167">
        <v>3.8999999999999998E-3</v>
      </c>
      <c r="J1167">
        <v>142481220</v>
      </c>
      <c r="K1167">
        <v>4900000</v>
      </c>
      <c r="L1167">
        <v>98</v>
      </c>
      <c r="M1167" t="s">
        <v>14</v>
      </c>
    </row>
    <row r="1168" spans="1:13" x14ac:dyDescent="0.25">
      <c r="A1168" s="1">
        <v>45362</v>
      </c>
      <c r="B1168" t="s">
        <v>275</v>
      </c>
      <c r="C1168" t="s">
        <v>550</v>
      </c>
      <c r="D1168" t="s">
        <v>551</v>
      </c>
      <c r="E1168" t="s">
        <v>2444</v>
      </c>
      <c r="F1168">
        <v>10586</v>
      </c>
      <c r="G1168">
        <v>12.78</v>
      </c>
      <c r="H1168">
        <v>135289.07999999999</v>
      </c>
      <c r="I1168">
        <v>8.9999999999999998E-4</v>
      </c>
      <c r="J1168">
        <v>142481220</v>
      </c>
      <c r="K1168">
        <v>4900000</v>
      </c>
      <c r="L1168">
        <v>98</v>
      </c>
      <c r="M1168" t="s">
        <v>14</v>
      </c>
    </row>
    <row r="1169" spans="1:13" x14ac:dyDescent="0.25">
      <c r="A1169" s="1">
        <v>45362</v>
      </c>
      <c r="B1169" t="s">
        <v>275</v>
      </c>
      <c r="C1169" t="s">
        <v>552</v>
      </c>
      <c r="D1169" t="s">
        <v>553</v>
      </c>
      <c r="E1169" t="s">
        <v>2445</v>
      </c>
      <c r="F1169">
        <v>3724</v>
      </c>
      <c r="G1169">
        <v>12.72</v>
      </c>
      <c r="H1169">
        <v>47369.279999999999</v>
      </c>
      <c r="I1169">
        <v>2.9999999999999997E-4</v>
      </c>
      <c r="J1169">
        <v>142481220</v>
      </c>
      <c r="K1169">
        <v>4900000</v>
      </c>
      <c r="L1169">
        <v>98</v>
      </c>
      <c r="M1169" t="s">
        <v>14</v>
      </c>
    </row>
    <row r="1170" spans="1:13" x14ac:dyDescent="0.25">
      <c r="A1170" s="1">
        <v>45362</v>
      </c>
      <c r="B1170" t="s">
        <v>275</v>
      </c>
      <c r="C1170" t="s">
        <v>554</v>
      </c>
      <c r="D1170" t="s">
        <v>555</v>
      </c>
      <c r="E1170" t="s">
        <v>2281</v>
      </c>
      <c r="F1170">
        <v>2842</v>
      </c>
      <c r="G1170">
        <v>145.74</v>
      </c>
      <c r="H1170">
        <v>414193.08</v>
      </c>
      <c r="I1170">
        <v>2.8999999999999998E-3</v>
      </c>
      <c r="J1170">
        <v>142481220</v>
      </c>
      <c r="K1170">
        <v>4900000</v>
      </c>
      <c r="L1170">
        <v>98</v>
      </c>
      <c r="M1170" t="s">
        <v>14</v>
      </c>
    </row>
    <row r="1171" spans="1:13" x14ac:dyDescent="0.25">
      <c r="A1171" s="1">
        <v>45362</v>
      </c>
      <c r="B1171" t="s">
        <v>275</v>
      </c>
      <c r="C1171" t="s">
        <v>556</v>
      </c>
      <c r="D1171" t="s">
        <v>557</v>
      </c>
      <c r="E1171" t="s">
        <v>2446</v>
      </c>
      <c r="F1171">
        <v>8858</v>
      </c>
      <c r="G1171">
        <v>30.37</v>
      </c>
      <c r="H1171">
        <v>269017.46000000002</v>
      </c>
      <c r="I1171">
        <v>1.9E-3</v>
      </c>
      <c r="J1171">
        <v>142481220</v>
      </c>
      <c r="K1171">
        <v>4900000</v>
      </c>
      <c r="L1171">
        <v>98</v>
      </c>
      <c r="M1171" t="s">
        <v>14</v>
      </c>
    </row>
    <row r="1172" spans="1:13" x14ac:dyDescent="0.25">
      <c r="A1172" s="1">
        <v>45362</v>
      </c>
      <c r="B1172" t="s">
        <v>275</v>
      </c>
      <c r="C1172" t="s">
        <v>558</v>
      </c>
      <c r="D1172" t="s">
        <v>559</v>
      </c>
      <c r="E1172" t="s">
        <v>2447</v>
      </c>
      <c r="F1172">
        <v>2646</v>
      </c>
      <c r="G1172">
        <v>184.19</v>
      </c>
      <c r="H1172">
        <v>487366.74</v>
      </c>
      <c r="I1172">
        <v>3.3999999999999998E-3</v>
      </c>
      <c r="J1172">
        <v>142481220</v>
      </c>
      <c r="K1172">
        <v>4900000</v>
      </c>
      <c r="L1172">
        <v>98</v>
      </c>
      <c r="M1172" t="s">
        <v>14</v>
      </c>
    </row>
    <row r="1173" spans="1:13" x14ac:dyDescent="0.25">
      <c r="A1173" s="1">
        <v>45362</v>
      </c>
      <c r="B1173" t="s">
        <v>275</v>
      </c>
      <c r="C1173" t="s">
        <v>560</v>
      </c>
      <c r="D1173" t="s">
        <v>561</v>
      </c>
      <c r="E1173" t="s">
        <v>2448</v>
      </c>
      <c r="F1173">
        <v>325</v>
      </c>
      <c r="G1173">
        <v>86.28</v>
      </c>
      <c r="H1173">
        <v>28041</v>
      </c>
      <c r="I1173">
        <v>2.0000000000000001E-4</v>
      </c>
      <c r="J1173">
        <v>142481220</v>
      </c>
      <c r="K1173">
        <v>4900000</v>
      </c>
      <c r="L1173">
        <v>98</v>
      </c>
      <c r="M1173" t="s">
        <v>14</v>
      </c>
    </row>
    <row r="1174" spans="1:13" x14ac:dyDescent="0.25">
      <c r="A1174" s="1">
        <v>45362</v>
      </c>
      <c r="B1174" t="s">
        <v>275</v>
      </c>
      <c r="C1174" t="s">
        <v>562</v>
      </c>
      <c r="D1174" t="s">
        <v>563</v>
      </c>
      <c r="E1174" t="s">
        <v>2282</v>
      </c>
      <c r="F1174">
        <v>24419</v>
      </c>
      <c r="G1174">
        <v>4.16</v>
      </c>
      <c r="H1174">
        <v>101583.03999999999</v>
      </c>
      <c r="I1174">
        <v>6.9999999999999999E-4</v>
      </c>
      <c r="J1174">
        <v>142481220</v>
      </c>
      <c r="K1174">
        <v>4900000</v>
      </c>
      <c r="L1174">
        <v>98</v>
      </c>
      <c r="M1174" t="s">
        <v>14</v>
      </c>
    </row>
    <row r="1175" spans="1:13" x14ac:dyDescent="0.25">
      <c r="A1175" s="1">
        <v>45362</v>
      </c>
      <c r="B1175" t="s">
        <v>275</v>
      </c>
      <c r="C1175" t="s">
        <v>131</v>
      </c>
      <c r="D1175" t="s">
        <v>132</v>
      </c>
      <c r="E1175" t="s">
        <v>2449</v>
      </c>
      <c r="F1175">
        <v>983</v>
      </c>
      <c r="G1175">
        <v>119.56</v>
      </c>
      <c r="H1175">
        <v>117527.48</v>
      </c>
      <c r="I1175">
        <v>8.0000000000000004E-4</v>
      </c>
      <c r="J1175">
        <v>142481220</v>
      </c>
      <c r="K1175">
        <v>4900000</v>
      </c>
      <c r="L1175">
        <v>98</v>
      </c>
      <c r="M1175" t="s">
        <v>14</v>
      </c>
    </row>
    <row r="1176" spans="1:13" x14ac:dyDescent="0.25">
      <c r="A1176" s="1">
        <v>45362</v>
      </c>
      <c r="B1176" t="s">
        <v>275</v>
      </c>
      <c r="C1176" t="s">
        <v>564</v>
      </c>
      <c r="D1176" t="s">
        <v>565</v>
      </c>
      <c r="E1176" t="s">
        <v>2450</v>
      </c>
      <c r="F1176">
        <v>2999</v>
      </c>
      <c r="G1176">
        <v>50.4</v>
      </c>
      <c r="H1176">
        <v>151149.6</v>
      </c>
      <c r="I1176">
        <v>1.1000000000000001E-3</v>
      </c>
      <c r="J1176">
        <v>142481220</v>
      </c>
      <c r="K1176">
        <v>4900000</v>
      </c>
      <c r="L1176">
        <v>98</v>
      </c>
      <c r="M1176" t="s">
        <v>14</v>
      </c>
    </row>
    <row r="1177" spans="1:13" x14ac:dyDescent="0.25">
      <c r="A1177" s="1">
        <v>45362</v>
      </c>
      <c r="B1177" t="s">
        <v>275</v>
      </c>
      <c r="C1177" t="s">
        <v>263</v>
      </c>
      <c r="D1177" t="s">
        <v>264</v>
      </c>
      <c r="E1177" t="s">
        <v>2451</v>
      </c>
      <c r="F1177">
        <v>7964</v>
      </c>
      <c r="G1177">
        <v>12.39</v>
      </c>
      <c r="H1177">
        <v>98673.96</v>
      </c>
      <c r="I1177">
        <v>6.9999999999999999E-4</v>
      </c>
      <c r="J1177">
        <v>142481220</v>
      </c>
      <c r="K1177">
        <v>4900000</v>
      </c>
      <c r="L1177">
        <v>98</v>
      </c>
      <c r="M1177" t="s">
        <v>14</v>
      </c>
    </row>
    <row r="1178" spans="1:13" x14ac:dyDescent="0.25">
      <c r="A1178" s="1">
        <v>45362</v>
      </c>
      <c r="B1178" t="s">
        <v>275</v>
      </c>
      <c r="C1178" t="s">
        <v>566</v>
      </c>
      <c r="D1178" t="s">
        <v>567</v>
      </c>
      <c r="E1178" t="s">
        <v>2452</v>
      </c>
      <c r="F1178">
        <v>1227</v>
      </c>
      <c r="G1178">
        <v>162.4</v>
      </c>
      <c r="H1178">
        <v>199264.8</v>
      </c>
      <c r="I1178">
        <v>1.4E-3</v>
      </c>
      <c r="J1178">
        <v>142481220</v>
      </c>
      <c r="K1178">
        <v>4900000</v>
      </c>
      <c r="L1178">
        <v>98</v>
      </c>
      <c r="M1178" t="s">
        <v>14</v>
      </c>
    </row>
    <row r="1179" spans="1:13" x14ac:dyDescent="0.25">
      <c r="A1179" s="1">
        <v>45362</v>
      </c>
      <c r="B1179" t="s">
        <v>275</v>
      </c>
      <c r="C1179" t="s">
        <v>568</v>
      </c>
      <c r="D1179" t="s">
        <v>569</v>
      </c>
      <c r="E1179" t="s">
        <v>2453</v>
      </c>
      <c r="F1179">
        <v>982</v>
      </c>
      <c r="G1179">
        <v>156.44999999999999</v>
      </c>
      <c r="H1179">
        <v>153633.9</v>
      </c>
      <c r="I1179">
        <v>1.1000000000000001E-3</v>
      </c>
      <c r="J1179">
        <v>142481220</v>
      </c>
      <c r="K1179">
        <v>4900000</v>
      </c>
      <c r="L1179">
        <v>98</v>
      </c>
      <c r="M1179" t="s">
        <v>14</v>
      </c>
    </row>
    <row r="1180" spans="1:13" x14ac:dyDescent="0.25">
      <c r="A1180" s="1">
        <v>45362</v>
      </c>
      <c r="B1180" t="s">
        <v>275</v>
      </c>
      <c r="C1180" t="s">
        <v>570</v>
      </c>
      <c r="D1180" t="s">
        <v>571</v>
      </c>
      <c r="E1180" t="s">
        <v>2454</v>
      </c>
      <c r="F1180">
        <v>784</v>
      </c>
      <c r="G1180">
        <v>259.39999999999998</v>
      </c>
      <c r="H1180">
        <v>203369.60000000001</v>
      </c>
      <c r="I1180">
        <v>1.4E-3</v>
      </c>
      <c r="J1180">
        <v>142481220</v>
      </c>
      <c r="K1180">
        <v>4900000</v>
      </c>
      <c r="L1180">
        <v>98</v>
      </c>
      <c r="M1180" t="s">
        <v>14</v>
      </c>
    </row>
    <row r="1181" spans="1:13" x14ac:dyDescent="0.25">
      <c r="A1181" s="1">
        <v>45362</v>
      </c>
      <c r="B1181" t="s">
        <v>275</v>
      </c>
      <c r="C1181" t="s">
        <v>2455</v>
      </c>
      <c r="D1181" t="s">
        <v>2455</v>
      </c>
      <c r="E1181" t="s">
        <v>2456</v>
      </c>
      <c r="F1181">
        <v>-94</v>
      </c>
      <c r="G1181">
        <v>14.95</v>
      </c>
      <c r="H1181">
        <v>-140530</v>
      </c>
      <c r="I1181">
        <v>-1E-3</v>
      </c>
      <c r="J1181">
        <v>142481220</v>
      </c>
      <c r="K1181">
        <v>4900000</v>
      </c>
      <c r="L1181">
        <v>98</v>
      </c>
      <c r="M1181" t="s">
        <v>14</v>
      </c>
    </row>
    <row r="1182" spans="1:13" x14ac:dyDescent="0.25">
      <c r="A1182" s="1">
        <v>45362</v>
      </c>
      <c r="B1182" t="s">
        <v>275</v>
      </c>
      <c r="C1182" t="s">
        <v>2457</v>
      </c>
      <c r="D1182" t="s">
        <v>2457</v>
      </c>
      <c r="E1182" t="s">
        <v>2458</v>
      </c>
      <c r="F1182">
        <v>-93</v>
      </c>
      <c r="G1182">
        <v>7.1</v>
      </c>
      <c r="H1182">
        <v>-66030</v>
      </c>
      <c r="I1182">
        <v>-5.0000000000000001E-4</v>
      </c>
      <c r="J1182">
        <v>142481220</v>
      </c>
      <c r="K1182">
        <v>4900000</v>
      </c>
      <c r="L1182">
        <v>98</v>
      </c>
      <c r="M1182" t="s">
        <v>14</v>
      </c>
    </row>
    <row r="1183" spans="1:13" x14ac:dyDescent="0.25">
      <c r="A1183" s="1">
        <v>45362</v>
      </c>
      <c r="B1183" t="s">
        <v>275</v>
      </c>
      <c r="C1183" t="s">
        <v>2459</v>
      </c>
      <c r="D1183" t="s">
        <v>2459</v>
      </c>
      <c r="E1183" t="s">
        <v>2460</v>
      </c>
      <c r="F1183">
        <v>-93</v>
      </c>
      <c r="G1183">
        <v>13.3</v>
      </c>
      <c r="H1183">
        <v>-123690</v>
      </c>
      <c r="I1183">
        <v>-8.9999999999999998E-4</v>
      </c>
      <c r="J1183">
        <v>142481220</v>
      </c>
      <c r="K1183">
        <v>4900000</v>
      </c>
      <c r="L1183">
        <v>98</v>
      </c>
      <c r="M1183" t="s">
        <v>14</v>
      </c>
    </row>
    <row r="1184" spans="1:13" x14ac:dyDescent="0.25">
      <c r="A1184" s="1">
        <v>45362</v>
      </c>
      <c r="B1184" t="s">
        <v>275</v>
      </c>
      <c r="C1184" t="s">
        <v>768</v>
      </c>
      <c r="D1184" t="s">
        <v>768</v>
      </c>
      <c r="E1184" t="s">
        <v>769</v>
      </c>
      <c r="F1184">
        <v>724</v>
      </c>
      <c r="G1184">
        <v>0.05</v>
      </c>
      <c r="H1184">
        <v>3620</v>
      </c>
      <c r="I1184">
        <v>0</v>
      </c>
      <c r="J1184">
        <v>142481220</v>
      </c>
      <c r="K1184">
        <v>4900000</v>
      </c>
      <c r="L1184">
        <v>98</v>
      </c>
      <c r="M1184" t="s">
        <v>14</v>
      </c>
    </row>
    <row r="1185" spans="1:13" x14ac:dyDescent="0.25">
      <c r="A1185" s="1">
        <v>45362</v>
      </c>
      <c r="B1185" t="s">
        <v>275</v>
      </c>
      <c r="C1185" t="s">
        <v>2461</v>
      </c>
      <c r="D1185" t="s">
        <v>2461</v>
      </c>
      <c r="E1185" t="s">
        <v>2462</v>
      </c>
      <c r="F1185">
        <v>725</v>
      </c>
      <c r="G1185">
        <v>1.03</v>
      </c>
      <c r="H1185">
        <v>74675</v>
      </c>
      <c r="I1185">
        <v>5.0000000000000001E-4</v>
      </c>
      <c r="J1185">
        <v>142481220</v>
      </c>
      <c r="K1185">
        <v>4900000</v>
      </c>
      <c r="L1185">
        <v>98</v>
      </c>
      <c r="M1185" t="s">
        <v>14</v>
      </c>
    </row>
    <row r="1186" spans="1:13" x14ac:dyDescent="0.25">
      <c r="A1186" s="1">
        <v>45362</v>
      </c>
      <c r="B1186" t="s">
        <v>275</v>
      </c>
      <c r="C1186" t="s">
        <v>2463</v>
      </c>
      <c r="D1186" t="s">
        <v>2463</v>
      </c>
      <c r="E1186" t="s">
        <v>2464</v>
      </c>
      <c r="F1186">
        <v>726</v>
      </c>
      <c r="G1186">
        <v>2.25</v>
      </c>
      <c r="H1186">
        <v>163350</v>
      </c>
      <c r="I1186">
        <v>1.1000000000000001E-3</v>
      </c>
      <c r="J1186">
        <v>142481220</v>
      </c>
      <c r="K1186">
        <v>4900000</v>
      </c>
      <c r="L1186">
        <v>98</v>
      </c>
      <c r="M1186" t="s">
        <v>14</v>
      </c>
    </row>
    <row r="1187" spans="1:13" x14ac:dyDescent="0.25">
      <c r="A1187" s="1">
        <v>45362</v>
      </c>
      <c r="B1187" t="s">
        <v>275</v>
      </c>
      <c r="C1187" t="s">
        <v>2465</v>
      </c>
      <c r="D1187" t="s">
        <v>2465</v>
      </c>
      <c r="E1187" t="s">
        <v>2466</v>
      </c>
      <c r="F1187">
        <v>643</v>
      </c>
      <c r="G1187">
        <v>6.54</v>
      </c>
      <c r="H1187">
        <v>420522</v>
      </c>
      <c r="I1187">
        <v>3.0000000000000001E-3</v>
      </c>
      <c r="J1187">
        <v>142481220</v>
      </c>
      <c r="K1187">
        <v>4900000</v>
      </c>
      <c r="L1187">
        <v>98</v>
      </c>
      <c r="M1187" t="s">
        <v>14</v>
      </c>
    </row>
    <row r="1188" spans="1:13" x14ac:dyDescent="0.25">
      <c r="A1188" s="1">
        <v>45362</v>
      </c>
      <c r="B1188" t="s">
        <v>275</v>
      </c>
      <c r="C1188" t="s">
        <v>265</v>
      </c>
      <c r="D1188" t="s">
        <v>266</v>
      </c>
      <c r="E1188" t="s">
        <v>2091</v>
      </c>
      <c r="F1188">
        <v>3767</v>
      </c>
      <c r="G1188">
        <v>80.739999999999995</v>
      </c>
      <c r="H1188">
        <v>304147.58</v>
      </c>
      <c r="I1188">
        <v>2.0999999999999999E-3</v>
      </c>
      <c r="J1188">
        <v>142481220</v>
      </c>
      <c r="K1188">
        <v>4900000</v>
      </c>
      <c r="L1188">
        <v>98</v>
      </c>
      <c r="M1188" t="s">
        <v>14</v>
      </c>
    </row>
    <row r="1189" spans="1:13" x14ac:dyDescent="0.25">
      <c r="A1189" s="1">
        <v>45362</v>
      </c>
      <c r="B1189" t="s">
        <v>275</v>
      </c>
      <c r="C1189" t="s">
        <v>572</v>
      </c>
      <c r="D1189" t="s">
        <v>573</v>
      </c>
      <c r="E1189" t="s">
        <v>2467</v>
      </c>
      <c r="F1189">
        <v>3038</v>
      </c>
      <c r="G1189">
        <v>61.99</v>
      </c>
      <c r="H1189">
        <v>188325.62</v>
      </c>
      <c r="I1189">
        <v>1.2999999999999999E-3</v>
      </c>
      <c r="J1189">
        <v>142481220</v>
      </c>
      <c r="K1189">
        <v>4900000</v>
      </c>
      <c r="L1189">
        <v>98</v>
      </c>
      <c r="M1189" t="s">
        <v>14</v>
      </c>
    </row>
    <row r="1190" spans="1:13" x14ac:dyDescent="0.25">
      <c r="A1190" s="1">
        <v>45362</v>
      </c>
      <c r="B1190" t="s">
        <v>275</v>
      </c>
      <c r="C1190" t="s">
        <v>574</v>
      </c>
      <c r="D1190" t="s">
        <v>575</v>
      </c>
      <c r="E1190" t="s">
        <v>2468</v>
      </c>
      <c r="F1190">
        <v>1862</v>
      </c>
      <c r="G1190">
        <v>133.56</v>
      </c>
      <c r="H1190">
        <v>248688.72</v>
      </c>
      <c r="I1190">
        <v>1.6999999999999999E-3</v>
      </c>
      <c r="J1190">
        <v>142481220</v>
      </c>
      <c r="K1190">
        <v>4900000</v>
      </c>
      <c r="L1190">
        <v>98</v>
      </c>
      <c r="M1190" t="s">
        <v>14</v>
      </c>
    </row>
    <row r="1191" spans="1:13" x14ac:dyDescent="0.25">
      <c r="A1191" s="1">
        <v>45362</v>
      </c>
      <c r="B1191" t="s">
        <v>275</v>
      </c>
      <c r="C1191" t="s">
        <v>576</v>
      </c>
      <c r="D1191" t="s">
        <v>577</v>
      </c>
      <c r="E1191" t="s">
        <v>2469</v>
      </c>
      <c r="F1191">
        <v>44788</v>
      </c>
      <c r="G1191">
        <v>17.2</v>
      </c>
      <c r="H1191">
        <v>770353.6</v>
      </c>
      <c r="I1191">
        <v>5.4000000000000003E-3</v>
      </c>
      <c r="J1191">
        <v>142481220</v>
      </c>
      <c r="K1191">
        <v>4900000</v>
      </c>
      <c r="L1191">
        <v>98</v>
      </c>
      <c r="M1191" t="s">
        <v>14</v>
      </c>
    </row>
    <row r="1192" spans="1:13" x14ac:dyDescent="0.25">
      <c r="A1192" s="1">
        <v>45362</v>
      </c>
      <c r="B1192" t="s">
        <v>275</v>
      </c>
      <c r="C1192" t="s">
        <v>578</v>
      </c>
      <c r="D1192" t="s">
        <v>579</v>
      </c>
      <c r="E1192" t="s">
        <v>2470</v>
      </c>
      <c r="F1192">
        <v>501</v>
      </c>
      <c r="G1192">
        <v>1164.99</v>
      </c>
      <c r="H1192">
        <v>583659.99</v>
      </c>
      <c r="I1192">
        <v>4.1000000000000003E-3</v>
      </c>
      <c r="J1192">
        <v>142481220</v>
      </c>
      <c r="K1192">
        <v>4900000</v>
      </c>
      <c r="L1192">
        <v>98</v>
      </c>
      <c r="M1192" t="s">
        <v>14</v>
      </c>
    </row>
    <row r="1193" spans="1:13" x14ac:dyDescent="0.25">
      <c r="A1193" s="1">
        <v>45362</v>
      </c>
      <c r="B1193" t="s">
        <v>275</v>
      </c>
      <c r="C1193" t="s">
        <v>640</v>
      </c>
      <c r="D1193" t="s">
        <v>276</v>
      </c>
      <c r="E1193" t="s">
        <v>2471</v>
      </c>
      <c r="F1193">
        <v>691</v>
      </c>
      <c r="G1193">
        <v>208.8</v>
      </c>
      <c r="H1193">
        <v>144280.79999999999</v>
      </c>
      <c r="I1193">
        <v>1E-3</v>
      </c>
      <c r="J1193">
        <v>142481220</v>
      </c>
      <c r="K1193">
        <v>4900000</v>
      </c>
      <c r="L1193">
        <v>98</v>
      </c>
      <c r="M1193" t="s">
        <v>14</v>
      </c>
    </row>
    <row r="1194" spans="1:13" x14ac:dyDescent="0.25">
      <c r="A1194" s="1">
        <v>45362</v>
      </c>
      <c r="B1194" t="s">
        <v>275</v>
      </c>
      <c r="C1194" t="s">
        <v>580</v>
      </c>
      <c r="D1194" t="s">
        <v>581</v>
      </c>
      <c r="E1194" t="s">
        <v>2472</v>
      </c>
      <c r="F1194">
        <v>3235</v>
      </c>
      <c r="G1194">
        <v>140.53</v>
      </c>
      <c r="H1194">
        <v>454614.55</v>
      </c>
      <c r="I1194">
        <v>3.2000000000000002E-3</v>
      </c>
      <c r="J1194">
        <v>142481220</v>
      </c>
      <c r="K1194">
        <v>4900000</v>
      </c>
      <c r="L1194">
        <v>98</v>
      </c>
      <c r="M1194" t="s">
        <v>14</v>
      </c>
    </row>
    <row r="1195" spans="1:13" x14ac:dyDescent="0.25">
      <c r="A1195" s="1">
        <v>45362</v>
      </c>
      <c r="B1195" t="s">
        <v>275</v>
      </c>
      <c r="C1195" t="s">
        <v>267</v>
      </c>
      <c r="D1195" t="s">
        <v>268</v>
      </c>
      <c r="E1195" t="s">
        <v>2473</v>
      </c>
      <c r="F1195">
        <v>2034</v>
      </c>
      <c r="G1195">
        <v>106.12</v>
      </c>
      <c r="H1195">
        <v>215848.08</v>
      </c>
      <c r="I1195">
        <v>1.5E-3</v>
      </c>
      <c r="J1195">
        <v>142481220</v>
      </c>
      <c r="K1195">
        <v>4900000</v>
      </c>
      <c r="L1195">
        <v>98</v>
      </c>
      <c r="M1195" t="s">
        <v>14</v>
      </c>
    </row>
    <row r="1196" spans="1:13" x14ac:dyDescent="0.25">
      <c r="A1196" s="1">
        <v>45362</v>
      </c>
      <c r="B1196" t="s">
        <v>275</v>
      </c>
      <c r="C1196" t="s">
        <v>582</v>
      </c>
      <c r="D1196" t="s">
        <v>583</v>
      </c>
      <c r="E1196" t="s">
        <v>2474</v>
      </c>
      <c r="F1196">
        <v>2956</v>
      </c>
      <c r="G1196">
        <v>169.72</v>
      </c>
      <c r="H1196">
        <v>501692.32</v>
      </c>
      <c r="I1196">
        <v>3.5000000000000001E-3</v>
      </c>
      <c r="J1196">
        <v>142481220</v>
      </c>
      <c r="K1196">
        <v>4900000</v>
      </c>
      <c r="L1196">
        <v>98</v>
      </c>
      <c r="M1196" t="s">
        <v>14</v>
      </c>
    </row>
    <row r="1197" spans="1:13" x14ac:dyDescent="0.25">
      <c r="A1197" s="1">
        <v>45362</v>
      </c>
      <c r="B1197" t="s">
        <v>275</v>
      </c>
      <c r="C1197" t="s">
        <v>584</v>
      </c>
      <c r="D1197" t="s">
        <v>585</v>
      </c>
      <c r="E1197" t="s">
        <v>2475</v>
      </c>
      <c r="F1197">
        <v>1470</v>
      </c>
      <c r="G1197">
        <v>597.61</v>
      </c>
      <c r="H1197">
        <v>878486.7</v>
      </c>
      <c r="I1197">
        <v>6.1999999999999998E-3</v>
      </c>
      <c r="J1197">
        <v>142481220</v>
      </c>
      <c r="K1197">
        <v>4900000</v>
      </c>
      <c r="L1197">
        <v>98</v>
      </c>
      <c r="M1197" t="s">
        <v>14</v>
      </c>
    </row>
    <row r="1198" spans="1:13" x14ac:dyDescent="0.25">
      <c r="A1198" s="1">
        <v>45362</v>
      </c>
      <c r="B1198" t="s">
        <v>275</v>
      </c>
      <c r="C1198" t="s">
        <v>586</v>
      </c>
      <c r="D1198" t="s">
        <v>587</v>
      </c>
      <c r="E1198" t="s">
        <v>2283</v>
      </c>
      <c r="F1198">
        <v>3539</v>
      </c>
      <c r="G1198">
        <v>163.99</v>
      </c>
      <c r="H1198">
        <v>580360.61</v>
      </c>
      <c r="I1198">
        <v>4.1000000000000003E-3</v>
      </c>
      <c r="J1198">
        <v>142481220</v>
      </c>
      <c r="K1198">
        <v>4900000</v>
      </c>
      <c r="L1198">
        <v>98</v>
      </c>
      <c r="M1198" t="s">
        <v>14</v>
      </c>
    </row>
    <row r="1199" spans="1:13" x14ac:dyDescent="0.25">
      <c r="A1199" s="1">
        <v>45362</v>
      </c>
      <c r="B1199" t="s">
        <v>275</v>
      </c>
      <c r="C1199" t="s">
        <v>269</v>
      </c>
      <c r="D1199" t="s">
        <v>270</v>
      </c>
      <c r="E1199" t="s">
        <v>2476</v>
      </c>
      <c r="F1199">
        <v>2498</v>
      </c>
      <c r="G1199">
        <v>63.09</v>
      </c>
      <c r="H1199">
        <v>157598.82</v>
      </c>
      <c r="I1199">
        <v>1.1000000000000001E-3</v>
      </c>
      <c r="J1199">
        <v>142481220</v>
      </c>
      <c r="K1199">
        <v>4900000</v>
      </c>
      <c r="L1199">
        <v>98</v>
      </c>
      <c r="M1199" t="s">
        <v>14</v>
      </c>
    </row>
    <row r="1200" spans="1:13" x14ac:dyDescent="0.25">
      <c r="A1200" s="1">
        <v>45362</v>
      </c>
      <c r="B1200" t="s">
        <v>275</v>
      </c>
      <c r="C1200" t="s">
        <v>588</v>
      </c>
      <c r="D1200" t="s">
        <v>589</v>
      </c>
      <c r="E1200" t="s">
        <v>2477</v>
      </c>
      <c r="F1200">
        <v>1702</v>
      </c>
      <c r="G1200">
        <v>117.95</v>
      </c>
      <c r="H1200">
        <v>200750.9</v>
      </c>
      <c r="I1200">
        <v>1.4E-3</v>
      </c>
      <c r="J1200">
        <v>142481220</v>
      </c>
      <c r="K1200">
        <v>4900000</v>
      </c>
      <c r="L1200">
        <v>98</v>
      </c>
      <c r="M1200" t="s">
        <v>14</v>
      </c>
    </row>
    <row r="1201" spans="1:13" x14ac:dyDescent="0.25">
      <c r="A1201" s="1">
        <v>45362</v>
      </c>
      <c r="B1201" t="s">
        <v>275</v>
      </c>
      <c r="C1201" t="s">
        <v>590</v>
      </c>
      <c r="D1201" t="s">
        <v>591</v>
      </c>
      <c r="E1201" t="s">
        <v>2478</v>
      </c>
      <c r="F1201">
        <v>917</v>
      </c>
      <c r="G1201">
        <v>80.13</v>
      </c>
      <c r="H1201">
        <v>73479.210000000006</v>
      </c>
      <c r="I1201">
        <v>5.0000000000000001E-4</v>
      </c>
      <c r="J1201">
        <v>142481220</v>
      </c>
      <c r="K1201">
        <v>4900000</v>
      </c>
      <c r="L1201">
        <v>98</v>
      </c>
      <c r="M1201" t="s">
        <v>14</v>
      </c>
    </row>
    <row r="1202" spans="1:13" x14ac:dyDescent="0.25">
      <c r="A1202" s="1">
        <v>45362</v>
      </c>
      <c r="B1202" t="s">
        <v>275</v>
      </c>
      <c r="C1202" t="s">
        <v>592</v>
      </c>
      <c r="D1202" t="s">
        <v>593</v>
      </c>
      <c r="E1202" t="s">
        <v>2284</v>
      </c>
      <c r="F1202">
        <v>6651</v>
      </c>
      <c r="G1202">
        <v>175.34</v>
      </c>
      <c r="H1202">
        <v>1166186.3400000001</v>
      </c>
      <c r="I1202">
        <v>8.2000000000000007E-3</v>
      </c>
      <c r="J1202">
        <v>142481220</v>
      </c>
      <c r="K1202">
        <v>4900000</v>
      </c>
      <c r="L1202">
        <v>98</v>
      </c>
      <c r="M1202" t="s">
        <v>14</v>
      </c>
    </row>
    <row r="1203" spans="1:13" x14ac:dyDescent="0.25">
      <c r="A1203" s="1">
        <v>45362</v>
      </c>
      <c r="B1203" t="s">
        <v>275</v>
      </c>
      <c r="C1203" t="s">
        <v>133</v>
      </c>
      <c r="D1203" t="s">
        <v>134</v>
      </c>
      <c r="E1203" t="s">
        <v>2479</v>
      </c>
      <c r="F1203">
        <v>1802</v>
      </c>
      <c r="G1203">
        <v>284.85000000000002</v>
      </c>
      <c r="H1203">
        <v>513299.7</v>
      </c>
      <c r="I1203">
        <v>3.5999999999999999E-3</v>
      </c>
      <c r="J1203">
        <v>142481220</v>
      </c>
      <c r="K1203">
        <v>4900000</v>
      </c>
      <c r="L1203">
        <v>98</v>
      </c>
      <c r="M1203" t="s">
        <v>14</v>
      </c>
    </row>
    <row r="1204" spans="1:13" x14ac:dyDescent="0.25">
      <c r="A1204" s="1">
        <v>45362</v>
      </c>
      <c r="B1204" t="s">
        <v>275</v>
      </c>
      <c r="C1204" t="s">
        <v>594</v>
      </c>
      <c r="D1204" t="s">
        <v>595</v>
      </c>
      <c r="E1204" t="s">
        <v>2285</v>
      </c>
      <c r="F1204">
        <v>638</v>
      </c>
      <c r="G1204">
        <v>81.59</v>
      </c>
      <c r="H1204">
        <v>52054.42</v>
      </c>
      <c r="I1204">
        <v>4.0000000000000002E-4</v>
      </c>
      <c r="J1204">
        <v>142481220</v>
      </c>
      <c r="K1204">
        <v>4900000</v>
      </c>
      <c r="L1204">
        <v>98</v>
      </c>
      <c r="M1204" t="s">
        <v>14</v>
      </c>
    </row>
    <row r="1205" spans="1:13" x14ac:dyDescent="0.25">
      <c r="A1205" s="1">
        <v>45362</v>
      </c>
      <c r="B1205" t="s">
        <v>275</v>
      </c>
      <c r="C1205" t="s">
        <v>596</v>
      </c>
      <c r="D1205" t="s">
        <v>597</v>
      </c>
      <c r="E1205" t="s">
        <v>1288</v>
      </c>
      <c r="F1205">
        <v>1132</v>
      </c>
      <c r="G1205">
        <v>102.88</v>
      </c>
      <c r="H1205">
        <v>116460.16</v>
      </c>
      <c r="I1205">
        <v>8.0000000000000004E-4</v>
      </c>
      <c r="J1205">
        <v>142481220</v>
      </c>
      <c r="K1205">
        <v>4900000</v>
      </c>
      <c r="L1205">
        <v>98</v>
      </c>
      <c r="M1205" t="s">
        <v>14</v>
      </c>
    </row>
    <row r="1206" spans="1:13" x14ac:dyDescent="0.25">
      <c r="A1206" s="1">
        <v>45362</v>
      </c>
      <c r="B1206" t="s">
        <v>275</v>
      </c>
      <c r="C1206" t="s">
        <v>598</v>
      </c>
      <c r="D1206" t="s">
        <v>599</v>
      </c>
      <c r="E1206" t="s">
        <v>2480</v>
      </c>
      <c r="F1206">
        <v>3570</v>
      </c>
      <c r="G1206">
        <v>172.3</v>
      </c>
      <c r="H1206">
        <v>615111</v>
      </c>
      <c r="I1206">
        <v>4.3E-3</v>
      </c>
      <c r="J1206">
        <v>142481220</v>
      </c>
      <c r="K1206">
        <v>4900000</v>
      </c>
      <c r="L1206">
        <v>98</v>
      </c>
      <c r="M1206" t="s">
        <v>14</v>
      </c>
    </row>
    <row r="1207" spans="1:13" x14ac:dyDescent="0.25">
      <c r="A1207" s="1">
        <v>45362</v>
      </c>
      <c r="B1207" t="s">
        <v>275</v>
      </c>
      <c r="C1207" t="s">
        <v>600</v>
      </c>
      <c r="D1207" t="s">
        <v>601</v>
      </c>
      <c r="E1207" t="s">
        <v>2481</v>
      </c>
      <c r="F1207">
        <v>7203</v>
      </c>
      <c r="G1207">
        <v>78.7</v>
      </c>
      <c r="H1207">
        <v>566876.1</v>
      </c>
      <c r="I1207">
        <v>4.0000000000000001E-3</v>
      </c>
      <c r="J1207">
        <v>142481220</v>
      </c>
      <c r="K1207">
        <v>4900000</v>
      </c>
      <c r="L1207">
        <v>98</v>
      </c>
      <c r="M1207" t="s">
        <v>14</v>
      </c>
    </row>
    <row r="1208" spans="1:13" x14ac:dyDescent="0.25">
      <c r="A1208" s="1">
        <v>45362</v>
      </c>
      <c r="B1208" t="s">
        <v>275</v>
      </c>
      <c r="C1208" t="s">
        <v>602</v>
      </c>
      <c r="D1208" t="s">
        <v>603</v>
      </c>
      <c r="E1208" t="s">
        <v>2482</v>
      </c>
      <c r="F1208">
        <v>8649</v>
      </c>
      <c r="G1208">
        <v>38.1</v>
      </c>
      <c r="H1208">
        <v>329526.90000000002</v>
      </c>
      <c r="I1208">
        <v>2.3E-3</v>
      </c>
      <c r="J1208">
        <v>142481220</v>
      </c>
      <c r="K1208">
        <v>4900000</v>
      </c>
      <c r="L1208">
        <v>98</v>
      </c>
      <c r="M1208" t="s">
        <v>14</v>
      </c>
    </row>
    <row r="1209" spans="1:13" x14ac:dyDescent="0.25">
      <c r="A1209" s="1">
        <v>45362</v>
      </c>
      <c r="B1209" t="s">
        <v>275</v>
      </c>
      <c r="C1209" t="s">
        <v>238</v>
      </c>
      <c r="D1209" t="s">
        <v>239</v>
      </c>
      <c r="E1209" t="s">
        <v>240</v>
      </c>
      <c r="F1209">
        <v>475</v>
      </c>
      <c r="G1209">
        <v>540.22</v>
      </c>
      <c r="H1209">
        <v>256604.5</v>
      </c>
      <c r="I1209">
        <v>1.8E-3</v>
      </c>
      <c r="J1209">
        <v>142481220</v>
      </c>
      <c r="K1209">
        <v>4900000</v>
      </c>
      <c r="L1209">
        <v>98</v>
      </c>
      <c r="M1209" t="s">
        <v>14</v>
      </c>
    </row>
    <row r="1210" spans="1:13" x14ac:dyDescent="0.25">
      <c r="A1210" s="1">
        <v>45362</v>
      </c>
      <c r="B1210" t="s">
        <v>275</v>
      </c>
      <c r="C1210" t="s">
        <v>135</v>
      </c>
      <c r="D1210" t="s">
        <v>136</v>
      </c>
      <c r="E1210" t="s">
        <v>2483</v>
      </c>
      <c r="F1210">
        <v>3724</v>
      </c>
      <c r="G1210">
        <v>476.57</v>
      </c>
      <c r="H1210">
        <v>1774746.68</v>
      </c>
      <c r="I1210">
        <v>1.2500000000000001E-2</v>
      </c>
      <c r="J1210">
        <v>142481220</v>
      </c>
      <c r="K1210">
        <v>4900000</v>
      </c>
      <c r="L1210">
        <v>98</v>
      </c>
      <c r="M1210" t="s">
        <v>14</v>
      </c>
    </row>
    <row r="1211" spans="1:13" x14ac:dyDescent="0.25">
      <c r="A1211" s="1">
        <v>45362</v>
      </c>
      <c r="B1211" t="s">
        <v>275</v>
      </c>
      <c r="C1211" t="s">
        <v>604</v>
      </c>
      <c r="D1211" t="s">
        <v>605</v>
      </c>
      <c r="E1211" t="s">
        <v>2484</v>
      </c>
      <c r="F1211">
        <v>3234</v>
      </c>
      <c r="G1211">
        <v>250.96</v>
      </c>
      <c r="H1211">
        <v>811604.64</v>
      </c>
      <c r="I1211">
        <v>5.7000000000000002E-3</v>
      </c>
      <c r="J1211">
        <v>142481220</v>
      </c>
      <c r="K1211">
        <v>4900000</v>
      </c>
      <c r="L1211">
        <v>98</v>
      </c>
      <c r="M1211" t="s">
        <v>14</v>
      </c>
    </row>
    <row r="1212" spans="1:13" x14ac:dyDescent="0.25">
      <c r="A1212" s="1">
        <v>45362</v>
      </c>
      <c r="B1212" t="s">
        <v>275</v>
      </c>
      <c r="C1212" t="s">
        <v>606</v>
      </c>
      <c r="D1212" t="s">
        <v>607</v>
      </c>
      <c r="E1212" t="s">
        <v>1113</v>
      </c>
      <c r="F1212">
        <v>648</v>
      </c>
      <c r="G1212">
        <v>676.14</v>
      </c>
      <c r="H1212">
        <v>438138.72</v>
      </c>
      <c r="I1212">
        <v>3.0999999999999999E-3</v>
      </c>
      <c r="J1212">
        <v>142481220</v>
      </c>
      <c r="K1212">
        <v>4900000</v>
      </c>
      <c r="L1212">
        <v>98</v>
      </c>
      <c r="M1212" t="s">
        <v>14</v>
      </c>
    </row>
    <row r="1213" spans="1:13" x14ac:dyDescent="0.25">
      <c r="A1213" s="1">
        <v>45362</v>
      </c>
      <c r="B1213" t="s">
        <v>275</v>
      </c>
      <c r="C1213" t="s">
        <v>923</v>
      </c>
      <c r="D1213" t="s">
        <v>924</v>
      </c>
      <c r="E1213" t="s">
        <v>925</v>
      </c>
      <c r="F1213">
        <v>907302.13</v>
      </c>
      <c r="G1213">
        <v>100</v>
      </c>
      <c r="H1213">
        <v>907302.13</v>
      </c>
      <c r="I1213">
        <v>6.4000000000000003E-3</v>
      </c>
      <c r="J1213">
        <v>142481220</v>
      </c>
      <c r="K1213">
        <v>4900000</v>
      </c>
      <c r="L1213">
        <v>98</v>
      </c>
      <c r="M1213" t="s">
        <v>17</v>
      </c>
    </row>
    <row r="1214" spans="1:13" x14ac:dyDescent="0.25">
      <c r="A1214" s="1">
        <v>45362</v>
      </c>
      <c r="B1214" t="s">
        <v>275</v>
      </c>
      <c r="C1214" t="s">
        <v>608</v>
      </c>
      <c r="D1214" t="s">
        <v>609</v>
      </c>
      <c r="E1214" t="s">
        <v>2485</v>
      </c>
      <c r="F1214">
        <v>6179</v>
      </c>
      <c r="G1214">
        <v>280.04000000000002</v>
      </c>
      <c r="H1214">
        <v>1730367.16</v>
      </c>
      <c r="I1214">
        <v>1.21E-2</v>
      </c>
      <c r="J1214">
        <v>142481220</v>
      </c>
      <c r="K1214">
        <v>4900000</v>
      </c>
      <c r="L1214">
        <v>98</v>
      </c>
      <c r="M1214" t="s">
        <v>14</v>
      </c>
    </row>
    <row r="1215" spans="1:13" x14ac:dyDescent="0.25">
      <c r="A1215" s="1">
        <v>45362</v>
      </c>
      <c r="B1215" t="s">
        <v>275</v>
      </c>
      <c r="C1215" t="s">
        <v>610</v>
      </c>
      <c r="D1215" t="s">
        <v>611</v>
      </c>
      <c r="E1215" t="s">
        <v>2486</v>
      </c>
      <c r="F1215">
        <v>591</v>
      </c>
      <c r="G1215">
        <v>227.79</v>
      </c>
      <c r="H1215">
        <v>134623.89000000001</v>
      </c>
      <c r="I1215">
        <v>8.9999999999999998E-4</v>
      </c>
      <c r="J1215">
        <v>142481220</v>
      </c>
      <c r="K1215">
        <v>4900000</v>
      </c>
      <c r="L1215">
        <v>98</v>
      </c>
      <c r="M1215" t="s">
        <v>14</v>
      </c>
    </row>
    <row r="1216" spans="1:13" x14ac:dyDescent="0.25">
      <c r="A1216" s="1">
        <v>45362</v>
      </c>
      <c r="B1216" t="s">
        <v>275</v>
      </c>
      <c r="C1216" t="s">
        <v>137</v>
      </c>
      <c r="D1216" t="s">
        <v>138</v>
      </c>
      <c r="E1216" t="s">
        <v>2487</v>
      </c>
      <c r="F1216">
        <v>2923</v>
      </c>
      <c r="G1216">
        <v>149.53</v>
      </c>
      <c r="H1216">
        <v>437076.19</v>
      </c>
      <c r="I1216">
        <v>3.0999999999999999E-3</v>
      </c>
      <c r="J1216">
        <v>142481220</v>
      </c>
      <c r="K1216">
        <v>4900000</v>
      </c>
      <c r="L1216">
        <v>98</v>
      </c>
      <c r="M1216" t="s">
        <v>14</v>
      </c>
    </row>
    <row r="1217" spans="1:13" x14ac:dyDescent="0.25">
      <c r="A1217" s="1">
        <v>45362</v>
      </c>
      <c r="B1217" t="s">
        <v>275</v>
      </c>
      <c r="C1217" t="s">
        <v>612</v>
      </c>
      <c r="D1217" t="s">
        <v>613</v>
      </c>
      <c r="E1217" t="s">
        <v>2488</v>
      </c>
      <c r="F1217">
        <v>1078</v>
      </c>
      <c r="G1217">
        <v>413.59</v>
      </c>
      <c r="H1217">
        <v>445850.02</v>
      </c>
      <c r="I1217">
        <v>3.0999999999999999E-3</v>
      </c>
      <c r="J1217">
        <v>142481220</v>
      </c>
      <c r="K1217">
        <v>4900000</v>
      </c>
      <c r="L1217">
        <v>98</v>
      </c>
      <c r="M1217" t="s">
        <v>14</v>
      </c>
    </row>
    <row r="1218" spans="1:13" x14ac:dyDescent="0.25">
      <c r="A1218" s="1">
        <v>45362</v>
      </c>
      <c r="B1218" t="s">
        <v>275</v>
      </c>
      <c r="C1218" t="s">
        <v>614</v>
      </c>
      <c r="D1218" t="s">
        <v>615</v>
      </c>
      <c r="E1218" t="s">
        <v>1117</v>
      </c>
      <c r="F1218">
        <v>2359</v>
      </c>
      <c r="G1218">
        <v>142.52000000000001</v>
      </c>
      <c r="H1218">
        <v>336204.68</v>
      </c>
      <c r="I1218">
        <v>2.3999999999999998E-3</v>
      </c>
      <c r="J1218">
        <v>142481220</v>
      </c>
      <c r="K1218">
        <v>4900000</v>
      </c>
      <c r="L1218">
        <v>98</v>
      </c>
      <c r="M1218" t="s">
        <v>14</v>
      </c>
    </row>
    <row r="1219" spans="1:13" x14ac:dyDescent="0.25">
      <c r="A1219" s="1">
        <v>45362</v>
      </c>
      <c r="B1219" t="s">
        <v>275</v>
      </c>
      <c r="C1219" t="s">
        <v>616</v>
      </c>
      <c r="D1219" t="s">
        <v>617</v>
      </c>
      <c r="E1219" t="s">
        <v>1118</v>
      </c>
      <c r="F1219">
        <v>1180</v>
      </c>
      <c r="G1219">
        <v>264.32</v>
      </c>
      <c r="H1219">
        <v>311897.59999999998</v>
      </c>
      <c r="I1219">
        <v>2.2000000000000001E-3</v>
      </c>
      <c r="J1219">
        <v>142481220</v>
      </c>
      <c r="K1219">
        <v>4900000</v>
      </c>
      <c r="L1219">
        <v>98</v>
      </c>
      <c r="M1219" t="s">
        <v>14</v>
      </c>
    </row>
    <row r="1220" spans="1:13" x14ac:dyDescent="0.25">
      <c r="A1220" s="1">
        <v>45362</v>
      </c>
      <c r="B1220" t="s">
        <v>275</v>
      </c>
      <c r="C1220" t="s">
        <v>618</v>
      </c>
      <c r="D1220" t="s">
        <v>619</v>
      </c>
      <c r="E1220" t="s">
        <v>2489</v>
      </c>
      <c r="F1220">
        <v>2940</v>
      </c>
      <c r="G1220">
        <v>207.75</v>
      </c>
      <c r="H1220">
        <v>610785</v>
      </c>
      <c r="I1220">
        <v>4.3E-3</v>
      </c>
      <c r="J1220">
        <v>142481220</v>
      </c>
      <c r="K1220">
        <v>4900000</v>
      </c>
      <c r="L1220">
        <v>98</v>
      </c>
      <c r="M1220" t="s">
        <v>14</v>
      </c>
    </row>
    <row r="1221" spans="1:13" x14ac:dyDescent="0.25">
      <c r="A1221" s="1">
        <v>45362</v>
      </c>
      <c r="B1221" t="s">
        <v>275</v>
      </c>
      <c r="C1221" t="s">
        <v>620</v>
      </c>
      <c r="D1221" t="s">
        <v>621</v>
      </c>
      <c r="E1221" t="s">
        <v>2490</v>
      </c>
      <c r="F1221">
        <v>2221</v>
      </c>
      <c r="G1221">
        <v>33.93</v>
      </c>
      <c r="H1221">
        <v>75358.53</v>
      </c>
      <c r="I1221">
        <v>5.0000000000000001E-4</v>
      </c>
      <c r="J1221">
        <v>142481220</v>
      </c>
      <c r="K1221">
        <v>4900000</v>
      </c>
      <c r="L1221">
        <v>98</v>
      </c>
      <c r="M1221" t="s">
        <v>14</v>
      </c>
    </row>
    <row r="1222" spans="1:13" x14ac:dyDescent="0.25">
      <c r="A1222" s="1">
        <v>45362</v>
      </c>
      <c r="B1222" t="s">
        <v>275</v>
      </c>
      <c r="C1222" t="s">
        <v>622</v>
      </c>
      <c r="D1222" t="s">
        <v>623</v>
      </c>
      <c r="E1222" t="s">
        <v>2491</v>
      </c>
      <c r="F1222">
        <v>18009</v>
      </c>
      <c r="G1222">
        <v>60.12</v>
      </c>
      <c r="H1222">
        <v>1082701.08</v>
      </c>
      <c r="I1222">
        <v>7.6E-3</v>
      </c>
      <c r="J1222">
        <v>142481220</v>
      </c>
      <c r="K1222">
        <v>4900000</v>
      </c>
      <c r="L1222">
        <v>98</v>
      </c>
      <c r="M1222" t="s">
        <v>14</v>
      </c>
    </row>
    <row r="1223" spans="1:13" x14ac:dyDescent="0.25">
      <c r="A1223" s="1">
        <v>45362</v>
      </c>
      <c r="B1223" t="s">
        <v>275</v>
      </c>
      <c r="C1223" t="s">
        <v>624</v>
      </c>
      <c r="D1223" t="s">
        <v>625</v>
      </c>
      <c r="E1223" t="s">
        <v>2492</v>
      </c>
      <c r="F1223">
        <v>4239</v>
      </c>
      <c r="G1223">
        <v>57.57</v>
      </c>
      <c r="H1223">
        <v>244039.23</v>
      </c>
      <c r="I1223">
        <v>1.6999999999999999E-3</v>
      </c>
      <c r="J1223">
        <v>142481220</v>
      </c>
      <c r="K1223">
        <v>4900000</v>
      </c>
      <c r="L1223">
        <v>98</v>
      </c>
      <c r="M1223" t="s">
        <v>14</v>
      </c>
    </row>
    <row r="1224" spans="1:13" x14ac:dyDescent="0.25">
      <c r="A1224" s="1">
        <v>45362</v>
      </c>
      <c r="B1224" t="s">
        <v>275</v>
      </c>
      <c r="C1224" t="s">
        <v>626</v>
      </c>
      <c r="D1224" t="s">
        <v>627</v>
      </c>
      <c r="E1224" t="s">
        <v>2493</v>
      </c>
      <c r="F1224">
        <v>4018</v>
      </c>
      <c r="G1224">
        <v>84.4</v>
      </c>
      <c r="H1224">
        <v>339119.2</v>
      </c>
      <c r="I1224">
        <v>2.3999999999999998E-3</v>
      </c>
      <c r="J1224">
        <v>142481220</v>
      </c>
      <c r="K1224">
        <v>4900000</v>
      </c>
      <c r="L1224">
        <v>98</v>
      </c>
      <c r="M1224" t="s">
        <v>14</v>
      </c>
    </row>
    <row r="1225" spans="1:13" x14ac:dyDescent="0.25">
      <c r="A1225" s="1">
        <v>45362</v>
      </c>
      <c r="B1225" t="s">
        <v>275</v>
      </c>
      <c r="C1225" t="s">
        <v>241</v>
      </c>
      <c r="D1225" t="s">
        <v>242</v>
      </c>
      <c r="E1225" t="s">
        <v>2494</v>
      </c>
      <c r="F1225">
        <v>13584</v>
      </c>
      <c r="G1225">
        <v>108.38</v>
      </c>
      <c r="H1225">
        <v>1472233.92</v>
      </c>
      <c r="I1225">
        <v>1.03E-2</v>
      </c>
      <c r="J1225">
        <v>142481220</v>
      </c>
      <c r="K1225">
        <v>4900000</v>
      </c>
      <c r="L1225">
        <v>98</v>
      </c>
      <c r="M1225" t="s">
        <v>14</v>
      </c>
    </row>
    <row r="1226" spans="1:13" x14ac:dyDescent="0.25">
      <c r="A1226" s="1">
        <v>45362</v>
      </c>
      <c r="B1226" t="s">
        <v>275</v>
      </c>
      <c r="C1226" t="s">
        <v>628</v>
      </c>
      <c r="D1226" t="s">
        <v>629</v>
      </c>
      <c r="E1226" t="s">
        <v>630</v>
      </c>
      <c r="F1226">
        <v>1925</v>
      </c>
      <c r="G1226">
        <v>126.74</v>
      </c>
      <c r="H1226">
        <v>243974.5</v>
      </c>
      <c r="I1226">
        <v>1.6999999999999999E-3</v>
      </c>
      <c r="J1226">
        <v>142481220</v>
      </c>
      <c r="K1226">
        <v>4900000</v>
      </c>
      <c r="L1226">
        <v>98</v>
      </c>
      <c r="M1226" t="s">
        <v>14</v>
      </c>
    </row>
    <row r="1227" spans="1:13" x14ac:dyDescent="0.25">
      <c r="A1227" s="1">
        <v>45362</v>
      </c>
      <c r="B1227" t="s">
        <v>275</v>
      </c>
      <c r="C1227" t="s">
        <v>677</v>
      </c>
      <c r="D1227" t="s">
        <v>678</v>
      </c>
      <c r="E1227" t="s">
        <v>2495</v>
      </c>
      <c r="F1227">
        <v>414</v>
      </c>
      <c r="G1227">
        <v>282.58999999999997</v>
      </c>
      <c r="H1227">
        <v>116992.26</v>
      </c>
      <c r="I1227">
        <v>8.0000000000000004E-4</v>
      </c>
      <c r="J1227">
        <v>142481220</v>
      </c>
      <c r="K1227">
        <v>4900000</v>
      </c>
      <c r="L1227">
        <v>98</v>
      </c>
      <c r="M1227" t="s">
        <v>14</v>
      </c>
    </row>
    <row r="1228" spans="1:13" x14ac:dyDescent="0.25">
      <c r="A1228" s="1">
        <v>45362</v>
      </c>
      <c r="B1228" t="s">
        <v>275</v>
      </c>
      <c r="C1228" t="s">
        <v>631</v>
      </c>
      <c r="D1228" t="s">
        <v>632</v>
      </c>
      <c r="E1228" t="s">
        <v>2496</v>
      </c>
      <c r="F1228">
        <v>3477</v>
      </c>
      <c r="G1228">
        <v>67.16</v>
      </c>
      <c r="H1228">
        <v>233515.32</v>
      </c>
      <c r="I1228">
        <v>1.6000000000000001E-3</v>
      </c>
      <c r="J1228">
        <v>142481220</v>
      </c>
      <c r="K1228">
        <v>4900000</v>
      </c>
      <c r="L1228">
        <v>98</v>
      </c>
      <c r="M1228" t="s">
        <v>14</v>
      </c>
    </row>
    <row r="1229" spans="1:13" x14ac:dyDescent="0.25">
      <c r="A1229" s="1">
        <v>45362</v>
      </c>
      <c r="B1229" t="s">
        <v>275</v>
      </c>
      <c r="C1229" t="s">
        <v>633</v>
      </c>
      <c r="D1229" t="s">
        <v>634</v>
      </c>
      <c r="E1229" t="s">
        <v>2497</v>
      </c>
      <c r="F1229">
        <v>591</v>
      </c>
      <c r="G1229">
        <v>198.69</v>
      </c>
      <c r="H1229">
        <v>117425.79</v>
      </c>
      <c r="I1229">
        <v>8.0000000000000004E-4</v>
      </c>
      <c r="J1229">
        <v>142481220</v>
      </c>
      <c r="K1229">
        <v>4900000</v>
      </c>
      <c r="L1229">
        <v>98</v>
      </c>
      <c r="M1229" t="s">
        <v>14</v>
      </c>
    </row>
    <row r="1230" spans="1:13" x14ac:dyDescent="0.25">
      <c r="A1230" s="1">
        <v>45362</v>
      </c>
      <c r="B1230" t="s">
        <v>275</v>
      </c>
      <c r="C1230" t="s">
        <v>15</v>
      </c>
      <c r="D1230" t="s">
        <v>15</v>
      </c>
      <c r="E1230" t="s">
        <v>16</v>
      </c>
      <c r="F1230">
        <v>363619.93</v>
      </c>
      <c r="G1230">
        <v>1</v>
      </c>
      <c r="H1230">
        <v>363619.93</v>
      </c>
      <c r="I1230">
        <v>2.5999999999999999E-3</v>
      </c>
      <c r="J1230">
        <v>142481220</v>
      </c>
      <c r="K1230">
        <v>4900000</v>
      </c>
      <c r="L1230">
        <v>98</v>
      </c>
      <c r="M1230" t="s">
        <v>17</v>
      </c>
    </row>
    <row r="1231" spans="1:13" x14ac:dyDescent="0.25">
      <c r="A1231" s="1">
        <v>45362</v>
      </c>
      <c r="B1231" t="s">
        <v>62</v>
      </c>
      <c r="C1231" t="s">
        <v>2498</v>
      </c>
      <c r="D1231" t="s">
        <v>2498</v>
      </c>
      <c r="E1231" t="s">
        <v>2499</v>
      </c>
      <c r="F1231">
        <v>9055</v>
      </c>
      <c r="G1231">
        <v>93.849599999999995</v>
      </c>
      <c r="H1231">
        <v>84980812.799999997</v>
      </c>
      <c r="I1231">
        <v>0.94420000000000004</v>
      </c>
      <c r="J1231">
        <v>90008550</v>
      </c>
      <c r="K1231">
        <v>4500000</v>
      </c>
      <c r="L1231">
        <v>180</v>
      </c>
      <c r="M1231" t="s">
        <v>14</v>
      </c>
    </row>
    <row r="1232" spans="1:13" x14ac:dyDescent="0.25">
      <c r="A1232" s="1">
        <v>45362</v>
      </c>
      <c r="B1232" t="s">
        <v>62</v>
      </c>
      <c r="C1232" t="s">
        <v>2500</v>
      </c>
      <c r="D1232" t="s">
        <v>2500</v>
      </c>
      <c r="E1232" t="s">
        <v>2501</v>
      </c>
      <c r="F1232">
        <v>-9055</v>
      </c>
      <c r="G1232">
        <v>0.10539999999999999</v>
      </c>
      <c r="H1232">
        <v>-95439.7</v>
      </c>
      <c r="I1232">
        <v>-1.1000000000000001E-3</v>
      </c>
      <c r="J1232">
        <v>90008550</v>
      </c>
      <c r="K1232">
        <v>4500000</v>
      </c>
      <c r="L1232">
        <v>180</v>
      </c>
      <c r="M1232" t="s">
        <v>14</v>
      </c>
    </row>
    <row r="1233" spans="1:13" x14ac:dyDescent="0.25">
      <c r="A1233" s="1">
        <v>45362</v>
      </c>
      <c r="B1233" t="s">
        <v>62</v>
      </c>
      <c r="C1233" t="s">
        <v>2502</v>
      </c>
      <c r="D1233" t="s">
        <v>2502</v>
      </c>
      <c r="E1233" t="s">
        <v>2503</v>
      </c>
      <c r="F1233">
        <v>-9055</v>
      </c>
      <c r="G1233">
        <v>1.85</v>
      </c>
      <c r="H1233">
        <v>-1675175</v>
      </c>
      <c r="I1233">
        <v>-1.8599999999999998E-2</v>
      </c>
      <c r="J1233">
        <v>90008550</v>
      </c>
      <c r="K1233">
        <v>4500000</v>
      </c>
      <c r="L1233">
        <v>180</v>
      </c>
      <c r="M1233" t="s">
        <v>14</v>
      </c>
    </row>
    <row r="1234" spans="1:13" x14ac:dyDescent="0.25">
      <c r="A1234" s="1">
        <v>45362</v>
      </c>
      <c r="B1234" t="s">
        <v>62</v>
      </c>
      <c r="C1234" t="s">
        <v>2504</v>
      </c>
      <c r="D1234" t="s">
        <v>2504</v>
      </c>
      <c r="E1234" t="s">
        <v>2505</v>
      </c>
      <c r="F1234">
        <v>9055</v>
      </c>
      <c r="G1234">
        <v>7.3669000000000002</v>
      </c>
      <c r="H1234">
        <v>6670727.9500000002</v>
      </c>
      <c r="I1234">
        <v>7.4099999999999999E-2</v>
      </c>
      <c r="J1234">
        <v>90008550</v>
      </c>
      <c r="K1234">
        <v>4500000</v>
      </c>
      <c r="L1234">
        <v>180</v>
      </c>
      <c r="M1234" t="s">
        <v>14</v>
      </c>
    </row>
    <row r="1235" spans="1:13" x14ac:dyDescent="0.25">
      <c r="A1235" s="1">
        <v>45362</v>
      </c>
      <c r="B1235" t="s">
        <v>62</v>
      </c>
      <c r="C1235" t="s">
        <v>923</v>
      </c>
      <c r="D1235" t="s">
        <v>924</v>
      </c>
      <c r="E1235" t="s">
        <v>925</v>
      </c>
      <c r="F1235">
        <v>202209.68</v>
      </c>
      <c r="G1235">
        <v>100</v>
      </c>
      <c r="H1235">
        <v>202209.68</v>
      </c>
      <c r="I1235">
        <v>2.2000000000000001E-3</v>
      </c>
      <c r="J1235">
        <v>90008550</v>
      </c>
      <c r="K1235">
        <v>4500000</v>
      </c>
      <c r="L1235">
        <v>180</v>
      </c>
      <c r="M1235" t="s">
        <v>17</v>
      </c>
    </row>
    <row r="1236" spans="1:13" x14ac:dyDescent="0.25">
      <c r="A1236" s="1">
        <v>45362</v>
      </c>
      <c r="B1236" t="s">
        <v>62</v>
      </c>
      <c r="C1236" t="s">
        <v>15</v>
      </c>
      <c r="D1236" t="s">
        <v>15</v>
      </c>
      <c r="E1236" t="s">
        <v>16</v>
      </c>
      <c r="F1236">
        <v>-76499.42</v>
      </c>
      <c r="G1236">
        <v>1</v>
      </c>
      <c r="H1236">
        <v>-76499.42</v>
      </c>
      <c r="I1236">
        <v>-8.0000000000000004E-4</v>
      </c>
      <c r="J1236">
        <v>90008550</v>
      </c>
      <c r="K1236">
        <v>4500000</v>
      </c>
      <c r="L1236">
        <v>180</v>
      </c>
      <c r="M1236" t="s">
        <v>17</v>
      </c>
    </row>
    <row r="1237" spans="1:13" x14ac:dyDescent="0.25">
      <c r="A1237" s="1">
        <v>45362</v>
      </c>
      <c r="B1237" t="s">
        <v>63</v>
      </c>
      <c r="C1237" t="s">
        <v>2506</v>
      </c>
      <c r="D1237" t="s">
        <v>2506</v>
      </c>
      <c r="E1237" t="s">
        <v>2507</v>
      </c>
      <c r="F1237">
        <v>1516</v>
      </c>
      <c r="G1237">
        <v>95.503900000000002</v>
      </c>
      <c r="H1237">
        <v>14478391.24</v>
      </c>
      <c r="I1237">
        <v>0.99529999999999996</v>
      </c>
      <c r="J1237">
        <v>14547540</v>
      </c>
      <c r="K1237">
        <v>700000</v>
      </c>
      <c r="L1237">
        <v>28</v>
      </c>
      <c r="M1237" t="s">
        <v>14</v>
      </c>
    </row>
    <row r="1238" spans="1:13" x14ac:dyDescent="0.25">
      <c r="A1238" s="1">
        <v>45362</v>
      </c>
      <c r="B1238" t="s">
        <v>63</v>
      </c>
      <c r="C1238" t="s">
        <v>2508</v>
      </c>
      <c r="D1238" t="s">
        <v>2508</v>
      </c>
      <c r="E1238" t="s">
        <v>2509</v>
      </c>
      <c r="F1238">
        <v>-1516</v>
      </c>
      <c r="G1238">
        <v>2.7900000000000001E-2</v>
      </c>
      <c r="H1238">
        <v>-4229.6400000000003</v>
      </c>
      <c r="I1238">
        <v>-2.9999999999999997E-4</v>
      </c>
      <c r="J1238">
        <v>14547540</v>
      </c>
      <c r="K1238">
        <v>700000</v>
      </c>
      <c r="L1238">
        <v>28</v>
      </c>
      <c r="M1238" t="s">
        <v>14</v>
      </c>
    </row>
    <row r="1239" spans="1:13" x14ac:dyDescent="0.25">
      <c r="A1239" s="1">
        <v>45362</v>
      </c>
      <c r="B1239" t="s">
        <v>63</v>
      </c>
      <c r="C1239" t="s">
        <v>2510</v>
      </c>
      <c r="D1239" t="s">
        <v>2510</v>
      </c>
      <c r="E1239" t="s">
        <v>2511</v>
      </c>
      <c r="F1239">
        <v>1516</v>
      </c>
      <c r="G1239">
        <v>0.45850000000000002</v>
      </c>
      <c r="H1239">
        <v>69508.600000000006</v>
      </c>
      <c r="I1239">
        <v>4.7999999999999996E-3</v>
      </c>
      <c r="J1239">
        <v>14547540</v>
      </c>
      <c r="K1239">
        <v>700000</v>
      </c>
      <c r="L1239">
        <v>28</v>
      </c>
      <c r="M1239" t="s">
        <v>14</v>
      </c>
    </row>
    <row r="1240" spans="1:13" x14ac:dyDescent="0.25">
      <c r="A1240" s="1">
        <v>45362</v>
      </c>
      <c r="B1240" t="s">
        <v>63</v>
      </c>
      <c r="C1240" t="s">
        <v>923</v>
      </c>
      <c r="D1240" t="s">
        <v>924</v>
      </c>
      <c r="E1240" t="s">
        <v>925</v>
      </c>
      <c r="F1240">
        <v>15563.49</v>
      </c>
      <c r="G1240">
        <v>100</v>
      </c>
      <c r="H1240">
        <v>15563.49</v>
      </c>
      <c r="I1240">
        <v>1.1000000000000001E-3</v>
      </c>
      <c r="J1240">
        <v>14547540</v>
      </c>
      <c r="K1240">
        <v>700000</v>
      </c>
      <c r="L1240">
        <v>28</v>
      </c>
      <c r="M1240" t="s">
        <v>17</v>
      </c>
    </row>
    <row r="1241" spans="1:13" x14ac:dyDescent="0.25">
      <c r="A1241" s="1">
        <v>45362</v>
      </c>
      <c r="B1241" t="s">
        <v>63</v>
      </c>
      <c r="C1241" t="s">
        <v>15</v>
      </c>
      <c r="D1241" t="s">
        <v>15</v>
      </c>
      <c r="E1241" t="s">
        <v>16</v>
      </c>
      <c r="F1241">
        <v>-12005.38</v>
      </c>
      <c r="G1241">
        <v>1</v>
      </c>
      <c r="H1241">
        <v>-12005.38</v>
      </c>
      <c r="I1241">
        <v>-8.0000000000000004E-4</v>
      </c>
      <c r="J1241">
        <v>14547540</v>
      </c>
      <c r="K1241">
        <v>700000</v>
      </c>
      <c r="L1241">
        <v>28</v>
      </c>
      <c r="M1241" t="s">
        <v>17</v>
      </c>
    </row>
    <row r="1242" spans="1:13" x14ac:dyDescent="0.25">
      <c r="A1242" s="1">
        <v>45362</v>
      </c>
      <c r="B1242" t="s">
        <v>2512</v>
      </c>
      <c r="C1242" t="s">
        <v>2513</v>
      </c>
      <c r="D1242" t="s">
        <v>2513</v>
      </c>
      <c r="E1242" t="s">
        <v>2514</v>
      </c>
      <c r="F1242">
        <v>5084</v>
      </c>
      <c r="G1242">
        <v>496.53160000000003</v>
      </c>
      <c r="H1242">
        <v>252436665.44</v>
      </c>
      <c r="I1242">
        <v>1.0569999999999999</v>
      </c>
      <c r="J1242">
        <v>238822237.5</v>
      </c>
      <c r="K1242">
        <v>9125000</v>
      </c>
      <c r="L1242">
        <v>365</v>
      </c>
      <c r="M1242" t="s">
        <v>14</v>
      </c>
    </row>
    <row r="1243" spans="1:13" x14ac:dyDescent="0.25">
      <c r="A1243" s="1">
        <v>45362</v>
      </c>
      <c r="B1243" t="s">
        <v>2512</v>
      </c>
      <c r="C1243" t="s">
        <v>2515</v>
      </c>
      <c r="D1243" t="s">
        <v>2515</v>
      </c>
      <c r="E1243" t="s">
        <v>2516</v>
      </c>
      <c r="F1243">
        <v>-5084</v>
      </c>
      <c r="G1243">
        <v>42.127299999999998</v>
      </c>
      <c r="H1243">
        <v>-21417519.32</v>
      </c>
      <c r="I1243">
        <v>-8.9700000000000002E-2</v>
      </c>
      <c r="J1243">
        <v>238822237.5</v>
      </c>
      <c r="K1243">
        <v>9125000</v>
      </c>
      <c r="L1243">
        <v>365</v>
      </c>
      <c r="M1243" t="s">
        <v>14</v>
      </c>
    </row>
    <row r="1244" spans="1:13" x14ac:dyDescent="0.25">
      <c r="A1244" s="1">
        <v>45362</v>
      </c>
      <c r="B1244" t="s">
        <v>2512</v>
      </c>
      <c r="C1244" t="s">
        <v>2517</v>
      </c>
      <c r="D1244" t="s">
        <v>2517</v>
      </c>
      <c r="E1244" t="s">
        <v>2518</v>
      </c>
      <c r="F1244">
        <v>5084</v>
      </c>
      <c r="G1244">
        <v>13.445499999999999</v>
      </c>
      <c r="H1244">
        <v>6835692.2000000002</v>
      </c>
      <c r="I1244">
        <v>2.86E-2</v>
      </c>
      <c r="J1244">
        <v>238822237.5</v>
      </c>
      <c r="K1244">
        <v>9125000</v>
      </c>
      <c r="L1244">
        <v>365</v>
      </c>
      <c r="M1244" t="s">
        <v>14</v>
      </c>
    </row>
    <row r="1245" spans="1:13" x14ac:dyDescent="0.25">
      <c r="A1245" s="1">
        <v>45362</v>
      </c>
      <c r="B1245" t="s">
        <v>2512</v>
      </c>
      <c r="C1245" t="s">
        <v>923</v>
      </c>
      <c r="D1245" t="s">
        <v>924</v>
      </c>
      <c r="E1245" t="s">
        <v>925</v>
      </c>
      <c r="F1245">
        <v>1164681.1499999999</v>
      </c>
      <c r="G1245">
        <v>100</v>
      </c>
      <c r="H1245">
        <v>1164681.1499999999</v>
      </c>
      <c r="I1245">
        <v>4.8999999999999998E-3</v>
      </c>
      <c r="J1245">
        <v>238822237.5</v>
      </c>
      <c r="K1245">
        <v>9125000</v>
      </c>
      <c r="L1245">
        <v>365</v>
      </c>
      <c r="M1245" t="s">
        <v>17</v>
      </c>
    </row>
    <row r="1246" spans="1:13" x14ac:dyDescent="0.25">
      <c r="A1246" s="1">
        <v>45362</v>
      </c>
      <c r="B1246" t="s">
        <v>2512</v>
      </c>
      <c r="C1246" t="s">
        <v>15</v>
      </c>
      <c r="D1246" t="s">
        <v>15</v>
      </c>
      <c r="E1246" t="s">
        <v>16</v>
      </c>
      <c r="F1246">
        <v>-202271.57</v>
      </c>
      <c r="G1246">
        <v>1</v>
      </c>
      <c r="H1246">
        <v>-202271.57</v>
      </c>
      <c r="I1246">
        <v>-8.0000000000000004E-4</v>
      </c>
      <c r="J1246">
        <v>238822237.5</v>
      </c>
      <c r="K1246">
        <v>9125000</v>
      </c>
      <c r="L1246">
        <v>365</v>
      </c>
      <c r="M1246" t="s">
        <v>17</v>
      </c>
    </row>
    <row r="1247" spans="1:13" x14ac:dyDescent="0.25">
      <c r="A1247" s="1">
        <v>45362</v>
      </c>
      <c r="B1247" t="s">
        <v>96</v>
      </c>
      <c r="C1247" t="s">
        <v>2519</v>
      </c>
      <c r="D1247" t="s">
        <v>2519</v>
      </c>
      <c r="E1247" t="s">
        <v>2520</v>
      </c>
      <c r="F1247">
        <v>42</v>
      </c>
      <c r="G1247">
        <v>0.30649999999999999</v>
      </c>
      <c r="H1247">
        <v>1287.3</v>
      </c>
      <c r="I1247">
        <v>1.4E-3</v>
      </c>
      <c r="J1247">
        <v>926268</v>
      </c>
      <c r="K1247">
        <v>40000</v>
      </c>
      <c r="L1247">
        <v>4</v>
      </c>
      <c r="M1247" t="s">
        <v>14</v>
      </c>
    </row>
    <row r="1248" spans="1:13" x14ac:dyDescent="0.25">
      <c r="A1248" s="1">
        <v>45362</v>
      </c>
      <c r="B1248" t="s">
        <v>96</v>
      </c>
      <c r="C1248" t="s">
        <v>2521</v>
      </c>
      <c r="D1248" t="s">
        <v>2521</v>
      </c>
      <c r="E1248" t="s">
        <v>2522</v>
      </c>
      <c r="F1248">
        <v>-42</v>
      </c>
      <c r="G1248">
        <v>6.9800000000000001E-2</v>
      </c>
      <c r="H1248">
        <v>-293.16000000000003</v>
      </c>
      <c r="I1248">
        <v>-2.9999999999999997E-4</v>
      </c>
      <c r="J1248">
        <v>926268</v>
      </c>
      <c r="K1248">
        <v>40000</v>
      </c>
      <c r="L1248">
        <v>4</v>
      </c>
      <c r="M1248" t="s">
        <v>14</v>
      </c>
    </row>
    <row r="1249" spans="1:13" x14ac:dyDescent="0.25">
      <c r="A1249" s="1">
        <v>45362</v>
      </c>
      <c r="B1249" t="s">
        <v>96</v>
      </c>
      <c r="C1249" t="s">
        <v>688</v>
      </c>
      <c r="D1249" t="s">
        <v>688</v>
      </c>
      <c r="E1249" t="s">
        <v>689</v>
      </c>
      <c r="F1249">
        <v>926000</v>
      </c>
      <c r="G1249">
        <v>99.854060000000004</v>
      </c>
      <c r="H1249">
        <v>924648.6</v>
      </c>
      <c r="I1249">
        <v>0.99829999999999997</v>
      </c>
      <c r="J1249">
        <v>926268</v>
      </c>
      <c r="K1249">
        <v>40000</v>
      </c>
      <c r="L1249">
        <v>4</v>
      </c>
      <c r="M1249" t="s">
        <v>14</v>
      </c>
    </row>
    <row r="1250" spans="1:13" x14ac:dyDescent="0.25">
      <c r="A1250" s="1">
        <v>45362</v>
      </c>
      <c r="B1250" t="s">
        <v>96</v>
      </c>
      <c r="C1250" t="s">
        <v>923</v>
      </c>
      <c r="D1250" t="s">
        <v>924</v>
      </c>
      <c r="E1250" t="s">
        <v>925</v>
      </c>
      <c r="F1250">
        <v>4524.83</v>
      </c>
      <c r="G1250">
        <v>100</v>
      </c>
      <c r="H1250">
        <v>4524.83</v>
      </c>
      <c r="I1250">
        <v>4.8999999999999998E-3</v>
      </c>
      <c r="J1250">
        <v>926268</v>
      </c>
      <c r="K1250">
        <v>40000</v>
      </c>
      <c r="L1250">
        <v>4</v>
      </c>
      <c r="M1250" t="s">
        <v>17</v>
      </c>
    </row>
    <row r="1251" spans="1:13" x14ac:dyDescent="0.25">
      <c r="A1251" s="1">
        <v>45362</v>
      </c>
      <c r="B1251" t="s">
        <v>96</v>
      </c>
      <c r="C1251" t="s">
        <v>15</v>
      </c>
      <c r="D1251" t="s">
        <v>15</v>
      </c>
      <c r="E1251" t="s">
        <v>16</v>
      </c>
      <c r="F1251">
        <v>-3945.43</v>
      </c>
      <c r="G1251">
        <v>1</v>
      </c>
      <c r="H1251">
        <v>-3945.43</v>
      </c>
      <c r="I1251">
        <v>-4.3E-3</v>
      </c>
      <c r="J1251">
        <v>926268</v>
      </c>
      <c r="K1251">
        <v>40000</v>
      </c>
      <c r="L1251">
        <v>4</v>
      </c>
      <c r="M1251" t="s">
        <v>17</v>
      </c>
    </row>
    <row r="1252" spans="1:13" x14ac:dyDescent="0.25">
      <c r="A1252" s="1">
        <v>45362</v>
      </c>
      <c r="B1252" t="s">
        <v>64</v>
      </c>
      <c r="C1252" t="s">
        <v>770</v>
      </c>
      <c r="D1252" t="s">
        <v>770</v>
      </c>
      <c r="E1252" t="s">
        <v>771</v>
      </c>
      <c r="F1252">
        <v>1631</v>
      </c>
      <c r="G1252">
        <v>506.34399999999999</v>
      </c>
      <c r="H1252">
        <v>82584706.400000006</v>
      </c>
      <c r="I1252">
        <v>1.1004</v>
      </c>
      <c r="J1252">
        <v>75048997.5</v>
      </c>
      <c r="K1252">
        <v>2675000</v>
      </c>
      <c r="L1252">
        <v>107</v>
      </c>
      <c r="M1252" t="s">
        <v>14</v>
      </c>
    </row>
    <row r="1253" spans="1:13" x14ac:dyDescent="0.25">
      <c r="A1253" s="1">
        <v>45362</v>
      </c>
      <c r="B1253" t="s">
        <v>64</v>
      </c>
      <c r="C1253" t="s">
        <v>772</v>
      </c>
      <c r="D1253" t="s">
        <v>772</v>
      </c>
      <c r="E1253" t="s">
        <v>773</v>
      </c>
      <c r="F1253">
        <v>-1631</v>
      </c>
      <c r="G1253">
        <v>47.067300000000003</v>
      </c>
      <c r="H1253">
        <v>-7676676.6299999999</v>
      </c>
      <c r="I1253">
        <v>-0.1023</v>
      </c>
      <c r="J1253">
        <v>75048997.5</v>
      </c>
      <c r="K1253">
        <v>2675000</v>
      </c>
      <c r="L1253">
        <v>107</v>
      </c>
      <c r="M1253" t="s">
        <v>14</v>
      </c>
    </row>
    <row r="1254" spans="1:13" x14ac:dyDescent="0.25">
      <c r="A1254" s="1">
        <v>45362</v>
      </c>
      <c r="B1254" t="s">
        <v>64</v>
      </c>
      <c r="C1254" t="s">
        <v>774</v>
      </c>
      <c r="D1254" t="s">
        <v>774</v>
      </c>
      <c r="E1254" t="s">
        <v>775</v>
      </c>
      <c r="F1254">
        <v>-1631</v>
      </c>
      <c r="G1254">
        <v>1.41E-2</v>
      </c>
      <c r="H1254">
        <v>-2299.71</v>
      </c>
      <c r="I1254">
        <v>0</v>
      </c>
      <c r="J1254">
        <v>75048997.5</v>
      </c>
      <c r="K1254">
        <v>2675000</v>
      </c>
      <c r="L1254">
        <v>107</v>
      </c>
      <c r="M1254" t="s">
        <v>14</v>
      </c>
    </row>
    <row r="1255" spans="1:13" x14ac:dyDescent="0.25">
      <c r="A1255" s="1">
        <v>45362</v>
      </c>
      <c r="B1255" t="s">
        <v>64</v>
      </c>
      <c r="C1255" t="s">
        <v>776</v>
      </c>
      <c r="D1255" t="s">
        <v>776</v>
      </c>
      <c r="E1255" t="s">
        <v>777</v>
      </c>
      <c r="F1255">
        <v>1631</v>
      </c>
      <c r="G1255">
        <v>8.0600000000000005E-2</v>
      </c>
      <c r="H1255">
        <v>13145.86</v>
      </c>
      <c r="I1255">
        <v>2.0000000000000001E-4</v>
      </c>
      <c r="J1255">
        <v>75048997.5</v>
      </c>
      <c r="K1255">
        <v>2675000</v>
      </c>
      <c r="L1255">
        <v>107</v>
      </c>
      <c r="M1255" t="s">
        <v>14</v>
      </c>
    </row>
    <row r="1256" spans="1:13" x14ac:dyDescent="0.25">
      <c r="A1256" s="1">
        <v>45362</v>
      </c>
      <c r="B1256" t="s">
        <v>64</v>
      </c>
      <c r="C1256" t="s">
        <v>923</v>
      </c>
      <c r="D1256" t="s">
        <v>924</v>
      </c>
      <c r="E1256" t="s">
        <v>925</v>
      </c>
      <c r="F1256">
        <v>206514.15</v>
      </c>
      <c r="G1256">
        <v>100</v>
      </c>
      <c r="H1256">
        <v>206514.15</v>
      </c>
      <c r="I1256">
        <v>2.8E-3</v>
      </c>
      <c r="J1256">
        <v>75048997.5</v>
      </c>
      <c r="K1256">
        <v>2675000</v>
      </c>
      <c r="L1256">
        <v>107</v>
      </c>
      <c r="M1256" t="s">
        <v>17</v>
      </c>
    </row>
    <row r="1257" spans="1:13" x14ac:dyDescent="0.25">
      <c r="A1257" s="1">
        <v>45362</v>
      </c>
      <c r="B1257" t="s">
        <v>64</v>
      </c>
      <c r="C1257" t="s">
        <v>15</v>
      </c>
      <c r="D1257" t="s">
        <v>15</v>
      </c>
      <c r="E1257" t="s">
        <v>16</v>
      </c>
      <c r="F1257">
        <v>-77998.42</v>
      </c>
      <c r="G1257">
        <v>1</v>
      </c>
      <c r="H1257">
        <v>-77998.42</v>
      </c>
      <c r="I1257">
        <v>-1E-3</v>
      </c>
      <c r="J1257">
        <v>75048997.5</v>
      </c>
      <c r="K1257">
        <v>2675000</v>
      </c>
      <c r="L1257">
        <v>107</v>
      </c>
      <c r="M1257" t="s">
        <v>17</v>
      </c>
    </row>
    <row r="1258" spans="1:13" x14ac:dyDescent="0.25">
      <c r="A1258" s="1">
        <v>45362</v>
      </c>
      <c r="B1258" t="s">
        <v>65</v>
      </c>
      <c r="C1258" t="s">
        <v>2523</v>
      </c>
      <c r="D1258" t="s">
        <v>2523</v>
      </c>
      <c r="E1258" t="s">
        <v>2524</v>
      </c>
      <c r="F1258">
        <v>5310</v>
      </c>
      <c r="G1258">
        <v>504.5</v>
      </c>
      <c r="H1258">
        <v>267889500</v>
      </c>
      <c r="I1258">
        <v>1.0212000000000001</v>
      </c>
      <c r="J1258">
        <v>262339535</v>
      </c>
      <c r="K1258">
        <v>8150000</v>
      </c>
      <c r="L1258">
        <v>326</v>
      </c>
      <c r="M1258" t="s">
        <v>14</v>
      </c>
    </row>
    <row r="1259" spans="1:13" x14ac:dyDescent="0.25">
      <c r="A1259" s="1">
        <v>45362</v>
      </c>
      <c r="B1259" t="s">
        <v>65</v>
      </c>
      <c r="C1259" t="s">
        <v>2525</v>
      </c>
      <c r="D1259" t="s">
        <v>2525</v>
      </c>
      <c r="E1259" t="s">
        <v>2526</v>
      </c>
      <c r="F1259">
        <v>-5310</v>
      </c>
      <c r="G1259">
        <v>13.9</v>
      </c>
      <c r="H1259">
        <v>-7380900</v>
      </c>
      <c r="I1259">
        <v>-2.81E-2</v>
      </c>
      <c r="J1259">
        <v>262339535</v>
      </c>
      <c r="K1259">
        <v>8150000</v>
      </c>
      <c r="L1259">
        <v>326</v>
      </c>
      <c r="M1259" t="s">
        <v>14</v>
      </c>
    </row>
    <row r="1260" spans="1:13" x14ac:dyDescent="0.25">
      <c r="A1260" s="1">
        <v>45362</v>
      </c>
      <c r="B1260" t="s">
        <v>65</v>
      </c>
      <c r="C1260" t="s">
        <v>2527</v>
      </c>
      <c r="D1260" t="s">
        <v>2527</v>
      </c>
      <c r="E1260" t="s">
        <v>2528</v>
      </c>
      <c r="F1260">
        <v>-5310</v>
      </c>
      <c r="G1260">
        <v>0.46</v>
      </c>
      <c r="H1260">
        <v>-244260</v>
      </c>
      <c r="I1260">
        <v>-8.9999999999999998E-4</v>
      </c>
      <c r="J1260">
        <v>262339535</v>
      </c>
      <c r="K1260">
        <v>8150000</v>
      </c>
      <c r="L1260">
        <v>326</v>
      </c>
      <c r="M1260" t="s">
        <v>14</v>
      </c>
    </row>
    <row r="1261" spans="1:13" x14ac:dyDescent="0.25">
      <c r="A1261" s="1">
        <v>45362</v>
      </c>
      <c r="B1261" t="s">
        <v>65</v>
      </c>
      <c r="C1261" t="s">
        <v>2529</v>
      </c>
      <c r="D1261" t="s">
        <v>2529</v>
      </c>
      <c r="E1261" t="s">
        <v>2530</v>
      </c>
      <c r="F1261">
        <v>5310</v>
      </c>
      <c r="G1261">
        <v>2.82</v>
      </c>
      <c r="H1261">
        <v>1497420</v>
      </c>
      <c r="I1261">
        <v>5.7000000000000002E-3</v>
      </c>
      <c r="J1261">
        <v>262339535</v>
      </c>
      <c r="K1261">
        <v>8150000</v>
      </c>
      <c r="L1261">
        <v>326</v>
      </c>
      <c r="M1261" t="s">
        <v>14</v>
      </c>
    </row>
    <row r="1262" spans="1:13" x14ac:dyDescent="0.25">
      <c r="A1262" s="1">
        <v>45362</v>
      </c>
      <c r="B1262" t="s">
        <v>65</v>
      </c>
      <c r="C1262" t="s">
        <v>923</v>
      </c>
      <c r="D1262" t="s">
        <v>924</v>
      </c>
      <c r="E1262" t="s">
        <v>925</v>
      </c>
      <c r="F1262">
        <v>865260.65</v>
      </c>
      <c r="G1262">
        <v>100</v>
      </c>
      <c r="H1262">
        <v>865260.65</v>
      </c>
      <c r="I1262">
        <v>3.3E-3</v>
      </c>
      <c r="J1262">
        <v>262339535</v>
      </c>
      <c r="K1262">
        <v>8150000</v>
      </c>
      <c r="L1262">
        <v>326</v>
      </c>
      <c r="M1262" t="s">
        <v>17</v>
      </c>
    </row>
    <row r="1263" spans="1:13" x14ac:dyDescent="0.25">
      <c r="A1263" s="1">
        <v>45362</v>
      </c>
      <c r="B1263" t="s">
        <v>65</v>
      </c>
      <c r="C1263" t="s">
        <v>15</v>
      </c>
      <c r="D1263" t="s">
        <v>15</v>
      </c>
      <c r="E1263" t="s">
        <v>16</v>
      </c>
      <c r="F1263">
        <v>-291642.5</v>
      </c>
      <c r="G1263">
        <v>1</v>
      </c>
      <c r="H1263">
        <v>-291642.5</v>
      </c>
      <c r="I1263">
        <v>-1.1000000000000001E-3</v>
      </c>
      <c r="J1263">
        <v>262339535</v>
      </c>
      <c r="K1263">
        <v>8150000</v>
      </c>
      <c r="L1263">
        <v>326</v>
      </c>
      <c r="M1263" t="s">
        <v>17</v>
      </c>
    </row>
    <row r="1264" spans="1:13" x14ac:dyDescent="0.25">
      <c r="A1264" s="1">
        <v>45362</v>
      </c>
      <c r="B1264" t="s">
        <v>66</v>
      </c>
      <c r="C1264" t="s">
        <v>2531</v>
      </c>
      <c r="D1264" t="s">
        <v>2531</v>
      </c>
      <c r="E1264" t="s">
        <v>2532</v>
      </c>
      <c r="F1264">
        <v>1894</v>
      </c>
      <c r="G1264">
        <v>503.79020000000003</v>
      </c>
      <c r="H1264">
        <v>95417863.879999995</v>
      </c>
      <c r="I1264">
        <v>1.0482</v>
      </c>
      <c r="J1264">
        <v>91031600</v>
      </c>
      <c r="K1264">
        <v>2750000</v>
      </c>
      <c r="L1264">
        <v>110</v>
      </c>
      <c r="M1264" t="s">
        <v>14</v>
      </c>
    </row>
    <row r="1265" spans="1:13" x14ac:dyDescent="0.25">
      <c r="A1265" s="1">
        <v>45362</v>
      </c>
      <c r="B1265" t="s">
        <v>66</v>
      </c>
      <c r="C1265" t="s">
        <v>2533</v>
      </c>
      <c r="D1265" t="s">
        <v>2533</v>
      </c>
      <c r="E1265" t="s">
        <v>2534</v>
      </c>
      <c r="F1265">
        <v>-1894</v>
      </c>
      <c r="G1265">
        <v>28.635999999999999</v>
      </c>
      <c r="H1265">
        <v>-5423658.4000000004</v>
      </c>
      <c r="I1265">
        <v>-5.96E-2</v>
      </c>
      <c r="J1265">
        <v>91031600</v>
      </c>
      <c r="K1265">
        <v>2750000</v>
      </c>
      <c r="L1265">
        <v>110</v>
      </c>
      <c r="M1265" t="s">
        <v>14</v>
      </c>
    </row>
    <row r="1266" spans="1:13" x14ac:dyDescent="0.25">
      <c r="A1266" s="1">
        <v>45362</v>
      </c>
      <c r="B1266" t="s">
        <v>66</v>
      </c>
      <c r="C1266" t="s">
        <v>2535</v>
      </c>
      <c r="D1266" t="s">
        <v>2535</v>
      </c>
      <c r="E1266" t="s">
        <v>2536</v>
      </c>
      <c r="F1266">
        <v>-1894</v>
      </c>
      <c r="G1266">
        <v>1.2210000000000001</v>
      </c>
      <c r="H1266">
        <v>-231257.4</v>
      </c>
      <c r="I1266">
        <v>-2.5000000000000001E-3</v>
      </c>
      <c r="J1266">
        <v>91031600</v>
      </c>
      <c r="K1266">
        <v>2750000</v>
      </c>
      <c r="L1266">
        <v>110</v>
      </c>
      <c r="M1266" t="s">
        <v>14</v>
      </c>
    </row>
    <row r="1267" spans="1:13" x14ac:dyDescent="0.25">
      <c r="A1267" s="1">
        <v>45362</v>
      </c>
      <c r="B1267" t="s">
        <v>66</v>
      </c>
      <c r="C1267" t="s">
        <v>2537</v>
      </c>
      <c r="D1267" t="s">
        <v>2537</v>
      </c>
      <c r="E1267" t="s">
        <v>2538</v>
      </c>
      <c r="F1267">
        <v>1894</v>
      </c>
      <c r="G1267">
        <v>5.8178000000000001</v>
      </c>
      <c r="H1267">
        <v>1101891.32</v>
      </c>
      <c r="I1267">
        <v>1.21E-2</v>
      </c>
      <c r="J1267">
        <v>91031600</v>
      </c>
      <c r="K1267">
        <v>2750000</v>
      </c>
      <c r="L1267">
        <v>110</v>
      </c>
      <c r="M1267" t="s">
        <v>14</v>
      </c>
    </row>
    <row r="1268" spans="1:13" x14ac:dyDescent="0.25">
      <c r="A1268" s="1">
        <v>45362</v>
      </c>
      <c r="B1268" t="s">
        <v>66</v>
      </c>
      <c r="C1268" t="s">
        <v>923</v>
      </c>
      <c r="D1268" t="s">
        <v>924</v>
      </c>
      <c r="E1268" t="s">
        <v>925</v>
      </c>
      <c r="F1268">
        <v>242947.29</v>
      </c>
      <c r="G1268">
        <v>100</v>
      </c>
      <c r="H1268">
        <v>242947.29</v>
      </c>
      <c r="I1268">
        <v>2.7000000000000001E-3</v>
      </c>
      <c r="J1268">
        <v>91031600</v>
      </c>
      <c r="K1268">
        <v>2750000</v>
      </c>
      <c r="L1268">
        <v>110</v>
      </c>
      <c r="M1268" t="s">
        <v>17</v>
      </c>
    </row>
    <row r="1269" spans="1:13" x14ac:dyDescent="0.25">
      <c r="A1269" s="1">
        <v>45362</v>
      </c>
      <c r="B1269" t="s">
        <v>66</v>
      </c>
      <c r="C1269" t="s">
        <v>15</v>
      </c>
      <c r="D1269" t="s">
        <v>15</v>
      </c>
      <c r="E1269" t="s">
        <v>16</v>
      </c>
      <c r="F1269">
        <v>-78117.039999999994</v>
      </c>
      <c r="G1269">
        <v>1</v>
      </c>
      <c r="H1269">
        <v>-78117.039999999994</v>
      </c>
      <c r="I1269">
        <v>-8.9999999999999998E-4</v>
      </c>
      <c r="J1269">
        <v>91031600</v>
      </c>
      <c r="K1269">
        <v>2750000</v>
      </c>
      <c r="L1269">
        <v>110</v>
      </c>
      <c r="M1269" t="s">
        <v>17</v>
      </c>
    </row>
    <row r="1270" spans="1:13" x14ac:dyDescent="0.25">
      <c r="A1270" s="1">
        <v>45362</v>
      </c>
      <c r="B1270" t="s">
        <v>67</v>
      </c>
      <c r="C1270" t="s">
        <v>2539</v>
      </c>
      <c r="D1270" t="s">
        <v>2539</v>
      </c>
      <c r="E1270" t="s">
        <v>2540</v>
      </c>
      <c r="F1270">
        <v>1951</v>
      </c>
      <c r="G1270">
        <v>502.05900000000003</v>
      </c>
      <c r="H1270">
        <v>97951710.900000006</v>
      </c>
      <c r="I1270">
        <v>1.0202</v>
      </c>
      <c r="J1270">
        <v>96013890</v>
      </c>
      <c r="K1270">
        <v>3150000</v>
      </c>
      <c r="L1270">
        <v>126</v>
      </c>
      <c r="M1270" t="s">
        <v>14</v>
      </c>
    </row>
    <row r="1271" spans="1:13" x14ac:dyDescent="0.25">
      <c r="A1271" s="1">
        <v>45362</v>
      </c>
      <c r="B1271" t="s">
        <v>67</v>
      </c>
      <c r="C1271" t="s">
        <v>2541</v>
      </c>
      <c r="D1271" t="s">
        <v>2541</v>
      </c>
      <c r="E1271" t="s">
        <v>2542</v>
      </c>
      <c r="F1271">
        <v>-1951</v>
      </c>
      <c r="G1271">
        <v>19.450199999999999</v>
      </c>
      <c r="H1271">
        <v>-3794734.02</v>
      </c>
      <c r="I1271">
        <v>-3.95E-2</v>
      </c>
      <c r="J1271">
        <v>96013890</v>
      </c>
      <c r="K1271">
        <v>3150000</v>
      </c>
      <c r="L1271">
        <v>126</v>
      </c>
      <c r="M1271" t="s">
        <v>14</v>
      </c>
    </row>
    <row r="1272" spans="1:13" x14ac:dyDescent="0.25">
      <c r="A1272" s="1">
        <v>45362</v>
      </c>
      <c r="B1272" t="s">
        <v>67</v>
      </c>
      <c r="C1272" t="s">
        <v>2543</v>
      </c>
      <c r="D1272" t="s">
        <v>2543</v>
      </c>
      <c r="E1272" t="s">
        <v>2544</v>
      </c>
      <c r="F1272">
        <v>-1951</v>
      </c>
      <c r="G1272">
        <v>1.9291</v>
      </c>
      <c r="H1272">
        <v>-376367.41</v>
      </c>
      <c r="I1272">
        <v>-3.8999999999999998E-3</v>
      </c>
      <c r="J1272">
        <v>96013890</v>
      </c>
      <c r="K1272">
        <v>3150000</v>
      </c>
      <c r="L1272">
        <v>126</v>
      </c>
      <c r="M1272" t="s">
        <v>14</v>
      </c>
    </row>
    <row r="1273" spans="1:13" x14ac:dyDescent="0.25">
      <c r="A1273" s="1">
        <v>45362</v>
      </c>
      <c r="B1273" t="s">
        <v>67</v>
      </c>
      <c r="C1273" t="s">
        <v>2545</v>
      </c>
      <c r="D1273" t="s">
        <v>2545</v>
      </c>
      <c r="E1273" t="s">
        <v>2546</v>
      </c>
      <c r="F1273">
        <v>1951</v>
      </c>
      <c r="G1273">
        <v>10.4383</v>
      </c>
      <c r="H1273">
        <v>2036512.33</v>
      </c>
      <c r="I1273">
        <v>2.12E-2</v>
      </c>
      <c r="J1273">
        <v>96013890</v>
      </c>
      <c r="K1273">
        <v>3150000</v>
      </c>
      <c r="L1273">
        <v>126</v>
      </c>
      <c r="M1273" t="s">
        <v>14</v>
      </c>
    </row>
    <row r="1274" spans="1:13" x14ac:dyDescent="0.25">
      <c r="A1274" s="1">
        <v>45362</v>
      </c>
      <c r="B1274" t="s">
        <v>67</v>
      </c>
      <c r="C1274" t="s">
        <v>923</v>
      </c>
      <c r="D1274" t="s">
        <v>924</v>
      </c>
      <c r="E1274" t="s">
        <v>925</v>
      </c>
      <c r="F1274">
        <v>260126.94</v>
      </c>
      <c r="G1274">
        <v>100</v>
      </c>
      <c r="H1274">
        <v>260126.94</v>
      </c>
      <c r="I1274">
        <v>2.7000000000000001E-3</v>
      </c>
      <c r="J1274">
        <v>96013890</v>
      </c>
      <c r="K1274">
        <v>3150000</v>
      </c>
      <c r="L1274">
        <v>126</v>
      </c>
      <c r="M1274" t="s">
        <v>17</v>
      </c>
    </row>
    <row r="1275" spans="1:13" x14ac:dyDescent="0.25">
      <c r="A1275" s="1">
        <v>45362</v>
      </c>
      <c r="B1275" t="s">
        <v>67</v>
      </c>
      <c r="C1275" t="s">
        <v>15</v>
      </c>
      <c r="D1275" t="s">
        <v>15</v>
      </c>
      <c r="E1275" t="s">
        <v>16</v>
      </c>
      <c r="F1275">
        <v>-65394.77</v>
      </c>
      <c r="G1275">
        <v>1</v>
      </c>
      <c r="H1275">
        <v>-65394.77</v>
      </c>
      <c r="I1275">
        <v>-6.9999999999999999E-4</v>
      </c>
      <c r="J1275">
        <v>96013890</v>
      </c>
      <c r="K1275">
        <v>3150000</v>
      </c>
      <c r="L1275">
        <v>126</v>
      </c>
      <c r="M1275" t="s">
        <v>17</v>
      </c>
    </row>
    <row r="1276" spans="1:13" x14ac:dyDescent="0.25">
      <c r="A1276" s="1">
        <v>45362</v>
      </c>
      <c r="B1276" t="s">
        <v>68</v>
      </c>
      <c r="C1276" t="s">
        <v>2547</v>
      </c>
      <c r="D1276" t="s">
        <v>2547</v>
      </c>
      <c r="E1276" t="s">
        <v>2548</v>
      </c>
      <c r="F1276">
        <v>4061</v>
      </c>
      <c r="G1276">
        <v>501.9135</v>
      </c>
      <c r="H1276">
        <v>203827072.34999999</v>
      </c>
      <c r="I1276">
        <v>1.0245</v>
      </c>
      <c r="J1276">
        <v>198948335</v>
      </c>
      <c r="K1276">
        <v>5575000</v>
      </c>
      <c r="L1276">
        <v>223</v>
      </c>
      <c r="M1276" t="s">
        <v>14</v>
      </c>
    </row>
    <row r="1277" spans="1:13" x14ac:dyDescent="0.25">
      <c r="A1277" s="1">
        <v>45362</v>
      </c>
      <c r="B1277" t="s">
        <v>68</v>
      </c>
      <c r="C1277" t="s">
        <v>2549</v>
      </c>
      <c r="D1277" t="s">
        <v>2549</v>
      </c>
      <c r="E1277" t="s">
        <v>2550</v>
      </c>
      <c r="F1277">
        <v>-4061</v>
      </c>
      <c r="G1277">
        <v>20.0518</v>
      </c>
      <c r="H1277">
        <v>-8143035.9800000004</v>
      </c>
      <c r="I1277">
        <v>-4.0899999999999999E-2</v>
      </c>
      <c r="J1277">
        <v>198948335</v>
      </c>
      <c r="K1277">
        <v>5575000</v>
      </c>
      <c r="L1277">
        <v>223</v>
      </c>
      <c r="M1277" t="s">
        <v>14</v>
      </c>
    </row>
    <row r="1278" spans="1:13" x14ac:dyDescent="0.25">
      <c r="A1278" s="1">
        <v>45362</v>
      </c>
      <c r="B1278" t="s">
        <v>68</v>
      </c>
      <c r="C1278" t="s">
        <v>2551</v>
      </c>
      <c r="D1278" t="s">
        <v>2551</v>
      </c>
      <c r="E1278" t="s">
        <v>2552</v>
      </c>
      <c r="F1278">
        <v>-4061</v>
      </c>
      <c r="G1278">
        <v>1.6387</v>
      </c>
      <c r="H1278">
        <v>-665476.06999999995</v>
      </c>
      <c r="I1278">
        <v>-3.3E-3</v>
      </c>
      <c r="J1278">
        <v>198948335</v>
      </c>
      <c r="K1278">
        <v>5575000</v>
      </c>
      <c r="L1278">
        <v>223</v>
      </c>
      <c r="M1278" t="s">
        <v>14</v>
      </c>
    </row>
    <row r="1279" spans="1:13" x14ac:dyDescent="0.25">
      <c r="A1279" s="1">
        <v>45362</v>
      </c>
      <c r="B1279" t="s">
        <v>68</v>
      </c>
      <c r="C1279" t="s">
        <v>2553</v>
      </c>
      <c r="D1279" t="s">
        <v>2553</v>
      </c>
      <c r="E1279" t="s">
        <v>2554</v>
      </c>
      <c r="F1279">
        <v>4061</v>
      </c>
      <c r="G1279">
        <v>8.6759000000000004</v>
      </c>
      <c r="H1279">
        <v>3523282.99</v>
      </c>
      <c r="I1279">
        <v>1.77E-2</v>
      </c>
      <c r="J1279">
        <v>198948335</v>
      </c>
      <c r="K1279">
        <v>5575000</v>
      </c>
      <c r="L1279">
        <v>223</v>
      </c>
      <c r="M1279" t="s">
        <v>14</v>
      </c>
    </row>
    <row r="1280" spans="1:13" x14ac:dyDescent="0.25">
      <c r="A1280" s="1">
        <v>45362</v>
      </c>
      <c r="B1280" t="s">
        <v>68</v>
      </c>
      <c r="C1280" t="s">
        <v>923</v>
      </c>
      <c r="D1280" t="s">
        <v>924</v>
      </c>
      <c r="E1280" t="s">
        <v>925</v>
      </c>
      <c r="F1280">
        <v>566092.25</v>
      </c>
      <c r="G1280">
        <v>100</v>
      </c>
      <c r="H1280">
        <v>566092.25</v>
      </c>
      <c r="I1280">
        <v>2.8E-3</v>
      </c>
      <c r="J1280">
        <v>198948335</v>
      </c>
      <c r="K1280">
        <v>5575000</v>
      </c>
      <c r="L1280">
        <v>223</v>
      </c>
      <c r="M1280" t="s">
        <v>17</v>
      </c>
    </row>
    <row r="1281" spans="1:13" x14ac:dyDescent="0.25">
      <c r="A1281" s="1">
        <v>45362</v>
      </c>
      <c r="B1281" t="s">
        <v>68</v>
      </c>
      <c r="C1281" t="s">
        <v>15</v>
      </c>
      <c r="D1281" t="s">
        <v>15</v>
      </c>
      <c r="E1281" t="s">
        <v>16</v>
      </c>
      <c r="F1281">
        <v>-163815.12</v>
      </c>
      <c r="G1281">
        <v>1</v>
      </c>
      <c r="H1281">
        <v>-163815.12</v>
      </c>
      <c r="I1281">
        <v>-8.0000000000000004E-4</v>
      </c>
      <c r="J1281">
        <v>198948335</v>
      </c>
      <c r="K1281">
        <v>5575000</v>
      </c>
      <c r="L1281">
        <v>223</v>
      </c>
      <c r="M1281" t="s">
        <v>17</v>
      </c>
    </row>
    <row r="1282" spans="1:13" x14ac:dyDescent="0.25">
      <c r="A1282" s="1">
        <v>45362</v>
      </c>
      <c r="B1282" t="s">
        <v>69</v>
      </c>
      <c r="C1282" t="s">
        <v>2555</v>
      </c>
      <c r="D1282" t="s">
        <v>2555</v>
      </c>
      <c r="E1282" t="s">
        <v>2556</v>
      </c>
      <c r="F1282">
        <v>1692</v>
      </c>
      <c r="G1282">
        <v>504.60019999999997</v>
      </c>
      <c r="H1282">
        <v>85378353.840000004</v>
      </c>
      <c r="I1282">
        <v>1.0417000000000001</v>
      </c>
      <c r="J1282">
        <v>81961100</v>
      </c>
      <c r="K1282">
        <v>2600000</v>
      </c>
      <c r="L1282">
        <v>104</v>
      </c>
      <c r="M1282" t="s">
        <v>14</v>
      </c>
    </row>
    <row r="1283" spans="1:13" x14ac:dyDescent="0.25">
      <c r="A1283" s="1">
        <v>45362</v>
      </c>
      <c r="B1283" t="s">
        <v>69</v>
      </c>
      <c r="C1283" t="s">
        <v>2557</v>
      </c>
      <c r="D1283" t="s">
        <v>2557</v>
      </c>
      <c r="E1283" t="s">
        <v>2558</v>
      </c>
      <c r="F1283">
        <v>-1692</v>
      </c>
      <c r="G1283">
        <v>22.5792</v>
      </c>
      <c r="H1283">
        <v>-3820400.6400000001</v>
      </c>
      <c r="I1283">
        <v>-4.6600000000000003E-2</v>
      </c>
      <c r="J1283">
        <v>81961100</v>
      </c>
      <c r="K1283">
        <v>2600000</v>
      </c>
      <c r="L1283">
        <v>104</v>
      </c>
      <c r="M1283" t="s">
        <v>14</v>
      </c>
    </row>
    <row r="1284" spans="1:13" x14ac:dyDescent="0.25">
      <c r="A1284" s="1">
        <v>45362</v>
      </c>
      <c r="B1284" t="s">
        <v>69</v>
      </c>
      <c r="C1284" t="s">
        <v>2559</v>
      </c>
      <c r="D1284" t="s">
        <v>2559</v>
      </c>
      <c r="E1284" t="s">
        <v>2560</v>
      </c>
      <c r="F1284">
        <v>-1692</v>
      </c>
      <c r="G1284">
        <v>0.27289999999999998</v>
      </c>
      <c r="H1284">
        <v>-46174.68</v>
      </c>
      <c r="I1284">
        <v>-5.9999999999999995E-4</v>
      </c>
      <c r="J1284">
        <v>81961100</v>
      </c>
      <c r="K1284">
        <v>2600000</v>
      </c>
      <c r="L1284">
        <v>104</v>
      </c>
      <c r="M1284" t="s">
        <v>14</v>
      </c>
    </row>
    <row r="1285" spans="1:13" x14ac:dyDescent="0.25">
      <c r="A1285" s="1">
        <v>45362</v>
      </c>
      <c r="B1285" t="s">
        <v>69</v>
      </c>
      <c r="C1285" t="s">
        <v>2561</v>
      </c>
      <c r="D1285" t="s">
        <v>2561</v>
      </c>
      <c r="E1285" t="s">
        <v>2562</v>
      </c>
      <c r="F1285">
        <v>1692</v>
      </c>
      <c r="G1285">
        <v>1.5246</v>
      </c>
      <c r="H1285">
        <v>257962.32</v>
      </c>
      <c r="I1285">
        <v>3.0999999999999999E-3</v>
      </c>
      <c r="J1285">
        <v>81961100</v>
      </c>
      <c r="K1285">
        <v>2600000</v>
      </c>
      <c r="L1285">
        <v>104</v>
      </c>
      <c r="M1285" t="s">
        <v>14</v>
      </c>
    </row>
    <row r="1286" spans="1:13" x14ac:dyDescent="0.25">
      <c r="A1286" s="1">
        <v>45362</v>
      </c>
      <c r="B1286" t="s">
        <v>69</v>
      </c>
      <c r="C1286" t="s">
        <v>923</v>
      </c>
      <c r="D1286" t="s">
        <v>924</v>
      </c>
      <c r="E1286" t="s">
        <v>925</v>
      </c>
      <c r="F1286">
        <v>241009.83</v>
      </c>
      <c r="G1286">
        <v>100</v>
      </c>
      <c r="H1286">
        <v>241009.83</v>
      </c>
      <c r="I1286">
        <v>2.8999999999999998E-3</v>
      </c>
      <c r="J1286">
        <v>81961100</v>
      </c>
      <c r="K1286">
        <v>2600000</v>
      </c>
      <c r="L1286">
        <v>104</v>
      </c>
      <c r="M1286" t="s">
        <v>17</v>
      </c>
    </row>
    <row r="1287" spans="1:13" x14ac:dyDescent="0.25">
      <c r="A1287" s="1">
        <v>45362</v>
      </c>
      <c r="B1287" t="s">
        <v>69</v>
      </c>
      <c r="C1287" t="s">
        <v>15</v>
      </c>
      <c r="D1287" t="s">
        <v>15</v>
      </c>
      <c r="E1287" t="s">
        <v>16</v>
      </c>
      <c r="F1287">
        <v>-51387.12</v>
      </c>
      <c r="G1287">
        <v>1</v>
      </c>
      <c r="H1287">
        <v>-51387.12</v>
      </c>
      <c r="I1287">
        <v>-5.9999999999999995E-4</v>
      </c>
      <c r="J1287">
        <v>81961100</v>
      </c>
      <c r="K1287">
        <v>2600000</v>
      </c>
      <c r="L1287">
        <v>104</v>
      </c>
      <c r="M1287" t="s">
        <v>17</v>
      </c>
    </row>
    <row r="1288" spans="1:13" x14ac:dyDescent="0.25">
      <c r="A1288" s="1">
        <v>45362</v>
      </c>
      <c r="B1288" t="s">
        <v>70</v>
      </c>
      <c r="C1288" t="s">
        <v>908</v>
      </c>
      <c r="D1288" t="s">
        <v>908</v>
      </c>
      <c r="E1288" t="s">
        <v>909</v>
      </c>
      <c r="F1288">
        <v>1183</v>
      </c>
      <c r="G1288">
        <v>506.32</v>
      </c>
      <c r="H1288">
        <v>59897656</v>
      </c>
      <c r="I1288">
        <v>1.0949</v>
      </c>
      <c r="J1288">
        <v>54707452.5</v>
      </c>
      <c r="K1288">
        <v>1775000</v>
      </c>
      <c r="L1288">
        <v>71</v>
      </c>
      <c r="M1288" t="s">
        <v>14</v>
      </c>
    </row>
    <row r="1289" spans="1:13" x14ac:dyDescent="0.25">
      <c r="A1289" s="1">
        <v>45362</v>
      </c>
      <c r="B1289" t="s">
        <v>70</v>
      </c>
      <c r="C1289" t="s">
        <v>910</v>
      </c>
      <c r="D1289" t="s">
        <v>910</v>
      </c>
      <c r="E1289" t="s">
        <v>911</v>
      </c>
      <c r="F1289">
        <v>-1183</v>
      </c>
      <c r="G1289">
        <v>45.14</v>
      </c>
      <c r="H1289">
        <v>-5340062</v>
      </c>
      <c r="I1289">
        <v>-9.7600000000000006E-2</v>
      </c>
      <c r="J1289">
        <v>54707452.5</v>
      </c>
      <c r="K1289">
        <v>1775000</v>
      </c>
      <c r="L1289">
        <v>71</v>
      </c>
      <c r="M1289" t="s">
        <v>14</v>
      </c>
    </row>
    <row r="1290" spans="1:13" x14ac:dyDescent="0.25">
      <c r="A1290" s="1">
        <v>45362</v>
      </c>
      <c r="B1290" t="s">
        <v>70</v>
      </c>
      <c r="C1290" t="s">
        <v>912</v>
      </c>
      <c r="D1290" t="s">
        <v>912</v>
      </c>
      <c r="E1290" t="s">
        <v>913</v>
      </c>
      <c r="F1290">
        <v>-1183</v>
      </c>
      <c r="G1290">
        <v>0.12</v>
      </c>
      <c r="H1290">
        <v>-14196</v>
      </c>
      <c r="I1290">
        <v>-2.9999999999999997E-4</v>
      </c>
      <c r="J1290">
        <v>54707452.5</v>
      </c>
      <c r="K1290">
        <v>1775000</v>
      </c>
      <c r="L1290">
        <v>71</v>
      </c>
      <c r="M1290" t="s">
        <v>14</v>
      </c>
    </row>
    <row r="1291" spans="1:13" x14ac:dyDescent="0.25">
      <c r="A1291" s="1">
        <v>45362</v>
      </c>
      <c r="B1291" t="s">
        <v>70</v>
      </c>
      <c r="C1291" t="s">
        <v>914</v>
      </c>
      <c r="D1291" t="s">
        <v>914</v>
      </c>
      <c r="E1291" t="s">
        <v>915</v>
      </c>
      <c r="F1291">
        <v>1183</v>
      </c>
      <c r="G1291">
        <v>0.65</v>
      </c>
      <c r="H1291">
        <v>76895</v>
      </c>
      <c r="I1291">
        <v>1.4E-3</v>
      </c>
      <c r="J1291">
        <v>54707452.5</v>
      </c>
      <c r="K1291">
        <v>1775000</v>
      </c>
      <c r="L1291">
        <v>71</v>
      </c>
      <c r="M1291" t="s">
        <v>14</v>
      </c>
    </row>
    <row r="1292" spans="1:13" x14ac:dyDescent="0.25">
      <c r="A1292" s="1">
        <v>45362</v>
      </c>
      <c r="B1292" t="s">
        <v>70</v>
      </c>
      <c r="C1292" t="s">
        <v>923</v>
      </c>
      <c r="D1292" t="s">
        <v>924</v>
      </c>
      <c r="E1292" t="s">
        <v>925</v>
      </c>
      <c r="F1292">
        <v>185670.55</v>
      </c>
      <c r="G1292">
        <v>100</v>
      </c>
      <c r="H1292">
        <v>185670.55</v>
      </c>
      <c r="I1292">
        <v>3.3999999999999998E-3</v>
      </c>
      <c r="J1292">
        <v>54707452.5</v>
      </c>
      <c r="K1292">
        <v>1775000</v>
      </c>
      <c r="L1292">
        <v>71</v>
      </c>
      <c r="M1292" t="s">
        <v>17</v>
      </c>
    </row>
    <row r="1293" spans="1:13" x14ac:dyDescent="0.25">
      <c r="A1293" s="1">
        <v>45362</v>
      </c>
      <c r="B1293" t="s">
        <v>70</v>
      </c>
      <c r="C1293" t="s">
        <v>15</v>
      </c>
      <c r="D1293" t="s">
        <v>15</v>
      </c>
      <c r="E1293" t="s">
        <v>16</v>
      </c>
      <c r="F1293">
        <v>-99954.07</v>
      </c>
      <c r="G1293">
        <v>1</v>
      </c>
      <c r="H1293">
        <v>-99954.07</v>
      </c>
      <c r="I1293">
        <v>-1.8E-3</v>
      </c>
      <c r="J1293">
        <v>54707452.5</v>
      </c>
      <c r="K1293">
        <v>1775000</v>
      </c>
      <c r="L1293">
        <v>71</v>
      </c>
      <c r="M1293" t="s">
        <v>17</v>
      </c>
    </row>
    <row r="1294" spans="1:13" x14ac:dyDescent="0.25">
      <c r="A1294" s="1">
        <v>45362</v>
      </c>
      <c r="B1294" t="s">
        <v>71</v>
      </c>
      <c r="C1294" t="s">
        <v>2563</v>
      </c>
      <c r="D1294" t="s">
        <v>2563</v>
      </c>
      <c r="E1294" t="s">
        <v>2564</v>
      </c>
      <c r="F1294">
        <v>2035</v>
      </c>
      <c r="G1294">
        <v>501.3</v>
      </c>
      <c r="H1294">
        <v>102014550</v>
      </c>
      <c r="I1294">
        <v>0.99019999999999997</v>
      </c>
      <c r="J1294">
        <v>103021440</v>
      </c>
      <c r="K1294">
        <v>3200000</v>
      </c>
      <c r="L1294">
        <v>128</v>
      </c>
      <c r="M1294" t="s">
        <v>14</v>
      </c>
    </row>
    <row r="1295" spans="1:13" x14ac:dyDescent="0.25">
      <c r="A1295" s="1">
        <v>45362</v>
      </c>
      <c r="B1295" t="s">
        <v>71</v>
      </c>
      <c r="C1295" t="s">
        <v>2565</v>
      </c>
      <c r="D1295" t="s">
        <v>2565</v>
      </c>
      <c r="E1295" t="s">
        <v>2566</v>
      </c>
      <c r="F1295">
        <v>-2035</v>
      </c>
      <c r="G1295">
        <v>9.2899999999999991</v>
      </c>
      <c r="H1295">
        <v>-1890515</v>
      </c>
      <c r="I1295">
        <v>-1.84E-2</v>
      </c>
      <c r="J1295">
        <v>103021440</v>
      </c>
      <c r="K1295">
        <v>3200000</v>
      </c>
      <c r="L1295">
        <v>128</v>
      </c>
      <c r="M1295" t="s">
        <v>14</v>
      </c>
    </row>
    <row r="1296" spans="1:13" x14ac:dyDescent="0.25">
      <c r="A1296" s="1">
        <v>45362</v>
      </c>
      <c r="B1296" t="s">
        <v>71</v>
      </c>
      <c r="C1296" t="s">
        <v>2567</v>
      </c>
      <c r="D1296" t="s">
        <v>2567</v>
      </c>
      <c r="E1296" t="s">
        <v>2568</v>
      </c>
      <c r="F1296">
        <v>-2035</v>
      </c>
      <c r="G1296">
        <v>2.5099999999999998</v>
      </c>
      <c r="H1296">
        <v>-510785</v>
      </c>
      <c r="I1296">
        <v>-5.0000000000000001E-3</v>
      </c>
      <c r="J1296">
        <v>103021440</v>
      </c>
      <c r="K1296">
        <v>3200000</v>
      </c>
      <c r="L1296">
        <v>128</v>
      </c>
      <c r="M1296" t="s">
        <v>14</v>
      </c>
    </row>
    <row r="1297" spans="1:13" x14ac:dyDescent="0.25">
      <c r="A1297" s="1">
        <v>45362</v>
      </c>
      <c r="B1297" t="s">
        <v>71</v>
      </c>
      <c r="C1297" t="s">
        <v>2569</v>
      </c>
      <c r="D1297" t="s">
        <v>2569</v>
      </c>
      <c r="E1297" t="s">
        <v>2570</v>
      </c>
      <c r="F1297">
        <v>2035</v>
      </c>
      <c r="G1297">
        <v>15.66</v>
      </c>
      <c r="H1297">
        <v>3186810</v>
      </c>
      <c r="I1297">
        <v>3.09E-2</v>
      </c>
      <c r="J1297">
        <v>103021440</v>
      </c>
      <c r="K1297">
        <v>3200000</v>
      </c>
      <c r="L1297">
        <v>128</v>
      </c>
      <c r="M1297" t="s">
        <v>14</v>
      </c>
    </row>
    <row r="1298" spans="1:13" x14ac:dyDescent="0.25">
      <c r="A1298" s="1">
        <v>45362</v>
      </c>
      <c r="B1298" t="s">
        <v>71</v>
      </c>
      <c r="C1298" t="s">
        <v>923</v>
      </c>
      <c r="D1298" t="s">
        <v>924</v>
      </c>
      <c r="E1298" t="s">
        <v>925</v>
      </c>
      <c r="F1298">
        <v>276782.84000000003</v>
      </c>
      <c r="G1298">
        <v>100</v>
      </c>
      <c r="H1298">
        <v>276782.84000000003</v>
      </c>
      <c r="I1298">
        <v>2.7000000000000001E-3</v>
      </c>
      <c r="J1298">
        <v>103021440</v>
      </c>
      <c r="K1298">
        <v>3200000</v>
      </c>
      <c r="L1298">
        <v>128</v>
      </c>
      <c r="M1298" t="s">
        <v>17</v>
      </c>
    </row>
    <row r="1299" spans="1:13" x14ac:dyDescent="0.25">
      <c r="A1299" s="1">
        <v>45362</v>
      </c>
      <c r="B1299" t="s">
        <v>71</v>
      </c>
      <c r="C1299" t="s">
        <v>15</v>
      </c>
      <c r="D1299" t="s">
        <v>15</v>
      </c>
      <c r="E1299" t="s">
        <v>16</v>
      </c>
      <c r="F1299">
        <v>-56739.55</v>
      </c>
      <c r="G1299">
        <v>1</v>
      </c>
      <c r="H1299">
        <v>-56739.55</v>
      </c>
      <c r="I1299">
        <v>-5.9999999999999995E-4</v>
      </c>
      <c r="J1299">
        <v>103021440</v>
      </c>
      <c r="K1299">
        <v>3200000</v>
      </c>
      <c r="L1299">
        <v>128</v>
      </c>
      <c r="M1299" t="s">
        <v>17</v>
      </c>
    </row>
    <row r="1300" spans="1:13" x14ac:dyDescent="0.25">
      <c r="A1300" s="1">
        <v>45362</v>
      </c>
      <c r="B1300" t="s">
        <v>72</v>
      </c>
      <c r="C1300" t="s">
        <v>878</v>
      </c>
      <c r="D1300" t="s">
        <v>878</v>
      </c>
      <c r="E1300" t="s">
        <v>879</v>
      </c>
      <c r="F1300">
        <v>1124</v>
      </c>
      <c r="G1300">
        <v>506.19</v>
      </c>
      <c r="H1300">
        <v>56895756</v>
      </c>
      <c r="I1300">
        <v>1.095</v>
      </c>
      <c r="J1300">
        <v>51962865</v>
      </c>
      <c r="K1300">
        <v>1725000</v>
      </c>
      <c r="L1300">
        <v>69</v>
      </c>
      <c r="M1300" t="s">
        <v>14</v>
      </c>
    </row>
    <row r="1301" spans="1:13" x14ac:dyDescent="0.25">
      <c r="A1301" s="1">
        <v>45362</v>
      </c>
      <c r="B1301" t="s">
        <v>72</v>
      </c>
      <c r="C1301" t="s">
        <v>880</v>
      </c>
      <c r="D1301" t="s">
        <v>880</v>
      </c>
      <c r="E1301" t="s">
        <v>881</v>
      </c>
      <c r="F1301">
        <v>-1124</v>
      </c>
      <c r="G1301">
        <v>45.17</v>
      </c>
      <c r="H1301">
        <v>-5077108</v>
      </c>
      <c r="I1301">
        <v>-9.7699999999999995E-2</v>
      </c>
      <c r="J1301">
        <v>51962865</v>
      </c>
      <c r="K1301">
        <v>1725000</v>
      </c>
      <c r="L1301">
        <v>69</v>
      </c>
      <c r="M1301" t="s">
        <v>14</v>
      </c>
    </row>
    <row r="1302" spans="1:13" x14ac:dyDescent="0.25">
      <c r="A1302" s="1">
        <v>45362</v>
      </c>
      <c r="B1302" t="s">
        <v>72</v>
      </c>
      <c r="C1302" t="s">
        <v>882</v>
      </c>
      <c r="D1302" t="s">
        <v>882</v>
      </c>
      <c r="E1302" t="s">
        <v>883</v>
      </c>
      <c r="F1302">
        <v>-1124</v>
      </c>
      <c r="G1302">
        <v>0.06</v>
      </c>
      <c r="H1302">
        <v>-6744</v>
      </c>
      <c r="I1302">
        <v>-1E-4</v>
      </c>
      <c r="J1302">
        <v>51962865</v>
      </c>
      <c r="K1302">
        <v>1725000</v>
      </c>
      <c r="L1302">
        <v>69</v>
      </c>
      <c r="M1302" t="s">
        <v>14</v>
      </c>
    </row>
    <row r="1303" spans="1:13" x14ac:dyDescent="0.25">
      <c r="A1303" s="1">
        <v>45362</v>
      </c>
      <c r="B1303" t="s">
        <v>72</v>
      </c>
      <c r="C1303" t="s">
        <v>884</v>
      </c>
      <c r="D1303" t="s">
        <v>884</v>
      </c>
      <c r="E1303" t="s">
        <v>885</v>
      </c>
      <c r="F1303">
        <v>1124</v>
      </c>
      <c r="G1303">
        <v>0.31</v>
      </c>
      <c r="H1303">
        <v>34844</v>
      </c>
      <c r="I1303">
        <v>6.9999999999999999E-4</v>
      </c>
      <c r="J1303">
        <v>51962865</v>
      </c>
      <c r="K1303">
        <v>1725000</v>
      </c>
      <c r="L1303">
        <v>69</v>
      </c>
      <c r="M1303" t="s">
        <v>14</v>
      </c>
    </row>
    <row r="1304" spans="1:13" x14ac:dyDescent="0.25">
      <c r="A1304" s="1">
        <v>45362</v>
      </c>
      <c r="B1304" t="s">
        <v>72</v>
      </c>
      <c r="C1304" t="s">
        <v>923</v>
      </c>
      <c r="D1304" t="s">
        <v>924</v>
      </c>
      <c r="E1304" t="s">
        <v>925</v>
      </c>
      <c r="F1304">
        <v>129455.11</v>
      </c>
      <c r="G1304">
        <v>100</v>
      </c>
      <c r="H1304">
        <v>129455.11</v>
      </c>
      <c r="I1304">
        <v>2.5000000000000001E-3</v>
      </c>
      <c r="J1304">
        <v>51962865</v>
      </c>
      <c r="K1304">
        <v>1725000</v>
      </c>
      <c r="L1304">
        <v>69</v>
      </c>
      <c r="M1304" t="s">
        <v>17</v>
      </c>
    </row>
    <row r="1305" spans="1:13" x14ac:dyDescent="0.25">
      <c r="A1305" s="1">
        <v>45362</v>
      </c>
      <c r="B1305" t="s">
        <v>72</v>
      </c>
      <c r="C1305" t="s">
        <v>15</v>
      </c>
      <c r="D1305" t="s">
        <v>15</v>
      </c>
      <c r="E1305" t="s">
        <v>16</v>
      </c>
      <c r="F1305">
        <v>-14466.67</v>
      </c>
      <c r="G1305">
        <v>1</v>
      </c>
      <c r="H1305">
        <v>-14466.67</v>
      </c>
      <c r="I1305">
        <v>-2.9999999999999997E-4</v>
      </c>
      <c r="J1305">
        <v>51962865</v>
      </c>
      <c r="K1305">
        <v>1725000</v>
      </c>
      <c r="L1305">
        <v>69</v>
      </c>
      <c r="M1305" t="s">
        <v>17</v>
      </c>
    </row>
    <row r="1306" spans="1:13" x14ac:dyDescent="0.25">
      <c r="A1306" s="1">
        <v>45362</v>
      </c>
      <c r="B1306" t="s">
        <v>73</v>
      </c>
      <c r="C1306" t="s">
        <v>2571</v>
      </c>
      <c r="D1306" t="s">
        <v>2571</v>
      </c>
      <c r="E1306" t="s">
        <v>2572</v>
      </c>
      <c r="F1306">
        <v>1248</v>
      </c>
      <c r="G1306">
        <v>503.72</v>
      </c>
      <c r="H1306">
        <v>62864256</v>
      </c>
      <c r="I1306">
        <v>1.1072</v>
      </c>
      <c r="J1306">
        <v>56779625</v>
      </c>
      <c r="K1306">
        <v>1750000</v>
      </c>
      <c r="L1306">
        <v>70</v>
      </c>
      <c r="M1306" t="s">
        <v>14</v>
      </c>
    </row>
    <row r="1307" spans="1:13" x14ac:dyDescent="0.25">
      <c r="A1307" s="1">
        <v>45362</v>
      </c>
      <c r="B1307" t="s">
        <v>73</v>
      </c>
      <c r="C1307" t="s">
        <v>2573</v>
      </c>
      <c r="D1307" t="s">
        <v>2573</v>
      </c>
      <c r="E1307" t="s">
        <v>2574</v>
      </c>
      <c r="F1307">
        <v>-1248</v>
      </c>
      <c r="G1307">
        <v>52.1</v>
      </c>
      <c r="H1307">
        <v>-6502080</v>
      </c>
      <c r="I1307">
        <v>-0.1145</v>
      </c>
      <c r="J1307">
        <v>56779625</v>
      </c>
      <c r="K1307">
        <v>1750000</v>
      </c>
      <c r="L1307">
        <v>70</v>
      </c>
      <c r="M1307" t="s">
        <v>14</v>
      </c>
    </row>
    <row r="1308" spans="1:13" x14ac:dyDescent="0.25">
      <c r="A1308" s="1">
        <v>45362</v>
      </c>
      <c r="B1308" t="s">
        <v>73</v>
      </c>
      <c r="C1308" t="s">
        <v>2575</v>
      </c>
      <c r="D1308" t="s">
        <v>2575</v>
      </c>
      <c r="E1308" t="s">
        <v>2576</v>
      </c>
      <c r="F1308">
        <v>-1248</v>
      </c>
      <c r="G1308">
        <v>0.79</v>
      </c>
      <c r="H1308">
        <v>-98592</v>
      </c>
      <c r="I1308">
        <v>-1.6999999999999999E-3</v>
      </c>
      <c r="J1308">
        <v>56779625</v>
      </c>
      <c r="K1308">
        <v>1750000</v>
      </c>
      <c r="L1308">
        <v>70</v>
      </c>
      <c r="M1308" t="s">
        <v>14</v>
      </c>
    </row>
    <row r="1309" spans="1:13" x14ac:dyDescent="0.25">
      <c r="A1309" s="1">
        <v>45362</v>
      </c>
      <c r="B1309" t="s">
        <v>73</v>
      </c>
      <c r="C1309" t="s">
        <v>2577</v>
      </c>
      <c r="D1309" t="s">
        <v>2577</v>
      </c>
      <c r="E1309" t="s">
        <v>2578</v>
      </c>
      <c r="F1309">
        <v>1248</v>
      </c>
      <c r="G1309">
        <v>3.15</v>
      </c>
      <c r="H1309">
        <v>393120</v>
      </c>
      <c r="I1309">
        <v>6.8999999999999999E-3</v>
      </c>
      <c r="J1309">
        <v>56779625</v>
      </c>
      <c r="K1309">
        <v>1750000</v>
      </c>
      <c r="L1309">
        <v>70</v>
      </c>
      <c r="M1309" t="s">
        <v>14</v>
      </c>
    </row>
    <row r="1310" spans="1:13" x14ac:dyDescent="0.25">
      <c r="A1310" s="1">
        <v>45362</v>
      </c>
      <c r="B1310" t="s">
        <v>73</v>
      </c>
      <c r="C1310" t="s">
        <v>923</v>
      </c>
      <c r="D1310" t="s">
        <v>924</v>
      </c>
      <c r="E1310" t="s">
        <v>925</v>
      </c>
      <c r="F1310">
        <v>164782.85</v>
      </c>
      <c r="G1310">
        <v>100</v>
      </c>
      <c r="H1310">
        <v>164782.85</v>
      </c>
      <c r="I1310">
        <v>2.8999999999999998E-3</v>
      </c>
      <c r="J1310">
        <v>56779625</v>
      </c>
      <c r="K1310">
        <v>1750000</v>
      </c>
      <c r="L1310">
        <v>70</v>
      </c>
      <c r="M1310" t="s">
        <v>17</v>
      </c>
    </row>
    <row r="1311" spans="1:13" x14ac:dyDescent="0.25">
      <c r="A1311" s="1">
        <v>45362</v>
      </c>
      <c r="B1311" t="s">
        <v>73</v>
      </c>
      <c r="C1311" t="s">
        <v>15</v>
      </c>
      <c r="D1311" t="s">
        <v>15</v>
      </c>
      <c r="E1311" t="s">
        <v>16</v>
      </c>
      <c r="F1311">
        <v>-42838.11</v>
      </c>
      <c r="G1311">
        <v>1</v>
      </c>
      <c r="H1311">
        <v>-42838.11</v>
      </c>
      <c r="I1311">
        <v>-8.0000000000000004E-4</v>
      </c>
      <c r="J1311">
        <v>56779625</v>
      </c>
      <c r="K1311">
        <v>1750000</v>
      </c>
      <c r="L1311">
        <v>70</v>
      </c>
      <c r="M1311" t="s">
        <v>17</v>
      </c>
    </row>
    <row r="1312" spans="1:13" x14ac:dyDescent="0.25">
      <c r="A1312" s="1">
        <v>45362</v>
      </c>
      <c r="B1312" t="s">
        <v>74</v>
      </c>
      <c r="C1312" t="s">
        <v>2579</v>
      </c>
      <c r="D1312" t="s">
        <v>2579</v>
      </c>
      <c r="E1312" t="s">
        <v>2580</v>
      </c>
      <c r="F1312">
        <v>2024</v>
      </c>
      <c r="G1312">
        <v>503.58120000000002</v>
      </c>
      <c r="H1312">
        <v>101924834.88</v>
      </c>
      <c r="I1312">
        <v>1.0833999999999999</v>
      </c>
      <c r="J1312">
        <v>94083235</v>
      </c>
      <c r="K1312">
        <v>2825000</v>
      </c>
      <c r="L1312">
        <v>113</v>
      </c>
      <c r="M1312" t="s">
        <v>14</v>
      </c>
    </row>
    <row r="1313" spans="1:13" x14ac:dyDescent="0.25">
      <c r="A1313" s="1">
        <v>45362</v>
      </c>
      <c r="B1313" t="s">
        <v>74</v>
      </c>
      <c r="C1313" t="s">
        <v>2581</v>
      </c>
      <c r="D1313" t="s">
        <v>2581</v>
      </c>
      <c r="E1313" t="s">
        <v>2582</v>
      </c>
      <c r="F1313">
        <v>-2024</v>
      </c>
      <c r="G1313">
        <v>41.871699999999997</v>
      </c>
      <c r="H1313">
        <v>-8474832.0800000001</v>
      </c>
      <c r="I1313">
        <v>-9.01E-2</v>
      </c>
      <c r="J1313">
        <v>94083235</v>
      </c>
      <c r="K1313">
        <v>2825000</v>
      </c>
      <c r="L1313">
        <v>113</v>
      </c>
      <c r="M1313" t="s">
        <v>14</v>
      </c>
    </row>
    <row r="1314" spans="1:13" x14ac:dyDescent="0.25">
      <c r="A1314" s="1">
        <v>45362</v>
      </c>
      <c r="B1314" t="s">
        <v>74</v>
      </c>
      <c r="C1314" t="s">
        <v>2583</v>
      </c>
      <c r="D1314" t="s">
        <v>2583</v>
      </c>
      <c r="E1314" t="s">
        <v>2584</v>
      </c>
      <c r="F1314">
        <v>-2024</v>
      </c>
      <c r="G1314">
        <v>0.67900000000000005</v>
      </c>
      <c r="H1314">
        <v>-137429.6</v>
      </c>
      <c r="I1314">
        <v>-1.5E-3</v>
      </c>
      <c r="J1314">
        <v>94083235</v>
      </c>
      <c r="K1314">
        <v>2825000</v>
      </c>
      <c r="L1314">
        <v>113</v>
      </c>
      <c r="M1314" t="s">
        <v>14</v>
      </c>
    </row>
    <row r="1315" spans="1:13" x14ac:dyDescent="0.25">
      <c r="A1315" s="1">
        <v>45362</v>
      </c>
      <c r="B1315" t="s">
        <v>74</v>
      </c>
      <c r="C1315" t="s">
        <v>2585</v>
      </c>
      <c r="D1315" t="s">
        <v>2585</v>
      </c>
      <c r="E1315" t="s">
        <v>2586</v>
      </c>
      <c r="F1315">
        <v>2024</v>
      </c>
      <c r="G1315">
        <v>2.8919999999999999</v>
      </c>
      <c r="H1315">
        <v>585340.80000000005</v>
      </c>
      <c r="I1315">
        <v>6.1999999999999998E-3</v>
      </c>
      <c r="J1315">
        <v>94083235</v>
      </c>
      <c r="K1315">
        <v>2825000</v>
      </c>
      <c r="L1315">
        <v>113</v>
      </c>
      <c r="M1315" t="s">
        <v>14</v>
      </c>
    </row>
    <row r="1316" spans="1:13" x14ac:dyDescent="0.25">
      <c r="A1316" s="1">
        <v>45362</v>
      </c>
      <c r="B1316" t="s">
        <v>74</v>
      </c>
      <c r="C1316" t="s">
        <v>923</v>
      </c>
      <c r="D1316" t="s">
        <v>924</v>
      </c>
      <c r="E1316" t="s">
        <v>925</v>
      </c>
      <c r="F1316">
        <v>263944.43</v>
      </c>
      <c r="G1316">
        <v>100</v>
      </c>
      <c r="H1316">
        <v>263944.43</v>
      </c>
      <c r="I1316">
        <v>2.8E-3</v>
      </c>
      <c r="J1316">
        <v>94083235</v>
      </c>
      <c r="K1316">
        <v>2825000</v>
      </c>
      <c r="L1316">
        <v>113</v>
      </c>
      <c r="M1316" t="s">
        <v>17</v>
      </c>
    </row>
    <row r="1317" spans="1:13" x14ac:dyDescent="0.25">
      <c r="A1317" s="1">
        <v>45362</v>
      </c>
      <c r="B1317" t="s">
        <v>74</v>
      </c>
      <c r="C1317" t="s">
        <v>15</v>
      </c>
      <c r="D1317" t="s">
        <v>15</v>
      </c>
      <c r="E1317" t="s">
        <v>16</v>
      </c>
      <c r="F1317">
        <v>-80616.83</v>
      </c>
      <c r="G1317">
        <v>1</v>
      </c>
      <c r="H1317">
        <v>-80616.83</v>
      </c>
      <c r="I1317">
        <v>-8.9999999999999998E-4</v>
      </c>
      <c r="J1317">
        <v>94083235</v>
      </c>
      <c r="K1317">
        <v>2825000</v>
      </c>
      <c r="L1317">
        <v>113</v>
      </c>
      <c r="M1317" t="s">
        <v>17</v>
      </c>
    </row>
    <row r="1318" spans="1:13" x14ac:dyDescent="0.25">
      <c r="A1318" s="1">
        <v>45362</v>
      </c>
      <c r="B1318" t="s">
        <v>75</v>
      </c>
      <c r="C1318" t="s">
        <v>2587</v>
      </c>
      <c r="D1318" t="s">
        <v>2587</v>
      </c>
      <c r="E1318" t="s">
        <v>2588</v>
      </c>
      <c r="F1318">
        <v>1542</v>
      </c>
      <c r="G1318">
        <v>504.86160000000001</v>
      </c>
      <c r="H1318">
        <v>77849658.719999999</v>
      </c>
      <c r="I1318">
        <v>1.0399</v>
      </c>
      <c r="J1318">
        <v>74865460</v>
      </c>
      <c r="K1318">
        <v>2300000</v>
      </c>
      <c r="L1318">
        <v>92</v>
      </c>
      <c r="M1318" t="s">
        <v>14</v>
      </c>
    </row>
    <row r="1319" spans="1:13" x14ac:dyDescent="0.25">
      <c r="A1319" s="1">
        <v>45362</v>
      </c>
      <c r="B1319" t="s">
        <v>75</v>
      </c>
      <c r="C1319" t="s">
        <v>2589</v>
      </c>
      <c r="D1319" t="s">
        <v>2589</v>
      </c>
      <c r="E1319" t="s">
        <v>2590</v>
      </c>
      <c r="F1319">
        <v>-1542</v>
      </c>
      <c r="G1319">
        <v>22.756499999999999</v>
      </c>
      <c r="H1319">
        <v>-3509052.3</v>
      </c>
      <c r="I1319">
        <v>-4.6899999999999997E-2</v>
      </c>
      <c r="J1319">
        <v>74865460</v>
      </c>
      <c r="K1319">
        <v>2300000</v>
      </c>
      <c r="L1319">
        <v>92</v>
      </c>
      <c r="M1319" t="s">
        <v>14</v>
      </c>
    </row>
    <row r="1320" spans="1:13" x14ac:dyDescent="0.25">
      <c r="A1320" s="1">
        <v>45362</v>
      </c>
      <c r="B1320" t="s">
        <v>75</v>
      </c>
      <c r="C1320" t="s">
        <v>2591</v>
      </c>
      <c r="D1320" t="s">
        <v>2591</v>
      </c>
      <c r="E1320" t="s">
        <v>2592</v>
      </c>
      <c r="F1320">
        <v>-1542</v>
      </c>
      <c r="G1320">
        <v>0.62280000000000002</v>
      </c>
      <c r="H1320">
        <v>-96035.76</v>
      </c>
      <c r="I1320">
        <v>-1.2999999999999999E-3</v>
      </c>
      <c r="J1320">
        <v>74865460</v>
      </c>
      <c r="K1320">
        <v>2300000</v>
      </c>
      <c r="L1320">
        <v>92</v>
      </c>
      <c r="M1320" t="s">
        <v>14</v>
      </c>
    </row>
    <row r="1321" spans="1:13" x14ac:dyDescent="0.25">
      <c r="A1321" s="1">
        <v>45362</v>
      </c>
      <c r="B1321" t="s">
        <v>75</v>
      </c>
      <c r="C1321" t="s">
        <v>2593</v>
      </c>
      <c r="D1321" t="s">
        <v>2593</v>
      </c>
      <c r="E1321" t="s">
        <v>2594</v>
      </c>
      <c r="F1321">
        <v>1542</v>
      </c>
      <c r="G1321">
        <v>3.1309</v>
      </c>
      <c r="H1321">
        <v>482784.78</v>
      </c>
      <c r="I1321">
        <v>6.4000000000000003E-3</v>
      </c>
      <c r="J1321">
        <v>74865460</v>
      </c>
      <c r="K1321">
        <v>2300000</v>
      </c>
      <c r="L1321">
        <v>92</v>
      </c>
      <c r="M1321" t="s">
        <v>14</v>
      </c>
    </row>
    <row r="1322" spans="1:13" x14ac:dyDescent="0.25">
      <c r="A1322" s="1">
        <v>45362</v>
      </c>
      <c r="B1322" t="s">
        <v>75</v>
      </c>
      <c r="C1322" t="s">
        <v>923</v>
      </c>
      <c r="D1322" t="s">
        <v>924</v>
      </c>
      <c r="E1322" t="s">
        <v>925</v>
      </c>
      <c r="F1322">
        <v>211666.87</v>
      </c>
      <c r="G1322">
        <v>100</v>
      </c>
      <c r="H1322">
        <v>211666.87</v>
      </c>
      <c r="I1322">
        <v>2.8E-3</v>
      </c>
      <c r="J1322">
        <v>74865460</v>
      </c>
      <c r="K1322">
        <v>2300000</v>
      </c>
      <c r="L1322">
        <v>92</v>
      </c>
      <c r="M1322" t="s">
        <v>17</v>
      </c>
    </row>
    <row r="1323" spans="1:13" x14ac:dyDescent="0.25">
      <c r="A1323" s="1">
        <v>45362</v>
      </c>
      <c r="B1323" t="s">
        <v>75</v>
      </c>
      <c r="C1323" t="s">
        <v>15</v>
      </c>
      <c r="D1323" t="s">
        <v>15</v>
      </c>
      <c r="E1323" t="s">
        <v>16</v>
      </c>
      <c r="F1323">
        <v>-75149.81</v>
      </c>
      <c r="G1323">
        <v>1</v>
      </c>
      <c r="H1323">
        <v>-75149.81</v>
      </c>
      <c r="I1323">
        <v>-1E-3</v>
      </c>
      <c r="J1323">
        <v>74865460</v>
      </c>
      <c r="K1323">
        <v>2300000</v>
      </c>
      <c r="L1323">
        <v>92</v>
      </c>
      <c r="M1323" t="s">
        <v>17</v>
      </c>
    </row>
    <row r="1324" spans="1:13" x14ac:dyDescent="0.25">
      <c r="A1324" s="1">
        <v>45362</v>
      </c>
      <c r="B1324" t="s">
        <v>76</v>
      </c>
      <c r="C1324" t="s">
        <v>778</v>
      </c>
      <c r="D1324" t="s">
        <v>778</v>
      </c>
      <c r="E1324" t="s">
        <v>779</v>
      </c>
      <c r="F1324">
        <v>1524</v>
      </c>
      <c r="G1324">
        <v>506.35399999999998</v>
      </c>
      <c r="H1324">
        <v>77168349.599999994</v>
      </c>
      <c r="I1324">
        <v>1.0899000000000001</v>
      </c>
      <c r="J1324">
        <v>70806417.5</v>
      </c>
      <c r="K1324">
        <v>2275000</v>
      </c>
      <c r="L1324">
        <v>91</v>
      </c>
      <c r="M1324" t="s">
        <v>14</v>
      </c>
    </row>
    <row r="1325" spans="1:13" x14ac:dyDescent="0.25">
      <c r="A1325" s="1">
        <v>45362</v>
      </c>
      <c r="B1325" t="s">
        <v>76</v>
      </c>
      <c r="C1325" t="s">
        <v>780</v>
      </c>
      <c r="D1325" t="s">
        <v>780</v>
      </c>
      <c r="E1325" t="s">
        <v>781</v>
      </c>
      <c r="F1325">
        <v>1524</v>
      </c>
      <c r="G1325">
        <v>102.38800000000001</v>
      </c>
      <c r="H1325">
        <v>15603931.199999999</v>
      </c>
      <c r="I1325">
        <v>0.22040000000000001</v>
      </c>
      <c r="J1325">
        <v>70806417.5</v>
      </c>
      <c r="K1325">
        <v>2275000</v>
      </c>
      <c r="L1325">
        <v>91</v>
      </c>
      <c r="M1325" t="s">
        <v>14</v>
      </c>
    </row>
    <row r="1326" spans="1:13" x14ac:dyDescent="0.25">
      <c r="A1326" s="1">
        <v>45362</v>
      </c>
      <c r="B1326" t="s">
        <v>76</v>
      </c>
      <c r="C1326" t="s">
        <v>782</v>
      </c>
      <c r="D1326" t="s">
        <v>782</v>
      </c>
      <c r="E1326" t="s">
        <v>783</v>
      </c>
      <c r="F1326">
        <v>-3048</v>
      </c>
      <c r="G1326">
        <v>72.556799999999996</v>
      </c>
      <c r="H1326">
        <v>-22115312.640000001</v>
      </c>
      <c r="I1326">
        <v>-0.31230000000000002</v>
      </c>
      <c r="J1326">
        <v>70806417.5</v>
      </c>
      <c r="K1326">
        <v>2275000</v>
      </c>
      <c r="L1326">
        <v>91</v>
      </c>
      <c r="M1326" t="s">
        <v>14</v>
      </c>
    </row>
    <row r="1327" spans="1:13" x14ac:dyDescent="0.25">
      <c r="A1327" s="1">
        <v>45362</v>
      </c>
      <c r="B1327" t="s">
        <v>76</v>
      </c>
      <c r="C1327" t="s">
        <v>784</v>
      </c>
      <c r="D1327" t="s">
        <v>784</v>
      </c>
      <c r="E1327" t="s">
        <v>785</v>
      </c>
      <c r="F1327">
        <v>-1524</v>
      </c>
      <c r="G1327">
        <v>6.2399999999999997E-2</v>
      </c>
      <c r="H1327">
        <v>-9509.76</v>
      </c>
      <c r="I1327">
        <v>-1E-4</v>
      </c>
      <c r="J1327">
        <v>70806417.5</v>
      </c>
      <c r="K1327">
        <v>2275000</v>
      </c>
      <c r="L1327">
        <v>91</v>
      </c>
      <c r="M1327" t="s">
        <v>14</v>
      </c>
    </row>
    <row r="1328" spans="1:13" x14ac:dyDescent="0.25">
      <c r="A1328" s="1">
        <v>45362</v>
      </c>
      <c r="B1328" t="s">
        <v>76</v>
      </c>
      <c r="C1328" t="s">
        <v>786</v>
      </c>
      <c r="D1328" t="s">
        <v>786</v>
      </c>
      <c r="E1328" t="s">
        <v>787</v>
      </c>
      <c r="F1328">
        <v>1524</v>
      </c>
      <c r="G1328">
        <v>0.1134</v>
      </c>
      <c r="H1328">
        <v>17282.16</v>
      </c>
      <c r="I1328">
        <v>2.0000000000000001E-4</v>
      </c>
      <c r="J1328">
        <v>70806417.5</v>
      </c>
      <c r="K1328">
        <v>2275000</v>
      </c>
      <c r="L1328">
        <v>91</v>
      </c>
      <c r="M1328" t="s">
        <v>14</v>
      </c>
    </row>
    <row r="1329" spans="1:13" x14ac:dyDescent="0.25">
      <c r="A1329" s="1">
        <v>45362</v>
      </c>
      <c r="B1329" t="s">
        <v>76</v>
      </c>
      <c r="C1329" t="s">
        <v>923</v>
      </c>
      <c r="D1329" t="s">
        <v>924</v>
      </c>
      <c r="E1329" t="s">
        <v>925</v>
      </c>
      <c r="F1329">
        <v>192710.23</v>
      </c>
      <c r="G1329">
        <v>100</v>
      </c>
      <c r="H1329">
        <v>192710.23</v>
      </c>
      <c r="I1329">
        <v>2.7000000000000001E-3</v>
      </c>
      <c r="J1329">
        <v>70806417.5</v>
      </c>
      <c r="K1329">
        <v>2275000</v>
      </c>
      <c r="L1329">
        <v>91</v>
      </c>
      <c r="M1329" t="s">
        <v>17</v>
      </c>
    </row>
    <row r="1330" spans="1:13" x14ac:dyDescent="0.25">
      <c r="A1330" s="1">
        <v>45362</v>
      </c>
      <c r="B1330" t="s">
        <v>76</v>
      </c>
      <c r="C1330" t="s">
        <v>15</v>
      </c>
      <c r="D1330" t="s">
        <v>15</v>
      </c>
      <c r="E1330" t="s">
        <v>16</v>
      </c>
      <c r="F1330">
        <v>-52534.01</v>
      </c>
      <c r="G1330">
        <v>1</v>
      </c>
      <c r="H1330">
        <v>-52534.01</v>
      </c>
      <c r="I1330">
        <v>-6.9999999999999999E-4</v>
      </c>
      <c r="J1330">
        <v>70806417.5</v>
      </c>
      <c r="K1330">
        <v>2275000</v>
      </c>
      <c r="L1330">
        <v>91</v>
      </c>
      <c r="M1330" t="s">
        <v>17</v>
      </c>
    </row>
    <row r="1331" spans="1:13" x14ac:dyDescent="0.25">
      <c r="A1331" s="1">
        <v>45362</v>
      </c>
      <c r="B1331" t="s">
        <v>77</v>
      </c>
      <c r="C1331" t="s">
        <v>2595</v>
      </c>
      <c r="D1331" t="s">
        <v>2595</v>
      </c>
      <c r="E1331" t="s">
        <v>2596</v>
      </c>
      <c r="F1331">
        <v>2099</v>
      </c>
      <c r="G1331">
        <v>501.93270000000001</v>
      </c>
      <c r="H1331">
        <v>105355673.73</v>
      </c>
      <c r="I1331">
        <v>1.0254000000000001</v>
      </c>
      <c r="J1331">
        <v>102751110</v>
      </c>
      <c r="K1331">
        <v>3850000</v>
      </c>
      <c r="L1331">
        <v>154</v>
      </c>
      <c r="M1331" t="s">
        <v>14</v>
      </c>
    </row>
    <row r="1332" spans="1:13" x14ac:dyDescent="0.25">
      <c r="A1332" s="1">
        <v>45362</v>
      </c>
      <c r="B1332" t="s">
        <v>77</v>
      </c>
      <c r="C1332" t="s">
        <v>2597</v>
      </c>
      <c r="D1332" t="s">
        <v>2597</v>
      </c>
      <c r="E1332" t="s">
        <v>2598</v>
      </c>
      <c r="F1332">
        <v>2099</v>
      </c>
      <c r="G1332">
        <v>62.997999999999998</v>
      </c>
      <c r="H1332">
        <v>13223280.199999999</v>
      </c>
      <c r="I1332">
        <v>0.12870000000000001</v>
      </c>
      <c r="J1332">
        <v>102751110</v>
      </c>
      <c r="K1332">
        <v>3850000</v>
      </c>
      <c r="L1332">
        <v>154</v>
      </c>
      <c r="M1332" t="s">
        <v>14</v>
      </c>
    </row>
    <row r="1333" spans="1:13" x14ac:dyDescent="0.25">
      <c r="A1333" s="1">
        <v>45362</v>
      </c>
      <c r="B1333" t="s">
        <v>77</v>
      </c>
      <c r="C1333" t="s">
        <v>2599</v>
      </c>
      <c r="D1333" t="s">
        <v>2599</v>
      </c>
      <c r="E1333" t="s">
        <v>2600</v>
      </c>
      <c r="F1333">
        <v>-4198</v>
      </c>
      <c r="G1333">
        <v>40.838700000000003</v>
      </c>
      <c r="H1333">
        <v>-17144086.260000002</v>
      </c>
      <c r="I1333">
        <v>-0.16689999999999999</v>
      </c>
      <c r="J1333">
        <v>102751110</v>
      </c>
      <c r="K1333">
        <v>3850000</v>
      </c>
      <c r="L1333">
        <v>154</v>
      </c>
      <c r="M1333" t="s">
        <v>14</v>
      </c>
    </row>
    <row r="1334" spans="1:13" x14ac:dyDescent="0.25">
      <c r="A1334" s="1">
        <v>45362</v>
      </c>
      <c r="B1334" t="s">
        <v>77</v>
      </c>
      <c r="C1334" t="s">
        <v>2601</v>
      </c>
      <c r="D1334" t="s">
        <v>2601</v>
      </c>
      <c r="E1334" t="s">
        <v>2602</v>
      </c>
      <c r="F1334">
        <v>-2099</v>
      </c>
      <c r="G1334">
        <v>6.7305000000000001</v>
      </c>
      <c r="H1334">
        <v>-1412731.95</v>
      </c>
      <c r="I1334">
        <v>-1.37E-2</v>
      </c>
      <c r="J1334">
        <v>102751110</v>
      </c>
      <c r="K1334">
        <v>3850000</v>
      </c>
      <c r="L1334">
        <v>154</v>
      </c>
      <c r="M1334" t="s">
        <v>14</v>
      </c>
    </row>
    <row r="1335" spans="1:13" x14ac:dyDescent="0.25">
      <c r="A1335" s="1">
        <v>45362</v>
      </c>
      <c r="B1335" t="s">
        <v>77</v>
      </c>
      <c r="C1335" t="s">
        <v>2603</v>
      </c>
      <c r="D1335" t="s">
        <v>2603</v>
      </c>
      <c r="E1335" t="s">
        <v>2604</v>
      </c>
      <c r="F1335">
        <v>2099</v>
      </c>
      <c r="G1335">
        <v>12.0975</v>
      </c>
      <c r="H1335">
        <v>2539265.25</v>
      </c>
      <c r="I1335">
        <v>2.47E-2</v>
      </c>
      <c r="J1335">
        <v>102751110</v>
      </c>
      <c r="K1335">
        <v>3850000</v>
      </c>
      <c r="L1335">
        <v>154</v>
      </c>
      <c r="M1335" t="s">
        <v>14</v>
      </c>
    </row>
    <row r="1336" spans="1:13" x14ac:dyDescent="0.25">
      <c r="A1336" s="1">
        <v>45362</v>
      </c>
      <c r="B1336" t="s">
        <v>77</v>
      </c>
      <c r="C1336" t="s">
        <v>923</v>
      </c>
      <c r="D1336" t="s">
        <v>924</v>
      </c>
      <c r="E1336" t="s">
        <v>925</v>
      </c>
      <c r="F1336">
        <v>305950.37</v>
      </c>
      <c r="G1336">
        <v>100</v>
      </c>
      <c r="H1336">
        <v>305950.37</v>
      </c>
      <c r="I1336">
        <v>3.0000000000000001E-3</v>
      </c>
      <c r="J1336">
        <v>102751110</v>
      </c>
      <c r="K1336">
        <v>3850000</v>
      </c>
      <c r="L1336">
        <v>154</v>
      </c>
      <c r="M1336" t="s">
        <v>17</v>
      </c>
    </row>
    <row r="1337" spans="1:13" x14ac:dyDescent="0.25">
      <c r="A1337" s="1">
        <v>45362</v>
      </c>
      <c r="B1337" t="s">
        <v>77</v>
      </c>
      <c r="C1337" t="s">
        <v>15</v>
      </c>
      <c r="D1337" t="s">
        <v>15</v>
      </c>
      <c r="E1337" t="s">
        <v>16</v>
      </c>
      <c r="F1337">
        <v>-118431.21</v>
      </c>
      <c r="G1337">
        <v>1</v>
      </c>
      <c r="H1337">
        <v>-118431.21</v>
      </c>
      <c r="I1337">
        <v>-1.1999999999999999E-3</v>
      </c>
      <c r="J1337">
        <v>102751110</v>
      </c>
      <c r="K1337">
        <v>3850000</v>
      </c>
      <c r="L1337">
        <v>154</v>
      </c>
      <c r="M1337" t="s">
        <v>17</v>
      </c>
    </row>
    <row r="1338" spans="1:13" x14ac:dyDescent="0.25">
      <c r="A1338" s="1">
        <v>45362</v>
      </c>
      <c r="B1338" t="s">
        <v>78</v>
      </c>
      <c r="C1338" t="s">
        <v>2605</v>
      </c>
      <c r="D1338" t="s">
        <v>2605</v>
      </c>
      <c r="E1338" t="s">
        <v>2606</v>
      </c>
      <c r="F1338">
        <v>1631</v>
      </c>
      <c r="G1338">
        <v>504.61009999999999</v>
      </c>
      <c r="H1338">
        <v>82301907.310000002</v>
      </c>
      <c r="I1338">
        <v>1.0459000000000001</v>
      </c>
      <c r="J1338">
        <v>78694750</v>
      </c>
      <c r="K1338">
        <v>2500000</v>
      </c>
      <c r="L1338">
        <v>100</v>
      </c>
      <c r="M1338" t="s">
        <v>14</v>
      </c>
    </row>
    <row r="1339" spans="1:13" x14ac:dyDescent="0.25">
      <c r="A1339" s="1">
        <v>45362</v>
      </c>
      <c r="B1339" t="s">
        <v>78</v>
      </c>
      <c r="C1339" t="s">
        <v>2607</v>
      </c>
      <c r="D1339" t="s">
        <v>2607</v>
      </c>
      <c r="E1339" t="s">
        <v>2608</v>
      </c>
      <c r="F1339">
        <v>1631</v>
      </c>
      <c r="G1339">
        <v>75.403099999999995</v>
      </c>
      <c r="H1339">
        <v>12298245.609999999</v>
      </c>
      <c r="I1339">
        <v>0.15629999999999999</v>
      </c>
      <c r="J1339">
        <v>78694750</v>
      </c>
      <c r="K1339">
        <v>2500000</v>
      </c>
      <c r="L1339">
        <v>100</v>
      </c>
      <c r="M1339" t="s">
        <v>14</v>
      </c>
    </row>
    <row r="1340" spans="1:13" x14ac:dyDescent="0.25">
      <c r="A1340" s="1">
        <v>45362</v>
      </c>
      <c r="B1340" t="s">
        <v>78</v>
      </c>
      <c r="C1340" t="s">
        <v>2609</v>
      </c>
      <c r="D1340" t="s">
        <v>2609</v>
      </c>
      <c r="E1340" t="s">
        <v>2610</v>
      </c>
      <c r="F1340">
        <v>-3262</v>
      </c>
      <c r="G1340">
        <v>49.765900000000002</v>
      </c>
      <c r="H1340">
        <v>-16233636.58</v>
      </c>
      <c r="I1340">
        <v>-0.20630000000000001</v>
      </c>
      <c r="J1340">
        <v>78694750</v>
      </c>
      <c r="K1340">
        <v>2500000</v>
      </c>
      <c r="L1340">
        <v>100</v>
      </c>
      <c r="M1340" t="s">
        <v>14</v>
      </c>
    </row>
    <row r="1341" spans="1:13" x14ac:dyDescent="0.25">
      <c r="A1341" s="1">
        <v>45362</v>
      </c>
      <c r="B1341" t="s">
        <v>78</v>
      </c>
      <c r="C1341" t="s">
        <v>2611</v>
      </c>
      <c r="D1341" t="s">
        <v>2611</v>
      </c>
      <c r="E1341" t="s">
        <v>2612</v>
      </c>
      <c r="F1341">
        <v>-1631</v>
      </c>
      <c r="G1341">
        <v>1.1616</v>
      </c>
      <c r="H1341">
        <v>-189456.96</v>
      </c>
      <c r="I1341">
        <v>-2.3999999999999998E-3</v>
      </c>
      <c r="J1341">
        <v>78694750</v>
      </c>
      <c r="K1341">
        <v>2500000</v>
      </c>
      <c r="L1341">
        <v>100</v>
      </c>
      <c r="M1341" t="s">
        <v>14</v>
      </c>
    </row>
    <row r="1342" spans="1:13" x14ac:dyDescent="0.25">
      <c r="A1342" s="1">
        <v>45362</v>
      </c>
      <c r="B1342" t="s">
        <v>78</v>
      </c>
      <c r="C1342" t="s">
        <v>2613</v>
      </c>
      <c r="D1342" t="s">
        <v>2613</v>
      </c>
      <c r="E1342" t="s">
        <v>2614</v>
      </c>
      <c r="F1342">
        <v>1631</v>
      </c>
      <c r="G1342">
        <v>2.2481</v>
      </c>
      <c r="H1342">
        <v>366665.11</v>
      </c>
      <c r="I1342">
        <v>4.7000000000000002E-3</v>
      </c>
      <c r="J1342">
        <v>78694750</v>
      </c>
      <c r="K1342">
        <v>2500000</v>
      </c>
      <c r="L1342">
        <v>100</v>
      </c>
      <c r="M1342" t="s">
        <v>14</v>
      </c>
    </row>
    <row r="1343" spans="1:13" x14ac:dyDescent="0.25">
      <c r="A1343" s="1">
        <v>45362</v>
      </c>
      <c r="B1343" t="s">
        <v>78</v>
      </c>
      <c r="C1343" t="s">
        <v>923</v>
      </c>
      <c r="D1343" t="s">
        <v>924</v>
      </c>
      <c r="E1343" t="s">
        <v>925</v>
      </c>
      <c r="F1343">
        <v>216989.72</v>
      </c>
      <c r="G1343">
        <v>100</v>
      </c>
      <c r="H1343">
        <v>216989.72</v>
      </c>
      <c r="I1343">
        <v>2.8E-3</v>
      </c>
      <c r="J1343">
        <v>78694750</v>
      </c>
      <c r="K1343">
        <v>2500000</v>
      </c>
      <c r="L1343">
        <v>100</v>
      </c>
      <c r="M1343" t="s">
        <v>17</v>
      </c>
    </row>
    <row r="1344" spans="1:13" x14ac:dyDescent="0.25">
      <c r="A1344" s="1">
        <v>45362</v>
      </c>
      <c r="B1344" t="s">
        <v>78</v>
      </c>
      <c r="C1344" t="s">
        <v>15</v>
      </c>
      <c r="D1344" t="s">
        <v>15</v>
      </c>
      <c r="E1344" t="s">
        <v>16</v>
      </c>
      <c r="F1344">
        <v>-67632.62</v>
      </c>
      <c r="G1344">
        <v>1</v>
      </c>
      <c r="H1344">
        <v>-67632.62</v>
      </c>
      <c r="I1344">
        <v>-8.9999999999999998E-4</v>
      </c>
      <c r="J1344">
        <v>78694750</v>
      </c>
      <c r="K1344">
        <v>2500000</v>
      </c>
      <c r="L1344">
        <v>100</v>
      </c>
      <c r="M1344" t="s">
        <v>17</v>
      </c>
    </row>
    <row r="1345" spans="1:13" x14ac:dyDescent="0.25">
      <c r="A1345" s="1">
        <v>45362</v>
      </c>
      <c r="B1345" t="s">
        <v>79</v>
      </c>
      <c r="C1345" t="s">
        <v>2615</v>
      </c>
      <c r="D1345" t="s">
        <v>2615</v>
      </c>
      <c r="E1345" t="s">
        <v>2616</v>
      </c>
      <c r="F1345">
        <v>1600</v>
      </c>
      <c r="G1345">
        <v>503.59089999999998</v>
      </c>
      <c r="H1345">
        <v>80574544</v>
      </c>
      <c r="I1345">
        <v>1.0866</v>
      </c>
      <c r="J1345">
        <v>74154080</v>
      </c>
      <c r="K1345">
        <v>2600000</v>
      </c>
      <c r="L1345">
        <v>104</v>
      </c>
      <c r="M1345" t="s">
        <v>14</v>
      </c>
    </row>
    <row r="1346" spans="1:13" x14ac:dyDescent="0.25">
      <c r="A1346" s="1">
        <v>45362</v>
      </c>
      <c r="B1346" t="s">
        <v>79</v>
      </c>
      <c r="C1346" t="s">
        <v>2617</v>
      </c>
      <c r="D1346" t="s">
        <v>2617</v>
      </c>
      <c r="E1346" t="s">
        <v>2618</v>
      </c>
      <c r="F1346">
        <v>1600</v>
      </c>
      <c r="G1346">
        <v>96.914699999999996</v>
      </c>
      <c r="H1346">
        <v>15506352</v>
      </c>
      <c r="I1346">
        <v>0.20910000000000001</v>
      </c>
      <c r="J1346">
        <v>74154080</v>
      </c>
      <c r="K1346">
        <v>2600000</v>
      </c>
      <c r="L1346">
        <v>104</v>
      </c>
      <c r="M1346" t="s">
        <v>14</v>
      </c>
    </row>
    <row r="1347" spans="1:13" x14ac:dyDescent="0.25">
      <c r="A1347" s="1">
        <v>45362</v>
      </c>
      <c r="B1347" t="s">
        <v>79</v>
      </c>
      <c r="C1347" t="s">
        <v>2619</v>
      </c>
      <c r="D1347" t="s">
        <v>2619</v>
      </c>
      <c r="E1347" t="s">
        <v>2620</v>
      </c>
      <c r="F1347">
        <v>-3200</v>
      </c>
      <c r="G1347">
        <v>69.720799999999997</v>
      </c>
      <c r="H1347">
        <v>-22310656</v>
      </c>
      <c r="I1347">
        <v>-0.3009</v>
      </c>
      <c r="J1347">
        <v>74154080</v>
      </c>
      <c r="K1347">
        <v>2600000</v>
      </c>
      <c r="L1347">
        <v>104</v>
      </c>
      <c r="M1347" t="s">
        <v>14</v>
      </c>
    </row>
    <row r="1348" spans="1:13" x14ac:dyDescent="0.25">
      <c r="A1348" s="1">
        <v>45362</v>
      </c>
      <c r="B1348" t="s">
        <v>79</v>
      </c>
      <c r="C1348" t="s">
        <v>2621</v>
      </c>
      <c r="D1348" t="s">
        <v>2621</v>
      </c>
      <c r="E1348" t="s">
        <v>2622</v>
      </c>
      <c r="F1348">
        <v>-1600</v>
      </c>
      <c r="G1348">
        <v>2.3355999999999999</v>
      </c>
      <c r="H1348">
        <v>-373696</v>
      </c>
      <c r="I1348">
        <v>-5.0000000000000001E-3</v>
      </c>
      <c r="J1348">
        <v>74154080</v>
      </c>
      <c r="K1348">
        <v>2600000</v>
      </c>
      <c r="L1348">
        <v>104</v>
      </c>
      <c r="M1348" t="s">
        <v>14</v>
      </c>
    </row>
    <row r="1349" spans="1:13" x14ac:dyDescent="0.25">
      <c r="A1349" s="1">
        <v>45362</v>
      </c>
      <c r="B1349" t="s">
        <v>79</v>
      </c>
      <c r="C1349" t="s">
        <v>2623</v>
      </c>
      <c r="D1349" t="s">
        <v>2623</v>
      </c>
      <c r="E1349" t="s">
        <v>2624</v>
      </c>
      <c r="F1349">
        <v>1600</v>
      </c>
      <c r="G1349">
        <v>3.8555999999999999</v>
      </c>
      <c r="H1349">
        <v>616896</v>
      </c>
      <c r="I1349">
        <v>8.3000000000000001E-3</v>
      </c>
      <c r="J1349">
        <v>74154080</v>
      </c>
      <c r="K1349">
        <v>2600000</v>
      </c>
      <c r="L1349">
        <v>104</v>
      </c>
      <c r="M1349" t="s">
        <v>14</v>
      </c>
    </row>
    <row r="1350" spans="1:13" x14ac:dyDescent="0.25">
      <c r="A1350" s="1">
        <v>45362</v>
      </c>
      <c r="B1350" t="s">
        <v>79</v>
      </c>
      <c r="C1350" t="s">
        <v>923</v>
      </c>
      <c r="D1350" t="s">
        <v>924</v>
      </c>
      <c r="E1350" t="s">
        <v>925</v>
      </c>
      <c r="F1350">
        <v>202719.04</v>
      </c>
      <c r="G1350">
        <v>100</v>
      </c>
      <c r="H1350">
        <v>202719.04</v>
      </c>
      <c r="I1350">
        <v>2.7000000000000001E-3</v>
      </c>
      <c r="J1350">
        <v>74154080</v>
      </c>
      <c r="K1350">
        <v>2600000</v>
      </c>
      <c r="L1350">
        <v>104</v>
      </c>
      <c r="M1350" t="s">
        <v>17</v>
      </c>
    </row>
    <row r="1351" spans="1:13" x14ac:dyDescent="0.25">
      <c r="A1351" s="1">
        <v>45362</v>
      </c>
      <c r="B1351" t="s">
        <v>79</v>
      </c>
      <c r="C1351" t="s">
        <v>15</v>
      </c>
      <c r="D1351" t="s">
        <v>15</v>
      </c>
      <c r="E1351" t="s">
        <v>16</v>
      </c>
      <c r="F1351">
        <v>-63651.02</v>
      </c>
      <c r="G1351">
        <v>1</v>
      </c>
      <c r="H1351">
        <v>-63651.02</v>
      </c>
      <c r="I1351">
        <v>-8.9999999999999998E-4</v>
      </c>
      <c r="J1351">
        <v>74154080</v>
      </c>
      <c r="K1351">
        <v>2600000</v>
      </c>
      <c r="L1351">
        <v>104</v>
      </c>
      <c r="M1351" t="s">
        <v>17</v>
      </c>
    </row>
    <row r="1352" spans="1:13" x14ac:dyDescent="0.25">
      <c r="A1352" s="1">
        <v>45362</v>
      </c>
      <c r="B1352" t="s">
        <v>80</v>
      </c>
      <c r="C1352" t="s">
        <v>788</v>
      </c>
      <c r="D1352" t="s">
        <v>788</v>
      </c>
      <c r="E1352" t="s">
        <v>789</v>
      </c>
      <c r="F1352">
        <v>97</v>
      </c>
      <c r="G1352">
        <v>506.30419999999998</v>
      </c>
      <c r="H1352">
        <v>4911150.74</v>
      </c>
      <c r="I1352">
        <v>1.0412999999999999</v>
      </c>
      <c r="J1352">
        <v>4716330</v>
      </c>
      <c r="K1352">
        <v>150000</v>
      </c>
      <c r="L1352">
        <v>6</v>
      </c>
      <c r="M1352" t="s">
        <v>14</v>
      </c>
    </row>
    <row r="1353" spans="1:13" x14ac:dyDescent="0.25">
      <c r="A1353" s="1">
        <v>45362</v>
      </c>
      <c r="B1353" t="s">
        <v>80</v>
      </c>
      <c r="C1353" t="s">
        <v>790</v>
      </c>
      <c r="D1353" t="s">
        <v>790</v>
      </c>
      <c r="E1353" t="s">
        <v>791</v>
      </c>
      <c r="F1353">
        <v>97</v>
      </c>
      <c r="G1353">
        <v>102.378</v>
      </c>
      <c r="H1353">
        <v>993066.6</v>
      </c>
      <c r="I1353">
        <v>0.21060000000000001</v>
      </c>
      <c r="J1353">
        <v>4716330</v>
      </c>
      <c r="K1353">
        <v>150000</v>
      </c>
      <c r="L1353">
        <v>6</v>
      </c>
      <c r="M1353" t="s">
        <v>14</v>
      </c>
    </row>
    <row r="1354" spans="1:13" x14ac:dyDescent="0.25">
      <c r="A1354" s="1">
        <v>45362</v>
      </c>
      <c r="B1354" t="s">
        <v>80</v>
      </c>
      <c r="C1354" t="s">
        <v>792</v>
      </c>
      <c r="D1354" t="s">
        <v>792</v>
      </c>
      <c r="E1354" t="s">
        <v>793</v>
      </c>
      <c r="F1354">
        <v>-194</v>
      </c>
      <c r="G1354">
        <v>62.161499999999997</v>
      </c>
      <c r="H1354">
        <v>-1205933.1000000001</v>
      </c>
      <c r="I1354">
        <v>-0.25569999999999998</v>
      </c>
      <c r="J1354">
        <v>4716330</v>
      </c>
      <c r="K1354">
        <v>150000</v>
      </c>
      <c r="L1354">
        <v>6</v>
      </c>
      <c r="M1354" t="s">
        <v>14</v>
      </c>
    </row>
    <row r="1355" spans="1:13" x14ac:dyDescent="0.25">
      <c r="A1355" s="1">
        <v>45362</v>
      </c>
      <c r="B1355" t="s">
        <v>80</v>
      </c>
      <c r="C1355" t="s">
        <v>923</v>
      </c>
      <c r="D1355" t="s">
        <v>924</v>
      </c>
      <c r="E1355" t="s">
        <v>925</v>
      </c>
      <c r="F1355">
        <v>33961.33</v>
      </c>
      <c r="G1355">
        <v>100</v>
      </c>
      <c r="H1355">
        <v>33961.33</v>
      </c>
      <c r="I1355">
        <v>7.1999999999999998E-3</v>
      </c>
      <c r="J1355">
        <v>4716330</v>
      </c>
      <c r="K1355">
        <v>150000</v>
      </c>
      <c r="L1355">
        <v>6</v>
      </c>
      <c r="M1355" t="s">
        <v>17</v>
      </c>
    </row>
    <row r="1356" spans="1:13" x14ac:dyDescent="0.25">
      <c r="A1356" s="1">
        <v>45362</v>
      </c>
      <c r="B1356" t="s">
        <v>80</v>
      </c>
      <c r="C1356" t="s">
        <v>15</v>
      </c>
      <c r="D1356" t="s">
        <v>15</v>
      </c>
      <c r="E1356" t="s">
        <v>16</v>
      </c>
      <c r="F1356">
        <v>-16029.58</v>
      </c>
      <c r="G1356">
        <v>1</v>
      </c>
      <c r="H1356">
        <v>-16029.58</v>
      </c>
      <c r="I1356">
        <v>-3.3999999999999998E-3</v>
      </c>
      <c r="J1356">
        <v>4716330</v>
      </c>
      <c r="K1356">
        <v>150000</v>
      </c>
      <c r="L1356">
        <v>6</v>
      </c>
      <c r="M1356" t="s">
        <v>17</v>
      </c>
    </row>
    <row r="1357" spans="1:13" x14ac:dyDescent="0.25">
      <c r="A1357" s="1">
        <v>45362</v>
      </c>
      <c r="B1357" t="s">
        <v>81</v>
      </c>
      <c r="C1357" t="s">
        <v>2625</v>
      </c>
      <c r="D1357" t="s">
        <v>2625</v>
      </c>
      <c r="E1357" t="s">
        <v>2626</v>
      </c>
      <c r="F1357">
        <v>130</v>
      </c>
      <c r="G1357">
        <v>501.87529999999998</v>
      </c>
      <c r="H1357">
        <v>6524378.9000000004</v>
      </c>
      <c r="I1357">
        <v>1.0097</v>
      </c>
      <c r="J1357">
        <v>6462000</v>
      </c>
      <c r="K1357">
        <v>250000</v>
      </c>
      <c r="L1357">
        <v>10</v>
      </c>
      <c r="M1357" t="s">
        <v>14</v>
      </c>
    </row>
    <row r="1358" spans="1:13" x14ac:dyDescent="0.25">
      <c r="A1358" s="1">
        <v>45362</v>
      </c>
      <c r="B1358" t="s">
        <v>81</v>
      </c>
      <c r="C1358" t="s">
        <v>2627</v>
      </c>
      <c r="D1358" t="s">
        <v>2627</v>
      </c>
      <c r="E1358" t="s">
        <v>2628</v>
      </c>
      <c r="F1358">
        <v>130</v>
      </c>
      <c r="G1358">
        <v>62.990099999999998</v>
      </c>
      <c r="H1358">
        <v>818871.3</v>
      </c>
      <c r="I1358">
        <v>0.12670000000000001</v>
      </c>
      <c r="J1358">
        <v>6462000</v>
      </c>
      <c r="K1358">
        <v>250000</v>
      </c>
      <c r="L1358">
        <v>10</v>
      </c>
      <c r="M1358" t="s">
        <v>14</v>
      </c>
    </row>
    <row r="1359" spans="1:13" x14ac:dyDescent="0.25">
      <c r="A1359" s="1">
        <v>45362</v>
      </c>
      <c r="B1359" t="s">
        <v>81</v>
      </c>
      <c r="C1359" t="s">
        <v>2629</v>
      </c>
      <c r="D1359" t="s">
        <v>2629</v>
      </c>
      <c r="E1359" t="s">
        <v>2630</v>
      </c>
      <c r="F1359">
        <v>-260</v>
      </c>
      <c r="G1359">
        <v>33.909100000000002</v>
      </c>
      <c r="H1359">
        <v>-881636.6</v>
      </c>
      <c r="I1359">
        <v>-0.13639999999999999</v>
      </c>
      <c r="J1359">
        <v>6462000</v>
      </c>
      <c r="K1359">
        <v>250000</v>
      </c>
      <c r="L1359">
        <v>10</v>
      </c>
      <c r="M1359" t="s">
        <v>14</v>
      </c>
    </row>
    <row r="1360" spans="1:13" x14ac:dyDescent="0.25">
      <c r="A1360" s="1">
        <v>45362</v>
      </c>
      <c r="B1360" t="s">
        <v>81</v>
      </c>
      <c r="C1360" t="s">
        <v>923</v>
      </c>
      <c r="D1360" t="s">
        <v>924</v>
      </c>
      <c r="E1360" t="s">
        <v>925</v>
      </c>
      <c r="F1360">
        <v>5564.23</v>
      </c>
      <c r="G1360">
        <v>100</v>
      </c>
      <c r="H1360">
        <v>5564.23</v>
      </c>
      <c r="I1360">
        <v>8.9999999999999998E-4</v>
      </c>
      <c r="J1360">
        <v>6462000</v>
      </c>
      <c r="K1360">
        <v>250000</v>
      </c>
      <c r="L1360">
        <v>10</v>
      </c>
      <c r="M1360" t="s">
        <v>17</v>
      </c>
    </row>
    <row r="1361" spans="1:13" x14ac:dyDescent="0.25">
      <c r="A1361" s="1">
        <v>45362</v>
      </c>
      <c r="B1361" t="s">
        <v>81</v>
      </c>
      <c r="C1361" t="s">
        <v>15</v>
      </c>
      <c r="D1361" t="s">
        <v>15</v>
      </c>
      <c r="E1361" t="s">
        <v>16</v>
      </c>
      <c r="F1361">
        <v>-5316.54</v>
      </c>
      <c r="G1361">
        <v>1</v>
      </c>
      <c r="H1361">
        <v>-5316.54</v>
      </c>
      <c r="I1361">
        <v>-8.0000000000000004E-4</v>
      </c>
      <c r="J1361">
        <v>6462000</v>
      </c>
      <c r="K1361">
        <v>250000</v>
      </c>
      <c r="L1361">
        <v>10</v>
      </c>
      <c r="M1361" t="s">
        <v>17</v>
      </c>
    </row>
    <row r="1362" spans="1:13" x14ac:dyDescent="0.25">
      <c r="A1362" s="1">
        <v>45362</v>
      </c>
      <c r="B1362" t="s">
        <v>82</v>
      </c>
      <c r="C1362" t="s">
        <v>2631</v>
      </c>
      <c r="D1362" t="s">
        <v>2631</v>
      </c>
      <c r="E1362" t="s">
        <v>2632</v>
      </c>
      <c r="F1362">
        <v>94</v>
      </c>
      <c r="G1362">
        <v>504.5609</v>
      </c>
      <c r="H1362">
        <v>4742872.46</v>
      </c>
      <c r="I1362">
        <v>1.0098</v>
      </c>
      <c r="J1362">
        <v>4697070</v>
      </c>
      <c r="K1362">
        <v>150000</v>
      </c>
      <c r="L1362">
        <v>6</v>
      </c>
      <c r="M1362" t="s">
        <v>14</v>
      </c>
    </row>
    <row r="1363" spans="1:13" x14ac:dyDescent="0.25">
      <c r="A1363" s="1">
        <v>45362</v>
      </c>
      <c r="B1363" t="s">
        <v>82</v>
      </c>
      <c r="C1363" t="s">
        <v>2633</v>
      </c>
      <c r="D1363" t="s">
        <v>2633</v>
      </c>
      <c r="E1363" t="s">
        <v>2634</v>
      </c>
      <c r="F1363">
        <v>94</v>
      </c>
      <c r="G1363">
        <v>75.393699999999995</v>
      </c>
      <c r="H1363">
        <v>708700.78</v>
      </c>
      <c r="I1363">
        <v>0.15090000000000001</v>
      </c>
      <c r="J1363">
        <v>4697070</v>
      </c>
      <c r="K1363">
        <v>150000</v>
      </c>
      <c r="L1363">
        <v>6</v>
      </c>
      <c r="M1363" t="s">
        <v>14</v>
      </c>
    </row>
    <row r="1364" spans="1:13" x14ac:dyDescent="0.25">
      <c r="A1364" s="1">
        <v>45362</v>
      </c>
      <c r="B1364" t="s">
        <v>82</v>
      </c>
      <c r="C1364" t="s">
        <v>2635</v>
      </c>
      <c r="D1364" t="s">
        <v>2635</v>
      </c>
      <c r="E1364" t="s">
        <v>2636</v>
      </c>
      <c r="F1364">
        <v>-188</v>
      </c>
      <c r="G1364">
        <v>42.534100000000002</v>
      </c>
      <c r="H1364">
        <v>-799641.08</v>
      </c>
      <c r="I1364">
        <v>-0.17019999999999999</v>
      </c>
      <c r="J1364">
        <v>4697070</v>
      </c>
      <c r="K1364">
        <v>150000</v>
      </c>
      <c r="L1364">
        <v>6</v>
      </c>
      <c r="M1364" t="s">
        <v>14</v>
      </c>
    </row>
    <row r="1365" spans="1:13" x14ac:dyDescent="0.25">
      <c r="A1365" s="1">
        <v>45362</v>
      </c>
      <c r="B1365" t="s">
        <v>82</v>
      </c>
      <c r="C1365" t="s">
        <v>923</v>
      </c>
      <c r="D1365" t="s">
        <v>924</v>
      </c>
      <c r="E1365" t="s">
        <v>925</v>
      </c>
      <c r="F1365">
        <v>40528.480000000003</v>
      </c>
      <c r="G1365">
        <v>100</v>
      </c>
      <c r="H1365">
        <v>40528.480000000003</v>
      </c>
      <c r="I1365">
        <v>8.6E-3</v>
      </c>
      <c r="J1365">
        <v>4697070</v>
      </c>
      <c r="K1365">
        <v>150000</v>
      </c>
      <c r="L1365">
        <v>6</v>
      </c>
      <c r="M1365" t="s">
        <v>17</v>
      </c>
    </row>
    <row r="1366" spans="1:13" x14ac:dyDescent="0.25">
      <c r="A1366" s="1">
        <v>45362</v>
      </c>
      <c r="B1366" t="s">
        <v>82</v>
      </c>
      <c r="C1366" t="s">
        <v>15</v>
      </c>
      <c r="D1366" t="s">
        <v>15</v>
      </c>
      <c r="E1366" t="s">
        <v>16</v>
      </c>
      <c r="F1366">
        <v>4513.67</v>
      </c>
      <c r="G1366">
        <v>1</v>
      </c>
      <c r="H1366">
        <v>4513.67</v>
      </c>
      <c r="I1366">
        <v>1E-3</v>
      </c>
      <c r="J1366">
        <v>4697070</v>
      </c>
      <c r="K1366">
        <v>150000</v>
      </c>
      <c r="L1366">
        <v>6</v>
      </c>
      <c r="M1366" t="s">
        <v>17</v>
      </c>
    </row>
    <row r="1367" spans="1:13" x14ac:dyDescent="0.25">
      <c r="A1367" s="1">
        <v>45362</v>
      </c>
      <c r="B1367" t="s">
        <v>83</v>
      </c>
      <c r="C1367" t="s">
        <v>2637</v>
      </c>
      <c r="D1367" t="s">
        <v>2637</v>
      </c>
      <c r="E1367" t="s">
        <v>2638</v>
      </c>
      <c r="F1367">
        <v>118</v>
      </c>
      <c r="G1367">
        <v>503.54239999999999</v>
      </c>
      <c r="H1367">
        <v>5941800.3200000003</v>
      </c>
      <c r="I1367">
        <v>1.0523</v>
      </c>
      <c r="J1367">
        <v>5646500</v>
      </c>
      <c r="K1367">
        <v>200000</v>
      </c>
      <c r="L1367">
        <v>8</v>
      </c>
      <c r="M1367" t="s">
        <v>14</v>
      </c>
    </row>
    <row r="1368" spans="1:13" x14ac:dyDescent="0.25">
      <c r="A1368" s="1">
        <v>45362</v>
      </c>
      <c r="B1368" t="s">
        <v>83</v>
      </c>
      <c r="C1368" t="s">
        <v>2639</v>
      </c>
      <c r="D1368" t="s">
        <v>2639</v>
      </c>
      <c r="E1368" t="s">
        <v>2640</v>
      </c>
      <c r="F1368">
        <v>118</v>
      </c>
      <c r="G1368">
        <v>96.905500000000004</v>
      </c>
      <c r="H1368">
        <v>1143484.8999999999</v>
      </c>
      <c r="I1368">
        <v>0.20250000000000001</v>
      </c>
      <c r="J1368">
        <v>5646500</v>
      </c>
      <c r="K1368">
        <v>200000</v>
      </c>
      <c r="L1368">
        <v>8</v>
      </c>
      <c r="M1368" t="s">
        <v>14</v>
      </c>
    </row>
    <row r="1369" spans="1:13" x14ac:dyDescent="0.25">
      <c r="A1369" s="1">
        <v>45362</v>
      </c>
      <c r="B1369" t="s">
        <v>83</v>
      </c>
      <c r="C1369" t="s">
        <v>2641</v>
      </c>
      <c r="D1369" t="s">
        <v>2641</v>
      </c>
      <c r="E1369" t="s">
        <v>2642</v>
      </c>
      <c r="F1369">
        <v>-236</v>
      </c>
      <c r="G1369">
        <v>61.278199999999998</v>
      </c>
      <c r="H1369">
        <v>-1446165.52</v>
      </c>
      <c r="I1369">
        <v>-0.25609999999999999</v>
      </c>
      <c r="J1369">
        <v>5646500</v>
      </c>
      <c r="K1369">
        <v>200000</v>
      </c>
      <c r="L1369">
        <v>8</v>
      </c>
      <c r="M1369" t="s">
        <v>14</v>
      </c>
    </row>
    <row r="1370" spans="1:13" x14ac:dyDescent="0.25">
      <c r="A1370" s="1">
        <v>45362</v>
      </c>
      <c r="B1370" t="s">
        <v>83</v>
      </c>
      <c r="C1370" t="s">
        <v>923</v>
      </c>
      <c r="D1370" t="s">
        <v>924</v>
      </c>
      <c r="E1370" t="s">
        <v>925</v>
      </c>
      <c r="F1370">
        <v>11885.08</v>
      </c>
      <c r="G1370">
        <v>100</v>
      </c>
      <c r="H1370">
        <v>11885.08</v>
      </c>
      <c r="I1370">
        <v>2.0999999999999999E-3</v>
      </c>
      <c r="J1370">
        <v>5646500</v>
      </c>
      <c r="K1370">
        <v>200000</v>
      </c>
      <c r="L1370">
        <v>8</v>
      </c>
      <c r="M1370" t="s">
        <v>17</v>
      </c>
    </row>
    <row r="1371" spans="1:13" x14ac:dyDescent="0.25">
      <c r="A1371" s="1">
        <v>45362</v>
      </c>
      <c r="B1371" t="s">
        <v>83</v>
      </c>
      <c r="C1371" t="s">
        <v>15</v>
      </c>
      <c r="D1371" t="s">
        <v>15</v>
      </c>
      <c r="E1371" t="s">
        <v>16</v>
      </c>
      <c r="F1371">
        <v>-4625.0200000000004</v>
      </c>
      <c r="G1371">
        <v>1</v>
      </c>
      <c r="H1371">
        <v>-4625.0200000000004</v>
      </c>
      <c r="I1371">
        <v>-8.0000000000000004E-4</v>
      </c>
      <c r="J1371">
        <v>5646500</v>
      </c>
      <c r="K1371">
        <v>200000</v>
      </c>
      <c r="L1371">
        <v>8</v>
      </c>
      <c r="M1371" t="s">
        <v>17</v>
      </c>
    </row>
    <row r="1372" spans="1:13" x14ac:dyDescent="0.25">
      <c r="A1372" s="1">
        <v>45362</v>
      </c>
      <c r="B1372" t="s">
        <v>84</v>
      </c>
      <c r="C1372" t="s">
        <v>2643</v>
      </c>
      <c r="D1372" t="s">
        <v>2643</v>
      </c>
      <c r="E1372" t="s">
        <v>2644</v>
      </c>
      <c r="F1372">
        <v>694</v>
      </c>
      <c r="G1372">
        <v>437.51179999999999</v>
      </c>
      <c r="H1372">
        <v>30363318.920000002</v>
      </c>
      <c r="I1372">
        <v>1.0063</v>
      </c>
      <c r="J1372">
        <v>30173852.5</v>
      </c>
      <c r="K1372">
        <v>1075000</v>
      </c>
      <c r="L1372">
        <v>43</v>
      </c>
      <c r="M1372" t="s">
        <v>14</v>
      </c>
    </row>
    <row r="1373" spans="1:13" x14ac:dyDescent="0.25">
      <c r="A1373" s="1">
        <v>45362</v>
      </c>
      <c r="B1373" t="s">
        <v>84</v>
      </c>
      <c r="C1373" t="s">
        <v>2645</v>
      </c>
      <c r="D1373" t="s">
        <v>2645</v>
      </c>
      <c r="E1373" t="s">
        <v>2646</v>
      </c>
      <c r="F1373">
        <v>694</v>
      </c>
      <c r="G1373">
        <v>31.2316</v>
      </c>
      <c r="H1373">
        <v>2167473.04</v>
      </c>
      <c r="I1373">
        <v>7.1800000000000003E-2</v>
      </c>
      <c r="J1373">
        <v>30173852.5</v>
      </c>
      <c r="K1373">
        <v>1075000</v>
      </c>
      <c r="L1373">
        <v>43</v>
      </c>
      <c r="M1373" t="s">
        <v>14</v>
      </c>
    </row>
    <row r="1374" spans="1:13" x14ac:dyDescent="0.25">
      <c r="A1374" s="1">
        <v>45362</v>
      </c>
      <c r="B1374" t="s">
        <v>84</v>
      </c>
      <c r="C1374" t="s">
        <v>2647</v>
      </c>
      <c r="D1374" t="s">
        <v>2647</v>
      </c>
      <c r="E1374" t="s">
        <v>2648</v>
      </c>
      <c r="F1374">
        <v>-1388</v>
      </c>
      <c r="G1374">
        <v>17.261900000000001</v>
      </c>
      <c r="H1374">
        <v>-2395951.7200000002</v>
      </c>
      <c r="I1374">
        <v>-7.9399999999999998E-2</v>
      </c>
      <c r="J1374">
        <v>30173852.5</v>
      </c>
      <c r="K1374">
        <v>1075000</v>
      </c>
      <c r="L1374">
        <v>43</v>
      </c>
      <c r="M1374" t="s">
        <v>14</v>
      </c>
    </row>
    <row r="1375" spans="1:13" x14ac:dyDescent="0.25">
      <c r="A1375" s="1">
        <v>45362</v>
      </c>
      <c r="B1375" t="s">
        <v>84</v>
      </c>
      <c r="C1375" t="s">
        <v>923</v>
      </c>
      <c r="D1375" t="s">
        <v>924</v>
      </c>
      <c r="E1375" t="s">
        <v>925</v>
      </c>
      <c r="F1375">
        <v>63800.32</v>
      </c>
      <c r="G1375">
        <v>100</v>
      </c>
      <c r="H1375">
        <v>63800.32</v>
      </c>
      <c r="I1375">
        <v>2.0999999999999999E-3</v>
      </c>
      <c r="J1375">
        <v>30173852.5</v>
      </c>
      <c r="K1375">
        <v>1075000</v>
      </c>
      <c r="L1375">
        <v>43</v>
      </c>
      <c r="M1375" t="s">
        <v>17</v>
      </c>
    </row>
    <row r="1376" spans="1:13" x14ac:dyDescent="0.25">
      <c r="A1376" s="1">
        <v>45362</v>
      </c>
      <c r="B1376" t="s">
        <v>84</v>
      </c>
      <c r="C1376" t="s">
        <v>15</v>
      </c>
      <c r="D1376" t="s">
        <v>15</v>
      </c>
      <c r="E1376" t="s">
        <v>16</v>
      </c>
      <c r="F1376">
        <v>-25430.51</v>
      </c>
      <c r="G1376">
        <v>1</v>
      </c>
      <c r="H1376">
        <v>-25430.51</v>
      </c>
      <c r="I1376">
        <v>-8.0000000000000004E-4</v>
      </c>
      <c r="J1376">
        <v>30173852.5</v>
      </c>
      <c r="K1376">
        <v>1075000</v>
      </c>
      <c r="L1376">
        <v>43</v>
      </c>
      <c r="M1376" t="s">
        <v>17</v>
      </c>
    </row>
    <row r="1377" spans="1:13" x14ac:dyDescent="0.25">
      <c r="A1377" s="1">
        <v>45362</v>
      </c>
      <c r="B1377" t="s">
        <v>85</v>
      </c>
      <c r="C1377" t="s">
        <v>2649</v>
      </c>
      <c r="D1377" t="s">
        <v>2649</v>
      </c>
      <c r="E1377" t="s">
        <v>2650</v>
      </c>
      <c r="F1377">
        <v>1152</v>
      </c>
      <c r="G1377">
        <v>509.21519999999998</v>
      </c>
      <c r="H1377">
        <v>58661591.039999999</v>
      </c>
      <c r="I1377">
        <v>1.0207999999999999</v>
      </c>
      <c r="J1377">
        <v>57466550</v>
      </c>
      <c r="K1377">
        <v>1850000</v>
      </c>
      <c r="L1377">
        <v>74</v>
      </c>
      <c r="M1377" t="s">
        <v>14</v>
      </c>
    </row>
    <row r="1378" spans="1:13" x14ac:dyDescent="0.25">
      <c r="A1378" s="1">
        <v>45362</v>
      </c>
      <c r="B1378" t="s">
        <v>85</v>
      </c>
      <c r="C1378" t="s">
        <v>2651</v>
      </c>
      <c r="D1378" t="s">
        <v>2651</v>
      </c>
      <c r="E1378" t="s">
        <v>2652</v>
      </c>
      <c r="F1378">
        <v>1152</v>
      </c>
      <c r="G1378">
        <v>37.106499999999997</v>
      </c>
      <c r="H1378">
        <v>4274668.8</v>
      </c>
      <c r="I1378">
        <v>7.4399999999999994E-2</v>
      </c>
      <c r="J1378">
        <v>57466550</v>
      </c>
      <c r="K1378">
        <v>1850000</v>
      </c>
      <c r="L1378">
        <v>74</v>
      </c>
      <c r="M1378" t="s">
        <v>14</v>
      </c>
    </row>
    <row r="1379" spans="1:13" x14ac:dyDescent="0.25">
      <c r="A1379" s="1">
        <v>45362</v>
      </c>
      <c r="B1379" t="s">
        <v>85</v>
      </c>
      <c r="C1379" t="s">
        <v>2653</v>
      </c>
      <c r="D1379" t="s">
        <v>2653</v>
      </c>
      <c r="E1379" t="s">
        <v>2654</v>
      </c>
      <c r="F1379">
        <v>-2304</v>
      </c>
      <c r="G1379">
        <v>23.783799999999999</v>
      </c>
      <c r="H1379">
        <v>-5479787.5199999996</v>
      </c>
      <c r="I1379">
        <v>-9.5399999999999999E-2</v>
      </c>
      <c r="J1379">
        <v>57466550</v>
      </c>
      <c r="K1379">
        <v>1850000</v>
      </c>
      <c r="L1379">
        <v>74</v>
      </c>
      <c r="M1379" t="s">
        <v>14</v>
      </c>
    </row>
    <row r="1380" spans="1:13" x14ac:dyDescent="0.25">
      <c r="A1380" s="1">
        <v>45362</v>
      </c>
      <c r="B1380" t="s">
        <v>85</v>
      </c>
      <c r="C1380" t="s">
        <v>923</v>
      </c>
      <c r="D1380" t="s">
        <v>924</v>
      </c>
      <c r="E1380" t="s">
        <v>925</v>
      </c>
      <c r="F1380">
        <v>57676.480000000003</v>
      </c>
      <c r="G1380">
        <v>100</v>
      </c>
      <c r="H1380">
        <v>57676.480000000003</v>
      </c>
      <c r="I1380">
        <v>1E-3</v>
      </c>
      <c r="J1380">
        <v>57466550</v>
      </c>
      <c r="K1380">
        <v>1850000</v>
      </c>
      <c r="L1380">
        <v>74</v>
      </c>
      <c r="M1380" t="s">
        <v>17</v>
      </c>
    </row>
    <row r="1381" spans="1:13" x14ac:dyDescent="0.25">
      <c r="A1381" s="1">
        <v>45362</v>
      </c>
      <c r="B1381" t="s">
        <v>85</v>
      </c>
      <c r="C1381" t="s">
        <v>15</v>
      </c>
      <c r="D1381" t="s">
        <v>15</v>
      </c>
      <c r="E1381" t="s">
        <v>16</v>
      </c>
      <c r="F1381">
        <v>-48830.91</v>
      </c>
      <c r="G1381">
        <v>1</v>
      </c>
      <c r="H1381">
        <v>-48830.91</v>
      </c>
      <c r="I1381">
        <v>-8.0000000000000004E-4</v>
      </c>
      <c r="J1381">
        <v>57466550</v>
      </c>
      <c r="K1381">
        <v>1850000</v>
      </c>
      <c r="L1381">
        <v>74</v>
      </c>
      <c r="M1381" t="s">
        <v>17</v>
      </c>
    </row>
    <row r="1382" spans="1:13" x14ac:dyDescent="0.25">
      <c r="A1382" s="1">
        <v>45362</v>
      </c>
      <c r="B1382" t="s">
        <v>86</v>
      </c>
      <c r="C1382" t="s">
        <v>794</v>
      </c>
      <c r="D1382" t="s">
        <v>794</v>
      </c>
      <c r="E1382" t="s">
        <v>795</v>
      </c>
      <c r="F1382">
        <v>128</v>
      </c>
      <c r="G1382">
        <v>506.36399999999998</v>
      </c>
      <c r="H1382">
        <v>6481459.2000000002</v>
      </c>
      <c r="I1382">
        <v>1.0499000000000001</v>
      </c>
      <c r="J1382">
        <v>6173480</v>
      </c>
      <c r="K1382">
        <v>200000</v>
      </c>
      <c r="L1382">
        <v>8</v>
      </c>
      <c r="M1382" t="s">
        <v>14</v>
      </c>
    </row>
    <row r="1383" spans="1:13" x14ac:dyDescent="0.25">
      <c r="A1383" s="1">
        <v>45362</v>
      </c>
      <c r="B1383" t="s">
        <v>86</v>
      </c>
      <c r="C1383" t="s">
        <v>796</v>
      </c>
      <c r="D1383" t="s">
        <v>796</v>
      </c>
      <c r="E1383" t="s">
        <v>797</v>
      </c>
      <c r="F1383">
        <v>256</v>
      </c>
      <c r="G1383">
        <v>102.39790000000001</v>
      </c>
      <c r="H1383">
        <v>2621386.2400000002</v>
      </c>
      <c r="I1383">
        <v>0.42459999999999998</v>
      </c>
      <c r="J1383">
        <v>6173480</v>
      </c>
      <c r="K1383">
        <v>200000</v>
      </c>
      <c r="L1383">
        <v>8</v>
      </c>
      <c r="M1383" t="s">
        <v>14</v>
      </c>
    </row>
    <row r="1384" spans="1:13" x14ac:dyDescent="0.25">
      <c r="A1384" s="1">
        <v>45362</v>
      </c>
      <c r="B1384" t="s">
        <v>86</v>
      </c>
      <c r="C1384" t="s">
        <v>798</v>
      </c>
      <c r="D1384" t="s">
        <v>798</v>
      </c>
      <c r="E1384" t="s">
        <v>799</v>
      </c>
      <c r="F1384">
        <v>-384</v>
      </c>
      <c r="G1384">
        <v>77.233900000000006</v>
      </c>
      <c r="H1384">
        <v>-2965781.76</v>
      </c>
      <c r="I1384">
        <v>-0.48039999999999999</v>
      </c>
      <c r="J1384">
        <v>6173480</v>
      </c>
      <c r="K1384">
        <v>200000</v>
      </c>
      <c r="L1384">
        <v>8</v>
      </c>
      <c r="M1384" t="s">
        <v>14</v>
      </c>
    </row>
    <row r="1385" spans="1:13" x14ac:dyDescent="0.25">
      <c r="A1385" s="1">
        <v>45362</v>
      </c>
      <c r="B1385" t="s">
        <v>86</v>
      </c>
      <c r="C1385" t="s">
        <v>923</v>
      </c>
      <c r="D1385" t="s">
        <v>924</v>
      </c>
      <c r="E1385" t="s">
        <v>925</v>
      </c>
      <c r="F1385">
        <v>41975.69</v>
      </c>
      <c r="G1385">
        <v>100</v>
      </c>
      <c r="H1385">
        <v>41975.69</v>
      </c>
      <c r="I1385">
        <v>6.7999999999999996E-3</v>
      </c>
      <c r="J1385">
        <v>6173480</v>
      </c>
      <c r="K1385">
        <v>200000</v>
      </c>
      <c r="L1385">
        <v>8</v>
      </c>
      <c r="M1385" t="s">
        <v>17</v>
      </c>
    </row>
    <row r="1386" spans="1:13" x14ac:dyDescent="0.25">
      <c r="A1386" s="1">
        <v>45362</v>
      </c>
      <c r="B1386" t="s">
        <v>86</v>
      </c>
      <c r="C1386" t="s">
        <v>15</v>
      </c>
      <c r="D1386" t="s">
        <v>15</v>
      </c>
      <c r="E1386" t="s">
        <v>16</v>
      </c>
      <c r="F1386">
        <v>-5686.73</v>
      </c>
      <c r="G1386">
        <v>1</v>
      </c>
      <c r="H1386">
        <v>-5686.73</v>
      </c>
      <c r="I1386">
        <v>-8.9999999999999998E-4</v>
      </c>
      <c r="J1386">
        <v>6173480</v>
      </c>
      <c r="K1386">
        <v>200000</v>
      </c>
      <c r="L1386">
        <v>8</v>
      </c>
      <c r="M1386" t="s">
        <v>17</v>
      </c>
    </row>
    <row r="1387" spans="1:13" x14ac:dyDescent="0.25">
      <c r="A1387" s="1">
        <v>45362</v>
      </c>
      <c r="B1387" t="s">
        <v>87</v>
      </c>
      <c r="C1387" t="s">
        <v>2655</v>
      </c>
      <c r="D1387" t="s">
        <v>2655</v>
      </c>
      <c r="E1387" t="s">
        <v>2656</v>
      </c>
      <c r="F1387">
        <v>396</v>
      </c>
      <c r="G1387">
        <v>500.9</v>
      </c>
      <c r="H1387">
        <v>19835640</v>
      </c>
      <c r="I1387">
        <v>1.0116000000000001</v>
      </c>
      <c r="J1387">
        <v>19607965</v>
      </c>
      <c r="K1387">
        <v>775000</v>
      </c>
      <c r="L1387">
        <v>31</v>
      </c>
      <c r="M1387" t="s">
        <v>14</v>
      </c>
    </row>
    <row r="1388" spans="1:13" x14ac:dyDescent="0.25">
      <c r="A1388" s="1">
        <v>45362</v>
      </c>
      <c r="B1388" t="s">
        <v>87</v>
      </c>
      <c r="C1388" t="s">
        <v>2657</v>
      </c>
      <c r="D1388" t="s">
        <v>2657</v>
      </c>
      <c r="E1388" t="s">
        <v>2658</v>
      </c>
      <c r="F1388">
        <v>792</v>
      </c>
      <c r="G1388">
        <v>62.49</v>
      </c>
      <c r="H1388">
        <v>4949208</v>
      </c>
      <c r="I1388">
        <v>0.25240000000000001</v>
      </c>
      <c r="J1388">
        <v>19607965</v>
      </c>
      <c r="K1388">
        <v>775000</v>
      </c>
      <c r="L1388">
        <v>31</v>
      </c>
      <c r="M1388" t="s">
        <v>14</v>
      </c>
    </row>
    <row r="1389" spans="1:13" x14ac:dyDescent="0.25">
      <c r="A1389" s="1">
        <v>45362</v>
      </c>
      <c r="B1389" t="s">
        <v>87</v>
      </c>
      <c r="C1389" t="s">
        <v>2659</v>
      </c>
      <c r="D1389" t="s">
        <v>2659</v>
      </c>
      <c r="E1389" t="s">
        <v>2660</v>
      </c>
      <c r="F1389">
        <v>-1188</v>
      </c>
      <c r="G1389">
        <v>43.9</v>
      </c>
      <c r="H1389">
        <v>-5215320</v>
      </c>
      <c r="I1389">
        <v>-0.26600000000000001</v>
      </c>
      <c r="J1389">
        <v>19607965</v>
      </c>
      <c r="K1389">
        <v>775000</v>
      </c>
      <c r="L1389">
        <v>31</v>
      </c>
      <c r="M1389" t="s">
        <v>14</v>
      </c>
    </row>
    <row r="1390" spans="1:13" x14ac:dyDescent="0.25">
      <c r="A1390" s="1">
        <v>45362</v>
      </c>
      <c r="B1390" t="s">
        <v>87</v>
      </c>
      <c r="C1390" t="s">
        <v>923</v>
      </c>
      <c r="D1390" t="s">
        <v>924</v>
      </c>
      <c r="E1390" t="s">
        <v>925</v>
      </c>
      <c r="F1390">
        <v>42239.94</v>
      </c>
      <c r="G1390">
        <v>100</v>
      </c>
      <c r="H1390">
        <v>42239.94</v>
      </c>
      <c r="I1390">
        <v>2.2000000000000001E-3</v>
      </c>
      <c r="J1390">
        <v>19607965</v>
      </c>
      <c r="K1390">
        <v>775000</v>
      </c>
      <c r="L1390">
        <v>31</v>
      </c>
      <c r="M1390" t="s">
        <v>17</v>
      </c>
    </row>
    <row r="1391" spans="1:13" x14ac:dyDescent="0.25">
      <c r="A1391" s="1">
        <v>45362</v>
      </c>
      <c r="B1391" t="s">
        <v>87</v>
      </c>
      <c r="C1391" t="s">
        <v>15</v>
      </c>
      <c r="D1391" t="s">
        <v>15</v>
      </c>
      <c r="E1391" t="s">
        <v>16</v>
      </c>
      <c r="F1391">
        <v>-3562.86</v>
      </c>
      <c r="G1391">
        <v>1</v>
      </c>
      <c r="H1391">
        <v>-3562.86</v>
      </c>
      <c r="I1391">
        <v>-2.0000000000000001E-4</v>
      </c>
      <c r="J1391">
        <v>19607965</v>
      </c>
      <c r="K1391">
        <v>775000</v>
      </c>
      <c r="L1391">
        <v>31</v>
      </c>
      <c r="M1391" t="s">
        <v>17</v>
      </c>
    </row>
    <row r="1392" spans="1:13" x14ac:dyDescent="0.25">
      <c r="A1392" s="1">
        <v>45362</v>
      </c>
      <c r="B1392" t="s">
        <v>88</v>
      </c>
      <c r="C1392" t="s">
        <v>2661</v>
      </c>
      <c r="D1392" t="s">
        <v>2661</v>
      </c>
      <c r="E1392" t="s">
        <v>2662</v>
      </c>
      <c r="F1392">
        <v>201</v>
      </c>
      <c r="G1392">
        <v>504.55</v>
      </c>
      <c r="H1392">
        <v>10141455</v>
      </c>
      <c r="I1392">
        <v>1.022</v>
      </c>
      <c r="J1392">
        <v>9923322.5</v>
      </c>
      <c r="K1392">
        <v>325000</v>
      </c>
      <c r="L1392">
        <v>13</v>
      </c>
      <c r="M1392" t="s">
        <v>14</v>
      </c>
    </row>
    <row r="1393" spans="1:13" x14ac:dyDescent="0.25">
      <c r="A1393" s="1">
        <v>45362</v>
      </c>
      <c r="B1393" t="s">
        <v>88</v>
      </c>
      <c r="C1393" t="s">
        <v>2663</v>
      </c>
      <c r="D1393" t="s">
        <v>2663</v>
      </c>
      <c r="E1393" t="s">
        <v>2664</v>
      </c>
      <c r="F1393">
        <v>402</v>
      </c>
      <c r="G1393">
        <v>75.41</v>
      </c>
      <c r="H1393">
        <v>3031482</v>
      </c>
      <c r="I1393">
        <v>0.30549999999999999</v>
      </c>
      <c r="J1393">
        <v>9923322.5</v>
      </c>
      <c r="K1393">
        <v>325000</v>
      </c>
      <c r="L1393">
        <v>13</v>
      </c>
      <c r="M1393" t="s">
        <v>14</v>
      </c>
    </row>
    <row r="1394" spans="1:13" x14ac:dyDescent="0.25">
      <c r="A1394" s="1">
        <v>45362</v>
      </c>
      <c r="B1394" t="s">
        <v>88</v>
      </c>
      <c r="C1394" t="s">
        <v>2665</v>
      </c>
      <c r="D1394" t="s">
        <v>2665</v>
      </c>
      <c r="E1394" t="s">
        <v>2666</v>
      </c>
      <c r="F1394">
        <v>-603</v>
      </c>
      <c r="G1394">
        <v>54.7</v>
      </c>
      <c r="H1394">
        <v>-3298410</v>
      </c>
      <c r="I1394">
        <v>-0.33239999999999997</v>
      </c>
      <c r="J1394">
        <v>9923322.5</v>
      </c>
      <c r="K1394">
        <v>325000</v>
      </c>
      <c r="L1394">
        <v>13</v>
      </c>
      <c r="M1394" t="s">
        <v>14</v>
      </c>
    </row>
    <row r="1395" spans="1:13" x14ac:dyDescent="0.25">
      <c r="A1395" s="1">
        <v>45362</v>
      </c>
      <c r="B1395" t="s">
        <v>88</v>
      </c>
      <c r="C1395" t="s">
        <v>923</v>
      </c>
      <c r="D1395" t="s">
        <v>924</v>
      </c>
      <c r="E1395" t="s">
        <v>925</v>
      </c>
      <c r="F1395">
        <v>13235.08</v>
      </c>
      <c r="G1395">
        <v>100</v>
      </c>
      <c r="H1395">
        <v>13235.08</v>
      </c>
      <c r="I1395">
        <v>1.2999999999999999E-3</v>
      </c>
      <c r="J1395">
        <v>9923322.5</v>
      </c>
      <c r="K1395">
        <v>325000</v>
      </c>
      <c r="L1395">
        <v>13</v>
      </c>
      <c r="M1395" t="s">
        <v>17</v>
      </c>
    </row>
    <row r="1396" spans="1:13" x14ac:dyDescent="0.25">
      <c r="A1396" s="1">
        <v>45362</v>
      </c>
      <c r="B1396" t="s">
        <v>88</v>
      </c>
      <c r="C1396" t="s">
        <v>15</v>
      </c>
      <c r="D1396" t="s">
        <v>15</v>
      </c>
      <c r="E1396" t="s">
        <v>16</v>
      </c>
      <c r="F1396">
        <v>35288.35</v>
      </c>
      <c r="G1396">
        <v>1</v>
      </c>
      <c r="H1396">
        <v>35288.35</v>
      </c>
      <c r="I1396">
        <v>3.5999999999999999E-3</v>
      </c>
      <c r="J1396">
        <v>9923322.5</v>
      </c>
      <c r="K1396">
        <v>325000</v>
      </c>
      <c r="L1396">
        <v>13</v>
      </c>
      <c r="M1396" t="s">
        <v>17</v>
      </c>
    </row>
    <row r="1397" spans="1:13" x14ac:dyDescent="0.25">
      <c r="A1397" s="1">
        <v>45362</v>
      </c>
      <c r="B1397" t="s">
        <v>89</v>
      </c>
      <c r="C1397" t="s">
        <v>2667</v>
      </c>
      <c r="D1397" t="s">
        <v>2667</v>
      </c>
      <c r="E1397" t="s">
        <v>2668</v>
      </c>
      <c r="F1397">
        <v>391</v>
      </c>
      <c r="G1397">
        <v>503.60050000000001</v>
      </c>
      <c r="H1397">
        <v>19690779.550000001</v>
      </c>
      <c r="I1397">
        <v>1.0615000000000001</v>
      </c>
      <c r="J1397">
        <v>18550485</v>
      </c>
      <c r="K1397">
        <v>675000</v>
      </c>
      <c r="L1397">
        <v>27</v>
      </c>
      <c r="M1397" t="s">
        <v>14</v>
      </c>
    </row>
    <row r="1398" spans="1:13" x14ac:dyDescent="0.25">
      <c r="A1398" s="1">
        <v>45362</v>
      </c>
      <c r="B1398" t="s">
        <v>89</v>
      </c>
      <c r="C1398" t="s">
        <v>2669</v>
      </c>
      <c r="D1398" t="s">
        <v>2669</v>
      </c>
      <c r="E1398" t="s">
        <v>2670</v>
      </c>
      <c r="F1398">
        <v>782</v>
      </c>
      <c r="G1398">
        <v>96.933000000000007</v>
      </c>
      <c r="H1398">
        <v>7580160.5999999996</v>
      </c>
      <c r="I1398">
        <v>0.40860000000000002</v>
      </c>
      <c r="J1398">
        <v>18550485</v>
      </c>
      <c r="K1398">
        <v>675000</v>
      </c>
      <c r="L1398">
        <v>27</v>
      </c>
      <c r="M1398" t="s">
        <v>14</v>
      </c>
    </row>
    <row r="1399" spans="1:13" x14ac:dyDescent="0.25">
      <c r="A1399" s="1">
        <v>45362</v>
      </c>
      <c r="B1399" t="s">
        <v>89</v>
      </c>
      <c r="C1399" t="s">
        <v>2671</v>
      </c>
      <c r="D1399" t="s">
        <v>2671</v>
      </c>
      <c r="E1399" t="s">
        <v>2672</v>
      </c>
      <c r="F1399">
        <v>-1173</v>
      </c>
      <c r="G1399">
        <v>74.441100000000006</v>
      </c>
      <c r="H1399">
        <v>-8731941.0299999993</v>
      </c>
      <c r="I1399">
        <v>-0.47070000000000001</v>
      </c>
      <c r="J1399">
        <v>18550485</v>
      </c>
      <c r="K1399">
        <v>675000</v>
      </c>
      <c r="L1399">
        <v>27</v>
      </c>
      <c r="M1399" t="s">
        <v>14</v>
      </c>
    </row>
    <row r="1400" spans="1:13" x14ac:dyDescent="0.25">
      <c r="A1400" s="1">
        <v>45362</v>
      </c>
      <c r="B1400" t="s">
        <v>89</v>
      </c>
      <c r="C1400" t="s">
        <v>923</v>
      </c>
      <c r="D1400" t="s">
        <v>924</v>
      </c>
      <c r="E1400" t="s">
        <v>925</v>
      </c>
      <c r="F1400">
        <v>27789.65</v>
      </c>
      <c r="G1400">
        <v>100</v>
      </c>
      <c r="H1400">
        <v>27789.65</v>
      </c>
      <c r="I1400">
        <v>1.5E-3</v>
      </c>
      <c r="J1400">
        <v>18550485</v>
      </c>
      <c r="K1400">
        <v>675000</v>
      </c>
      <c r="L1400">
        <v>27</v>
      </c>
      <c r="M1400" t="s">
        <v>17</v>
      </c>
    </row>
    <row r="1401" spans="1:13" x14ac:dyDescent="0.25">
      <c r="A1401" s="1">
        <v>45362</v>
      </c>
      <c r="B1401" t="s">
        <v>89</v>
      </c>
      <c r="C1401" t="s">
        <v>15</v>
      </c>
      <c r="D1401" t="s">
        <v>15</v>
      </c>
      <c r="E1401" t="s">
        <v>16</v>
      </c>
      <c r="F1401">
        <v>-16700.259999999998</v>
      </c>
      <c r="G1401">
        <v>1</v>
      </c>
      <c r="H1401">
        <v>-16700.259999999998</v>
      </c>
      <c r="I1401">
        <v>-8.9999999999999998E-4</v>
      </c>
      <c r="J1401">
        <v>18550485</v>
      </c>
      <c r="K1401">
        <v>675000</v>
      </c>
      <c r="L1401">
        <v>27</v>
      </c>
      <c r="M1401" t="s">
        <v>17</v>
      </c>
    </row>
    <row r="1402" spans="1:13" x14ac:dyDescent="0.25">
      <c r="A1402" s="1">
        <v>45362</v>
      </c>
      <c r="B1402" t="s">
        <v>97</v>
      </c>
      <c r="C1402" t="s">
        <v>800</v>
      </c>
      <c r="D1402" t="s">
        <v>800</v>
      </c>
      <c r="E1402" t="s">
        <v>801</v>
      </c>
      <c r="F1402">
        <v>88</v>
      </c>
      <c r="G1402">
        <v>506.29419999999999</v>
      </c>
      <c r="H1402">
        <v>4455388.96</v>
      </c>
      <c r="I1402">
        <v>0.2387</v>
      </c>
      <c r="J1402">
        <v>18666835</v>
      </c>
      <c r="K1402">
        <v>550000</v>
      </c>
      <c r="L1402">
        <v>22</v>
      </c>
      <c r="M1402" t="s">
        <v>14</v>
      </c>
    </row>
    <row r="1403" spans="1:13" x14ac:dyDescent="0.25">
      <c r="A1403" s="1">
        <v>45362</v>
      </c>
      <c r="B1403" t="s">
        <v>97</v>
      </c>
      <c r="C1403" t="s">
        <v>802</v>
      </c>
      <c r="D1403" t="s">
        <v>802</v>
      </c>
      <c r="E1403" t="s">
        <v>803</v>
      </c>
      <c r="F1403">
        <v>-88</v>
      </c>
      <c r="G1403">
        <v>102.3681</v>
      </c>
      <c r="H1403">
        <v>-900839.28</v>
      </c>
      <c r="I1403">
        <v>-4.8300000000000003E-2</v>
      </c>
      <c r="J1403">
        <v>18666835</v>
      </c>
      <c r="K1403">
        <v>550000</v>
      </c>
      <c r="L1403">
        <v>22</v>
      </c>
      <c r="M1403" t="s">
        <v>14</v>
      </c>
    </row>
    <row r="1404" spans="1:13" x14ac:dyDescent="0.25">
      <c r="A1404" s="1">
        <v>45362</v>
      </c>
      <c r="B1404" t="s">
        <v>97</v>
      </c>
      <c r="C1404" t="s">
        <v>804</v>
      </c>
      <c r="D1404" t="s">
        <v>804</v>
      </c>
      <c r="E1404" t="s">
        <v>805</v>
      </c>
      <c r="F1404">
        <v>145</v>
      </c>
      <c r="G1404">
        <v>82.032399999999996</v>
      </c>
      <c r="H1404">
        <v>1189469.8</v>
      </c>
      <c r="I1404">
        <v>6.3700000000000007E-2</v>
      </c>
      <c r="J1404">
        <v>18666835</v>
      </c>
      <c r="K1404">
        <v>550000</v>
      </c>
      <c r="L1404">
        <v>22</v>
      </c>
      <c r="M1404" t="s">
        <v>14</v>
      </c>
    </row>
    <row r="1405" spans="1:13" x14ac:dyDescent="0.25">
      <c r="A1405" s="1">
        <v>45362</v>
      </c>
      <c r="B1405" t="s">
        <v>97</v>
      </c>
      <c r="C1405" t="s">
        <v>2673</v>
      </c>
      <c r="D1405" t="s">
        <v>2673</v>
      </c>
      <c r="E1405" t="s">
        <v>2674</v>
      </c>
      <c r="F1405">
        <v>84</v>
      </c>
      <c r="G1405">
        <v>504.55110000000002</v>
      </c>
      <c r="H1405">
        <v>4238229.24</v>
      </c>
      <c r="I1405">
        <v>0.2271</v>
      </c>
      <c r="J1405">
        <v>18666835</v>
      </c>
      <c r="K1405">
        <v>550000</v>
      </c>
      <c r="L1405">
        <v>22</v>
      </c>
      <c r="M1405" t="s">
        <v>14</v>
      </c>
    </row>
    <row r="1406" spans="1:13" x14ac:dyDescent="0.25">
      <c r="A1406" s="1">
        <v>45362</v>
      </c>
      <c r="B1406" t="s">
        <v>97</v>
      </c>
      <c r="C1406" t="s">
        <v>2675</v>
      </c>
      <c r="D1406" t="s">
        <v>2675</v>
      </c>
      <c r="E1406" t="s">
        <v>2676</v>
      </c>
      <c r="F1406">
        <v>-84</v>
      </c>
      <c r="G1406">
        <v>75.384299999999996</v>
      </c>
      <c r="H1406">
        <v>-633228.12</v>
      </c>
      <c r="I1406">
        <v>-3.39E-2</v>
      </c>
      <c r="J1406">
        <v>18666835</v>
      </c>
      <c r="K1406">
        <v>550000</v>
      </c>
      <c r="L1406">
        <v>22</v>
      </c>
      <c r="M1406" t="s">
        <v>14</v>
      </c>
    </row>
    <row r="1407" spans="1:13" x14ac:dyDescent="0.25">
      <c r="A1407" s="1">
        <v>45362</v>
      </c>
      <c r="B1407" t="s">
        <v>97</v>
      </c>
      <c r="C1407" t="s">
        <v>2677</v>
      </c>
      <c r="D1407" t="s">
        <v>2677</v>
      </c>
      <c r="E1407" t="s">
        <v>2678</v>
      </c>
      <c r="F1407">
        <v>151</v>
      </c>
      <c r="G1407">
        <v>54.926600000000001</v>
      </c>
      <c r="H1407">
        <v>829391.66</v>
      </c>
      <c r="I1407">
        <v>4.4400000000000002E-2</v>
      </c>
      <c r="J1407">
        <v>18666835</v>
      </c>
      <c r="K1407">
        <v>550000</v>
      </c>
      <c r="L1407">
        <v>22</v>
      </c>
      <c r="M1407" t="s">
        <v>14</v>
      </c>
    </row>
    <row r="1408" spans="1:13" x14ac:dyDescent="0.25">
      <c r="A1408" s="1">
        <v>45362</v>
      </c>
      <c r="B1408" t="s">
        <v>97</v>
      </c>
      <c r="C1408" t="s">
        <v>2679</v>
      </c>
      <c r="D1408" t="s">
        <v>2679</v>
      </c>
      <c r="E1408" t="s">
        <v>2680</v>
      </c>
      <c r="F1408">
        <v>88</v>
      </c>
      <c r="G1408">
        <v>503.53269999999998</v>
      </c>
      <c r="H1408">
        <v>4431087.76</v>
      </c>
      <c r="I1408">
        <v>0.2374</v>
      </c>
      <c r="J1408">
        <v>18666835</v>
      </c>
      <c r="K1408">
        <v>550000</v>
      </c>
      <c r="L1408">
        <v>22</v>
      </c>
      <c r="M1408" t="s">
        <v>14</v>
      </c>
    </row>
    <row r="1409" spans="1:13" x14ac:dyDescent="0.25">
      <c r="A1409" s="1">
        <v>45362</v>
      </c>
      <c r="B1409" t="s">
        <v>97</v>
      </c>
      <c r="C1409" t="s">
        <v>2681</v>
      </c>
      <c r="D1409" t="s">
        <v>2681</v>
      </c>
      <c r="E1409" t="s">
        <v>2682</v>
      </c>
      <c r="F1409">
        <v>-88</v>
      </c>
      <c r="G1409">
        <v>96.8964</v>
      </c>
      <c r="H1409">
        <v>-852688.32</v>
      </c>
      <c r="I1409">
        <v>-4.5699999999999998E-2</v>
      </c>
      <c r="J1409">
        <v>18666835</v>
      </c>
      <c r="K1409">
        <v>550000</v>
      </c>
      <c r="L1409">
        <v>22</v>
      </c>
      <c r="M1409" t="s">
        <v>14</v>
      </c>
    </row>
    <row r="1410" spans="1:13" x14ac:dyDescent="0.25">
      <c r="A1410" s="1">
        <v>45362</v>
      </c>
      <c r="B1410" t="s">
        <v>97</v>
      </c>
      <c r="C1410" t="s">
        <v>2683</v>
      </c>
      <c r="D1410" t="s">
        <v>2683</v>
      </c>
      <c r="E1410" t="s">
        <v>2684</v>
      </c>
      <c r="F1410">
        <v>148</v>
      </c>
      <c r="G1410">
        <v>77.615099999999998</v>
      </c>
      <c r="H1410">
        <v>1148703.48</v>
      </c>
      <c r="I1410">
        <v>6.1499999999999999E-2</v>
      </c>
      <c r="J1410">
        <v>18666835</v>
      </c>
      <c r="K1410">
        <v>550000</v>
      </c>
      <c r="L1410">
        <v>22</v>
      </c>
      <c r="M1410" t="s">
        <v>14</v>
      </c>
    </row>
    <row r="1411" spans="1:13" x14ac:dyDescent="0.25">
      <c r="A1411" s="1">
        <v>45362</v>
      </c>
      <c r="B1411" t="s">
        <v>97</v>
      </c>
      <c r="C1411" t="s">
        <v>2685</v>
      </c>
      <c r="D1411" t="s">
        <v>2685</v>
      </c>
      <c r="E1411" t="s">
        <v>2686</v>
      </c>
      <c r="F1411">
        <v>91</v>
      </c>
      <c r="G1411">
        <v>501.85610000000003</v>
      </c>
      <c r="H1411">
        <v>4566890.51</v>
      </c>
      <c r="I1411">
        <v>0.2447</v>
      </c>
      <c r="J1411">
        <v>18666835</v>
      </c>
      <c r="K1411">
        <v>550000</v>
      </c>
      <c r="L1411">
        <v>22</v>
      </c>
      <c r="M1411" t="s">
        <v>14</v>
      </c>
    </row>
    <row r="1412" spans="1:13" x14ac:dyDescent="0.25">
      <c r="A1412" s="1">
        <v>45362</v>
      </c>
      <c r="B1412" t="s">
        <v>97</v>
      </c>
      <c r="C1412" t="s">
        <v>2687</v>
      </c>
      <c r="D1412" t="s">
        <v>2687</v>
      </c>
      <c r="E1412" t="s">
        <v>2688</v>
      </c>
      <c r="F1412">
        <v>-91</v>
      </c>
      <c r="G1412">
        <v>62.982300000000002</v>
      </c>
      <c r="H1412">
        <v>-573138.93000000005</v>
      </c>
      <c r="I1412">
        <v>-3.0700000000000002E-2</v>
      </c>
      <c r="J1412">
        <v>18666835</v>
      </c>
      <c r="K1412">
        <v>550000</v>
      </c>
      <c r="L1412">
        <v>22</v>
      </c>
      <c r="M1412" t="s">
        <v>14</v>
      </c>
    </row>
    <row r="1413" spans="1:13" x14ac:dyDescent="0.25">
      <c r="A1413" s="1">
        <v>45362</v>
      </c>
      <c r="B1413" t="s">
        <v>97</v>
      </c>
      <c r="C1413" t="s">
        <v>2689</v>
      </c>
      <c r="D1413" t="s">
        <v>2689</v>
      </c>
      <c r="E1413" t="s">
        <v>2690</v>
      </c>
      <c r="F1413">
        <v>158</v>
      </c>
      <c r="G1413">
        <v>45.249400000000001</v>
      </c>
      <c r="H1413">
        <v>714940.52</v>
      </c>
      <c r="I1413">
        <v>3.8300000000000001E-2</v>
      </c>
      <c r="J1413">
        <v>18666835</v>
      </c>
      <c r="K1413">
        <v>550000</v>
      </c>
      <c r="L1413">
        <v>22</v>
      </c>
      <c r="M1413" t="s">
        <v>14</v>
      </c>
    </row>
    <row r="1414" spans="1:13" x14ac:dyDescent="0.25">
      <c r="A1414" s="1">
        <v>45362</v>
      </c>
      <c r="B1414" t="s">
        <v>97</v>
      </c>
      <c r="C1414" t="s">
        <v>923</v>
      </c>
      <c r="D1414" t="s">
        <v>924</v>
      </c>
      <c r="E1414" t="s">
        <v>925</v>
      </c>
      <c r="F1414">
        <v>71455.91</v>
      </c>
      <c r="G1414">
        <v>100</v>
      </c>
      <c r="H1414">
        <v>71455.91</v>
      </c>
      <c r="I1414">
        <v>3.8E-3</v>
      </c>
      <c r="J1414">
        <v>18666835</v>
      </c>
      <c r="K1414">
        <v>550000</v>
      </c>
      <c r="L1414">
        <v>22</v>
      </c>
      <c r="M1414" t="s">
        <v>17</v>
      </c>
    </row>
    <row r="1415" spans="1:13" x14ac:dyDescent="0.25">
      <c r="A1415" s="1">
        <v>45362</v>
      </c>
      <c r="B1415" t="s">
        <v>97</v>
      </c>
      <c r="C1415" t="s">
        <v>15</v>
      </c>
      <c r="D1415" t="s">
        <v>15</v>
      </c>
      <c r="E1415" t="s">
        <v>16</v>
      </c>
      <c r="F1415">
        <v>-19220.939999999999</v>
      </c>
      <c r="G1415">
        <v>1</v>
      </c>
      <c r="H1415">
        <v>-19220.939999999999</v>
      </c>
      <c r="I1415">
        <v>-1E-3</v>
      </c>
      <c r="J1415">
        <v>18666835</v>
      </c>
      <c r="K1415">
        <v>550000</v>
      </c>
      <c r="L1415">
        <v>22</v>
      </c>
      <c r="M1415" t="s">
        <v>17</v>
      </c>
    </row>
    <row r="1416" spans="1:13" x14ac:dyDescent="0.25">
      <c r="A1416" s="1">
        <v>45362</v>
      </c>
      <c r="B1416" t="s">
        <v>2691</v>
      </c>
      <c r="C1416" t="s">
        <v>2692</v>
      </c>
      <c r="D1416" t="s">
        <v>2692</v>
      </c>
      <c r="E1416" t="s">
        <v>2693</v>
      </c>
      <c r="F1416">
        <v>1858</v>
      </c>
      <c r="G1416">
        <v>509.24509999999998</v>
      </c>
      <c r="H1416">
        <v>94617739.579999998</v>
      </c>
      <c r="I1416">
        <v>1.0442</v>
      </c>
      <c r="J1416">
        <v>90613897.5</v>
      </c>
      <c r="K1416">
        <v>3325000</v>
      </c>
      <c r="L1416">
        <v>133</v>
      </c>
      <c r="M1416" t="s">
        <v>14</v>
      </c>
    </row>
    <row r="1417" spans="1:13" x14ac:dyDescent="0.25">
      <c r="A1417" s="1">
        <v>45362</v>
      </c>
      <c r="B1417" t="s">
        <v>2691</v>
      </c>
      <c r="C1417" t="s">
        <v>2694</v>
      </c>
      <c r="D1417" t="s">
        <v>2694</v>
      </c>
      <c r="E1417" t="s">
        <v>2695</v>
      </c>
      <c r="F1417">
        <v>-1858</v>
      </c>
      <c r="G1417">
        <v>22.4709</v>
      </c>
      <c r="H1417">
        <v>-4175093.22</v>
      </c>
      <c r="I1417">
        <v>-4.6100000000000002E-2</v>
      </c>
      <c r="J1417">
        <v>90613897.5</v>
      </c>
      <c r="K1417">
        <v>3325000</v>
      </c>
      <c r="L1417">
        <v>133</v>
      </c>
      <c r="M1417" t="s">
        <v>14</v>
      </c>
    </row>
    <row r="1418" spans="1:13" x14ac:dyDescent="0.25">
      <c r="A1418" s="1">
        <v>45362</v>
      </c>
      <c r="B1418" t="s">
        <v>2691</v>
      </c>
      <c r="C1418" t="s">
        <v>2696</v>
      </c>
      <c r="D1418" t="s">
        <v>2696</v>
      </c>
      <c r="E1418" t="s">
        <v>2697</v>
      </c>
      <c r="F1418">
        <v>-1858</v>
      </c>
      <c r="G1418">
        <v>0.15870000000000001</v>
      </c>
      <c r="H1418">
        <v>-29486.46</v>
      </c>
      <c r="I1418">
        <v>-2.9999999999999997E-4</v>
      </c>
      <c r="J1418">
        <v>90613897.5</v>
      </c>
      <c r="K1418">
        <v>3325000</v>
      </c>
      <c r="L1418">
        <v>133</v>
      </c>
      <c r="M1418" t="s">
        <v>14</v>
      </c>
    </row>
    <row r="1419" spans="1:13" x14ac:dyDescent="0.25">
      <c r="A1419" s="1">
        <v>45362</v>
      </c>
      <c r="B1419" t="s">
        <v>2691</v>
      </c>
      <c r="C1419" t="s">
        <v>2698</v>
      </c>
      <c r="D1419" t="s">
        <v>2698</v>
      </c>
      <c r="E1419" t="s">
        <v>2699</v>
      </c>
      <c r="F1419">
        <v>1858</v>
      </c>
      <c r="G1419">
        <v>0.54990000000000006</v>
      </c>
      <c r="H1419">
        <v>102171.42</v>
      </c>
      <c r="I1419">
        <v>1.1000000000000001E-3</v>
      </c>
      <c r="J1419">
        <v>90613897.5</v>
      </c>
      <c r="K1419">
        <v>3325000</v>
      </c>
      <c r="L1419">
        <v>133</v>
      </c>
      <c r="M1419" t="s">
        <v>14</v>
      </c>
    </row>
    <row r="1420" spans="1:13" x14ac:dyDescent="0.25">
      <c r="A1420" s="1">
        <v>45362</v>
      </c>
      <c r="B1420" t="s">
        <v>2691</v>
      </c>
      <c r="C1420" t="s">
        <v>923</v>
      </c>
      <c r="D1420" t="s">
        <v>924</v>
      </c>
      <c r="E1420" t="s">
        <v>925</v>
      </c>
      <c r="F1420">
        <v>161017.42000000001</v>
      </c>
      <c r="G1420">
        <v>100</v>
      </c>
      <c r="H1420">
        <v>161017.42000000001</v>
      </c>
      <c r="I1420">
        <v>1.8E-3</v>
      </c>
      <c r="J1420">
        <v>90613897.5</v>
      </c>
      <c r="K1420">
        <v>3325000</v>
      </c>
      <c r="L1420">
        <v>133</v>
      </c>
      <c r="M1420" t="s">
        <v>17</v>
      </c>
    </row>
    <row r="1421" spans="1:13" x14ac:dyDescent="0.25">
      <c r="A1421" s="1">
        <v>45362</v>
      </c>
      <c r="B1421" t="s">
        <v>2691</v>
      </c>
      <c r="C1421" t="s">
        <v>15</v>
      </c>
      <c r="D1421" t="s">
        <v>15</v>
      </c>
      <c r="E1421" t="s">
        <v>16</v>
      </c>
      <c r="F1421">
        <v>-64134</v>
      </c>
      <c r="G1421">
        <v>1</v>
      </c>
      <c r="H1421">
        <v>-64134</v>
      </c>
      <c r="I1421">
        <v>-6.9999999999999999E-4</v>
      </c>
      <c r="J1421">
        <v>90613897.5</v>
      </c>
      <c r="K1421">
        <v>3325000</v>
      </c>
      <c r="L1421">
        <v>133</v>
      </c>
      <c r="M142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1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91</v>
      </c>
      <c r="C1" t="s">
        <v>90</v>
      </c>
      <c r="D1" t="s">
        <v>92</v>
      </c>
      <c r="E1" t="s">
        <v>93</v>
      </c>
    </row>
    <row r="2" spans="1:5" x14ac:dyDescent="0.25">
      <c r="A2" t="str" cm="1">
        <f t="array" ref="A2:A1421">holdings[CUSIP]</f>
        <v>4SPY  251231C00008560</v>
      </c>
      <c r="B2" t="str" cm="1">
        <f t="array" ref="B2:B1421">RIGHT(_xlfn.ANCHORARRAY(A2),LEN(_xlfn.ANCHORARRAY(A2))-1)</f>
        <v>SPY  251231C00008560</v>
      </c>
      <c r="C2" t="str" cm="1">
        <f t="array" ref="C2:C1421">LEFT(_xlfn.ANCHORARRAY(B2),3)</f>
        <v>SPY</v>
      </c>
      <c r="D2" cm="1">
        <f t="array" ref="D2:D1421">_xlfn.NUMBERVALUE(LEFT(RIGHT(_xlfn.ANCHORARRAY(A2),8),5)&amp;"."&amp;RIGHT(_xlfn.ANCHORARRAY(A2),3))</f>
        <v>8.56</v>
      </c>
      <c r="E2" cm="1">
        <f t="array" ref="E2:E1421">ROUND(_xlfn.ANCHORARRAY(D2),0)</f>
        <v>9</v>
      </c>
    </row>
    <row r="3" spans="1:5" x14ac:dyDescent="0.25">
      <c r="A3" t="str">
        <v>4SPY  251231C00550460</v>
      </c>
      <c r="B3" t="str">
        <v>SPY  251231C00550460</v>
      </c>
      <c r="C3" t="str">
        <v>SPY</v>
      </c>
      <c r="D3">
        <v>550.46</v>
      </c>
      <c r="E3">
        <v>550</v>
      </c>
    </row>
    <row r="4" spans="1:5" x14ac:dyDescent="0.25">
      <c r="A4" t="str">
        <v>4SPY  251231P00475310</v>
      </c>
      <c r="B4" t="str">
        <v>SPY  251231P00475310</v>
      </c>
      <c r="C4" t="str">
        <v>SPY</v>
      </c>
      <c r="D4">
        <v>475.31</v>
      </c>
      <c r="E4">
        <v>475</v>
      </c>
    </row>
    <row r="5" spans="1:5" x14ac:dyDescent="0.25">
      <c r="A5" t="str">
        <v>8AMMF0A92</v>
      </c>
      <c r="B5" t="str">
        <v>AMMF0A92</v>
      </c>
      <c r="C5" t="str">
        <v>AMM</v>
      </c>
      <c r="D5" t="e">
        <v>#VALUE!</v>
      </c>
      <c r="E5" t="e">
        <v>#VALUE!</v>
      </c>
    </row>
    <row r="6" spans="1:5" x14ac:dyDescent="0.25">
      <c r="A6" t="str">
        <v>Cash&amp;Other</v>
      </c>
      <c r="B6" t="str">
        <v>ash&amp;Other</v>
      </c>
      <c r="C6" t="str">
        <v>ash</v>
      </c>
      <c r="D6" t="e">
        <v>#VALUE!</v>
      </c>
      <c r="E6" t="e">
        <v>#VALUE!</v>
      </c>
    </row>
    <row r="7" spans="1:5" x14ac:dyDescent="0.25">
      <c r="A7" t="str">
        <v>4SPX  240328P03656950</v>
      </c>
      <c r="B7" t="str">
        <v>SPX  240328P03656950</v>
      </c>
      <c r="C7" t="str">
        <v>SPX</v>
      </c>
      <c r="D7">
        <v>3656.95</v>
      </c>
      <c r="E7">
        <v>3657</v>
      </c>
    </row>
    <row r="8" spans="1:5" x14ac:dyDescent="0.25">
      <c r="A8" t="str">
        <v>4SPX  240328P03698040</v>
      </c>
      <c r="B8" t="str">
        <v>SPX  240328P03698040</v>
      </c>
      <c r="C8" t="str">
        <v>SPX</v>
      </c>
      <c r="D8">
        <v>3698.04</v>
      </c>
      <c r="E8">
        <v>3698</v>
      </c>
    </row>
    <row r="9" spans="1:5" x14ac:dyDescent="0.25">
      <c r="A9" t="str">
        <v>4XSP  240328P00369800</v>
      </c>
      <c r="B9" t="str">
        <v>XSP  240328P00369800</v>
      </c>
      <c r="C9" t="str">
        <v>XSP</v>
      </c>
      <c r="D9">
        <v>369.8</v>
      </c>
      <c r="E9">
        <v>370</v>
      </c>
    </row>
    <row r="10" spans="1:5" x14ac:dyDescent="0.25">
      <c r="A10" t="str">
        <v>912797LL9</v>
      </c>
      <c r="B10" t="str">
        <v>12797LL9</v>
      </c>
      <c r="C10" t="str">
        <v>127</v>
      </c>
      <c r="D10" t="e">
        <v>#VALUE!</v>
      </c>
      <c r="E10" t="e">
        <v>#VALUE!</v>
      </c>
    </row>
    <row r="11" spans="1:5" x14ac:dyDescent="0.25">
      <c r="A11" t="str">
        <v>8AMMF0A92</v>
      </c>
      <c r="B11" t="str">
        <v>AMMF0A92</v>
      </c>
      <c r="C11" t="str">
        <v>AMM</v>
      </c>
      <c r="D11" t="e">
        <v>#VALUE!</v>
      </c>
      <c r="E11" t="e">
        <v>#VALUE!</v>
      </c>
    </row>
    <row r="12" spans="1:5" x14ac:dyDescent="0.25">
      <c r="A12" t="str">
        <v>Cash&amp;Other</v>
      </c>
      <c r="B12" t="str">
        <v>ash&amp;Other</v>
      </c>
      <c r="C12" t="str">
        <v>ash</v>
      </c>
      <c r="D12" t="e">
        <v>#VALUE!</v>
      </c>
      <c r="E12" t="e">
        <v>#VALUE!</v>
      </c>
    </row>
    <row r="13" spans="1:5" x14ac:dyDescent="0.25">
      <c r="A13" t="str">
        <v>4SPX  240328P03246050</v>
      </c>
      <c r="B13" t="str">
        <v>SPX  240328P03246050</v>
      </c>
      <c r="C13" t="str">
        <v>SPX</v>
      </c>
      <c r="D13">
        <v>3246.05</v>
      </c>
      <c r="E13">
        <v>3246</v>
      </c>
    </row>
    <row r="14" spans="1:5" x14ac:dyDescent="0.25">
      <c r="A14" t="str">
        <v>4SPX  240328P03287140</v>
      </c>
      <c r="B14" t="str">
        <v>SPX  240328P03287140</v>
      </c>
      <c r="C14" t="str">
        <v>SPX</v>
      </c>
      <c r="D14">
        <v>3287.14</v>
      </c>
      <c r="E14">
        <v>3287</v>
      </c>
    </row>
    <row r="15" spans="1:5" x14ac:dyDescent="0.25">
      <c r="A15" t="str">
        <v>4XSP  240328P00328710</v>
      </c>
      <c r="B15" t="str">
        <v>XSP  240328P00328710</v>
      </c>
      <c r="C15" t="str">
        <v>XSP</v>
      </c>
      <c r="D15">
        <v>328.71</v>
      </c>
      <c r="E15">
        <v>329</v>
      </c>
    </row>
    <row r="16" spans="1:5" x14ac:dyDescent="0.25">
      <c r="A16" t="str">
        <v>912797LL9</v>
      </c>
      <c r="B16" t="str">
        <v>12797LL9</v>
      </c>
      <c r="C16" t="str">
        <v>127</v>
      </c>
      <c r="D16" t="e">
        <v>#VALUE!</v>
      </c>
      <c r="E16" t="e">
        <v>#VALUE!</v>
      </c>
    </row>
    <row r="17" spans="1:5" x14ac:dyDescent="0.25">
      <c r="A17" t="str">
        <v>8AMMF0A92</v>
      </c>
      <c r="B17" t="str">
        <v>AMMF0A92</v>
      </c>
      <c r="C17" t="str">
        <v>AMM</v>
      </c>
      <c r="D17" t="e">
        <v>#VALUE!</v>
      </c>
      <c r="E17" t="e">
        <v>#VALUE!</v>
      </c>
    </row>
    <row r="18" spans="1:5" x14ac:dyDescent="0.25">
      <c r="A18" t="str">
        <v>Cash&amp;Other</v>
      </c>
      <c r="B18" t="str">
        <v>ash&amp;Other</v>
      </c>
      <c r="C18" t="str">
        <v>ash</v>
      </c>
      <c r="D18" t="e">
        <v>#VALUE!</v>
      </c>
      <c r="E18" t="e">
        <v>#VALUE!</v>
      </c>
    </row>
    <row r="19" spans="1:5" x14ac:dyDescent="0.25">
      <c r="A19" t="str">
        <v>4SPX  240328P02835160</v>
      </c>
      <c r="B19" t="str">
        <v>SPX  240328P02835160</v>
      </c>
      <c r="C19" t="str">
        <v>SPX</v>
      </c>
      <c r="D19">
        <v>2835.16</v>
      </c>
      <c r="E19">
        <v>2835</v>
      </c>
    </row>
    <row r="20" spans="1:5" x14ac:dyDescent="0.25">
      <c r="A20" t="str">
        <v>4SPX  240328P02876250</v>
      </c>
      <c r="B20" t="str">
        <v>SPX  240328P02876250</v>
      </c>
      <c r="C20" t="str">
        <v>SPX</v>
      </c>
      <c r="D20">
        <v>2876.25</v>
      </c>
      <c r="E20">
        <v>2876</v>
      </c>
    </row>
    <row r="21" spans="1:5" x14ac:dyDescent="0.25">
      <c r="A21" t="str">
        <v>4XSP  240328P00287630</v>
      </c>
      <c r="B21" t="str">
        <v>XSP  240328P00287630</v>
      </c>
      <c r="C21" t="str">
        <v>XSP</v>
      </c>
      <c r="D21">
        <v>287.63</v>
      </c>
      <c r="E21">
        <v>288</v>
      </c>
    </row>
    <row r="22" spans="1:5" x14ac:dyDescent="0.25">
      <c r="A22" t="str">
        <v>912797LL9</v>
      </c>
      <c r="B22" t="str">
        <v>12797LL9</v>
      </c>
      <c r="C22" t="str">
        <v>127</v>
      </c>
      <c r="D22" t="e">
        <v>#VALUE!</v>
      </c>
      <c r="E22" t="e">
        <v>#VALUE!</v>
      </c>
    </row>
    <row r="23" spans="1:5" x14ac:dyDescent="0.25">
      <c r="A23" t="str">
        <v>8AMMF0A92</v>
      </c>
      <c r="B23" t="str">
        <v>AMMF0A92</v>
      </c>
      <c r="C23" t="str">
        <v>AMM</v>
      </c>
      <c r="D23" t="e">
        <v>#VALUE!</v>
      </c>
      <c r="E23" t="e">
        <v>#VALUE!</v>
      </c>
    </row>
    <row r="24" spans="1:5" x14ac:dyDescent="0.25">
      <c r="A24" t="str">
        <v>Cash&amp;Other</v>
      </c>
      <c r="B24" t="str">
        <v>ash&amp;Other</v>
      </c>
      <c r="C24" t="str">
        <v>ash</v>
      </c>
      <c r="D24" t="e">
        <v>#VALUE!</v>
      </c>
      <c r="E24" t="e">
        <v>#VALUE!</v>
      </c>
    </row>
    <row r="25" spans="1:5" x14ac:dyDescent="0.25">
      <c r="A25" t="str">
        <v>4SPX  240328P02424270</v>
      </c>
      <c r="B25" t="str">
        <v>SPX  240328P02424270</v>
      </c>
      <c r="C25" t="str">
        <v>SPX</v>
      </c>
      <c r="D25">
        <v>2424.27</v>
      </c>
      <c r="E25">
        <v>2424</v>
      </c>
    </row>
    <row r="26" spans="1:5" x14ac:dyDescent="0.25">
      <c r="A26" t="str">
        <v>4SPX  240328P02465360</v>
      </c>
      <c r="B26" t="str">
        <v>SPX  240328P02465360</v>
      </c>
      <c r="C26" t="str">
        <v>SPX</v>
      </c>
      <c r="D26">
        <v>2465.36</v>
      </c>
      <c r="E26">
        <v>2465</v>
      </c>
    </row>
    <row r="27" spans="1:5" x14ac:dyDescent="0.25">
      <c r="A27" t="str">
        <v>4XSP  240328P00246540</v>
      </c>
      <c r="B27" t="str">
        <v>XSP  240328P00246540</v>
      </c>
      <c r="C27" t="str">
        <v>XSP</v>
      </c>
      <c r="D27">
        <v>246.54</v>
      </c>
      <c r="E27">
        <v>247</v>
      </c>
    </row>
    <row r="28" spans="1:5" x14ac:dyDescent="0.25">
      <c r="A28" t="str">
        <v>912797LL9</v>
      </c>
      <c r="B28" t="str">
        <v>12797LL9</v>
      </c>
      <c r="C28" t="str">
        <v>127</v>
      </c>
      <c r="D28" t="e">
        <v>#VALUE!</v>
      </c>
      <c r="E28" t="e">
        <v>#VALUE!</v>
      </c>
    </row>
    <row r="29" spans="1:5" x14ac:dyDescent="0.25">
      <c r="A29" t="str">
        <v>8AMMF0A92</v>
      </c>
      <c r="B29" t="str">
        <v>AMMF0A92</v>
      </c>
      <c r="C29" t="str">
        <v>AMM</v>
      </c>
      <c r="D29" t="e">
        <v>#VALUE!</v>
      </c>
      <c r="E29" t="e">
        <v>#VALUE!</v>
      </c>
    </row>
    <row r="30" spans="1:5" x14ac:dyDescent="0.25">
      <c r="A30" t="str">
        <v>Cash&amp;Other</v>
      </c>
      <c r="B30" t="str">
        <v>ash&amp;Other</v>
      </c>
      <c r="C30" t="str">
        <v>ash</v>
      </c>
      <c r="D30" t="e">
        <v>#VALUE!</v>
      </c>
      <c r="E30" t="e">
        <v>#VALUE!</v>
      </c>
    </row>
    <row r="31" spans="1:5" x14ac:dyDescent="0.25">
      <c r="A31" t="str">
        <v>4SPY  240328C00001190</v>
      </c>
      <c r="B31" t="str">
        <v>SPY  240328C00001190</v>
      </c>
      <c r="C31" t="str">
        <v>SPY</v>
      </c>
      <c r="D31">
        <v>1.19</v>
      </c>
      <c r="E31">
        <v>1</v>
      </c>
    </row>
    <row r="32" spans="1:5" x14ac:dyDescent="0.25">
      <c r="A32" t="str">
        <v>4SPY  240328C00487480</v>
      </c>
      <c r="B32" t="str">
        <v>SPY  240328C00487480</v>
      </c>
      <c r="C32" t="str">
        <v>SPY</v>
      </c>
      <c r="D32">
        <v>487.48</v>
      </c>
      <c r="E32">
        <v>487</v>
      </c>
    </row>
    <row r="33" spans="1:5" x14ac:dyDescent="0.25">
      <c r="A33" t="str">
        <v>4SPY  240328P00380250</v>
      </c>
      <c r="B33" t="str">
        <v>SPY  240328P00380250</v>
      </c>
      <c r="C33" t="str">
        <v>SPY</v>
      </c>
      <c r="D33">
        <v>380.25</v>
      </c>
      <c r="E33">
        <v>380</v>
      </c>
    </row>
    <row r="34" spans="1:5" x14ac:dyDescent="0.25">
      <c r="A34" t="str">
        <v>4SPY  240328P00475310</v>
      </c>
      <c r="B34" t="str">
        <v>SPY  240328P00475310</v>
      </c>
      <c r="C34" t="str">
        <v>SPY</v>
      </c>
      <c r="D34">
        <v>475.31</v>
      </c>
      <c r="E34">
        <v>475</v>
      </c>
    </row>
    <row r="35" spans="1:5" x14ac:dyDescent="0.25">
      <c r="A35" t="str">
        <v>8AMMF0A92</v>
      </c>
      <c r="B35" t="str">
        <v>AMMF0A92</v>
      </c>
      <c r="C35" t="str">
        <v>AMM</v>
      </c>
      <c r="D35" t="e">
        <v>#VALUE!</v>
      </c>
      <c r="E35" t="e">
        <v>#VALUE!</v>
      </c>
    </row>
    <row r="36" spans="1:5" x14ac:dyDescent="0.25">
      <c r="A36" t="str">
        <v>Cash&amp;Other</v>
      </c>
      <c r="B36" t="str">
        <v>ash&amp;Other</v>
      </c>
      <c r="C36" t="str">
        <v>ash</v>
      </c>
      <c r="D36" t="e">
        <v>#VALUE!</v>
      </c>
      <c r="E36" t="e">
        <v>#VALUE!</v>
      </c>
    </row>
    <row r="37" spans="1:5" x14ac:dyDescent="0.25">
      <c r="A37" t="str">
        <v>2SPY  240328C00004110</v>
      </c>
      <c r="B37" t="str">
        <v>SPY  240328C00004110</v>
      </c>
      <c r="C37" t="str">
        <v>SPY</v>
      </c>
      <c r="D37">
        <v>4.1100000000000003</v>
      </c>
      <c r="E37">
        <v>4</v>
      </c>
    </row>
    <row r="38" spans="1:5" x14ac:dyDescent="0.25">
      <c r="A38" t="str">
        <v>2SPY  240328C00491840</v>
      </c>
      <c r="B38" t="str">
        <v>SPY  240328C00491840</v>
      </c>
      <c r="C38" t="str">
        <v>SPY</v>
      </c>
      <c r="D38">
        <v>491.84</v>
      </c>
      <c r="E38">
        <v>492</v>
      </c>
    </row>
    <row r="39" spans="1:5" x14ac:dyDescent="0.25">
      <c r="A39" t="str">
        <v>2SPY  240328P00372540</v>
      </c>
      <c r="B39" t="str">
        <v>SPY  240328P00372540</v>
      </c>
      <c r="C39" t="str">
        <v>SPY</v>
      </c>
      <c r="D39">
        <v>372.54</v>
      </c>
      <c r="E39">
        <v>373</v>
      </c>
    </row>
    <row r="40" spans="1:5" x14ac:dyDescent="0.25">
      <c r="A40" t="str">
        <v>2SPY  240328P00409400</v>
      </c>
      <c r="B40" t="str">
        <v>SPY  240328P00409400</v>
      </c>
      <c r="C40" t="str">
        <v>SPY</v>
      </c>
      <c r="D40">
        <v>409.4</v>
      </c>
      <c r="E40">
        <v>409</v>
      </c>
    </row>
    <row r="41" spans="1:5" x14ac:dyDescent="0.25">
      <c r="A41" t="str">
        <v>8AMMF0A92</v>
      </c>
      <c r="B41" t="str">
        <v>AMMF0A92</v>
      </c>
      <c r="C41" t="str">
        <v>AMM</v>
      </c>
      <c r="D41" t="e">
        <v>#VALUE!</v>
      </c>
      <c r="E41" t="e">
        <v>#VALUE!</v>
      </c>
    </row>
    <row r="42" spans="1:5" x14ac:dyDescent="0.25">
      <c r="A42" t="str">
        <v>Cash&amp;Other</v>
      </c>
      <c r="B42" t="str">
        <v>ash&amp;Other</v>
      </c>
      <c r="C42" t="str">
        <v>ash</v>
      </c>
      <c r="D42" t="e">
        <v>#VALUE!</v>
      </c>
      <c r="E42" t="e">
        <v>#VALUE!</v>
      </c>
    </row>
    <row r="43" spans="1:5" x14ac:dyDescent="0.25">
      <c r="A43" t="str">
        <v>2SPY  240731C00004590</v>
      </c>
      <c r="B43" t="str">
        <v>SPY  240731C00004590</v>
      </c>
      <c r="C43" t="str">
        <v>SPY</v>
      </c>
      <c r="D43">
        <v>4.59</v>
      </c>
      <c r="E43">
        <v>5</v>
      </c>
    </row>
    <row r="44" spans="1:5" x14ac:dyDescent="0.25">
      <c r="A44" t="str">
        <v>2SPY  240731C00550950</v>
      </c>
      <c r="B44" t="str">
        <v>SPY  240731C00550950</v>
      </c>
      <c r="C44" t="str">
        <v>SPY</v>
      </c>
      <c r="D44">
        <v>550.95000000000005</v>
      </c>
      <c r="E44">
        <v>551</v>
      </c>
    </row>
    <row r="45" spans="1:5" x14ac:dyDescent="0.25">
      <c r="A45" t="str">
        <v>2SPY  240731P00416590</v>
      </c>
      <c r="B45" t="str">
        <v>SPY  240731P00416590</v>
      </c>
      <c r="C45" t="str">
        <v>SPY</v>
      </c>
      <c r="D45">
        <v>416.59</v>
      </c>
      <c r="E45">
        <v>417</v>
      </c>
    </row>
    <row r="46" spans="1:5" x14ac:dyDescent="0.25">
      <c r="A46" t="str">
        <v>2SPY  240731P00457800</v>
      </c>
      <c r="B46" t="str">
        <v>SPY  240731P00457800</v>
      </c>
      <c r="C46" t="str">
        <v>SPY</v>
      </c>
      <c r="D46">
        <v>457.8</v>
      </c>
      <c r="E46">
        <v>458</v>
      </c>
    </row>
    <row r="47" spans="1:5" x14ac:dyDescent="0.25">
      <c r="A47" t="str">
        <v>8AMMF0A92</v>
      </c>
      <c r="B47" t="str">
        <v>AMMF0A92</v>
      </c>
      <c r="C47" t="str">
        <v>AMM</v>
      </c>
      <c r="D47" t="e">
        <v>#VALUE!</v>
      </c>
      <c r="E47" t="e">
        <v>#VALUE!</v>
      </c>
    </row>
    <row r="48" spans="1:5" x14ac:dyDescent="0.25">
      <c r="A48" t="str">
        <v>Cash&amp;Other</v>
      </c>
      <c r="B48" t="str">
        <v>ash&amp;Other</v>
      </c>
      <c r="C48" t="str">
        <v>ash</v>
      </c>
      <c r="D48" t="e">
        <v>#VALUE!</v>
      </c>
      <c r="E48" t="e">
        <v>#VALUE!</v>
      </c>
    </row>
    <row r="49" spans="1:5" x14ac:dyDescent="0.25">
      <c r="A49" t="str">
        <v>4SPY  241129C00004580</v>
      </c>
      <c r="B49" t="str">
        <v>SPY  241129C00004580</v>
      </c>
      <c r="C49" t="str">
        <v>SPY</v>
      </c>
      <c r="D49">
        <v>4.58</v>
      </c>
      <c r="E49">
        <v>5</v>
      </c>
    </row>
    <row r="50" spans="1:5" x14ac:dyDescent="0.25">
      <c r="A50" t="str">
        <v>4SPY  241129C00542020</v>
      </c>
      <c r="B50" t="str">
        <v>SPY  241129C00542020</v>
      </c>
      <c r="C50" t="str">
        <v>SPY</v>
      </c>
      <c r="D50">
        <v>542.02</v>
      </c>
      <c r="E50">
        <v>542</v>
      </c>
    </row>
    <row r="51" spans="1:5" x14ac:dyDescent="0.25">
      <c r="A51" t="str">
        <v>4SPY  241129P00415320</v>
      </c>
      <c r="B51" t="str">
        <v>SPY  241129P00415320</v>
      </c>
      <c r="C51" t="str">
        <v>SPY</v>
      </c>
      <c r="D51">
        <v>415.32</v>
      </c>
      <c r="E51">
        <v>415</v>
      </c>
    </row>
    <row r="52" spans="1:5" x14ac:dyDescent="0.25">
      <c r="A52" t="str">
        <v>4SPY  241129P00456410</v>
      </c>
      <c r="B52" t="str">
        <v>SPY  241129P00456410</v>
      </c>
      <c r="C52" t="str">
        <v>SPY</v>
      </c>
      <c r="D52">
        <v>456.41</v>
      </c>
      <c r="E52">
        <v>456</v>
      </c>
    </row>
    <row r="53" spans="1:5" x14ac:dyDescent="0.25">
      <c r="A53" t="str">
        <v>8AMMF0A92</v>
      </c>
      <c r="B53" t="str">
        <v>AMMF0A92</v>
      </c>
      <c r="C53" t="str">
        <v>AMM</v>
      </c>
      <c r="D53" t="e">
        <v>#VALUE!</v>
      </c>
      <c r="E53" t="e">
        <v>#VALUE!</v>
      </c>
    </row>
    <row r="54" spans="1:5" x14ac:dyDescent="0.25">
      <c r="A54" t="str">
        <v>Cash&amp;Other</v>
      </c>
      <c r="B54" t="str">
        <v>ash&amp;Other</v>
      </c>
      <c r="C54" t="str">
        <v>ash</v>
      </c>
      <c r="D54" t="e">
        <v>#VALUE!</v>
      </c>
      <c r="E54" t="e">
        <v>#VALUE!</v>
      </c>
    </row>
    <row r="55" spans="1:5" x14ac:dyDescent="0.25">
      <c r="A55" t="str">
        <v>4SPY  250131C00004840</v>
      </c>
      <c r="B55" t="str">
        <v>SPY  250131C00004840</v>
      </c>
      <c r="C55" t="str">
        <v>SPY</v>
      </c>
      <c r="D55">
        <v>4.84</v>
      </c>
      <c r="E55">
        <v>5</v>
      </c>
    </row>
    <row r="56" spans="1:5" x14ac:dyDescent="0.25">
      <c r="A56" t="str">
        <v>4SPY  250131C00564630</v>
      </c>
      <c r="B56" t="str">
        <v>SPY  250131C00564630</v>
      </c>
      <c r="C56" t="str">
        <v>SPY</v>
      </c>
      <c r="D56">
        <v>564.63</v>
      </c>
      <c r="E56">
        <v>565</v>
      </c>
    </row>
    <row r="57" spans="1:5" x14ac:dyDescent="0.25">
      <c r="A57" t="str">
        <v>4SPY  250131P00439420</v>
      </c>
      <c r="B57" t="str">
        <v>SPY  250131P00439420</v>
      </c>
      <c r="C57" t="str">
        <v>SPY</v>
      </c>
      <c r="D57">
        <v>439.42</v>
      </c>
      <c r="E57">
        <v>439</v>
      </c>
    </row>
    <row r="58" spans="1:5" x14ac:dyDescent="0.25">
      <c r="A58" t="str">
        <v>4SPY  250131P00482890</v>
      </c>
      <c r="B58" t="str">
        <v>SPY  250131P00482890</v>
      </c>
      <c r="C58" t="str">
        <v>SPY</v>
      </c>
      <c r="D58">
        <v>482.89</v>
      </c>
      <c r="E58">
        <v>483</v>
      </c>
    </row>
    <row r="59" spans="1:5" x14ac:dyDescent="0.25">
      <c r="A59" t="str">
        <v>8AMMF0A92</v>
      </c>
      <c r="B59" t="str">
        <v>AMMF0A92</v>
      </c>
      <c r="C59" t="str">
        <v>AMM</v>
      </c>
      <c r="D59" t="e">
        <v>#VALUE!</v>
      </c>
      <c r="E59" t="e">
        <v>#VALUE!</v>
      </c>
    </row>
    <row r="60" spans="1:5" x14ac:dyDescent="0.25">
      <c r="A60" t="str">
        <v>Cash&amp;Other</v>
      </c>
      <c r="B60" t="str">
        <v>ash&amp;Other</v>
      </c>
      <c r="C60" t="str">
        <v>ash</v>
      </c>
      <c r="D60" t="e">
        <v>#VALUE!</v>
      </c>
      <c r="E60" t="e">
        <v>#VALUE!</v>
      </c>
    </row>
    <row r="61" spans="1:5" x14ac:dyDescent="0.25">
      <c r="A61" t="str">
        <v>4SPY  241231C00004770</v>
      </c>
      <c r="B61" t="str">
        <v>SPY  241231C00004770</v>
      </c>
      <c r="C61" t="str">
        <v>SPY</v>
      </c>
      <c r="D61">
        <v>4.7699999999999996</v>
      </c>
      <c r="E61">
        <v>5</v>
      </c>
    </row>
    <row r="62" spans="1:5" x14ac:dyDescent="0.25">
      <c r="A62" t="str">
        <v>4SPY  241231C00560870</v>
      </c>
      <c r="B62" t="str">
        <v>SPY  241231C00560870</v>
      </c>
      <c r="C62" t="str">
        <v>SPY</v>
      </c>
      <c r="D62">
        <v>560.87</v>
      </c>
      <c r="E62">
        <v>561</v>
      </c>
    </row>
    <row r="63" spans="1:5" x14ac:dyDescent="0.25">
      <c r="A63" t="str">
        <v>4SPY  241231P00432530</v>
      </c>
      <c r="B63" t="str">
        <v>SPY  241231P00432530</v>
      </c>
      <c r="C63" t="str">
        <v>SPY</v>
      </c>
      <c r="D63">
        <v>432.53</v>
      </c>
      <c r="E63">
        <v>433</v>
      </c>
    </row>
    <row r="64" spans="1:5" x14ac:dyDescent="0.25">
      <c r="A64" t="str">
        <v>4SPY  241231P00475320</v>
      </c>
      <c r="B64" t="str">
        <v>SPY  241231P00475320</v>
      </c>
      <c r="C64" t="str">
        <v>SPY</v>
      </c>
      <c r="D64">
        <v>475.32</v>
      </c>
      <c r="E64">
        <v>475</v>
      </c>
    </row>
    <row r="65" spans="1:5" x14ac:dyDescent="0.25">
      <c r="A65" t="str">
        <v>8AMMF0A92</v>
      </c>
      <c r="B65" t="str">
        <v>AMMF0A92</v>
      </c>
      <c r="C65" t="str">
        <v>AMM</v>
      </c>
      <c r="D65" t="e">
        <v>#VALUE!</v>
      </c>
      <c r="E65" t="e">
        <v>#VALUE!</v>
      </c>
    </row>
    <row r="66" spans="1:5" x14ac:dyDescent="0.25">
      <c r="A66" t="str">
        <v>Cash&amp;Other</v>
      </c>
      <c r="B66" t="str">
        <v>ash&amp;Other</v>
      </c>
      <c r="C66" t="str">
        <v>ash</v>
      </c>
      <c r="D66" t="e">
        <v>#VALUE!</v>
      </c>
      <c r="E66" t="e">
        <v>#VALUE!</v>
      </c>
    </row>
    <row r="67" spans="1:5" x14ac:dyDescent="0.25">
      <c r="A67" t="str">
        <v>2SPY  240628C00004450</v>
      </c>
      <c r="B67" t="str">
        <v>SPY  240628C00004450</v>
      </c>
      <c r="C67" t="str">
        <v>SPY</v>
      </c>
      <c r="D67">
        <v>4.45</v>
      </c>
      <c r="E67">
        <v>4</v>
      </c>
    </row>
    <row r="68" spans="1:5" x14ac:dyDescent="0.25">
      <c r="A68" t="str">
        <v>2SPY  240628C00528610</v>
      </c>
      <c r="B68" t="str">
        <v>SPY  240628C00528610</v>
      </c>
      <c r="C68" t="str">
        <v>SPY</v>
      </c>
      <c r="D68">
        <v>528.61</v>
      </c>
      <c r="E68">
        <v>529</v>
      </c>
    </row>
    <row r="69" spans="1:5" x14ac:dyDescent="0.25">
      <c r="A69" t="str">
        <v>2SPY  240628P00403380</v>
      </c>
      <c r="B69" t="str">
        <v>SPY  240628P00403380</v>
      </c>
      <c r="C69" t="str">
        <v>SPY</v>
      </c>
      <c r="D69">
        <v>403.38</v>
      </c>
      <c r="E69">
        <v>403</v>
      </c>
    </row>
    <row r="70" spans="1:5" x14ac:dyDescent="0.25">
      <c r="A70" t="str">
        <v>2SPY  240628P00443290</v>
      </c>
      <c r="B70" t="str">
        <v>SPY  240628P00443290</v>
      </c>
      <c r="C70" t="str">
        <v>SPY</v>
      </c>
      <c r="D70">
        <v>443.29</v>
      </c>
      <c r="E70">
        <v>443</v>
      </c>
    </row>
    <row r="71" spans="1:5" x14ac:dyDescent="0.25">
      <c r="A71" t="str">
        <v>8AMMF0A92</v>
      </c>
      <c r="B71" t="str">
        <v>AMMF0A92</v>
      </c>
      <c r="C71" t="str">
        <v>AMM</v>
      </c>
      <c r="D71" t="e">
        <v>#VALUE!</v>
      </c>
      <c r="E71" t="e">
        <v>#VALUE!</v>
      </c>
    </row>
    <row r="72" spans="1:5" x14ac:dyDescent="0.25">
      <c r="A72" t="str">
        <v>Cash&amp;Other</v>
      </c>
      <c r="B72" t="str">
        <v>ash&amp;Other</v>
      </c>
      <c r="C72" t="str">
        <v>ash</v>
      </c>
      <c r="D72" t="e">
        <v>#VALUE!</v>
      </c>
      <c r="E72" t="e">
        <v>#VALUE!</v>
      </c>
    </row>
    <row r="73" spans="1:5" x14ac:dyDescent="0.25">
      <c r="A73" t="str">
        <v>2SPY  240531C00004190</v>
      </c>
      <c r="B73" t="str">
        <v>SPY  240531C00004190</v>
      </c>
      <c r="C73" t="str">
        <v>SPY</v>
      </c>
      <c r="D73">
        <v>4.1900000000000004</v>
      </c>
      <c r="E73">
        <v>4</v>
      </c>
    </row>
    <row r="74" spans="1:5" x14ac:dyDescent="0.25">
      <c r="A74" t="str">
        <v>2SPY  240531C00501130</v>
      </c>
      <c r="B74" t="str">
        <v>SPY  240531C00501130</v>
      </c>
      <c r="C74" t="str">
        <v>SPY</v>
      </c>
      <c r="D74">
        <v>501.13</v>
      </c>
      <c r="E74">
        <v>501</v>
      </c>
    </row>
    <row r="75" spans="1:5" x14ac:dyDescent="0.25">
      <c r="A75" t="str">
        <v>2SPY  240531P00380240</v>
      </c>
      <c r="B75" t="str">
        <v>SPY  240531P00380240</v>
      </c>
      <c r="C75" t="str">
        <v>SPY</v>
      </c>
      <c r="D75">
        <v>380.24</v>
      </c>
      <c r="E75">
        <v>380</v>
      </c>
    </row>
    <row r="76" spans="1:5" x14ac:dyDescent="0.25">
      <c r="A76" t="str">
        <v>2SPY  240531P00417860</v>
      </c>
      <c r="B76" t="str">
        <v>SPY  240531P00417860</v>
      </c>
      <c r="C76" t="str">
        <v>SPY</v>
      </c>
      <c r="D76">
        <v>417.86</v>
      </c>
      <c r="E76">
        <v>418</v>
      </c>
    </row>
    <row r="77" spans="1:5" x14ac:dyDescent="0.25">
      <c r="A77" t="str">
        <v>8AMMF0A92</v>
      </c>
      <c r="B77" t="str">
        <v>AMMF0A92</v>
      </c>
      <c r="C77" t="str">
        <v>AMM</v>
      </c>
      <c r="D77" t="e">
        <v>#VALUE!</v>
      </c>
      <c r="E77" t="e">
        <v>#VALUE!</v>
      </c>
    </row>
    <row r="78" spans="1:5" x14ac:dyDescent="0.25">
      <c r="A78" t="str">
        <v>Cash&amp;Other</v>
      </c>
      <c r="B78" t="str">
        <v>ash&amp;Other</v>
      </c>
      <c r="C78" t="str">
        <v>ash</v>
      </c>
      <c r="D78" t="e">
        <v>#VALUE!</v>
      </c>
      <c r="E78" t="e">
        <v>#VALUE!</v>
      </c>
    </row>
    <row r="79" spans="1:5" x14ac:dyDescent="0.25">
      <c r="A79" t="str">
        <v>4SPY  250228C00005090</v>
      </c>
      <c r="B79" t="str">
        <v>SPY  250228C00005090</v>
      </c>
      <c r="C79" t="str">
        <v>SPY</v>
      </c>
      <c r="D79">
        <v>5.09</v>
      </c>
      <c r="E79">
        <v>5</v>
      </c>
    </row>
    <row r="80" spans="1:5" x14ac:dyDescent="0.25">
      <c r="A80" t="str">
        <v>4SPY  250228C00600800</v>
      </c>
      <c r="B80" t="str">
        <v>SPY  250228C00600800</v>
      </c>
      <c r="C80" t="str">
        <v>SPY</v>
      </c>
      <c r="D80">
        <v>600.79999999999995</v>
      </c>
      <c r="E80">
        <v>601</v>
      </c>
    </row>
    <row r="81" spans="1:5" x14ac:dyDescent="0.25">
      <c r="A81" t="str">
        <v>4SPY  250228P00462350</v>
      </c>
      <c r="B81" t="str">
        <v>SPY  250228P00462350</v>
      </c>
      <c r="C81" t="str">
        <v>SPY</v>
      </c>
      <c r="D81">
        <v>462.35</v>
      </c>
      <c r="E81">
        <v>462</v>
      </c>
    </row>
    <row r="82" spans="1:5" x14ac:dyDescent="0.25">
      <c r="A82" t="str">
        <v>4SPY  250228P00508090</v>
      </c>
      <c r="B82" t="str">
        <v>SPY  250228P00508090</v>
      </c>
      <c r="C82" t="str">
        <v>SPY</v>
      </c>
      <c r="D82">
        <v>508.09</v>
      </c>
      <c r="E82">
        <v>508</v>
      </c>
    </row>
    <row r="83" spans="1:5" x14ac:dyDescent="0.25">
      <c r="A83" t="str">
        <v>8AMMF0A92</v>
      </c>
      <c r="B83" t="str">
        <v>AMMF0A92</v>
      </c>
      <c r="C83" t="str">
        <v>AMM</v>
      </c>
      <c r="D83" t="e">
        <v>#VALUE!</v>
      </c>
      <c r="E83" t="e">
        <v>#VALUE!</v>
      </c>
    </row>
    <row r="84" spans="1:5" x14ac:dyDescent="0.25">
      <c r="A84" t="str">
        <v>Cash&amp;Other</v>
      </c>
      <c r="B84" t="str">
        <v>ash&amp;Other</v>
      </c>
      <c r="C84" t="str">
        <v>ash</v>
      </c>
      <c r="D84" t="e">
        <v>#VALUE!</v>
      </c>
      <c r="E84" t="e">
        <v>#VALUE!</v>
      </c>
    </row>
    <row r="85" spans="1:5" x14ac:dyDescent="0.25">
      <c r="A85" t="str">
        <v>2SPY  240430C00004170</v>
      </c>
      <c r="B85" t="str">
        <v>SPY  240430C00004170</v>
      </c>
      <c r="C85" t="str">
        <v>SPY</v>
      </c>
      <c r="D85">
        <v>4.17</v>
      </c>
      <c r="E85">
        <v>4</v>
      </c>
    </row>
    <row r="86" spans="1:5" x14ac:dyDescent="0.25">
      <c r="A86" t="str">
        <v>2SPY  240430C00496870</v>
      </c>
      <c r="B86" t="str">
        <v>SPY  240430C00496870</v>
      </c>
      <c r="C86" t="str">
        <v>SPY</v>
      </c>
      <c r="D86">
        <v>496.87</v>
      </c>
      <c r="E86">
        <v>497</v>
      </c>
    </row>
    <row r="87" spans="1:5" x14ac:dyDescent="0.25">
      <c r="A87" t="str">
        <v>2SPY  240430P00378500</v>
      </c>
      <c r="B87" t="str">
        <v>SPY  240430P00378500</v>
      </c>
      <c r="C87" t="str">
        <v>SPY</v>
      </c>
      <c r="D87">
        <v>378.5</v>
      </c>
      <c r="E87">
        <v>379</v>
      </c>
    </row>
    <row r="88" spans="1:5" x14ac:dyDescent="0.25">
      <c r="A88" t="str">
        <v>2SPY  240430P00415940</v>
      </c>
      <c r="B88" t="str">
        <v>SPY  240430P00415940</v>
      </c>
      <c r="C88" t="str">
        <v>SPY</v>
      </c>
      <c r="D88">
        <v>415.94</v>
      </c>
      <c r="E88">
        <v>416</v>
      </c>
    </row>
    <row r="89" spans="1:5" x14ac:dyDescent="0.25">
      <c r="A89" t="str">
        <v>8AMMF0A92</v>
      </c>
      <c r="B89" t="str">
        <v>AMMF0A92</v>
      </c>
      <c r="C89" t="str">
        <v>AMM</v>
      </c>
      <c r="D89" t="e">
        <v>#VALUE!</v>
      </c>
      <c r="E89" t="e">
        <v>#VALUE!</v>
      </c>
    </row>
    <row r="90" spans="1:5" x14ac:dyDescent="0.25">
      <c r="A90" t="str">
        <v>Cash&amp;Other</v>
      </c>
      <c r="B90" t="str">
        <v>ash&amp;Other</v>
      </c>
      <c r="C90" t="str">
        <v>ash</v>
      </c>
      <c r="D90" t="e">
        <v>#VALUE!</v>
      </c>
      <c r="E90" t="e">
        <v>#VALUE!</v>
      </c>
    </row>
    <row r="91" spans="1:5" x14ac:dyDescent="0.25">
      <c r="A91" t="str">
        <v>4SPY  241031C00004190</v>
      </c>
      <c r="B91" t="str">
        <v>SPY  241031C00004190</v>
      </c>
      <c r="C91" t="str">
        <v>SPY</v>
      </c>
      <c r="D91">
        <v>4.1900000000000004</v>
      </c>
      <c r="E91">
        <v>4</v>
      </c>
    </row>
    <row r="92" spans="1:5" x14ac:dyDescent="0.25">
      <c r="A92" t="str">
        <v>4SPY  241031C00504220</v>
      </c>
      <c r="B92" t="str">
        <v>SPY  241031C00504220</v>
      </c>
      <c r="C92" t="str">
        <v>SPY</v>
      </c>
      <c r="D92">
        <v>504.22</v>
      </c>
      <c r="E92">
        <v>504</v>
      </c>
    </row>
    <row r="93" spans="1:5" x14ac:dyDescent="0.25">
      <c r="A93" t="str">
        <v>4SPY  241031P00380560</v>
      </c>
      <c r="B93" t="str">
        <v>SPY  241031P00380560</v>
      </c>
      <c r="C93" t="str">
        <v>SPY</v>
      </c>
      <c r="D93">
        <v>380.56</v>
      </c>
      <c r="E93">
        <v>381</v>
      </c>
    </row>
    <row r="94" spans="1:5" x14ac:dyDescent="0.25">
      <c r="A94" t="str">
        <v>4SPY  241031P00418210</v>
      </c>
      <c r="B94" t="str">
        <v>SPY  241031P00418210</v>
      </c>
      <c r="C94" t="str">
        <v>SPY</v>
      </c>
      <c r="D94">
        <v>418.21</v>
      </c>
      <c r="E94">
        <v>418</v>
      </c>
    </row>
    <row r="95" spans="1:5" x14ac:dyDescent="0.25">
      <c r="A95" t="str">
        <v>8AMMF0A92</v>
      </c>
      <c r="B95" t="str">
        <v>AMMF0A92</v>
      </c>
      <c r="C95" t="str">
        <v>AMM</v>
      </c>
      <c r="D95" t="e">
        <v>#VALUE!</v>
      </c>
      <c r="E95" t="e">
        <v>#VALUE!</v>
      </c>
    </row>
    <row r="96" spans="1:5" x14ac:dyDescent="0.25">
      <c r="A96" t="str">
        <v>Cash&amp;Other</v>
      </c>
      <c r="B96" t="str">
        <v>ash&amp;Other</v>
      </c>
      <c r="C96" t="str">
        <v>ash</v>
      </c>
      <c r="D96" t="e">
        <v>#VALUE!</v>
      </c>
      <c r="E96" t="e">
        <v>#VALUE!</v>
      </c>
    </row>
    <row r="97" spans="1:5" x14ac:dyDescent="0.25">
      <c r="A97" t="str">
        <v>4SPY  240930C00004290</v>
      </c>
      <c r="B97" t="str">
        <v>SPY  240930C00004290</v>
      </c>
      <c r="C97" t="str">
        <v>SPY</v>
      </c>
      <c r="D97">
        <v>4.29</v>
      </c>
      <c r="E97">
        <v>4</v>
      </c>
    </row>
    <row r="98" spans="1:5" x14ac:dyDescent="0.25">
      <c r="A98" t="str">
        <v>4SPY  240930C00514340</v>
      </c>
      <c r="B98" t="str">
        <v>SPY  240930C00514340</v>
      </c>
      <c r="C98" t="str">
        <v>SPY</v>
      </c>
      <c r="D98">
        <v>514.34</v>
      </c>
      <c r="E98">
        <v>514</v>
      </c>
    </row>
    <row r="99" spans="1:5" x14ac:dyDescent="0.25">
      <c r="A99" t="str">
        <v>4SPY  240930P00389010</v>
      </c>
      <c r="B99" t="str">
        <v>SPY  240930P00389010</v>
      </c>
      <c r="C99" t="str">
        <v>SPY</v>
      </c>
      <c r="D99">
        <v>389.01</v>
      </c>
      <c r="E99">
        <v>389</v>
      </c>
    </row>
    <row r="100" spans="1:5" x14ac:dyDescent="0.25">
      <c r="A100" t="str">
        <v>4SPY  240930P00427490</v>
      </c>
      <c r="B100" t="str">
        <v>SPY  240930P00427490</v>
      </c>
      <c r="C100" t="str">
        <v>SPY</v>
      </c>
      <c r="D100">
        <v>427.49</v>
      </c>
      <c r="E100">
        <v>427</v>
      </c>
    </row>
    <row r="101" spans="1:5" x14ac:dyDescent="0.25">
      <c r="A101" t="str">
        <v>8AMMF0A92</v>
      </c>
      <c r="B101" t="str">
        <v>AMMF0A92</v>
      </c>
      <c r="C101" t="str">
        <v>AMM</v>
      </c>
      <c r="D101" t="e">
        <v>#VALUE!</v>
      </c>
      <c r="E101" t="e">
        <v>#VALUE!</v>
      </c>
    </row>
    <row r="102" spans="1:5" x14ac:dyDescent="0.25">
      <c r="A102" t="str">
        <v>Cash&amp;Other</v>
      </c>
      <c r="B102" t="str">
        <v>ash&amp;Other</v>
      </c>
      <c r="C102" t="str">
        <v>ash</v>
      </c>
      <c r="D102" t="e">
        <v>#VALUE!</v>
      </c>
      <c r="E102" t="e">
        <v>#VALUE!</v>
      </c>
    </row>
    <row r="103" spans="1:5" x14ac:dyDescent="0.25">
      <c r="A103" t="str">
        <v>009066101</v>
      </c>
      <c r="B103" t="str">
        <v>09066101</v>
      </c>
      <c r="C103" t="str">
        <v>090</v>
      </c>
      <c r="D103">
        <v>9066.1010000000006</v>
      </c>
      <c r="E103">
        <v>9066</v>
      </c>
    </row>
    <row r="104" spans="1:5" x14ac:dyDescent="0.25">
      <c r="A104" t="str">
        <v>007903107</v>
      </c>
      <c r="B104" t="str">
        <v>07903107</v>
      </c>
      <c r="C104" t="str">
        <v>079</v>
      </c>
      <c r="D104">
        <v>7903.107</v>
      </c>
      <c r="E104">
        <v>7903</v>
      </c>
    </row>
    <row r="105" spans="1:5" x14ac:dyDescent="0.25">
      <c r="A105" t="str">
        <v>040413106</v>
      </c>
      <c r="B105" t="str">
        <v>40413106</v>
      </c>
      <c r="C105" t="str">
        <v>404</v>
      </c>
      <c r="D105">
        <v>40413.106</v>
      </c>
      <c r="E105">
        <v>40413</v>
      </c>
    </row>
    <row r="106" spans="1:5" x14ac:dyDescent="0.25">
      <c r="A106" t="str">
        <v>03783C100</v>
      </c>
      <c r="B106" t="str">
        <v>3783C100</v>
      </c>
      <c r="C106" t="str">
        <v>378</v>
      </c>
      <c r="D106" t="e">
        <v>#VALUE!</v>
      </c>
      <c r="E106" t="e">
        <v>#VALUE!</v>
      </c>
    </row>
    <row r="107" spans="1:5" x14ac:dyDescent="0.25">
      <c r="A107" t="str">
        <v>N07059210</v>
      </c>
      <c r="B107" t="str">
        <v>07059210</v>
      </c>
      <c r="C107" t="str">
        <v>070</v>
      </c>
      <c r="D107">
        <v>7059.21</v>
      </c>
      <c r="E107">
        <v>7059</v>
      </c>
    </row>
    <row r="108" spans="1:5" x14ac:dyDescent="0.25">
      <c r="A108" t="str">
        <v>025816109</v>
      </c>
      <c r="B108" t="str">
        <v>25816109</v>
      </c>
      <c r="C108" t="str">
        <v>258</v>
      </c>
      <c r="D108">
        <v>25816.109</v>
      </c>
      <c r="E108">
        <v>25816</v>
      </c>
    </row>
    <row r="109" spans="1:5" x14ac:dyDescent="0.25">
      <c r="A109" t="str">
        <v>05478C105</v>
      </c>
      <c r="B109" t="str">
        <v>5478C105</v>
      </c>
      <c r="C109" t="str">
        <v>547</v>
      </c>
      <c r="D109" t="e">
        <v>#VALUE!</v>
      </c>
      <c r="E109" t="e">
        <v>#VALUE!</v>
      </c>
    </row>
    <row r="110" spans="1:5" x14ac:dyDescent="0.25">
      <c r="A110" t="str">
        <v>12008R107</v>
      </c>
      <c r="B110" t="str">
        <v>2008R107</v>
      </c>
      <c r="C110" t="str">
        <v>200</v>
      </c>
      <c r="D110" t="e">
        <v>#VALUE!</v>
      </c>
      <c r="E110" t="e">
        <v>#VALUE!</v>
      </c>
    </row>
    <row r="111" spans="1:5" x14ac:dyDescent="0.25">
      <c r="A111" t="str">
        <v>056525108</v>
      </c>
      <c r="B111" t="str">
        <v>56525108</v>
      </c>
      <c r="C111" t="str">
        <v>565</v>
      </c>
      <c r="D111">
        <v>56525.108</v>
      </c>
      <c r="E111">
        <v>56525</v>
      </c>
    </row>
    <row r="112" spans="1:5" x14ac:dyDescent="0.25">
      <c r="A112" t="str">
        <v>15118V207</v>
      </c>
      <c r="B112" t="str">
        <v>5118V207</v>
      </c>
      <c r="C112" t="str">
        <v>511</v>
      </c>
      <c r="D112" t="e">
        <v>#VALUE!</v>
      </c>
      <c r="E112" t="e">
        <v>#VALUE!</v>
      </c>
    </row>
    <row r="113" spans="1:5" x14ac:dyDescent="0.25">
      <c r="A113" t="str">
        <v>22266T109</v>
      </c>
      <c r="B113" t="str">
        <v>2266T109</v>
      </c>
      <c r="C113" t="str">
        <v>226</v>
      </c>
      <c r="D113" t="e">
        <v>#VALUE!</v>
      </c>
      <c r="E113" t="e">
        <v>#VALUE!</v>
      </c>
    </row>
    <row r="114" spans="1:5" x14ac:dyDescent="0.25">
      <c r="A114" t="str">
        <v>79466L302</v>
      </c>
      <c r="B114" t="str">
        <v>9466L302</v>
      </c>
      <c r="C114" t="str">
        <v>946</v>
      </c>
      <c r="D114" t="e">
        <v>#VALUE!</v>
      </c>
      <c r="E114" t="e">
        <v>#VALUE!</v>
      </c>
    </row>
    <row r="115" spans="1:5" x14ac:dyDescent="0.25">
      <c r="A115" t="str">
        <v>227046109</v>
      </c>
      <c r="B115" t="str">
        <v>27046109</v>
      </c>
      <c r="C115" t="str">
        <v>270</v>
      </c>
      <c r="D115">
        <v>27046.109</v>
      </c>
      <c r="E115">
        <v>27046</v>
      </c>
    </row>
    <row r="116" spans="1:5" x14ac:dyDescent="0.25">
      <c r="A116" t="str">
        <v>H17182108</v>
      </c>
      <c r="B116" t="str">
        <v>17182108</v>
      </c>
      <c r="C116" t="str">
        <v>171</v>
      </c>
      <c r="D116">
        <v>17182.108</v>
      </c>
      <c r="E116">
        <v>17182</v>
      </c>
    </row>
    <row r="117" spans="1:5" x14ac:dyDescent="0.25">
      <c r="A117" t="str">
        <v>26154D100</v>
      </c>
      <c r="B117" t="str">
        <v>6154D100</v>
      </c>
      <c r="C117" t="str">
        <v>615</v>
      </c>
      <c r="D117" t="e">
        <v>#VALUE!</v>
      </c>
      <c r="E117" t="e">
        <v>#VALUE!</v>
      </c>
    </row>
    <row r="118" spans="1:5" x14ac:dyDescent="0.25">
      <c r="A118" t="str">
        <v>26603R106</v>
      </c>
      <c r="B118" t="str">
        <v>6603R106</v>
      </c>
      <c r="C118" t="str">
        <v>660</v>
      </c>
      <c r="D118" t="e">
        <v>#VALUE!</v>
      </c>
      <c r="E118" t="e">
        <v>#VALUE!</v>
      </c>
    </row>
    <row r="119" spans="1:5" x14ac:dyDescent="0.25">
      <c r="A119" t="str">
        <v>26856L103</v>
      </c>
      <c r="B119" t="str">
        <v>6856L103</v>
      </c>
      <c r="C119" t="str">
        <v>685</v>
      </c>
      <c r="D119" t="e">
        <v>#VALUE!</v>
      </c>
      <c r="E119" t="e">
        <v>#VALUE!</v>
      </c>
    </row>
    <row r="120" spans="1:5" x14ac:dyDescent="0.25">
      <c r="A120" t="str">
        <v>29530P102</v>
      </c>
      <c r="B120" t="str">
        <v>9530P102</v>
      </c>
      <c r="C120" t="str">
        <v>953</v>
      </c>
      <c r="D120" t="e">
        <v>#VALUE!</v>
      </c>
      <c r="E120" t="e">
        <v>#VALUE!</v>
      </c>
    </row>
    <row r="121" spans="1:5" x14ac:dyDescent="0.25">
      <c r="A121" t="str">
        <v>29082A107</v>
      </c>
      <c r="B121" t="str">
        <v>9082A107</v>
      </c>
      <c r="C121" t="str">
        <v>908</v>
      </c>
      <c r="D121" t="e">
        <v>#VALUE!</v>
      </c>
      <c r="E121" t="e">
        <v>#VALUE!</v>
      </c>
    </row>
    <row r="122" spans="1:5" x14ac:dyDescent="0.25">
      <c r="A122" t="str">
        <v>G3421J106</v>
      </c>
      <c r="B122" t="str">
        <v>3421J106</v>
      </c>
      <c r="C122" t="str">
        <v>342</v>
      </c>
      <c r="D122" t="e">
        <v>#VALUE!</v>
      </c>
      <c r="E122" t="e">
        <v>#VALUE!</v>
      </c>
    </row>
    <row r="123" spans="1:5" x14ac:dyDescent="0.25">
      <c r="A123" t="str">
        <v>G3398L118</v>
      </c>
      <c r="B123" t="str">
        <v>3398L118</v>
      </c>
      <c r="C123" t="str">
        <v>339</v>
      </c>
      <c r="D123" t="e">
        <v>#VALUE!</v>
      </c>
      <c r="E123" t="e">
        <v>#VALUE!</v>
      </c>
    </row>
    <row r="124" spans="1:5" x14ac:dyDescent="0.25">
      <c r="A124" t="str">
        <v>346232101</v>
      </c>
      <c r="B124" t="str">
        <v>46232101</v>
      </c>
      <c r="C124" t="str">
        <v>462</v>
      </c>
      <c r="D124">
        <v>46232.101000000002</v>
      </c>
      <c r="E124">
        <v>46232</v>
      </c>
    </row>
    <row r="125" spans="1:5" x14ac:dyDescent="0.25">
      <c r="A125" t="str">
        <v>M6191J100</v>
      </c>
      <c r="B125" t="str">
        <v>6191J100</v>
      </c>
      <c r="C125" t="str">
        <v>619</v>
      </c>
      <c r="D125" t="e">
        <v>#VALUE!</v>
      </c>
      <c r="E125" t="e">
        <v>#VALUE!</v>
      </c>
    </row>
    <row r="126" spans="1:5" x14ac:dyDescent="0.25">
      <c r="A126" t="str">
        <v>G87110105</v>
      </c>
      <c r="B126" t="str">
        <v>87110105</v>
      </c>
      <c r="C126" t="str">
        <v>871</v>
      </c>
      <c r="D126">
        <v>87110.104999999996</v>
      </c>
      <c r="E126">
        <v>87110</v>
      </c>
    </row>
    <row r="127" spans="1:5" x14ac:dyDescent="0.25">
      <c r="A127" t="str">
        <v>37637K108</v>
      </c>
      <c r="B127" t="str">
        <v>7637K108</v>
      </c>
      <c r="C127" t="str">
        <v>763</v>
      </c>
      <c r="D127" t="e">
        <v>#VALUE!</v>
      </c>
      <c r="E127" t="e">
        <v>#VALUE!</v>
      </c>
    </row>
    <row r="128" spans="1:5" x14ac:dyDescent="0.25">
      <c r="A128" t="str">
        <v>387328107</v>
      </c>
      <c r="B128" t="str">
        <v>87328107</v>
      </c>
      <c r="C128" t="str">
        <v>873</v>
      </c>
      <c r="D128">
        <v>87328.107000000004</v>
      </c>
      <c r="E128">
        <v>87328</v>
      </c>
    </row>
    <row r="129" spans="1:5" x14ac:dyDescent="0.25">
      <c r="A129" t="str">
        <v>422806109</v>
      </c>
      <c r="B129" t="str">
        <v>22806109</v>
      </c>
      <c r="C129" t="str">
        <v>228</v>
      </c>
      <c r="D129">
        <v>22806.109</v>
      </c>
      <c r="E129">
        <v>22806</v>
      </c>
    </row>
    <row r="130" spans="1:5" x14ac:dyDescent="0.25">
      <c r="A130" t="str">
        <v>45841N107</v>
      </c>
      <c r="B130" t="str">
        <v>5841N107</v>
      </c>
      <c r="C130" t="str">
        <v>584</v>
      </c>
      <c r="D130" t="e">
        <v>#VALUE!</v>
      </c>
      <c r="E130" t="e">
        <v>#VALUE!</v>
      </c>
    </row>
    <row r="131" spans="1:5" x14ac:dyDescent="0.25">
      <c r="A131" t="str">
        <v>46284V101</v>
      </c>
      <c r="B131" t="str">
        <v>6284V101</v>
      </c>
      <c r="C131" t="str">
        <v>628</v>
      </c>
      <c r="D131" t="e">
        <v>#VALUE!</v>
      </c>
      <c r="E131" t="e">
        <v>#VALUE!</v>
      </c>
    </row>
    <row r="132" spans="1:5" x14ac:dyDescent="0.25">
      <c r="A132" t="str">
        <v>46120E602</v>
      </c>
      <c r="B132" t="str">
        <v>6120E602</v>
      </c>
      <c r="C132" t="str">
        <v>612</v>
      </c>
      <c r="D132" t="e">
        <v>#VALUE!</v>
      </c>
      <c r="E132" t="e">
        <v>#VALUE!</v>
      </c>
    </row>
    <row r="133" spans="1:5" x14ac:dyDescent="0.25">
      <c r="A133" t="str">
        <v>46625H100</v>
      </c>
      <c r="B133" t="str">
        <v>6625H100</v>
      </c>
      <c r="C133" t="str">
        <v>662</v>
      </c>
      <c r="D133" t="e">
        <v>#VALUE!</v>
      </c>
      <c r="E133" t="e">
        <v>#VALUE!</v>
      </c>
    </row>
    <row r="134" spans="1:5" x14ac:dyDescent="0.25">
      <c r="A134" t="str">
        <v>48251W104</v>
      </c>
      <c r="B134" t="str">
        <v>8251W104</v>
      </c>
      <c r="C134" t="str">
        <v>825</v>
      </c>
      <c r="D134" t="e">
        <v>#VALUE!</v>
      </c>
      <c r="E134" t="e">
        <v>#VALUE!</v>
      </c>
    </row>
    <row r="135" spans="1:5" x14ac:dyDescent="0.25">
      <c r="A135" t="str">
        <v>49714P108</v>
      </c>
      <c r="B135" t="str">
        <v>9714P108</v>
      </c>
      <c r="C135" t="str">
        <v>971</v>
      </c>
      <c r="D135" t="e">
        <v>#VALUE!</v>
      </c>
      <c r="E135" t="e">
        <v>#VALUE!</v>
      </c>
    </row>
    <row r="136" spans="1:5" x14ac:dyDescent="0.25">
      <c r="A136" t="str">
        <v>48581R205</v>
      </c>
      <c r="B136" t="str">
        <v>8581R205</v>
      </c>
      <c r="C136" t="str">
        <v>858</v>
      </c>
      <c r="D136" t="e">
        <v>#VALUE!</v>
      </c>
      <c r="E136" t="e">
        <v>#VALUE!</v>
      </c>
    </row>
    <row r="137" spans="1:5" x14ac:dyDescent="0.25">
      <c r="A137" t="str">
        <v>526057104</v>
      </c>
      <c r="B137" t="str">
        <v>26057104</v>
      </c>
      <c r="C137" t="str">
        <v>260</v>
      </c>
      <c r="D137">
        <v>26057.103999999999</v>
      </c>
      <c r="E137">
        <v>26057</v>
      </c>
    </row>
    <row r="138" spans="1:5" x14ac:dyDescent="0.25">
      <c r="A138" t="str">
        <v>562750109</v>
      </c>
      <c r="B138" t="str">
        <v>62750109</v>
      </c>
      <c r="C138" t="str">
        <v>627</v>
      </c>
      <c r="D138">
        <v>62750.108999999997</v>
      </c>
      <c r="E138">
        <v>62750</v>
      </c>
    </row>
    <row r="139" spans="1:5" x14ac:dyDescent="0.25">
      <c r="A139" t="str">
        <v>573874104</v>
      </c>
      <c r="B139" t="str">
        <v>73874104</v>
      </c>
      <c r="C139" t="str">
        <v>738</v>
      </c>
      <c r="D139">
        <v>73874.104000000007</v>
      </c>
      <c r="E139">
        <v>73874</v>
      </c>
    </row>
    <row r="140" spans="1:5" x14ac:dyDescent="0.25">
      <c r="A140" t="str">
        <v>64110D104</v>
      </c>
      <c r="B140" t="str">
        <v>4110D104</v>
      </c>
      <c r="C140" t="str">
        <v>411</v>
      </c>
      <c r="D140" t="e">
        <v>#VALUE!</v>
      </c>
      <c r="E140" t="e">
        <v>#VALUE!</v>
      </c>
    </row>
    <row r="141" spans="1:5" x14ac:dyDescent="0.25">
      <c r="A141" t="str">
        <v>67066G104</v>
      </c>
      <c r="B141" t="str">
        <v>7066G104</v>
      </c>
      <c r="C141" t="str">
        <v>706</v>
      </c>
      <c r="D141" t="e">
        <v>#VALUE!</v>
      </c>
      <c r="E141" t="e">
        <v>#VALUE!</v>
      </c>
    </row>
    <row r="142" spans="1:5" x14ac:dyDescent="0.25">
      <c r="A142" t="str">
        <v>679295105</v>
      </c>
      <c r="B142" t="str">
        <v>79295105</v>
      </c>
      <c r="C142" t="str">
        <v>792</v>
      </c>
      <c r="D142">
        <v>79295.104999999996</v>
      </c>
      <c r="E142">
        <v>79295</v>
      </c>
    </row>
    <row r="143" spans="1:5" x14ac:dyDescent="0.25">
      <c r="A143" t="str">
        <v>H5919C104</v>
      </c>
      <c r="B143" t="str">
        <v>5919C104</v>
      </c>
      <c r="C143" t="str">
        <v>591</v>
      </c>
      <c r="D143" t="e">
        <v>#VALUE!</v>
      </c>
      <c r="E143" t="e">
        <v>#VALUE!</v>
      </c>
    </row>
    <row r="144" spans="1:5" x14ac:dyDescent="0.25">
      <c r="A144" t="str">
        <v>693718108</v>
      </c>
      <c r="B144" t="str">
        <v>93718108</v>
      </c>
      <c r="C144" t="str">
        <v>937</v>
      </c>
      <c r="D144">
        <v>93718.107999999993</v>
      </c>
      <c r="E144">
        <v>93718</v>
      </c>
    </row>
    <row r="145" spans="1:5" x14ac:dyDescent="0.25">
      <c r="A145" t="str">
        <v>74275K108</v>
      </c>
      <c r="B145" t="str">
        <v>4275K108</v>
      </c>
      <c r="C145" t="str">
        <v>427</v>
      </c>
      <c r="D145" t="e">
        <v>#VALUE!</v>
      </c>
      <c r="E145" t="e">
        <v>#VALUE!</v>
      </c>
    </row>
    <row r="146" spans="1:5" x14ac:dyDescent="0.25">
      <c r="A146" t="str">
        <v>69608A108</v>
      </c>
      <c r="B146" t="str">
        <v>9608A108</v>
      </c>
      <c r="C146" t="str">
        <v>960</v>
      </c>
      <c r="D146" t="e">
        <v>#VALUE!</v>
      </c>
      <c r="E146" t="e">
        <v>#VALUE!</v>
      </c>
    </row>
    <row r="147" spans="1:5" x14ac:dyDescent="0.25">
      <c r="A147" t="str">
        <v>69702V107</v>
      </c>
      <c r="B147" t="str">
        <v>9702V107</v>
      </c>
      <c r="C147" t="str">
        <v>970</v>
      </c>
      <c r="D147" t="e">
        <v>#VALUE!</v>
      </c>
      <c r="E147" t="e">
        <v>#VALUE!</v>
      </c>
    </row>
    <row r="148" spans="1:5" x14ac:dyDescent="0.25">
      <c r="A148" t="str">
        <v>74624M102</v>
      </c>
      <c r="B148" t="str">
        <v>4624M102</v>
      </c>
      <c r="C148" t="str">
        <v>462</v>
      </c>
      <c r="D148" t="e">
        <v>#VALUE!</v>
      </c>
      <c r="E148" t="e">
        <v>#VALUE!</v>
      </c>
    </row>
    <row r="149" spans="1:5" x14ac:dyDescent="0.25">
      <c r="A149" t="str">
        <v>74762E102</v>
      </c>
      <c r="B149" t="str">
        <v>4762E102</v>
      </c>
      <c r="C149" t="str">
        <v>476</v>
      </c>
      <c r="D149" t="e">
        <v>#VALUE!</v>
      </c>
      <c r="E149" t="e">
        <v>#VALUE!</v>
      </c>
    </row>
    <row r="150" spans="1:5" x14ac:dyDescent="0.25">
      <c r="A150" t="str">
        <v>751212101</v>
      </c>
      <c r="B150" t="str">
        <v>51212101</v>
      </c>
      <c r="C150" t="str">
        <v>512</v>
      </c>
      <c r="D150">
        <v>51212.101000000002</v>
      </c>
      <c r="E150">
        <v>51212</v>
      </c>
    </row>
    <row r="151" spans="1:5" x14ac:dyDescent="0.25">
      <c r="A151" t="str">
        <v>78351F107</v>
      </c>
      <c r="B151" t="str">
        <v>8351F107</v>
      </c>
      <c r="C151" t="str">
        <v>835</v>
      </c>
      <c r="D151" t="e">
        <v>#VALUE!</v>
      </c>
      <c r="E151" t="e">
        <v>#VALUE!</v>
      </c>
    </row>
    <row r="152" spans="1:5" x14ac:dyDescent="0.25">
      <c r="A152" t="str">
        <v>803054204</v>
      </c>
      <c r="B152" t="str">
        <v>03054204</v>
      </c>
      <c r="C152" t="str">
        <v>030</v>
      </c>
      <c r="D152">
        <v>3054.2040000000002</v>
      </c>
      <c r="E152">
        <v>3054</v>
      </c>
    </row>
    <row r="153" spans="1:5" x14ac:dyDescent="0.25">
      <c r="A153" t="str">
        <v>819047101</v>
      </c>
      <c r="B153" t="str">
        <v>19047101</v>
      </c>
      <c r="C153" t="str">
        <v>190</v>
      </c>
      <c r="D153">
        <v>19047.100999999999</v>
      </c>
      <c r="E153">
        <v>19047</v>
      </c>
    </row>
    <row r="154" spans="1:5" x14ac:dyDescent="0.25">
      <c r="A154" t="str">
        <v>830940102</v>
      </c>
      <c r="B154" t="str">
        <v>30940102</v>
      </c>
      <c r="C154" t="str">
        <v>309</v>
      </c>
      <c r="D154">
        <v>30940.101999999999</v>
      </c>
      <c r="E154">
        <v>30940</v>
      </c>
    </row>
    <row r="155" spans="1:5" x14ac:dyDescent="0.25">
      <c r="A155" t="str">
        <v>89677Q107</v>
      </c>
      <c r="B155" t="str">
        <v>9677Q107</v>
      </c>
      <c r="C155" t="str">
        <v>967</v>
      </c>
      <c r="D155" t="e">
        <v>#VALUE!</v>
      </c>
      <c r="E155" t="e">
        <v>#VALUE!</v>
      </c>
    </row>
    <row r="156" spans="1:5" x14ac:dyDescent="0.25">
      <c r="A156" t="str">
        <v>889478103</v>
      </c>
      <c r="B156" t="str">
        <v>89478103</v>
      </c>
      <c r="C156" t="str">
        <v>894</v>
      </c>
      <c r="D156">
        <v>89478.103000000003</v>
      </c>
      <c r="E156">
        <v>89478</v>
      </c>
    </row>
    <row r="157" spans="1:5" x14ac:dyDescent="0.25">
      <c r="A157" t="str">
        <v>88023U101</v>
      </c>
      <c r="B157" t="str">
        <v>8023U101</v>
      </c>
      <c r="C157" t="str">
        <v>802</v>
      </c>
      <c r="D157" t="e">
        <v>#VALUE!</v>
      </c>
      <c r="E157" t="e">
        <v>#VALUE!</v>
      </c>
    </row>
    <row r="158" spans="1:5" x14ac:dyDescent="0.25">
      <c r="A158" t="str">
        <v>89531P105</v>
      </c>
      <c r="B158" t="str">
        <v>9531P105</v>
      </c>
      <c r="C158" t="str">
        <v>953</v>
      </c>
      <c r="D158" t="e">
        <v>#VALUE!</v>
      </c>
      <c r="E158" t="e">
        <v>#VALUE!</v>
      </c>
    </row>
    <row r="159" spans="1:5" x14ac:dyDescent="0.25">
      <c r="A159" t="str">
        <v>882681109</v>
      </c>
      <c r="B159" t="str">
        <v>82681109</v>
      </c>
      <c r="C159" t="str">
        <v>826</v>
      </c>
      <c r="D159">
        <v>82681.108999999997</v>
      </c>
      <c r="E159">
        <v>82681</v>
      </c>
    </row>
    <row r="160" spans="1:5" x14ac:dyDescent="0.25">
      <c r="A160" t="str">
        <v>90384S303</v>
      </c>
      <c r="B160" t="str">
        <v>0384S303</v>
      </c>
      <c r="C160" t="str">
        <v>038</v>
      </c>
      <c r="D160" t="e">
        <v>#VALUE!</v>
      </c>
      <c r="E160" t="e">
        <v>#VALUE!</v>
      </c>
    </row>
    <row r="161" spans="1:5" x14ac:dyDescent="0.25">
      <c r="A161" t="str">
        <v>911363109</v>
      </c>
      <c r="B161" t="str">
        <v>11363109</v>
      </c>
      <c r="C161" t="str">
        <v>113</v>
      </c>
      <c r="D161">
        <v>11363.109</v>
      </c>
      <c r="E161">
        <v>11363</v>
      </c>
    </row>
    <row r="162" spans="1:5" x14ac:dyDescent="0.25">
      <c r="A162" t="str">
        <v>8AMMF0A92</v>
      </c>
      <c r="B162" t="str">
        <v>AMMF0A92</v>
      </c>
      <c r="C162" t="str">
        <v>AMM</v>
      </c>
      <c r="D162" t="e">
        <v>#VALUE!</v>
      </c>
      <c r="E162" t="e">
        <v>#VALUE!</v>
      </c>
    </row>
    <row r="163" spans="1:5" x14ac:dyDescent="0.25">
      <c r="A163" t="str">
        <v>92538J106</v>
      </c>
      <c r="B163" t="str">
        <v>2538J106</v>
      </c>
      <c r="C163" t="str">
        <v>253</v>
      </c>
      <c r="D163" t="e">
        <v>#VALUE!</v>
      </c>
      <c r="E163" t="e">
        <v>#VALUE!</v>
      </c>
    </row>
    <row r="164" spans="1:5" x14ac:dyDescent="0.25">
      <c r="A164" t="str">
        <v>929740108</v>
      </c>
      <c r="B164" t="str">
        <v>29740108</v>
      </c>
      <c r="C164" t="str">
        <v>297</v>
      </c>
      <c r="D164">
        <v>29740.108</v>
      </c>
      <c r="E164">
        <v>29740</v>
      </c>
    </row>
    <row r="165" spans="1:5" x14ac:dyDescent="0.25">
      <c r="A165" t="str">
        <v>98138H101</v>
      </c>
      <c r="B165" t="str">
        <v>8138H101</v>
      </c>
      <c r="C165" t="str">
        <v>813</v>
      </c>
      <c r="D165" t="e">
        <v>#VALUE!</v>
      </c>
      <c r="E165" t="e">
        <v>#VALUE!</v>
      </c>
    </row>
    <row r="166" spans="1:5" x14ac:dyDescent="0.25">
      <c r="A166" t="str">
        <v>974155103</v>
      </c>
      <c r="B166" t="str">
        <v>74155103</v>
      </c>
      <c r="C166" t="str">
        <v>741</v>
      </c>
      <c r="D166">
        <v>74155.103000000003</v>
      </c>
      <c r="E166">
        <v>74155</v>
      </c>
    </row>
    <row r="167" spans="1:5" x14ac:dyDescent="0.25">
      <c r="A167" t="str">
        <v>00790R104</v>
      </c>
      <c r="B167" t="str">
        <v>0790R104</v>
      </c>
      <c r="C167" t="str">
        <v>079</v>
      </c>
      <c r="D167" t="e">
        <v>#VALUE!</v>
      </c>
      <c r="E167" t="e">
        <v>#VALUE!</v>
      </c>
    </row>
    <row r="168" spans="1:5" x14ac:dyDescent="0.25">
      <c r="A168" t="str">
        <v>98419M100</v>
      </c>
      <c r="B168" t="str">
        <v>8419M100</v>
      </c>
      <c r="C168" t="str">
        <v>841</v>
      </c>
      <c r="D168" t="e">
        <v>#VALUE!</v>
      </c>
      <c r="E168" t="e">
        <v>#VALUE!</v>
      </c>
    </row>
    <row r="169" spans="1:5" x14ac:dyDescent="0.25">
      <c r="A169" t="str">
        <v>Cash&amp;Other</v>
      </c>
      <c r="B169" t="str">
        <v>ash&amp;Other</v>
      </c>
      <c r="C169" t="str">
        <v>ash</v>
      </c>
      <c r="D169" t="e">
        <v>#VALUE!</v>
      </c>
      <c r="E169" t="e">
        <v>#VALUE!</v>
      </c>
    </row>
    <row r="170" spans="1:5" x14ac:dyDescent="0.25">
      <c r="A170" t="str">
        <v>2SPY  240830C00004520</v>
      </c>
      <c r="B170" t="str">
        <v>SPY  240830C00004520</v>
      </c>
      <c r="C170" t="str">
        <v>SPY</v>
      </c>
      <c r="D170">
        <v>4.5199999999999996</v>
      </c>
      <c r="E170">
        <v>5</v>
      </c>
    </row>
    <row r="171" spans="1:5" x14ac:dyDescent="0.25">
      <c r="A171" t="str">
        <v>2SPY  240830C00539380</v>
      </c>
      <c r="B171" t="str">
        <v>SPY  240830C00539380</v>
      </c>
      <c r="C171" t="str">
        <v>SPY</v>
      </c>
      <c r="D171">
        <v>539.38</v>
      </c>
      <c r="E171">
        <v>539</v>
      </c>
    </row>
    <row r="172" spans="1:5" x14ac:dyDescent="0.25">
      <c r="A172" t="str">
        <v>2SPY  240830P00409820</v>
      </c>
      <c r="B172" t="str">
        <v>SPY  240830P00409820</v>
      </c>
      <c r="C172" t="str">
        <v>SPY</v>
      </c>
      <c r="D172">
        <v>409.82</v>
      </c>
      <c r="E172">
        <v>410</v>
      </c>
    </row>
    <row r="173" spans="1:5" x14ac:dyDescent="0.25">
      <c r="A173" t="str">
        <v>2SPY  240830P00450360</v>
      </c>
      <c r="B173" t="str">
        <v>SPY  240830P00450360</v>
      </c>
      <c r="C173" t="str">
        <v>SPY</v>
      </c>
      <c r="D173">
        <v>450.36</v>
      </c>
      <c r="E173">
        <v>450</v>
      </c>
    </row>
    <row r="174" spans="1:5" x14ac:dyDescent="0.25">
      <c r="A174" t="str">
        <v>8AMMF0A92</v>
      </c>
      <c r="B174" t="str">
        <v>AMMF0A92</v>
      </c>
      <c r="C174" t="str">
        <v>AMM</v>
      </c>
      <c r="D174" t="e">
        <v>#VALUE!</v>
      </c>
      <c r="E174" t="e">
        <v>#VALUE!</v>
      </c>
    </row>
    <row r="175" spans="1:5" x14ac:dyDescent="0.25">
      <c r="A175" t="str">
        <v>Cash&amp;Other</v>
      </c>
      <c r="B175" t="str">
        <v>ash&amp;Other</v>
      </c>
      <c r="C175" t="str">
        <v>ash</v>
      </c>
      <c r="D175" t="e">
        <v>#VALUE!</v>
      </c>
      <c r="E175" t="e">
        <v>#VALUE!</v>
      </c>
    </row>
    <row r="176" spans="1:5" x14ac:dyDescent="0.25">
      <c r="A176" t="str">
        <v>4SPY  250131C00004850</v>
      </c>
      <c r="B176" t="str">
        <v>SPY  250131C00004850</v>
      </c>
      <c r="C176" t="str">
        <v>SPY</v>
      </c>
      <c r="D176">
        <v>4.8499999999999996</v>
      </c>
      <c r="E176">
        <v>5</v>
      </c>
    </row>
    <row r="177" spans="1:5" x14ac:dyDescent="0.25">
      <c r="A177" t="str">
        <v>4SPY  250131C00566180</v>
      </c>
      <c r="B177" t="str">
        <v>SPY  250131C00566180</v>
      </c>
      <c r="C177" t="str">
        <v>SPY</v>
      </c>
      <c r="D177">
        <v>566.17999999999995</v>
      </c>
      <c r="E177">
        <v>566</v>
      </c>
    </row>
    <row r="178" spans="1:5" x14ac:dyDescent="0.25">
      <c r="A178" t="str">
        <v>4SPY  250131P00439430</v>
      </c>
      <c r="B178" t="str">
        <v>SPY  250131P00439430</v>
      </c>
      <c r="C178" t="str">
        <v>SPY</v>
      </c>
      <c r="D178">
        <v>439.43</v>
      </c>
      <c r="E178">
        <v>439</v>
      </c>
    </row>
    <row r="179" spans="1:5" x14ac:dyDescent="0.25">
      <c r="A179" t="str">
        <v>4SPY  250131P00482900</v>
      </c>
      <c r="B179" t="str">
        <v>SPY  250131P00482900</v>
      </c>
      <c r="C179" t="str">
        <v>SPY</v>
      </c>
      <c r="D179">
        <v>482.9</v>
      </c>
      <c r="E179">
        <v>483</v>
      </c>
    </row>
    <row r="180" spans="1:5" x14ac:dyDescent="0.25">
      <c r="A180" t="str">
        <v>8AMMF0A92</v>
      </c>
      <c r="B180" t="str">
        <v>AMMF0A92</v>
      </c>
      <c r="C180" t="str">
        <v>AMM</v>
      </c>
      <c r="D180" t="e">
        <v>#VALUE!</v>
      </c>
      <c r="E180" t="e">
        <v>#VALUE!</v>
      </c>
    </row>
    <row r="181" spans="1:5" x14ac:dyDescent="0.25">
      <c r="A181" t="str">
        <v>Cash&amp;Other</v>
      </c>
      <c r="B181" t="str">
        <v>ash&amp;Other</v>
      </c>
      <c r="C181" t="str">
        <v>ash</v>
      </c>
      <c r="D181" t="e">
        <v>#VALUE!</v>
      </c>
      <c r="E181" t="e">
        <v>#VALUE!</v>
      </c>
    </row>
    <row r="182" spans="1:5" x14ac:dyDescent="0.25">
      <c r="A182" t="str">
        <v>45782C888</v>
      </c>
      <c r="B182" t="str">
        <v>5782C888</v>
      </c>
      <c r="C182" t="str">
        <v>578</v>
      </c>
      <c r="D182" t="e">
        <v>#VALUE!</v>
      </c>
      <c r="E182" t="e">
        <v>#VALUE!</v>
      </c>
    </row>
    <row r="183" spans="1:5" x14ac:dyDescent="0.25">
      <c r="A183" t="str">
        <v>45782C698</v>
      </c>
      <c r="B183" t="str">
        <v>5782C698</v>
      </c>
      <c r="C183" t="str">
        <v>578</v>
      </c>
      <c r="D183" t="e">
        <v>#VALUE!</v>
      </c>
      <c r="E183" t="e">
        <v>#VALUE!</v>
      </c>
    </row>
    <row r="184" spans="1:5" x14ac:dyDescent="0.25">
      <c r="A184" t="str">
        <v>45782C557</v>
      </c>
      <c r="B184" t="str">
        <v>5782C557</v>
      </c>
      <c r="C184" t="str">
        <v>578</v>
      </c>
      <c r="D184" t="e">
        <v>#VALUE!</v>
      </c>
      <c r="E184" t="e">
        <v>#VALUE!</v>
      </c>
    </row>
    <row r="185" spans="1:5" x14ac:dyDescent="0.25">
      <c r="A185" t="str">
        <v>45782C433</v>
      </c>
      <c r="B185" t="str">
        <v>5782C433</v>
      </c>
      <c r="C185" t="str">
        <v>578</v>
      </c>
      <c r="D185" t="e">
        <v>#VALUE!</v>
      </c>
      <c r="E185" t="e">
        <v>#VALUE!</v>
      </c>
    </row>
    <row r="186" spans="1:5" x14ac:dyDescent="0.25">
      <c r="A186" t="str">
        <v>45782C409</v>
      </c>
      <c r="B186" t="str">
        <v>5782C409</v>
      </c>
      <c r="C186" t="str">
        <v>578</v>
      </c>
      <c r="D186" t="e">
        <v>#VALUE!</v>
      </c>
      <c r="E186" t="e">
        <v>#VALUE!</v>
      </c>
    </row>
    <row r="187" spans="1:5" x14ac:dyDescent="0.25">
      <c r="A187" t="str">
        <v>45782C789</v>
      </c>
      <c r="B187" t="str">
        <v>5782C789</v>
      </c>
      <c r="C187" t="str">
        <v>578</v>
      </c>
      <c r="D187" t="e">
        <v>#VALUE!</v>
      </c>
      <c r="E187" t="e">
        <v>#VALUE!</v>
      </c>
    </row>
    <row r="188" spans="1:5" x14ac:dyDescent="0.25">
      <c r="A188" t="str">
        <v>45782C755</v>
      </c>
      <c r="B188" t="str">
        <v>5782C755</v>
      </c>
      <c r="C188" t="str">
        <v>578</v>
      </c>
      <c r="D188" t="e">
        <v>#VALUE!</v>
      </c>
      <c r="E188" t="e">
        <v>#VALUE!</v>
      </c>
    </row>
    <row r="189" spans="1:5" x14ac:dyDescent="0.25">
      <c r="A189" t="str">
        <v>45782C391</v>
      </c>
      <c r="B189" t="str">
        <v>5782C391</v>
      </c>
      <c r="C189" t="str">
        <v>578</v>
      </c>
      <c r="D189" t="e">
        <v>#VALUE!</v>
      </c>
      <c r="E189" t="e">
        <v>#VALUE!</v>
      </c>
    </row>
    <row r="190" spans="1:5" x14ac:dyDescent="0.25">
      <c r="A190" t="str">
        <v>45782C326</v>
      </c>
      <c r="B190" t="str">
        <v>5782C326</v>
      </c>
      <c r="C190" t="str">
        <v>578</v>
      </c>
      <c r="D190" t="e">
        <v>#VALUE!</v>
      </c>
      <c r="E190" t="e">
        <v>#VALUE!</v>
      </c>
    </row>
    <row r="191" spans="1:5" x14ac:dyDescent="0.25">
      <c r="A191" t="str">
        <v>45782C581</v>
      </c>
      <c r="B191" t="str">
        <v>5782C581</v>
      </c>
      <c r="C191" t="str">
        <v>578</v>
      </c>
      <c r="D191" t="e">
        <v>#VALUE!</v>
      </c>
      <c r="E191" t="e">
        <v>#VALUE!</v>
      </c>
    </row>
    <row r="192" spans="1:5" x14ac:dyDescent="0.25">
      <c r="A192" t="str">
        <v>45782C771</v>
      </c>
      <c r="B192" t="str">
        <v>5782C771</v>
      </c>
      <c r="C192" t="str">
        <v>578</v>
      </c>
      <c r="D192" t="e">
        <v>#VALUE!</v>
      </c>
      <c r="E192" t="e">
        <v>#VALUE!</v>
      </c>
    </row>
    <row r="193" spans="1:5" x14ac:dyDescent="0.25">
      <c r="A193" t="str">
        <v>45782C664</v>
      </c>
      <c r="B193" t="str">
        <v>5782C664</v>
      </c>
      <c r="C193" t="str">
        <v>578</v>
      </c>
      <c r="D193" t="e">
        <v>#VALUE!</v>
      </c>
      <c r="E193" t="e">
        <v>#VALUE!</v>
      </c>
    </row>
    <row r="194" spans="1:5" x14ac:dyDescent="0.25">
      <c r="A194" t="str">
        <v>8AMMF0A92</v>
      </c>
      <c r="B194" t="str">
        <v>AMMF0A92</v>
      </c>
      <c r="C194" t="str">
        <v>AMM</v>
      </c>
      <c r="D194" t="e">
        <v>#VALUE!</v>
      </c>
      <c r="E194" t="e">
        <v>#VALUE!</v>
      </c>
    </row>
    <row r="195" spans="1:5" x14ac:dyDescent="0.25">
      <c r="A195" t="str">
        <v>Cash&amp;Other</v>
      </c>
      <c r="B195" t="str">
        <v>ash&amp;Other</v>
      </c>
      <c r="C195" t="str">
        <v>ash</v>
      </c>
      <c r="D195" t="e">
        <v>#VALUE!</v>
      </c>
      <c r="E195" t="e">
        <v>#VALUE!</v>
      </c>
    </row>
    <row r="196" spans="1:5" x14ac:dyDescent="0.25">
      <c r="A196" t="str">
        <v>45782C870</v>
      </c>
      <c r="B196" t="str">
        <v>5782C870</v>
      </c>
      <c r="C196" t="str">
        <v>578</v>
      </c>
      <c r="D196" t="e">
        <v>#VALUE!</v>
      </c>
      <c r="E196" t="e">
        <v>#VALUE!</v>
      </c>
    </row>
    <row r="197" spans="1:5" x14ac:dyDescent="0.25">
      <c r="A197" t="str">
        <v>45782C680</v>
      </c>
      <c r="B197" t="str">
        <v>5782C680</v>
      </c>
      <c r="C197" t="str">
        <v>578</v>
      </c>
      <c r="D197" t="e">
        <v>#VALUE!</v>
      </c>
      <c r="E197" t="e">
        <v>#VALUE!</v>
      </c>
    </row>
    <row r="198" spans="1:5" x14ac:dyDescent="0.25">
      <c r="A198" t="str">
        <v>45782C540</v>
      </c>
      <c r="B198" t="str">
        <v>5782C540</v>
      </c>
      <c r="C198" t="str">
        <v>578</v>
      </c>
      <c r="D198" t="e">
        <v>#VALUE!</v>
      </c>
      <c r="E198" t="e">
        <v>#VALUE!</v>
      </c>
    </row>
    <row r="199" spans="1:5" x14ac:dyDescent="0.25">
      <c r="A199" t="str">
        <v>45782C417</v>
      </c>
      <c r="B199" t="str">
        <v>5782C417</v>
      </c>
      <c r="C199" t="str">
        <v>578</v>
      </c>
      <c r="D199" t="e">
        <v>#VALUE!</v>
      </c>
      <c r="E199" t="e">
        <v>#VALUE!</v>
      </c>
    </row>
    <row r="200" spans="1:5" x14ac:dyDescent="0.25">
      <c r="A200" t="str">
        <v>45782C508</v>
      </c>
      <c r="B200" t="str">
        <v>5782C508</v>
      </c>
      <c r="C200" t="str">
        <v>578</v>
      </c>
      <c r="D200" t="e">
        <v>#VALUE!</v>
      </c>
      <c r="E200" t="e">
        <v>#VALUE!</v>
      </c>
    </row>
    <row r="201" spans="1:5" x14ac:dyDescent="0.25">
      <c r="A201" t="str">
        <v>45782C813</v>
      </c>
      <c r="B201" t="str">
        <v>5782C813</v>
      </c>
      <c r="C201" t="str">
        <v>578</v>
      </c>
      <c r="D201" t="e">
        <v>#VALUE!</v>
      </c>
      <c r="E201" t="e">
        <v>#VALUE!</v>
      </c>
    </row>
    <row r="202" spans="1:5" x14ac:dyDescent="0.25">
      <c r="A202" t="str">
        <v>45782C748</v>
      </c>
      <c r="B202" t="str">
        <v>5782C748</v>
      </c>
      <c r="C202" t="str">
        <v>578</v>
      </c>
      <c r="D202" t="e">
        <v>#VALUE!</v>
      </c>
      <c r="E202" t="e">
        <v>#VALUE!</v>
      </c>
    </row>
    <row r="203" spans="1:5" x14ac:dyDescent="0.25">
      <c r="A203" t="str">
        <v>45782C383</v>
      </c>
      <c r="B203" t="str">
        <v>5782C383</v>
      </c>
      <c r="C203" t="str">
        <v>578</v>
      </c>
      <c r="D203" t="e">
        <v>#VALUE!</v>
      </c>
      <c r="E203" t="e">
        <v>#VALUE!</v>
      </c>
    </row>
    <row r="204" spans="1:5" x14ac:dyDescent="0.25">
      <c r="A204" t="str">
        <v>45782C318</v>
      </c>
      <c r="B204" t="str">
        <v>5782C318</v>
      </c>
      <c r="C204" t="str">
        <v>578</v>
      </c>
      <c r="D204" t="e">
        <v>#VALUE!</v>
      </c>
      <c r="E204" t="e">
        <v>#VALUE!</v>
      </c>
    </row>
    <row r="205" spans="1:5" x14ac:dyDescent="0.25">
      <c r="A205" t="str">
        <v>45782C573</v>
      </c>
      <c r="B205" t="str">
        <v>5782C573</v>
      </c>
      <c r="C205" t="str">
        <v>578</v>
      </c>
      <c r="D205" t="e">
        <v>#VALUE!</v>
      </c>
      <c r="E205" t="e">
        <v>#VALUE!</v>
      </c>
    </row>
    <row r="206" spans="1:5" x14ac:dyDescent="0.25">
      <c r="A206" t="str">
        <v>45782C797</v>
      </c>
      <c r="B206" t="str">
        <v>5782C797</v>
      </c>
      <c r="C206" t="str">
        <v>578</v>
      </c>
      <c r="D206" t="e">
        <v>#VALUE!</v>
      </c>
      <c r="E206" t="e">
        <v>#VALUE!</v>
      </c>
    </row>
    <row r="207" spans="1:5" x14ac:dyDescent="0.25">
      <c r="A207" t="str">
        <v>45782C656</v>
      </c>
      <c r="B207" t="str">
        <v>5782C656</v>
      </c>
      <c r="C207" t="str">
        <v>578</v>
      </c>
      <c r="D207" t="e">
        <v>#VALUE!</v>
      </c>
      <c r="E207" t="e">
        <v>#VALUE!</v>
      </c>
    </row>
    <row r="208" spans="1:5" x14ac:dyDescent="0.25">
      <c r="A208" t="str">
        <v>8AMMF0A92</v>
      </c>
      <c r="B208" t="str">
        <v>AMMF0A92</v>
      </c>
      <c r="C208" t="str">
        <v>AMM</v>
      </c>
      <c r="D208" t="e">
        <v>#VALUE!</v>
      </c>
      <c r="E208" t="e">
        <v>#VALUE!</v>
      </c>
    </row>
    <row r="209" spans="1:5" x14ac:dyDescent="0.25">
      <c r="A209" t="str">
        <v>Cash&amp;Other</v>
      </c>
      <c r="B209" t="str">
        <v>ash&amp;Other</v>
      </c>
      <c r="C209" t="str">
        <v>ash</v>
      </c>
      <c r="D209" t="e">
        <v>#VALUE!</v>
      </c>
      <c r="E209" t="e">
        <v>#VALUE!</v>
      </c>
    </row>
    <row r="210" spans="1:5" x14ac:dyDescent="0.25">
      <c r="A210" t="str">
        <v>4SPY  240328C00001160</v>
      </c>
      <c r="B210" t="str">
        <v>SPY  240328C00001160</v>
      </c>
      <c r="C210" t="str">
        <v>SPY</v>
      </c>
      <c r="D210">
        <v>1.1599999999999999</v>
      </c>
      <c r="E210">
        <v>1</v>
      </c>
    </row>
    <row r="211" spans="1:5" x14ac:dyDescent="0.25">
      <c r="A211" t="str">
        <v>4SPY  240328C00504590</v>
      </c>
      <c r="B211" t="str">
        <v>SPY  240328C00504590</v>
      </c>
      <c r="C211" t="str">
        <v>SPY</v>
      </c>
      <c r="D211">
        <v>504.59</v>
      </c>
      <c r="E211">
        <v>505</v>
      </c>
    </row>
    <row r="212" spans="1:5" x14ac:dyDescent="0.25">
      <c r="A212" t="str">
        <v>4SPY  240328P00404010</v>
      </c>
      <c r="B212" t="str">
        <v>SPY  240328P00404010</v>
      </c>
      <c r="C212" t="str">
        <v>SPY</v>
      </c>
      <c r="D212">
        <v>404.01</v>
      </c>
      <c r="E212">
        <v>404</v>
      </c>
    </row>
    <row r="213" spans="1:5" x14ac:dyDescent="0.25">
      <c r="A213" t="str">
        <v>4SPY  240328P00451540</v>
      </c>
      <c r="B213" t="str">
        <v>SPY  240328P00451540</v>
      </c>
      <c r="C213" t="str">
        <v>SPY</v>
      </c>
      <c r="D213">
        <v>451.54</v>
      </c>
      <c r="E213">
        <v>452</v>
      </c>
    </row>
    <row r="214" spans="1:5" x14ac:dyDescent="0.25">
      <c r="A214" t="str">
        <v>8AMMF0A92</v>
      </c>
      <c r="B214" t="str">
        <v>AMMF0A92</v>
      </c>
      <c r="C214" t="str">
        <v>AMM</v>
      </c>
      <c r="D214" t="e">
        <v>#VALUE!</v>
      </c>
      <c r="E214" t="e">
        <v>#VALUE!</v>
      </c>
    </row>
    <row r="215" spans="1:5" x14ac:dyDescent="0.25">
      <c r="A215" t="str">
        <v>Cash&amp;Other</v>
      </c>
      <c r="B215" t="str">
        <v>ash&amp;Other</v>
      </c>
      <c r="C215" t="str">
        <v>ash</v>
      </c>
      <c r="D215" t="e">
        <v>#VALUE!</v>
      </c>
      <c r="E215" t="e">
        <v>#VALUE!</v>
      </c>
    </row>
    <row r="216" spans="1:5" x14ac:dyDescent="0.25">
      <c r="A216" t="str">
        <v>2EEM  240328C00000390</v>
      </c>
      <c r="B216" t="str">
        <v>EEM  240328C00000390</v>
      </c>
      <c r="C216" t="str">
        <v>EEM</v>
      </c>
      <c r="D216">
        <v>0.39</v>
      </c>
      <c r="E216">
        <v>0</v>
      </c>
    </row>
    <row r="217" spans="1:5" x14ac:dyDescent="0.25">
      <c r="A217" t="str">
        <v>2EEM  240328C00046810</v>
      </c>
      <c r="B217" t="str">
        <v>EEM  240328C00046810</v>
      </c>
      <c r="C217" t="str">
        <v>EEM</v>
      </c>
      <c r="D217">
        <v>46.81</v>
      </c>
      <c r="E217">
        <v>47</v>
      </c>
    </row>
    <row r="218" spans="1:5" x14ac:dyDescent="0.25">
      <c r="A218" t="str">
        <v>2EEM  240328P00033540</v>
      </c>
      <c r="B218" t="str">
        <v>EEM  240328P00033540</v>
      </c>
      <c r="C218" t="str">
        <v>EEM</v>
      </c>
      <c r="D218">
        <v>33.54</v>
      </c>
      <c r="E218">
        <v>34</v>
      </c>
    </row>
    <row r="219" spans="1:5" x14ac:dyDescent="0.25">
      <c r="A219" t="str">
        <v>2EEM  240328P00039460</v>
      </c>
      <c r="B219" t="str">
        <v>EEM  240328P00039460</v>
      </c>
      <c r="C219" t="str">
        <v>EEM</v>
      </c>
      <c r="D219">
        <v>39.46</v>
      </c>
      <c r="E219">
        <v>39</v>
      </c>
    </row>
    <row r="220" spans="1:5" x14ac:dyDescent="0.25">
      <c r="A220" t="str">
        <v>8AMMF0A92</v>
      </c>
      <c r="B220" t="str">
        <v>AMMF0A92</v>
      </c>
      <c r="C220" t="str">
        <v>AMM</v>
      </c>
      <c r="D220" t="e">
        <v>#VALUE!</v>
      </c>
      <c r="E220" t="e">
        <v>#VALUE!</v>
      </c>
    </row>
    <row r="221" spans="1:5" x14ac:dyDescent="0.25">
      <c r="A221" t="str">
        <v>Cash&amp;Other</v>
      </c>
      <c r="B221" t="str">
        <v>ash&amp;Other</v>
      </c>
      <c r="C221" t="str">
        <v>ash</v>
      </c>
      <c r="D221" t="e">
        <v>#VALUE!</v>
      </c>
      <c r="E221" t="e">
        <v>#VALUE!</v>
      </c>
    </row>
    <row r="222" spans="1:5" x14ac:dyDescent="0.25">
      <c r="A222" t="str">
        <v>4EEM  241231C00000400</v>
      </c>
      <c r="B222" t="str">
        <v>EEM  241231C00000400</v>
      </c>
      <c r="C222" t="str">
        <v>EEM</v>
      </c>
      <c r="D222">
        <v>0.4</v>
      </c>
      <c r="E222">
        <v>0</v>
      </c>
    </row>
    <row r="223" spans="1:5" x14ac:dyDescent="0.25">
      <c r="A223" t="str">
        <v>4EEM  241231C00046880</v>
      </c>
      <c r="B223" t="str">
        <v>EEM  241231C00046880</v>
      </c>
      <c r="C223" t="str">
        <v>EEM</v>
      </c>
      <c r="D223">
        <v>46.88</v>
      </c>
      <c r="E223">
        <v>47</v>
      </c>
    </row>
    <row r="224" spans="1:5" x14ac:dyDescent="0.25">
      <c r="A224" t="str">
        <v>4EEM  241231P00034180</v>
      </c>
      <c r="B224" t="str">
        <v>EEM  241231P00034180</v>
      </c>
      <c r="C224" t="str">
        <v>EEM</v>
      </c>
      <c r="D224">
        <v>34.18</v>
      </c>
      <c r="E224">
        <v>34</v>
      </c>
    </row>
    <row r="225" spans="1:5" x14ac:dyDescent="0.25">
      <c r="A225" t="str">
        <v>4EEM  241231P00040210</v>
      </c>
      <c r="B225" t="str">
        <v>EEM  241231P00040210</v>
      </c>
      <c r="C225" t="str">
        <v>EEM</v>
      </c>
      <c r="D225">
        <v>40.21</v>
      </c>
      <c r="E225">
        <v>40</v>
      </c>
    </row>
    <row r="226" spans="1:5" x14ac:dyDescent="0.25">
      <c r="A226" t="str">
        <v>8AMMF0A92</v>
      </c>
      <c r="B226" t="str">
        <v>AMMF0A92</v>
      </c>
      <c r="C226" t="str">
        <v>AMM</v>
      </c>
      <c r="D226" t="e">
        <v>#VALUE!</v>
      </c>
      <c r="E226" t="e">
        <v>#VALUE!</v>
      </c>
    </row>
    <row r="227" spans="1:5" x14ac:dyDescent="0.25">
      <c r="A227" t="str">
        <v>Cash&amp;Other</v>
      </c>
      <c r="B227" t="str">
        <v>ash&amp;Other</v>
      </c>
      <c r="C227" t="str">
        <v>ash</v>
      </c>
      <c r="D227" t="e">
        <v>#VALUE!</v>
      </c>
      <c r="E227" t="e">
        <v>#VALUE!</v>
      </c>
    </row>
    <row r="228" spans="1:5" x14ac:dyDescent="0.25">
      <c r="A228" t="str">
        <v>2EEM  240628C00000400</v>
      </c>
      <c r="B228" t="str">
        <v>EEM  240628C00000400</v>
      </c>
      <c r="C228" t="str">
        <v>EEM</v>
      </c>
      <c r="D228">
        <v>0.4</v>
      </c>
      <c r="E228">
        <v>0</v>
      </c>
    </row>
    <row r="229" spans="1:5" x14ac:dyDescent="0.25">
      <c r="A229" t="str">
        <v>2EEM  240628C00046800</v>
      </c>
      <c r="B229" t="str">
        <v>EEM  240628C00046800</v>
      </c>
      <c r="C229" t="str">
        <v>EEM</v>
      </c>
      <c r="D229">
        <v>46.8</v>
      </c>
      <c r="E229">
        <v>47</v>
      </c>
    </row>
    <row r="230" spans="1:5" x14ac:dyDescent="0.25">
      <c r="A230" t="str">
        <v>2EEM  240628P00033630</v>
      </c>
      <c r="B230" t="str">
        <v>EEM  240628P00033630</v>
      </c>
      <c r="C230" t="str">
        <v>EEM</v>
      </c>
      <c r="D230">
        <v>33.630000000000003</v>
      </c>
      <c r="E230">
        <v>34</v>
      </c>
    </row>
    <row r="231" spans="1:5" x14ac:dyDescent="0.25">
      <c r="A231" t="str">
        <v>2EEM  240628P00039560</v>
      </c>
      <c r="B231" t="str">
        <v>EEM  240628P00039560</v>
      </c>
      <c r="C231" t="str">
        <v>EEM</v>
      </c>
      <c r="D231">
        <v>39.56</v>
      </c>
      <c r="E231">
        <v>40</v>
      </c>
    </row>
    <row r="232" spans="1:5" x14ac:dyDescent="0.25">
      <c r="A232" t="str">
        <v>8AMMF0A92</v>
      </c>
      <c r="B232" t="str">
        <v>AMMF0A92</v>
      </c>
      <c r="C232" t="str">
        <v>AMM</v>
      </c>
      <c r="D232" t="e">
        <v>#VALUE!</v>
      </c>
      <c r="E232" t="e">
        <v>#VALUE!</v>
      </c>
    </row>
    <row r="233" spans="1:5" x14ac:dyDescent="0.25">
      <c r="A233" t="str">
        <v>Cash&amp;Other</v>
      </c>
      <c r="B233" t="str">
        <v>ash&amp;Other</v>
      </c>
      <c r="C233" t="str">
        <v>ash</v>
      </c>
      <c r="D233" t="e">
        <v>#VALUE!</v>
      </c>
      <c r="E233" t="e">
        <v>#VALUE!</v>
      </c>
    </row>
    <row r="234" spans="1:5" x14ac:dyDescent="0.25">
      <c r="A234" t="str">
        <v>4EEM  240930C00000380</v>
      </c>
      <c r="B234" t="str">
        <v>EEM  240930C00000380</v>
      </c>
      <c r="C234" t="str">
        <v>EEM</v>
      </c>
      <c r="D234">
        <v>0.38</v>
      </c>
      <c r="E234">
        <v>0</v>
      </c>
    </row>
    <row r="235" spans="1:5" x14ac:dyDescent="0.25">
      <c r="A235" t="str">
        <v>4EEM  240930C00045760</v>
      </c>
      <c r="B235" t="str">
        <v>EEM  240930C00045760</v>
      </c>
      <c r="C235" t="str">
        <v>EEM</v>
      </c>
      <c r="D235">
        <v>45.76</v>
      </c>
      <c r="E235">
        <v>46</v>
      </c>
    </row>
    <row r="236" spans="1:5" x14ac:dyDescent="0.25">
      <c r="A236" t="str">
        <v>4EEM  240930P00032260</v>
      </c>
      <c r="B236" t="str">
        <v>EEM  240930P00032260</v>
      </c>
      <c r="C236" t="str">
        <v>EEM</v>
      </c>
      <c r="D236">
        <v>32.26</v>
      </c>
      <c r="E236">
        <v>32</v>
      </c>
    </row>
    <row r="237" spans="1:5" x14ac:dyDescent="0.25">
      <c r="A237" t="str">
        <v>4EEM  240930P00037950</v>
      </c>
      <c r="B237" t="str">
        <v>EEM  240930P00037950</v>
      </c>
      <c r="C237" t="str">
        <v>EEM</v>
      </c>
      <c r="D237">
        <v>37.950000000000003</v>
      </c>
      <c r="E237">
        <v>38</v>
      </c>
    </row>
    <row r="238" spans="1:5" x14ac:dyDescent="0.25">
      <c r="A238" t="str">
        <v>8AMMF0A92</v>
      </c>
      <c r="B238" t="str">
        <v>AMMF0A92</v>
      </c>
      <c r="C238" t="str">
        <v>AMM</v>
      </c>
      <c r="D238" t="e">
        <v>#VALUE!</v>
      </c>
      <c r="E238" t="e">
        <v>#VALUE!</v>
      </c>
    </row>
    <row r="239" spans="1:5" x14ac:dyDescent="0.25">
      <c r="A239" t="str">
        <v>Cash&amp;Other</v>
      </c>
      <c r="B239" t="str">
        <v>ash&amp;Other</v>
      </c>
      <c r="C239" t="str">
        <v>ash</v>
      </c>
      <c r="D239" t="e">
        <v>#VALUE!</v>
      </c>
      <c r="E239" t="e">
        <v>#VALUE!</v>
      </c>
    </row>
    <row r="240" spans="1:5" x14ac:dyDescent="0.25">
      <c r="A240" t="str">
        <v>03769M304</v>
      </c>
      <c r="B240" t="str">
        <v>3769M304</v>
      </c>
      <c r="C240" t="str">
        <v>376</v>
      </c>
      <c r="D240" t="e">
        <v>#VALUE!</v>
      </c>
      <c r="E240" t="e">
        <v>#VALUE!</v>
      </c>
    </row>
    <row r="241" spans="1:5" x14ac:dyDescent="0.25">
      <c r="A241" t="str">
        <v>03939A107</v>
      </c>
      <c r="B241" t="str">
        <v>3939A107</v>
      </c>
      <c r="C241" t="str">
        <v>393</v>
      </c>
      <c r="D241" t="e">
        <v>#VALUE!</v>
      </c>
      <c r="E241" t="e">
        <v>#VALUE!</v>
      </c>
    </row>
    <row r="242" spans="1:5" x14ac:dyDescent="0.25">
      <c r="A242" t="str">
        <v>03939A404</v>
      </c>
      <c r="B242" t="str">
        <v>3939A404</v>
      </c>
      <c r="C242" t="str">
        <v>393</v>
      </c>
      <c r="D242" t="e">
        <v>#VALUE!</v>
      </c>
      <c r="E242" t="e">
        <v>#VALUE!</v>
      </c>
    </row>
    <row r="243" spans="1:5" x14ac:dyDescent="0.25">
      <c r="A243" t="str">
        <v>04686J200</v>
      </c>
      <c r="B243" t="str">
        <v>4686J200</v>
      </c>
      <c r="C243" t="str">
        <v>468</v>
      </c>
      <c r="D243" t="e">
        <v>#VALUE!</v>
      </c>
      <c r="E243" t="e">
        <v>#VALUE!</v>
      </c>
    </row>
    <row r="244" spans="1:5" x14ac:dyDescent="0.25">
      <c r="A244" t="str">
        <v>04686J309</v>
      </c>
      <c r="B244" t="str">
        <v>4686J309</v>
      </c>
      <c r="C244" t="str">
        <v>468</v>
      </c>
      <c r="D244" t="e">
        <v>#VALUE!</v>
      </c>
      <c r="E244" t="e">
        <v>#VALUE!</v>
      </c>
    </row>
    <row r="245" spans="1:5" x14ac:dyDescent="0.25">
      <c r="A245" t="str">
        <v>04686J408</v>
      </c>
      <c r="B245" t="str">
        <v>4686J408</v>
      </c>
      <c r="C245" t="str">
        <v>468</v>
      </c>
      <c r="D245" t="e">
        <v>#VALUE!</v>
      </c>
      <c r="E245" t="e">
        <v>#VALUE!</v>
      </c>
    </row>
    <row r="246" spans="1:5" x14ac:dyDescent="0.25">
      <c r="A246" t="str">
        <v>04686J507</v>
      </c>
      <c r="B246" t="str">
        <v>4686J507</v>
      </c>
      <c r="C246" t="str">
        <v>468</v>
      </c>
      <c r="D246" t="e">
        <v>#VALUE!</v>
      </c>
      <c r="E246" t="e">
        <v>#VALUE!</v>
      </c>
    </row>
    <row r="247" spans="1:5" x14ac:dyDescent="0.25">
      <c r="A247" t="str">
        <v>04686J861</v>
      </c>
      <c r="B247" t="str">
        <v>4686J861</v>
      </c>
      <c r="C247" t="str">
        <v>468</v>
      </c>
      <c r="D247" t="e">
        <v>#VALUE!</v>
      </c>
      <c r="E247" t="e">
        <v>#VALUE!</v>
      </c>
    </row>
    <row r="248" spans="1:5" x14ac:dyDescent="0.25">
      <c r="A248" t="str">
        <v>05461T305</v>
      </c>
      <c r="B248" t="str">
        <v>5461T305</v>
      </c>
      <c r="C248" t="str">
        <v>546</v>
      </c>
      <c r="D248" t="e">
        <v>#VALUE!</v>
      </c>
      <c r="E248" t="e">
        <v>#VALUE!</v>
      </c>
    </row>
    <row r="249" spans="1:5" x14ac:dyDescent="0.25">
      <c r="A249" t="str">
        <v>060505195</v>
      </c>
      <c r="B249" t="str">
        <v>60505195</v>
      </c>
      <c r="C249" t="str">
        <v>605</v>
      </c>
      <c r="D249">
        <v>60505.195</v>
      </c>
      <c r="E249">
        <v>60505</v>
      </c>
    </row>
    <row r="250" spans="1:5" x14ac:dyDescent="0.25">
      <c r="A250" t="str">
        <v>060505229</v>
      </c>
      <c r="B250" t="str">
        <v>60505229</v>
      </c>
      <c r="C250" t="str">
        <v>605</v>
      </c>
      <c r="D250">
        <v>60505.228999999999</v>
      </c>
      <c r="E250">
        <v>60505</v>
      </c>
    </row>
    <row r="251" spans="1:5" x14ac:dyDescent="0.25">
      <c r="A251" t="str">
        <v>060505583</v>
      </c>
      <c r="B251" t="str">
        <v>60505583</v>
      </c>
      <c r="C251" t="str">
        <v>605</v>
      </c>
      <c r="D251">
        <v>60505.582999999999</v>
      </c>
      <c r="E251">
        <v>60506</v>
      </c>
    </row>
    <row r="252" spans="1:5" x14ac:dyDescent="0.25">
      <c r="A252" t="str">
        <v>060505591</v>
      </c>
      <c r="B252" t="str">
        <v>60505591</v>
      </c>
      <c r="C252" t="str">
        <v>605</v>
      </c>
      <c r="D252">
        <v>60505.591</v>
      </c>
      <c r="E252">
        <v>60506</v>
      </c>
    </row>
    <row r="253" spans="1:5" x14ac:dyDescent="0.25">
      <c r="A253" t="str">
        <v>060505625</v>
      </c>
      <c r="B253" t="str">
        <v>60505625</v>
      </c>
      <c r="C253" t="str">
        <v>605</v>
      </c>
      <c r="D253">
        <v>60505.625</v>
      </c>
      <c r="E253">
        <v>60506</v>
      </c>
    </row>
    <row r="254" spans="1:5" x14ac:dyDescent="0.25">
      <c r="A254" t="str">
        <v>060505815</v>
      </c>
      <c r="B254" t="str">
        <v>60505815</v>
      </c>
      <c r="C254" t="str">
        <v>605</v>
      </c>
      <c r="D254">
        <v>60505.815000000002</v>
      </c>
      <c r="E254">
        <v>60506</v>
      </c>
    </row>
    <row r="255" spans="1:5" x14ac:dyDescent="0.25">
      <c r="A255" t="str">
        <v>06053U601</v>
      </c>
      <c r="B255" t="str">
        <v>6053U601</v>
      </c>
      <c r="C255" t="str">
        <v>605</v>
      </c>
      <c r="D255" t="e">
        <v>#VALUE!</v>
      </c>
      <c r="E255" t="e">
        <v>#VALUE!</v>
      </c>
    </row>
    <row r="256" spans="1:5" x14ac:dyDescent="0.25">
      <c r="A256" t="str">
        <v>06055H202</v>
      </c>
      <c r="B256" t="str">
        <v>6055H202</v>
      </c>
      <c r="C256" t="str">
        <v>605</v>
      </c>
      <c r="D256" t="e">
        <v>#VALUE!</v>
      </c>
      <c r="E256" t="e">
        <v>#VALUE!</v>
      </c>
    </row>
    <row r="257" spans="1:5" x14ac:dyDescent="0.25">
      <c r="A257" t="str">
        <v>06055H400</v>
      </c>
      <c r="B257" t="str">
        <v>6055H400</v>
      </c>
      <c r="C257" t="str">
        <v>605</v>
      </c>
      <c r="D257" t="e">
        <v>#VALUE!</v>
      </c>
      <c r="E257" t="e">
        <v>#VALUE!</v>
      </c>
    </row>
    <row r="258" spans="1:5" x14ac:dyDescent="0.25">
      <c r="A258" t="str">
        <v>06055H608</v>
      </c>
      <c r="B258" t="str">
        <v>6055H608</v>
      </c>
      <c r="C258" t="str">
        <v>605</v>
      </c>
      <c r="D258" t="e">
        <v>#VALUE!</v>
      </c>
      <c r="E258" t="e">
        <v>#VALUE!</v>
      </c>
    </row>
    <row r="259" spans="1:5" x14ac:dyDescent="0.25">
      <c r="A259" t="str">
        <v>06055H806</v>
      </c>
      <c r="B259" t="str">
        <v>6055H806</v>
      </c>
      <c r="C259" t="str">
        <v>605</v>
      </c>
      <c r="D259" t="e">
        <v>#VALUE!</v>
      </c>
      <c r="E259" t="e">
        <v>#VALUE!</v>
      </c>
    </row>
    <row r="260" spans="1:5" x14ac:dyDescent="0.25">
      <c r="A260" t="str">
        <v>06055H871</v>
      </c>
      <c r="B260" t="str">
        <v>6055H871</v>
      </c>
      <c r="C260" t="str">
        <v>605</v>
      </c>
      <c r="D260" t="e">
        <v>#VALUE!</v>
      </c>
      <c r="E260" t="e">
        <v>#VALUE!</v>
      </c>
    </row>
    <row r="261" spans="1:5" x14ac:dyDescent="0.25">
      <c r="A261" t="str">
        <v>062545207</v>
      </c>
      <c r="B261" t="str">
        <v>62545207</v>
      </c>
      <c r="C261" t="str">
        <v>625</v>
      </c>
      <c r="D261">
        <v>62545.207000000002</v>
      </c>
      <c r="E261">
        <v>62545</v>
      </c>
    </row>
    <row r="262" spans="1:5" x14ac:dyDescent="0.25">
      <c r="A262" t="str">
        <v>229899307</v>
      </c>
      <c r="B262" t="str">
        <v>29899307</v>
      </c>
      <c r="C262" t="str">
        <v>298</v>
      </c>
      <c r="D262">
        <v>29899.307000000001</v>
      </c>
      <c r="E262">
        <v>29899</v>
      </c>
    </row>
    <row r="263" spans="1:5" x14ac:dyDescent="0.25">
      <c r="A263" t="str">
        <v>29359U109</v>
      </c>
      <c r="B263" t="str">
        <v>9359U109</v>
      </c>
      <c r="C263" t="str">
        <v>935</v>
      </c>
      <c r="D263" t="e">
        <v>#VALUE!</v>
      </c>
      <c r="E263" t="e">
        <v>#VALUE!</v>
      </c>
    </row>
    <row r="264" spans="1:5" x14ac:dyDescent="0.25">
      <c r="A264" t="str">
        <v>29452E200</v>
      </c>
      <c r="B264" t="str">
        <v>9452E200</v>
      </c>
      <c r="C264" t="str">
        <v>945</v>
      </c>
      <c r="D264" t="e">
        <v>#VALUE!</v>
      </c>
      <c r="E264" t="e">
        <v>#VALUE!</v>
      </c>
    </row>
    <row r="265" spans="1:5" x14ac:dyDescent="0.25">
      <c r="A265" t="str">
        <v>29452E408</v>
      </c>
      <c r="B265" t="str">
        <v>9452E408</v>
      </c>
      <c r="C265" t="str">
        <v>945</v>
      </c>
      <c r="D265" t="e">
        <v>#VALUE!</v>
      </c>
      <c r="E265" t="e">
        <v>#VALUE!</v>
      </c>
    </row>
    <row r="266" spans="1:5" x14ac:dyDescent="0.25">
      <c r="A266" t="str">
        <v>416518603</v>
      </c>
      <c r="B266" t="str">
        <v>16518603</v>
      </c>
      <c r="C266" t="str">
        <v>165</v>
      </c>
      <c r="D266">
        <v>16518.602999999999</v>
      </c>
      <c r="E266">
        <v>16519</v>
      </c>
    </row>
    <row r="267" spans="1:5" x14ac:dyDescent="0.25">
      <c r="A267" t="str">
        <v>48128B523</v>
      </c>
      <c r="B267" t="str">
        <v>8128B523</v>
      </c>
      <c r="C267" t="str">
        <v>812</v>
      </c>
      <c r="D267" t="e">
        <v>#VALUE!</v>
      </c>
      <c r="E267" t="e">
        <v>#VALUE!</v>
      </c>
    </row>
    <row r="268" spans="1:5" x14ac:dyDescent="0.25">
      <c r="A268" t="str">
        <v>48128B549</v>
      </c>
      <c r="B268" t="str">
        <v>8128B549</v>
      </c>
      <c r="C268" t="str">
        <v>812</v>
      </c>
      <c r="D268" t="e">
        <v>#VALUE!</v>
      </c>
      <c r="E268" t="e">
        <v>#VALUE!</v>
      </c>
    </row>
    <row r="269" spans="1:5" x14ac:dyDescent="0.25">
      <c r="A269" t="str">
        <v>48128B580</v>
      </c>
      <c r="B269" t="str">
        <v>8128B580</v>
      </c>
      <c r="C269" t="str">
        <v>812</v>
      </c>
      <c r="D269" t="e">
        <v>#VALUE!</v>
      </c>
      <c r="E269" t="e">
        <v>#VALUE!</v>
      </c>
    </row>
    <row r="270" spans="1:5" x14ac:dyDescent="0.25">
      <c r="A270" t="str">
        <v>48128B622</v>
      </c>
      <c r="B270" t="str">
        <v>8128B622</v>
      </c>
      <c r="C270" t="str">
        <v>812</v>
      </c>
      <c r="D270" t="e">
        <v>#VALUE!</v>
      </c>
      <c r="E270" t="e">
        <v>#VALUE!</v>
      </c>
    </row>
    <row r="271" spans="1:5" x14ac:dyDescent="0.25">
      <c r="A271" t="str">
        <v>48128B648</v>
      </c>
      <c r="B271" t="str">
        <v>8128B648</v>
      </c>
      <c r="C271" t="str">
        <v>812</v>
      </c>
      <c r="D271" t="e">
        <v>#VALUE!</v>
      </c>
      <c r="E271" t="e">
        <v>#VALUE!</v>
      </c>
    </row>
    <row r="272" spans="1:5" x14ac:dyDescent="0.25">
      <c r="A272" t="str">
        <v>48128B655</v>
      </c>
      <c r="B272" t="str">
        <v>8128B655</v>
      </c>
      <c r="C272" t="str">
        <v>812</v>
      </c>
      <c r="D272" t="e">
        <v>#VALUE!</v>
      </c>
      <c r="E272" t="e">
        <v>#VALUE!</v>
      </c>
    </row>
    <row r="273" spans="1:5" x14ac:dyDescent="0.25">
      <c r="A273" t="str">
        <v>49446R711</v>
      </c>
      <c r="B273" t="str">
        <v>9446R711</v>
      </c>
      <c r="C273" t="str">
        <v>944</v>
      </c>
      <c r="D273" t="e">
        <v>#VALUE!</v>
      </c>
      <c r="E273" t="e">
        <v>#VALUE!</v>
      </c>
    </row>
    <row r="274" spans="1:5" x14ac:dyDescent="0.25">
      <c r="A274" t="str">
        <v>49446R737</v>
      </c>
      <c r="B274" t="str">
        <v>9446R737</v>
      </c>
      <c r="C274" t="str">
        <v>944</v>
      </c>
      <c r="D274" t="e">
        <v>#VALUE!</v>
      </c>
      <c r="E274" t="e">
        <v>#VALUE!</v>
      </c>
    </row>
    <row r="275" spans="1:5" x14ac:dyDescent="0.25">
      <c r="A275" t="str">
        <v>59156R504</v>
      </c>
      <c r="B275" t="str">
        <v>9156R504</v>
      </c>
      <c r="C275" t="str">
        <v>915</v>
      </c>
      <c r="D275" t="e">
        <v>#VALUE!</v>
      </c>
      <c r="E275" t="e">
        <v>#VALUE!</v>
      </c>
    </row>
    <row r="276" spans="1:5" x14ac:dyDescent="0.25">
      <c r="A276" t="str">
        <v>59156R850</v>
      </c>
      <c r="B276" t="str">
        <v>9156R850</v>
      </c>
      <c r="C276" t="str">
        <v>915</v>
      </c>
      <c r="D276" t="e">
        <v>#VALUE!</v>
      </c>
      <c r="E276" t="e">
        <v>#VALUE!</v>
      </c>
    </row>
    <row r="277" spans="1:5" x14ac:dyDescent="0.25">
      <c r="A277" t="str">
        <v>59156R876</v>
      </c>
      <c r="B277" t="str">
        <v>9156R876</v>
      </c>
      <c r="C277" t="str">
        <v>915</v>
      </c>
      <c r="D277" t="e">
        <v>#VALUE!</v>
      </c>
      <c r="E277" t="e">
        <v>#VALUE!</v>
      </c>
    </row>
    <row r="278" spans="1:5" x14ac:dyDescent="0.25">
      <c r="A278" t="str">
        <v>61747S504</v>
      </c>
      <c r="B278" t="str">
        <v>1747S504</v>
      </c>
      <c r="C278" t="str">
        <v>174</v>
      </c>
      <c r="D278" t="e">
        <v>#VALUE!</v>
      </c>
      <c r="E278" t="e">
        <v>#VALUE!</v>
      </c>
    </row>
    <row r="279" spans="1:5" x14ac:dyDescent="0.25">
      <c r="A279" t="str">
        <v>61761J406</v>
      </c>
      <c r="B279" t="str">
        <v>1761J406</v>
      </c>
      <c r="C279" t="str">
        <v>176</v>
      </c>
      <c r="D279" t="e">
        <v>#VALUE!</v>
      </c>
      <c r="E279" t="e">
        <v>#VALUE!</v>
      </c>
    </row>
    <row r="280" spans="1:5" x14ac:dyDescent="0.25">
      <c r="A280" t="str">
        <v>61762V200</v>
      </c>
      <c r="B280" t="str">
        <v>1762V200</v>
      </c>
      <c r="C280" t="str">
        <v>176</v>
      </c>
      <c r="D280" t="e">
        <v>#VALUE!</v>
      </c>
      <c r="E280" t="e">
        <v>#VALUE!</v>
      </c>
    </row>
    <row r="281" spans="1:5" x14ac:dyDescent="0.25">
      <c r="A281" t="str">
        <v>61762V606</v>
      </c>
      <c r="B281" t="str">
        <v>1762V606</v>
      </c>
      <c r="C281" t="str">
        <v>176</v>
      </c>
      <c r="D281" t="e">
        <v>#VALUE!</v>
      </c>
      <c r="E281" t="e">
        <v>#VALUE!</v>
      </c>
    </row>
    <row r="282" spans="1:5" x14ac:dyDescent="0.25">
      <c r="A282" t="str">
        <v>61762V804</v>
      </c>
      <c r="B282" t="str">
        <v>1762V804</v>
      </c>
      <c r="C282" t="str">
        <v>176</v>
      </c>
      <c r="D282" t="e">
        <v>#VALUE!</v>
      </c>
      <c r="E282" t="e">
        <v>#VALUE!</v>
      </c>
    </row>
    <row r="283" spans="1:5" x14ac:dyDescent="0.25">
      <c r="A283" t="str">
        <v>61762V853</v>
      </c>
      <c r="B283" t="str">
        <v>1762V853</v>
      </c>
      <c r="C283" t="str">
        <v>176</v>
      </c>
      <c r="D283" t="e">
        <v>#VALUE!</v>
      </c>
      <c r="E283" t="e">
        <v>#VALUE!</v>
      </c>
    </row>
    <row r="284" spans="1:5" x14ac:dyDescent="0.25">
      <c r="A284" t="str">
        <v>61762V861</v>
      </c>
      <c r="B284" t="str">
        <v>1762V861</v>
      </c>
      <c r="C284" t="str">
        <v>176</v>
      </c>
      <c r="D284" t="e">
        <v>#VALUE!</v>
      </c>
      <c r="E284" t="e">
        <v>#VALUE!</v>
      </c>
    </row>
    <row r="285" spans="1:5" x14ac:dyDescent="0.25">
      <c r="A285" t="str">
        <v>61763E207</v>
      </c>
      <c r="B285" t="str">
        <v>1763E207</v>
      </c>
      <c r="C285" t="str">
        <v>176</v>
      </c>
      <c r="D285" t="e">
        <v>#VALUE!</v>
      </c>
      <c r="E285" t="e">
        <v>#VALUE!</v>
      </c>
    </row>
    <row r="286" spans="1:5" x14ac:dyDescent="0.25">
      <c r="A286" t="str">
        <v>665859856</v>
      </c>
      <c r="B286" t="str">
        <v>65859856</v>
      </c>
      <c r="C286" t="str">
        <v>658</v>
      </c>
      <c r="D286">
        <v>65859.856</v>
      </c>
      <c r="E286">
        <v>65860</v>
      </c>
    </row>
    <row r="287" spans="1:5" x14ac:dyDescent="0.25">
      <c r="A287" t="str">
        <v>74460W396</v>
      </c>
      <c r="B287" t="str">
        <v>4460W396</v>
      </c>
      <c r="C287" t="str">
        <v>446</v>
      </c>
      <c r="D287" t="e">
        <v>#VALUE!</v>
      </c>
      <c r="E287" t="e">
        <v>#VALUE!</v>
      </c>
    </row>
    <row r="288" spans="1:5" x14ac:dyDescent="0.25">
      <c r="A288" t="str">
        <v>74460W420</v>
      </c>
      <c r="B288" t="str">
        <v>4460W420</v>
      </c>
      <c r="C288" t="str">
        <v>446</v>
      </c>
      <c r="D288" t="e">
        <v>#VALUE!</v>
      </c>
      <c r="E288" t="e">
        <v>#VALUE!</v>
      </c>
    </row>
    <row r="289" spans="1:5" x14ac:dyDescent="0.25">
      <c r="A289" t="str">
        <v>74460W461</v>
      </c>
      <c r="B289" t="str">
        <v>4460W461</v>
      </c>
      <c r="C289" t="str">
        <v>446</v>
      </c>
      <c r="D289" t="e">
        <v>#VALUE!</v>
      </c>
      <c r="E289" t="e">
        <v>#VALUE!</v>
      </c>
    </row>
    <row r="290" spans="1:5" x14ac:dyDescent="0.25">
      <c r="A290" t="str">
        <v>74460W487</v>
      </c>
      <c r="B290" t="str">
        <v>4460W487</v>
      </c>
      <c r="C290" t="str">
        <v>446</v>
      </c>
      <c r="D290" t="e">
        <v>#VALUE!</v>
      </c>
      <c r="E290" t="e">
        <v>#VALUE!</v>
      </c>
    </row>
    <row r="291" spans="1:5" x14ac:dyDescent="0.25">
      <c r="A291" t="str">
        <v>74460W511</v>
      </c>
      <c r="B291" t="str">
        <v>4460W511</v>
      </c>
      <c r="C291" t="str">
        <v>446</v>
      </c>
      <c r="D291" t="e">
        <v>#VALUE!</v>
      </c>
      <c r="E291" t="e">
        <v>#VALUE!</v>
      </c>
    </row>
    <row r="292" spans="1:5" x14ac:dyDescent="0.25">
      <c r="A292" t="str">
        <v>74460W552</v>
      </c>
      <c r="B292" t="str">
        <v>4460W552</v>
      </c>
      <c r="C292" t="str">
        <v>446</v>
      </c>
      <c r="D292" t="e">
        <v>#VALUE!</v>
      </c>
      <c r="E292" t="e">
        <v>#VALUE!</v>
      </c>
    </row>
    <row r="293" spans="1:5" x14ac:dyDescent="0.25">
      <c r="A293" t="str">
        <v>74460W594</v>
      </c>
      <c r="B293" t="str">
        <v>4460W594</v>
      </c>
      <c r="C293" t="str">
        <v>446</v>
      </c>
      <c r="D293" t="e">
        <v>#VALUE!</v>
      </c>
      <c r="E293" t="e">
        <v>#VALUE!</v>
      </c>
    </row>
    <row r="294" spans="1:5" x14ac:dyDescent="0.25">
      <c r="A294" t="str">
        <v>74460W628</v>
      </c>
      <c r="B294" t="str">
        <v>4460W628</v>
      </c>
      <c r="C294" t="str">
        <v>446</v>
      </c>
      <c r="D294" t="e">
        <v>#VALUE!</v>
      </c>
      <c r="E294" t="e">
        <v>#VALUE!</v>
      </c>
    </row>
    <row r="295" spans="1:5" x14ac:dyDescent="0.25">
      <c r="A295" t="str">
        <v>74460W644</v>
      </c>
      <c r="B295" t="str">
        <v>4460W644</v>
      </c>
      <c r="C295" t="str">
        <v>446</v>
      </c>
      <c r="D295" t="e">
        <v>#VALUE!</v>
      </c>
      <c r="E295" t="e">
        <v>#VALUE!</v>
      </c>
    </row>
    <row r="296" spans="1:5" x14ac:dyDescent="0.25">
      <c r="A296" t="str">
        <v>74460W669</v>
      </c>
      <c r="B296" t="str">
        <v>4460W669</v>
      </c>
      <c r="C296" t="str">
        <v>446</v>
      </c>
      <c r="D296" t="e">
        <v>#VALUE!</v>
      </c>
      <c r="E296" t="e">
        <v>#VALUE!</v>
      </c>
    </row>
    <row r="297" spans="1:5" x14ac:dyDescent="0.25">
      <c r="A297" t="str">
        <v>74460W685</v>
      </c>
      <c r="B297" t="str">
        <v>4460W685</v>
      </c>
      <c r="C297" t="str">
        <v>446</v>
      </c>
      <c r="D297" t="e">
        <v>#VALUE!</v>
      </c>
      <c r="E297" t="e">
        <v>#VALUE!</v>
      </c>
    </row>
    <row r="298" spans="1:5" x14ac:dyDescent="0.25">
      <c r="A298" t="str">
        <v>75968N309</v>
      </c>
      <c r="B298" t="str">
        <v>5968N309</v>
      </c>
      <c r="C298" t="str">
        <v>596</v>
      </c>
      <c r="D298" t="e">
        <v>#VALUE!</v>
      </c>
      <c r="E298" t="e">
        <v>#VALUE!</v>
      </c>
    </row>
    <row r="299" spans="1:5" x14ac:dyDescent="0.25">
      <c r="A299" t="str">
        <v>808513600</v>
      </c>
      <c r="B299" t="str">
        <v>08513600</v>
      </c>
      <c r="C299" t="str">
        <v>085</v>
      </c>
      <c r="D299">
        <v>8513.6</v>
      </c>
      <c r="E299">
        <v>8514</v>
      </c>
    </row>
    <row r="300" spans="1:5" x14ac:dyDescent="0.25">
      <c r="A300" t="str">
        <v>808513865</v>
      </c>
      <c r="B300" t="str">
        <v>08513865</v>
      </c>
      <c r="C300" t="str">
        <v>085</v>
      </c>
      <c r="D300">
        <v>8513.8649999999998</v>
      </c>
      <c r="E300">
        <v>8514</v>
      </c>
    </row>
    <row r="301" spans="1:5" x14ac:dyDescent="0.25">
      <c r="A301" t="str">
        <v>857477608</v>
      </c>
      <c r="B301" t="str">
        <v>57477608</v>
      </c>
      <c r="C301" t="str">
        <v>574</v>
      </c>
      <c r="D301">
        <v>57477.608</v>
      </c>
      <c r="E301">
        <v>57478</v>
      </c>
    </row>
    <row r="302" spans="1:5" x14ac:dyDescent="0.25">
      <c r="A302" t="str">
        <v>857477855</v>
      </c>
      <c r="B302" t="str">
        <v>57477855</v>
      </c>
      <c r="C302" t="str">
        <v>574</v>
      </c>
      <c r="D302">
        <v>57477.855000000003</v>
      </c>
      <c r="E302">
        <v>57478</v>
      </c>
    </row>
    <row r="303" spans="1:5" x14ac:dyDescent="0.25">
      <c r="A303" t="str">
        <v>89832Q695</v>
      </c>
      <c r="B303" t="str">
        <v>9832Q695</v>
      </c>
      <c r="C303" t="str">
        <v>983</v>
      </c>
      <c r="D303" t="e">
        <v>#VALUE!</v>
      </c>
      <c r="E303" t="e">
        <v>#VALUE!</v>
      </c>
    </row>
    <row r="304" spans="1:5" x14ac:dyDescent="0.25">
      <c r="A304" t="str">
        <v>89832Q745</v>
      </c>
      <c r="B304" t="str">
        <v>9832Q745</v>
      </c>
      <c r="C304" t="str">
        <v>983</v>
      </c>
      <c r="D304" t="e">
        <v>#VALUE!</v>
      </c>
      <c r="E304" t="e">
        <v>#VALUE!</v>
      </c>
    </row>
    <row r="305" spans="1:5" x14ac:dyDescent="0.25">
      <c r="A305" t="str">
        <v>902973155</v>
      </c>
      <c r="B305" t="str">
        <v>02973155</v>
      </c>
      <c r="C305" t="str">
        <v>029</v>
      </c>
      <c r="D305">
        <v>2973.1550000000002</v>
      </c>
      <c r="E305">
        <v>2973</v>
      </c>
    </row>
    <row r="306" spans="1:5" x14ac:dyDescent="0.25">
      <c r="A306" t="str">
        <v>902973668</v>
      </c>
      <c r="B306" t="str">
        <v>02973668</v>
      </c>
      <c r="C306" t="str">
        <v>029</v>
      </c>
      <c r="D306">
        <v>2973.6680000000001</v>
      </c>
      <c r="E306">
        <v>2974</v>
      </c>
    </row>
    <row r="307" spans="1:5" x14ac:dyDescent="0.25">
      <c r="A307" t="str">
        <v>902973718</v>
      </c>
      <c r="B307" t="str">
        <v>02973718</v>
      </c>
      <c r="C307" t="str">
        <v>029</v>
      </c>
      <c r="D307">
        <v>2973.7179999999998</v>
      </c>
      <c r="E307">
        <v>2974</v>
      </c>
    </row>
    <row r="308" spans="1:5" x14ac:dyDescent="0.25">
      <c r="A308" t="str">
        <v>902973734</v>
      </c>
      <c r="B308" t="str">
        <v>02973734</v>
      </c>
      <c r="C308" t="str">
        <v>029</v>
      </c>
      <c r="D308">
        <v>2973.7339999999999</v>
      </c>
      <c r="E308">
        <v>2974</v>
      </c>
    </row>
    <row r="309" spans="1:5" x14ac:dyDescent="0.25">
      <c r="A309" t="str">
        <v>902973759</v>
      </c>
      <c r="B309" t="str">
        <v>02973759</v>
      </c>
      <c r="C309" t="str">
        <v>029</v>
      </c>
      <c r="D309">
        <v>2973.759</v>
      </c>
      <c r="E309">
        <v>2974</v>
      </c>
    </row>
    <row r="310" spans="1:5" x14ac:dyDescent="0.25">
      <c r="A310" t="str">
        <v>G7498P127</v>
      </c>
      <c r="B310" t="str">
        <v>7498P127</v>
      </c>
      <c r="C310" t="str">
        <v>749</v>
      </c>
      <c r="D310" t="e">
        <v>#VALUE!</v>
      </c>
      <c r="E310" t="e">
        <v>#VALUE!</v>
      </c>
    </row>
    <row r="311" spans="1:5" x14ac:dyDescent="0.25">
      <c r="A311" t="str">
        <v>8AMMF0A92</v>
      </c>
      <c r="B311" t="str">
        <v>AMMF0A92</v>
      </c>
      <c r="C311" t="str">
        <v>AMM</v>
      </c>
      <c r="D311" t="e">
        <v>#VALUE!</v>
      </c>
      <c r="E311" t="e">
        <v>#VALUE!</v>
      </c>
    </row>
    <row r="312" spans="1:5" x14ac:dyDescent="0.25">
      <c r="A312" t="str">
        <v>Cash&amp;Other</v>
      </c>
      <c r="B312" t="str">
        <v>ash&amp;Other</v>
      </c>
      <c r="C312" t="str">
        <v>ash</v>
      </c>
      <c r="D312" t="e">
        <v>#VALUE!</v>
      </c>
      <c r="E312" t="e">
        <v>#VALUE!</v>
      </c>
    </row>
    <row r="313" spans="1:5" x14ac:dyDescent="0.25">
      <c r="A313" t="str">
        <v>00108J109</v>
      </c>
      <c r="B313" t="str">
        <v>0108J109</v>
      </c>
      <c r="C313" t="str">
        <v>010</v>
      </c>
      <c r="D313" t="e">
        <v>#VALUE!</v>
      </c>
      <c r="E313" t="e">
        <v>#VALUE!</v>
      </c>
    </row>
    <row r="314" spans="1:5" x14ac:dyDescent="0.25">
      <c r="A314" t="str">
        <v>040413106</v>
      </c>
      <c r="B314" t="str">
        <v>40413106</v>
      </c>
      <c r="C314" t="str">
        <v>404</v>
      </c>
      <c r="D314">
        <v>40413.106</v>
      </c>
      <c r="E314">
        <v>40413</v>
      </c>
    </row>
    <row r="315" spans="1:5" x14ac:dyDescent="0.25">
      <c r="A315" t="str">
        <v>042068205</v>
      </c>
      <c r="B315" t="str">
        <v>42068205</v>
      </c>
      <c r="C315" t="str">
        <v>420</v>
      </c>
      <c r="D315">
        <v>42068.205000000002</v>
      </c>
      <c r="E315">
        <v>42068</v>
      </c>
    </row>
    <row r="316" spans="1:5" x14ac:dyDescent="0.25">
      <c r="A316" t="str">
        <v>04351P101</v>
      </c>
      <c r="B316" t="str">
        <v>4351P101</v>
      </c>
      <c r="C316" t="str">
        <v>435</v>
      </c>
      <c r="D316" t="e">
        <v>#VALUE!</v>
      </c>
      <c r="E316" t="e">
        <v>#VALUE!</v>
      </c>
    </row>
    <row r="317" spans="1:5" x14ac:dyDescent="0.25">
      <c r="A317" t="str">
        <v>008073108</v>
      </c>
      <c r="B317" t="str">
        <v>08073108</v>
      </c>
      <c r="C317" t="str">
        <v>080</v>
      </c>
      <c r="D317">
        <v>8073.1080000000002</v>
      </c>
      <c r="E317">
        <v>8073</v>
      </c>
    </row>
    <row r="318" spans="1:5" x14ac:dyDescent="0.25">
      <c r="A318" t="str">
        <v>05464C101</v>
      </c>
      <c r="B318" t="str">
        <v>5464C101</v>
      </c>
      <c r="C318" t="str">
        <v>546</v>
      </c>
      <c r="D318" t="e">
        <v>#VALUE!</v>
      </c>
      <c r="E318" t="e">
        <v>#VALUE!</v>
      </c>
    </row>
    <row r="319" spans="1:5" x14ac:dyDescent="0.25">
      <c r="A319" t="str">
        <v>05589G102</v>
      </c>
      <c r="B319" t="str">
        <v>5589G102</v>
      </c>
      <c r="C319" t="str">
        <v>558</v>
      </c>
      <c r="D319" t="e">
        <v>#VALUE!</v>
      </c>
      <c r="E319" t="e">
        <v>#VALUE!</v>
      </c>
    </row>
    <row r="320" spans="1:5" x14ac:dyDescent="0.25">
      <c r="A320" t="str">
        <v>127387108</v>
      </c>
      <c r="B320" t="str">
        <v>27387108</v>
      </c>
      <c r="C320" t="str">
        <v>273</v>
      </c>
      <c r="D320">
        <v>27387.108</v>
      </c>
      <c r="E320">
        <v>27387</v>
      </c>
    </row>
    <row r="321" spans="1:5" x14ac:dyDescent="0.25">
      <c r="A321" t="str">
        <v>15118V207</v>
      </c>
      <c r="B321" t="str">
        <v>5118V207</v>
      </c>
      <c r="C321" t="str">
        <v>511</v>
      </c>
      <c r="D321" t="e">
        <v>#VALUE!</v>
      </c>
      <c r="E321" t="e">
        <v>#VALUE!</v>
      </c>
    </row>
    <row r="322" spans="1:5" x14ac:dyDescent="0.25">
      <c r="A322" t="str">
        <v>18452B209</v>
      </c>
      <c r="B322" t="str">
        <v>8452B209</v>
      </c>
      <c r="C322" t="str">
        <v>845</v>
      </c>
      <c r="D322" t="e">
        <v>#VALUE!</v>
      </c>
      <c r="E322" t="e">
        <v>#VALUE!</v>
      </c>
    </row>
    <row r="323" spans="1:5" x14ac:dyDescent="0.25">
      <c r="A323" t="str">
        <v>79466L302</v>
      </c>
      <c r="B323" t="str">
        <v>9466L302</v>
      </c>
      <c r="C323" t="str">
        <v>946</v>
      </c>
      <c r="D323" t="e">
        <v>#VALUE!</v>
      </c>
      <c r="E323" t="e">
        <v>#VALUE!</v>
      </c>
    </row>
    <row r="324" spans="1:5" x14ac:dyDescent="0.25">
      <c r="A324" t="str">
        <v>22788C105</v>
      </c>
      <c r="B324" t="str">
        <v>2788C105</v>
      </c>
      <c r="C324" t="str">
        <v>278</v>
      </c>
      <c r="D324" t="e">
        <v>#VALUE!</v>
      </c>
      <c r="E324" t="e">
        <v>#VALUE!</v>
      </c>
    </row>
    <row r="325" spans="1:5" x14ac:dyDescent="0.25">
      <c r="A325" t="str">
        <v>25809K105</v>
      </c>
      <c r="B325" t="str">
        <v>5809K105</v>
      </c>
      <c r="C325" t="str">
        <v>580</v>
      </c>
      <c r="D325" t="e">
        <v>#VALUE!</v>
      </c>
      <c r="E325" t="e">
        <v>#VALUE!</v>
      </c>
    </row>
    <row r="326" spans="1:5" x14ac:dyDescent="0.25">
      <c r="A326" t="str">
        <v>26142V105</v>
      </c>
      <c r="B326" t="str">
        <v>6142V105</v>
      </c>
      <c r="C326" t="str">
        <v>614</v>
      </c>
      <c r="D326" t="e">
        <v>#VALUE!</v>
      </c>
      <c r="E326" t="e">
        <v>#VALUE!</v>
      </c>
    </row>
    <row r="327" spans="1:5" x14ac:dyDescent="0.25">
      <c r="A327" t="str">
        <v>26603R106</v>
      </c>
      <c r="B327" t="str">
        <v>6603R106</v>
      </c>
      <c r="C327" t="str">
        <v>660</v>
      </c>
      <c r="D327" t="e">
        <v>#VALUE!</v>
      </c>
      <c r="E327" t="e">
        <v>#VALUE!</v>
      </c>
    </row>
    <row r="328" spans="1:5" x14ac:dyDescent="0.25">
      <c r="A328" t="str">
        <v>26856L103</v>
      </c>
      <c r="B328" t="str">
        <v>6856L103</v>
      </c>
      <c r="C328" t="str">
        <v>685</v>
      </c>
      <c r="D328" t="e">
        <v>#VALUE!</v>
      </c>
      <c r="E328" t="e">
        <v>#VALUE!</v>
      </c>
    </row>
    <row r="329" spans="1:5" x14ac:dyDescent="0.25">
      <c r="A329" t="str">
        <v>G29183103</v>
      </c>
      <c r="B329" t="str">
        <v>29183103</v>
      </c>
      <c r="C329" t="str">
        <v>291</v>
      </c>
      <c r="D329">
        <v>29183.102999999999</v>
      </c>
      <c r="E329">
        <v>29183</v>
      </c>
    </row>
    <row r="330" spans="1:5" x14ac:dyDescent="0.25">
      <c r="A330" t="str">
        <v>31946M103</v>
      </c>
      <c r="B330" t="str">
        <v>1946M103</v>
      </c>
      <c r="C330" t="str">
        <v>194</v>
      </c>
      <c r="D330" t="e">
        <v>#VALUE!</v>
      </c>
      <c r="E330" t="e">
        <v>#VALUE!</v>
      </c>
    </row>
    <row r="331" spans="1:5" x14ac:dyDescent="0.25">
      <c r="A331" t="str">
        <v>199908104</v>
      </c>
      <c r="B331" t="str">
        <v>99908104</v>
      </c>
      <c r="C331" t="str">
        <v>999</v>
      </c>
      <c r="D331">
        <v>99908.104000000007</v>
      </c>
      <c r="E331">
        <v>99908</v>
      </c>
    </row>
    <row r="332" spans="1:5" x14ac:dyDescent="0.25">
      <c r="A332" t="str">
        <v>M6191J100</v>
      </c>
      <c r="B332" t="str">
        <v>6191J100</v>
      </c>
      <c r="C332" t="str">
        <v>619</v>
      </c>
      <c r="D332" t="e">
        <v>#VALUE!</v>
      </c>
      <c r="E332" t="e">
        <v>#VALUE!</v>
      </c>
    </row>
    <row r="333" spans="1:5" x14ac:dyDescent="0.25">
      <c r="A333" t="str">
        <v>358039105</v>
      </c>
      <c r="B333" t="str">
        <v>58039105</v>
      </c>
      <c r="C333" t="str">
        <v>580</v>
      </c>
      <c r="D333">
        <v>58039.105000000003</v>
      </c>
      <c r="E333">
        <v>58039</v>
      </c>
    </row>
    <row r="334" spans="1:5" x14ac:dyDescent="0.25">
      <c r="A334" t="str">
        <v>G3730V105</v>
      </c>
      <c r="B334" t="str">
        <v>3730V105</v>
      </c>
      <c r="C334" t="str">
        <v>373</v>
      </c>
      <c r="D334" t="e">
        <v>#VALUE!</v>
      </c>
      <c r="E334" t="e">
        <v>#VALUE!</v>
      </c>
    </row>
    <row r="335" spans="1:5" x14ac:dyDescent="0.25">
      <c r="A335" t="str">
        <v>G38644103</v>
      </c>
      <c r="B335" t="str">
        <v>38644103</v>
      </c>
      <c r="C335" t="str">
        <v>386</v>
      </c>
      <c r="D335">
        <v>38644.103000000003</v>
      </c>
      <c r="E335">
        <v>38644</v>
      </c>
    </row>
    <row r="336" spans="1:5" x14ac:dyDescent="0.25">
      <c r="A336" t="str">
        <v>443573100</v>
      </c>
      <c r="B336" t="str">
        <v>43573100</v>
      </c>
      <c r="C336" t="str">
        <v>435</v>
      </c>
      <c r="D336">
        <v>43573.1</v>
      </c>
      <c r="E336">
        <v>43573</v>
      </c>
    </row>
    <row r="337" spans="1:5" x14ac:dyDescent="0.25">
      <c r="A337" t="str">
        <v>45841N107</v>
      </c>
      <c r="B337" t="str">
        <v>5841N107</v>
      </c>
      <c r="C337" t="str">
        <v>584</v>
      </c>
      <c r="D337" t="e">
        <v>#VALUE!</v>
      </c>
      <c r="E337" t="e">
        <v>#VALUE!</v>
      </c>
    </row>
    <row r="338" spans="1:5" x14ac:dyDescent="0.25">
      <c r="A338" t="str">
        <v>48251W104</v>
      </c>
      <c r="B338" t="str">
        <v>8251W104</v>
      </c>
      <c r="C338" t="str">
        <v>825</v>
      </c>
      <c r="D338" t="e">
        <v>#VALUE!</v>
      </c>
      <c r="E338" t="e">
        <v>#VALUE!</v>
      </c>
    </row>
    <row r="339" spans="1:5" x14ac:dyDescent="0.25">
      <c r="A339" t="str">
        <v>49714P108</v>
      </c>
      <c r="B339" t="str">
        <v>9714P108</v>
      </c>
      <c r="C339" t="str">
        <v>971</v>
      </c>
      <c r="D339" t="e">
        <v>#VALUE!</v>
      </c>
      <c r="E339" t="e">
        <v>#VALUE!</v>
      </c>
    </row>
    <row r="340" spans="1:5" x14ac:dyDescent="0.25">
      <c r="A340" t="str">
        <v>562750109</v>
      </c>
      <c r="B340" t="str">
        <v>62750109</v>
      </c>
      <c r="C340" t="str">
        <v>627</v>
      </c>
      <c r="D340">
        <v>62750.108999999997</v>
      </c>
      <c r="E340">
        <v>62750</v>
      </c>
    </row>
    <row r="341" spans="1:5" x14ac:dyDescent="0.25">
      <c r="A341" t="str">
        <v>30303M102</v>
      </c>
      <c r="B341" t="str">
        <v>0303M102</v>
      </c>
      <c r="C341" t="str">
        <v>030</v>
      </c>
      <c r="D341" t="e">
        <v>#VALUE!</v>
      </c>
      <c r="E341" t="e">
        <v>#VALUE!</v>
      </c>
    </row>
    <row r="342" spans="1:5" x14ac:dyDescent="0.25">
      <c r="A342" t="str">
        <v>V5633W109</v>
      </c>
      <c r="B342" t="str">
        <v>5633W109</v>
      </c>
      <c r="C342" t="str">
        <v>563</v>
      </c>
      <c r="D342" t="e">
        <v>#VALUE!</v>
      </c>
      <c r="E342" t="e">
        <v>#VALUE!</v>
      </c>
    </row>
    <row r="343" spans="1:5" x14ac:dyDescent="0.25">
      <c r="A343" t="str">
        <v>M7S64H106</v>
      </c>
      <c r="B343" t="str">
        <v>7S64H106</v>
      </c>
      <c r="C343" t="str">
        <v>7S6</v>
      </c>
      <c r="D343" t="e">
        <v>#VALUE!</v>
      </c>
      <c r="E343" t="e">
        <v>#VALUE!</v>
      </c>
    </row>
    <row r="344" spans="1:5" x14ac:dyDescent="0.25">
      <c r="A344" t="str">
        <v>18915M107</v>
      </c>
      <c r="B344" t="str">
        <v>8915M107</v>
      </c>
      <c r="C344" t="str">
        <v>891</v>
      </c>
      <c r="D344" t="e">
        <v>#VALUE!</v>
      </c>
      <c r="E344" t="e">
        <v>#VALUE!</v>
      </c>
    </row>
    <row r="345" spans="1:5" x14ac:dyDescent="0.25">
      <c r="A345" t="str">
        <v>64110L106</v>
      </c>
      <c r="B345" t="str">
        <v>4110L106</v>
      </c>
      <c r="C345" t="str">
        <v>411</v>
      </c>
      <c r="D345" t="e">
        <v>#VALUE!</v>
      </c>
      <c r="E345" t="e">
        <v>#VALUE!</v>
      </c>
    </row>
    <row r="346" spans="1:5" x14ac:dyDescent="0.25">
      <c r="A346" t="str">
        <v>632307104</v>
      </c>
      <c r="B346" t="str">
        <v>32307104</v>
      </c>
      <c r="C346" t="str">
        <v>323</v>
      </c>
      <c r="D346">
        <v>32307.103999999999</v>
      </c>
      <c r="E346">
        <v>32307</v>
      </c>
    </row>
    <row r="347" spans="1:5" x14ac:dyDescent="0.25">
      <c r="A347" t="str">
        <v>67066G104</v>
      </c>
      <c r="B347" t="str">
        <v>7066G104</v>
      </c>
      <c r="C347" t="str">
        <v>706</v>
      </c>
      <c r="D347" t="e">
        <v>#VALUE!</v>
      </c>
      <c r="E347" t="e">
        <v>#VALUE!</v>
      </c>
    </row>
    <row r="348" spans="1:5" x14ac:dyDescent="0.25">
      <c r="A348" t="str">
        <v>670100205</v>
      </c>
      <c r="B348" t="str">
        <v>70100205</v>
      </c>
      <c r="C348" t="str">
        <v>701</v>
      </c>
      <c r="D348">
        <v>70100.205000000002</v>
      </c>
      <c r="E348">
        <v>70100</v>
      </c>
    </row>
    <row r="349" spans="1:5" x14ac:dyDescent="0.25">
      <c r="A349" t="str">
        <v>65290E101</v>
      </c>
      <c r="B349" t="str">
        <v>5290E101</v>
      </c>
      <c r="C349" t="str">
        <v>529</v>
      </c>
      <c r="D349" t="e">
        <v>#VALUE!</v>
      </c>
      <c r="E349" t="e">
        <v>#VALUE!</v>
      </c>
    </row>
    <row r="350" spans="1:5" x14ac:dyDescent="0.25">
      <c r="A350" t="str">
        <v>09581B103</v>
      </c>
      <c r="B350" t="str">
        <v>9581B103</v>
      </c>
      <c r="C350" t="str">
        <v>958</v>
      </c>
      <c r="D350" t="e">
        <v>#VALUE!</v>
      </c>
      <c r="E350" t="e">
        <v>#VALUE!</v>
      </c>
    </row>
    <row r="351" spans="1:5" x14ac:dyDescent="0.25">
      <c r="A351" t="str">
        <v>69608A108</v>
      </c>
      <c r="B351" t="str">
        <v>9608A108</v>
      </c>
      <c r="C351" t="str">
        <v>960</v>
      </c>
      <c r="D351" t="e">
        <v>#VALUE!</v>
      </c>
      <c r="E351" t="e">
        <v>#VALUE!</v>
      </c>
    </row>
    <row r="352" spans="1:5" x14ac:dyDescent="0.25">
      <c r="A352" t="str">
        <v>71424F105</v>
      </c>
      <c r="B352" t="str">
        <v>1424F105</v>
      </c>
      <c r="C352" t="str">
        <v>142</v>
      </c>
      <c r="D352" t="e">
        <v>#VALUE!</v>
      </c>
      <c r="E352" t="e">
        <v>#VALUE!</v>
      </c>
    </row>
    <row r="353" spans="1:5" x14ac:dyDescent="0.25">
      <c r="A353" t="str">
        <v>74276L105</v>
      </c>
      <c r="B353" t="str">
        <v>4276L105</v>
      </c>
      <c r="C353" t="str">
        <v>427</v>
      </c>
      <c r="D353" t="e">
        <v>#VALUE!</v>
      </c>
      <c r="E353" t="e">
        <v>#VALUE!</v>
      </c>
    </row>
    <row r="354" spans="1:5" x14ac:dyDescent="0.25">
      <c r="A354" t="str">
        <v>V7780T103</v>
      </c>
      <c r="B354" t="str">
        <v>7780T103</v>
      </c>
      <c r="C354" t="str">
        <v>778</v>
      </c>
      <c r="D354" t="e">
        <v>#VALUE!</v>
      </c>
      <c r="E354" t="e">
        <v>#VALUE!</v>
      </c>
    </row>
    <row r="355" spans="1:5" x14ac:dyDescent="0.25">
      <c r="A355" t="str">
        <v>783513203</v>
      </c>
      <c r="B355" t="str">
        <v>83513203</v>
      </c>
      <c r="C355" t="str">
        <v>835</v>
      </c>
      <c r="D355">
        <v>83513.202999999994</v>
      </c>
      <c r="E355">
        <v>83513</v>
      </c>
    </row>
    <row r="356" spans="1:5" x14ac:dyDescent="0.25">
      <c r="A356" t="str">
        <v>871607107</v>
      </c>
      <c r="B356" t="str">
        <v>71607107</v>
      </c>
      <c r="C356" t="str">
        <v>716</v>
      </c>
      <c r="D356">
        <v>71607.107000000004</v>
      </c>
      <c r="E356">
        <v>71607</v>
      </c>
    </row>
    <row r="357" spans="1:5" x14ac:dyDescent="0.25">
      <c r="A357" t="str">
        <v>82489T104</v>
      </c>
      <c r="B357" t="str">
        <v>2489T104</v>
      </c>
      <c r="C357" t="str">
        <v>248</v>
      </c>
      <c r="D357" t="e">
        <v>#VALUE!</v>
      </c>
      <c r="E357" t="e">
        <v>#VALUE!</v>
      </c>
    </row>
    <row r="358" spans="1:5" x14ac:dyDescent="0.25">
      <c r="A358" t="str">
        <v>88642R109</v>
      </c>
      <c r="B358" t="str">
        <v>8642R109</v>
      </c>
      <c r="C358" t="str">
        <v>864</v>
      </c>
      <c r="D358" t="e">
        <v>#VALUE!</v>
      </c>
      <c r="E358" t="e">
        <v>#VALUE!</v>
      </c>
    </row>
    <row r="359" spans="1:5" x14ac:dyDescent="0.25">
      <c r="A359" t="str">
        <v>888787108</v>
      </c>
      <c r="B359" t="str">
        <v>88787108</v>
      </c>
      <c r="C359" t="str">
        <v>887</v>
      </c>
      <c r="D359">
        <v>88787.107999999993</v>
      </c>
      <c r="E359">
        <v>88787</v>
      </c>
    </row>
    <row r="360" spans="1:5" x14ac:dyDescent="0.25">
      <c r="A360" t="str">
        <v>892672106</v>
      </c>
      <c r="B360" t="str">
        <v>92672106</v>
      </c>
      <c r="C360" t="str">
        <v>926</v>
      </c>
      <c r="D360">
        <v>92672.106</v>
      </c>
      <c r="E360">
        <v>92672</v>
      </c>
    </row>
    <row r="361" spans="1:5" x14ac:dyDescent="0.25">
      <c r="A361" t="str">
        <v>8AMMF0A92</v>
      </c>
      <c r="B361" t="str">
        <v>AMMF0A92</v>
      </c>
      <c r="C361" t="str">
        <v>AMM</v>
      </c>
      <c r="D361" t="e">
        <v>#VALUE!</v>
      </c>
      <c r="E361" t="e">
        <v>#VALUE!</v>
      </c>
    </row>
    <row r="362" spans="1:5" x14ac:dyDescent="0.25">
      <c r="A362" t="str">
        <v>92537N108</v>
      </c>
      <c r="B362" t="str">
        <v>2537N108</v>
      </c>
      <c r="C362" t="str">
        <v>253</v>
      </c>
      <c r="D362" t="e">
        <v>#VALUE!</v>
      </c>
      <c r="E362" t="e">
        <v>#VALUE!</v>
      </c>
    </row>
    <row r="363" spans="1:5" x14ac:dyDescent="0.25">
      <c r="A363" t="str">
        <v>974155103</v>
      </c>
      <c r="B363" t="str">
        <v>74155103</v>
      </c>
      <c r="C363" t="str">
        <v>741</v>
      </c>
      <c r="D363">
        <v>74155.103000000003</v>
      </c>
      <c r="E363">
        <v>74155</v>
      </c>
    </row>
    <row r="364" spans="1:5" x14ac:dyDescent="0.25">
      <c r="A364" t="str">
        <v>Cash&amp;Other</v>
      </c>
      <c r="B364" t="str">
        <v>ash&amp;Other</v>
      </c>
      <c r="C364" t="str">
        <v>ash</v>
      </c>
      <c r="D364" t="e">
        <v>#VALUE!</v>
      </c>
      <c r="E364" t="e">
        <v>#VALUE!</v>
      </c>
    </row>
    <row r="365" spans="1:5" x14ac:dyDescent="0.25">
      <c r="A365" t="str">
        <v>4SPY  241231P00431910</v>
      </c>
      <c r="B365" t="str">
        <v>SPY  241231P00431910</v>
      </c>
      <c r="C365" t="str">
        <v>SPY</v>
      </c>
      <c r="D365">
        <v>431.91</v>
      </c>
      <c r="E365">
        <v>432</v>
      </c>
    </row>
    <row r="366" spans="1:5" x14ac:dyDescent="0.25">
      <c r="A366" t="str">
        <v>912796CX5</v>
      </c>
      <c r="B366" t="str">
        <v>12796CX5</v>
      </c>
      <c r="C366" t="str">
        <v>127</v>
      </c>
      <c r="D366" t="e">
        <v>#VALUE!</v>
      </c>
      <c r="E366" t="e">
        <v>#VALUE!</v>
      </c>
    </row>
    <row r="367" spans="1:5" x14ac:dyDescent="0.25">
      <c r="A367" t="str">
        <v>912796Y45</v>
      </c>
      <c r="B367" t="str">
        <v>12796Y45</v>
      </c>
      <c r="C367" t="str">
        <v>127</v>
      </c>
      <c r="D367" t="e">
        <v>#VALUE!</v>
      </c>
      <c r="E367" t="e">
        <v>#VALUE!</v>
      </c>
    </row>
    <row r="368" spans="1:5" x14ac:dyDescent="0.25">
      <c r="A368" t="str">
        <v>912796ZV4</v>
      </c>
      <c r="B368" t="str">
        <v>12796ZV4</v>
      </c>
      <c r="C368" t="str">
        <v>127</v>
      </c>
      <c r="D368" t="e">
        <v>#VALUE!</v>
      </c>
      <c r="E368" t="e">
        <v>#VALUE!</v>
      </c>
    </row>
    <row r="369" spans="1:5" x14ac:dyDescent="0.25">
      <c r="A369" t="str">
        <v>912797FH5</v>
      </c>
      <c r="B369" t="str">
        <v>12797FH5</v>
      </c>
      <c r="C369" t="str">
        <v>127</v>
      </c>
      <c r="D369" t="e">
        <v>#VALUE!</v>
      </c>
      <c r="E369" t="e">
        <v>#VALUE!</v>
      </c>
    </row>
    <row r="370" spans="1:5" x14ac:dyDescent="0.25">
      <c r="A370" t="str">
        <v>912797GB7</v>
      </c>
      <c r="B370" t="str">
        <v>12797GB7</v>
      </c>
      <c r="C370" t="str">
        <v>127</v>
      </c>
      <c r="D370" t="e">
        <v>#VALUE!</v>
      </c>
      <c r="E370" t="e">
        <v>#VALUE!</v>
      </c>
    </row>
    <row r="371" spans="1:5" x14ac:dyDescent="0.25">
      <c r="A371" t="str">
        <v>912797GK7</v>
      </c>
      <c r="B371" t="str">
        <v>12797GK7</v>
      </c>
      <c r="C371" t="str">
        <v>127</v>
      </c>
      <c r="D371" t="e">
        <v>#VALUE!</v>
      </c>
      <c r="E371" t="e">
        <v>#VALUE!</v>
      </c>
    </row>
    <row r="372" spans="1:5" x14ac:dyDescent="0.25">
      <c r="A372" t="str">
        <v>912797GW1</v>
      </c>
      <c r="B372" t="str">
        <v>12797GW1</v>
      </c>
      <c r="C372" t="str">
        <v>127</v>
      </c>
      <c r="D372" t="e">
        <v>#VALUE!</v>
      </c>
      <c r="E372" t="e">
        <v>#VALUE!</v>
      </c>
    </row>
    <row r="373" spans="1:5" x14ac:dyDescent="0.25">
      <c r="A373" t="str">
        <v>912797HE0</v>
      </c>
      <c r="B373" t="str">
        <v>12797HE0</v>
      </c>
      <c r="C373" t="str">
        <v>127</v>
      </c>
      <c r="D373" t="e">
        <v>#VALUE!</v>
      </c>
      <c r="E373" t="e">
        <v>#VALUE!</v>
      </c>
    </row>
    <row r="374" spans="1:5" x14ac:dyDescent="0.25">
      <c r="A374" t="str">
        <v>912797HP5</v>
      </c>
      <c r="B374" t="str">
        <v>12797HP5</v>
      </c>
      <c r="C374" t="str">
        <v>127</v>
      </c>
      <c r="D374" t="e">
        <v>#VALUE!</v>
      </c>
      <c r="E374" t="e">
        <v>#VALUE!</v>
      </c>
    </row>
    <row r="375" spans="1:5" x14ac:dyDescent="0.25">
      <c r="A375" t="str">
        <v>912797LL9</v>
      </c>
      <c r="B375" t="str">
        <v>12797LL9</v>
      </c>
      <c r="C375" t="str">
        <v>127</v>
      </c>
      <c r="D375" t="e">
        <v>#VALUE!</v>
      </c>
      <c r="E375" t="e">
        <v>#VALUE!</v>
      </c>
    </row>
    <row r="376" spans="1:5" x14ac:dyDescent="0.25">
      <c r="A376" t="str">
        <v>8AMMF0A92</v>
      </c>
      <c r="B376" t="str">
        <v>AMMF0A92</v>
      </c>
      <c r="C376" t="str">
        <v>AMM</v>
      </c>
      <c r="D376" t="e">
        <v>#VALUE!</v>
      </c>
      <c r="E376" t="e">
        <v>#VALUE!</v>
      </c>
    </row>
    <row r="377" spans="1:5" x14ac:dyDescent="0.25">
      <c r="A377" t="str">
        <v>Cash&amp;Other</v>
      </c>
      <c r="B377" t="str">
        <v>ash&amp;Other</v>
      </c>
      <c r="C377" t="str">
        <v>ash</v>
      </c>
      <c r="D377" t="e">
        <v>#VALUE!</v>
      </c>
      <c r="E377" t="e">
        <v>#VALUE!</v>
      </c>
    </row>
    <row r="378" spans="1:5" x14ac:dyDescent="0.25">
      <c r="A378" t="str">
        <v>4SPY  240930P00388980</v>
      </c>
      <c r="B378" t="str">
        <v>SPY  240930P00388980</v>
      </c>
      <c r="C378" t="str">
        <v>SPY</v>
      </c>
      <c r="D378">
        <v>388.98</v>
      </c>
      <c r="E378">
        <v>389</v>
      </c>
    </row>
    <row r="379" spans="1:5" x14ac:dyDescent="0.25">
      <c r="A379" t="str">
        <v>912796CX5</v>
      </c>
      <c r="B379" t="str">
        <v>12796CX5</v>
      </c>
      <c r="C379" t="str">
        <v>127</v>
      </c>
      <c r="D379" t="e">
        <v>#VALUE!</v>
      </c>
      <c r="E379" t="e">
        <v>#VALUE!</v>
      </c>
    </row>
    <row r="380" spans="1:5" x14ac:dyDescent="0.25">
      <c r="A380" t="str">
        <v>912796Y45</v>
      </c>
      <c r="B380" t="str">
        <v>12796Y45</v>
      </c>
      <c r="C380" t="str">
        <v>127</v>
      </c>
      <c r="D380" t="e">
        <v>#VALUE!</v>
      </c>
      <c r="E380" t="e">
        <v>#VALUE!</v>
      </c>
    </row>
    <row r="381" spans="1:5" x14ac:dyDescent="0.25">
      <c r="A381" t="str">
        <v>912797FH5</v>
      </c>
      <c r="B381" t="str">
        <v>12797FH5</v>
      </c>
      <c r="C381" t="str">
        <v>127</v>
      </c>
      <c r="D381" t="e">
        <v>#VALUE!</v>
      </c>
      <c r="E381" t="e">
        <v>#VALUE!</v>
      </c>
    </row>
    <row r="382" spans="1:5" x14ac:dyDescent="0.25">
      <c r="A382" t="str">
        <v>912797GB7</v>
      </c>
      <c r="B382" t="str">
        <v>12797GB7</v>
      </c>
      <c r="C382" t="str">
        <v>127</v>
      </c>
      <c r="D382" t="e">
        <v>#VALUE!</v>
      </c>
      <c r="E382" t="e">
        <v>#VALUE!</v>
      </c>
    </row>
    <row r="383" spans="1:5" x14ac:dyDescent="0.25">
      <c r="A383" t="str">
        <v>912797GK7</v>
      </c>
      <c r="B383" t="str">
        <v>12797GK7</v>
      </c>
      <c r="C383" t="str">
        <v>127</v>
      </c>
      <c r="D383" t="e">
        <v>#VALUE!</v>
      </c>
      <c r="E383" t="e">
        <v>#VALUE!</v>
      </c>
    </row>
    <row r="384" spans="1:5" x14ac:dyDescent="0.25">
      <c r="A384" t="str">
        <v>912797GW1</v>
      </c>
      <c r="B384" t="str">
        <v>12797GW1</v>
      </c>
      <c r="C384" t="str">
        <v>127</v>
      </c>
      <c r="D384" t="e">
        <v>#VALUE!</v>
      </c>
      <c r="E384" t="e">
        <v>#VALUE!</v>
      </c>
    </row>
    <row r="385" spans="1:5" x14ac:dyDescent="0.25">
      <c r="A385" t="str">
        <v>912797LL9</v>
      </c>
      <c r="B385" t="str">
        <v>12797LL9</v>
      </c>
      <c r="C385" t="str">
        <v>127</v>
      </c>
      <c r="D385" t="e">
        <v>#VALUE!</v>
      </c>
      <c r="E385" t="e">
        <v>#VALUE!</v>
      </c>
    </row>
    <row r="386" spans="1:5" x14ac:dyDescent="0.25">
      <c r="A386" t="str">
        <v>8AMMF0A92</v>
      </c>
      <c r="B386" t="str">
        <v>AMMF0A92</v>
      </c>
      <c r="C386" t="str">
        <v>AMM</v>
      </c>
      <c r="D386" t="e">
        <v>#VALUE!</v>
      </c>
      <c r="E386" t="e">
        <v>#VALUE!</v>
      </c>
    </row>
    <row r="387" spans="1:5" x14ac:dyDescent="0.25">
      <c r="A387" t="str">
        <v>Cash&amp;Other</v>
      </c>
      <c r="B387" t="str">
        <v>ash&amp;Other</v>
      </c>
      <c r="C387" t="str">
        <v>ash</v>
      </c>
      <c r="D387" t="e">
        <v>#VALUE!</v>
      </c>
      <c r="E387" t="e">
        <v>#VALUE!</v>
      </c>
    </row>
    <row r="388" spans="1:5" x14ac:dyDescent="0.25">
      <c r="A388" t="str">
        <v>2EFA  240328C00000720</v>
      </c>
      <c r="B388" t="str">
        <v>EFA  240328C00000720</v>
      </c>
      <c r="C388" t="str">
        <v>EFA</v>
      </c>
      <c r="D388">
        <v>0.72</v>
      </c>
      <c r="E388">
        <v>1</v>
      </c>
    </row>
    <row r="389" spans="1:5" x14ac:dyDescent="0.25">
      <c r="A389" t="str">
        <v>2EFA  240328C00082960</v>
      </c>
      <c r="B389" t="str">
        <v>EFA  240328C00082960</v>
      </c>
      <c r="C389" t="str">
        <v>EFA</v>
      </c>
      <c r="D389">
        <v>82.96</v>
      </c>
      <c r="E389">
        <v>83</v>
      </c>
    </row>
    <row r="390" spans="1:5" x14ac:dyDescent="0.25">
      <c r="A390" t="str">
        <v>2EFA  240328P00060790</v>
      </c>
      <c r="B390" t="str">
        <v>EFA  240328P00060790</v>
      </c>
      <c r="C390" t="str">
        <v>EFA</v>
      </c>
      <c r="D390">
        <v>60.79</v>
      </c>
      <c r="E390">
        <v>61</v>
      </c>
    </row>
    <row r="391" spans="1:5" x14ac:dyDescent="0.25">
      <c r="A391" t="str">
        <v>2EFA  240328P00071520</v>
      </c>
      <c r="B391" t="str">
        <v>EFA  240328P00071520</v>
      </c>
      <c r="C391" t="str">
        <v>EFA</v>
      </c>
      <c r="D391">
        <v>71.52</v>
      </c>
      <c r="E391">
        <v>72</v>
      </c>
    </row>
    <row r="392" spans="1:5" x14ac:dyDescent="0.25">
      <c r="A392" t="str">
        <v>8AMMF0A92</v>
      </c>
      <c r="B392" t="str">
        <v>AMMF0A92</v>
      </c>
      <c r="C392" t="str">
        <v>AMM</v>
      </c>
      <c r="D392" t="e">
        <v>#VALUE!</v>
      </c>
      <c r="E392" t="e">
        <v>#VALUE!</v>
      </c>
    </row>
    <row r="393" spans="1:5" x14ac:dyDescent="0.25">
      <c r="A393" t="str">
        <v>Cash&amp;Other</v>
      </c>
      <c r="B393" t="str">
        <v>ash&amp;Other</v>
      </c>
      <c r="C393" t="str">
        <v>ash</v>
      </c>
      <c r="D393" t="e">
        <v>#VALUE!</v>
      </c>
      <c r="E393" t="e">
        <v>#VALUE!</v>
      </c>
    </row>
    <row r="394" spans="1:5" x14ac:dyDescent="0.25">
      <c r="A394" t="str">
        <v>4EFA  241129C00000720</v>
      </c>
      <c r="B394" t="str">
        <v>EFA  241129C00000720</v>
      </c>
      <c r="C394" t="str">
        <v>EFA</v>
      </c>
      <c r="D394">
        <v>0.72</v>
      </c>
      <c r="E394">
        <v>1</v>
      </c>
    </row>
    <row r="395" spans="1:5" x14ac:dyDescent="0.25">
      <c r="A395" t="str">
        <v>4EFA  241129C00086270</v>
      </c>
      <c r="B395" t="str">
        <v>EFA  241129C00086270</v>
      </c>
      <c r="C395" t="str">
        <v>EFA</v>
      </c>
      <c r="D395">
        <v>86.27</v>
      </c>
      <c r="E395">
        <v>86</v>
      </c>
    </row>
    <row r="396" spans="1:5" x14ac:dyDescent="0.25">
      <c r="A396" t="str">
        <v>4EFA  241129P00061560</v>
      </c>
      <c r="B396" t="str">
        <v>EFA  241129P00061560</v>
      </c>
      <c r="C396" t="str">
        <v>EFA</v>
      </c>
      <c r="D396">
        <v>61.56</v>
      </c>
      <c r="E396">
        <v>62</v>
      </c>
    </row>
    <row r="397" spans="1:5" x14ac:dyDescent="0.25">
      <c r="A397" t="str">
        <v>4EFA  241129P00072420</v>
      </c>
      <c r="B397" t="str">
        <v>EFA  241129P00072420</v>
      </c>
      <c r="C397" t="str">
        <v>EFA</v>
      </c>
      <c r="D397">
        <v>72.42</v>
      </c>
      <c r="E397">
        <v>72</v>
      </c>
    </row>
    <row r="398" spans="1:5" x14ac:dyDescent="0.25">
      <c r="A398" t="str">
        <v>8AMMF0A92</v>
      </c>
      <c r="B398" t="str">
        <v>AMMF0A92</v>
      </c>
      <c r="C398" t="str">
        <v>AMM</v>
      </c>
      <c r="D398" t="e">
        <v>#VALUE!</v>
      </c>
      <c r="E398" t="e">
        <v>#VALUE!</v>
      </c>
    </row>
    <row r="399" spans="1:5" x14ac:dyDescent="0.25">
      <c r="A399" t="str">
        <v>Cash&amp;Other</v>
      </c>
      <c r="B399" t="str">
        <v>ash&amp;Other</v>
      </c>
      <c r="C399" t="str">
        <v>ash</v>
      </c>
      <c r="D399" t="e">
        <v>#VALUE!</v>
      </c>
      <c r="E399" t="e">
        <v>#VALUE!</v>
      </c>
    </row>
    <row r="400" spans="1:5" x14ac:dyDescent="0.25">
      <c r="A400" t="str">
        <v>4EFA  250131C00000750</v>
      </c>
      <c r="B400" t="str">
        <v>EFA  250131C00000750</v>
      </c>
      <c r="C400" t="str">
        <v>EFA</v>
      </c>
      <c r="D400">
        <v>0.75</v>
      </c>
      <c r="E400">
        <v>1</v>
      </c>
    </row>
    <row r="401" spans="1:5" x14ac:dyDescent="0.25">
      <c r="A401" t="str">
        <v>4EFA  250131C00088170</v>
      </c>
      <c r="B401" t="str">
        <v>EFA  250131C00088170</v>
      </c>
      <c r="C401" t="str">
        <v>EFA</v>
      </c>
      <c r="D401">
        <v>88.17</v>
      </c>
      <c r="E401">
        <v>88</v>
      </c>
    </row>
    <row r="402" spans="1:5" x14ac:dyDescent="0.25">
      <c r="A402" t="str">
        <v>4EFA  250131P00063760</v>
      </c>
      <c r="B402" t="str">
        <v>EFA  250131P00063760</v>
      </c>
      <c r="C402" t="str">
        <v>EFA</v>
      </c>
      <c r="D402">
        <v>63.76</v>
      </c>
      <c r="E402">
        <v>64</v>
      </c>
    </row>
    <row r="403" spans="1:5" x14ac:dyDescent="0.25">
      <c r="A403" t="str">
        <v>4EFA  250131P00075010</v>
      </c>
      <c r="B403" t="str">
        <v>EFA  250131P00075010</v>
      </c>
      <c r="C403" t="str">
        <v>EFA</v>
      </c>
      <c r="D403">
        <v>75.010000000000005</v>
      </c>
      <c r="E403">
        <v>75</v>
      </c>
    </row>
    <row r="404" spans="1:5" x14ac:dyDescent="0.25">
      <c r="A404" t="str">
        <v>8AMMF0A92</v>
      </c>
      <c r="B404" t="str">
        <v>AMMF0A92</v>
      </c>
      <c r="C404" t="str">
        <v>AMM</v>
      </c>
      <c r="D404" t="e">
        <v>#VALUE!</v>
      </c>
      <c r="E404" t="e">
        <v>#VALUE!</v>
      </c>
    </row>
    <row r="405" spans="1:5" x14ac:dyDescent="0.25">
      <c r="A405" t="str">
        <v>Cash&amp;Other</v>
      </c>
      <c r="B405" t="str">
        <v>ash&amp;Other</v>
      </c>
      <c r="C405" t="str">
        <v>ash</v>
      </c>
      <c r="D405" t="e">
        <v>#VALUE!</v>
      </c>
      <c r="E405" t="e">
        <v>#VALUE!</v>
      </c>
    </row>
    <row r="406" spans="1:5" x14ac:dyDescent="0.25">
      <c r="A406" t="str">
        <v>6870100</v>
      </c>
      <c r="B406" t="str">
        <v>870100</v>
      </c>
      <c r="C406" t="str">
        <v>870</v>
      </c>
      <c r="D406">
        <v>68701.100000000006</v>
      </c>
      <c r="E406">
        <v>68701</v>
      </c>
    </row>
    <row r="407" spans="1:5" x14ac:dyDescent="0.25">
      <c r="A407" t="str">
        <v>6656407</v>
      </c>
      <c r="B407" t="str">
        <v>656407</v>
      </c>
      <c r="C407" t="str">
        <v>656</v>
      </c>
      <c r="D407">
        <v>66564.407000000007</v>
      </c>
      <c r="E407">
        <v>66564</v>
      </c>
    </row>
    <row r="408" spans="1:5" x14ac:dyDescent="0.25">
      <c r="A408" t="str">
        <v>6804400</v>
      </c>
      <c r="B408" t="str">
        <v>804400</v>
      </c>
      <c r="C408" t="str">
        <v>804</v>
      </c>
      <c r="D408">
        <v>68044.399999999994</v>
      </c>
      <c r="E408">
        <v>68044</v>
      </c>
    </row>
    <row r="409" spans="1:5" x14ac:dyDescent="0.25">
      <c r="A409" t="str">
        <v>6481320</v>
      </c>
      <c r="B409" t="str">
        <v>481320</v>
      </c>
      <c r="C409" t="str">
        <v>481</v>
      </c>
      <c r="D409">
        <v>64813.32</v>
      </c>
      <c r="E409">
        <v>64813</v>
      </c>
    </row>
    <row r="410" spans="1:5" x14ac:dyDescent="0.25">
      <c r="A410" t="str">
        <v>6867748</v>
      </c>
      <c r="B410" t="str">
        <v>867748</v>
      </c>
      <c r="C410" t="str">
        <v>867</v>
      </c>
      <c r="D410">
        <v>68677.748000000007</v>
      </c>
      <c r="E410">
        <v>68678</v>
      </c>
    </row>
    <row r="411" spans="1:5" x14ac:dyDescent="0.25">
      <c r="A411" t="str">
        <v>6858861</v>
      </c>
      <c r="B411" t="str">
        <v>858861</v>
      </c>
      <c r="C411" t="str">
        <v>858</v>
      </c>
      <c r="D411">
        <v>68588.861000000004</v>
      </c>
      <c r="E411">
        <v>68589</v>
      </c>
    </row>
    <row r="412" spans="1:5" x14ac:dyDescent="0.25">
      <c r="A412" t="str">
        <v>6793906</v>
      </c>
      <c r="B412" t="str">
        <v>793906</v>
      </c>
      <c r="C412" t="str">
        <v>793</v>
      </c>
      <c r="D412">
        <v>67939.906000000003</v>
      </c>
      <c r="E412">
        <v>67940</v>
      </c>
    </row>
    <row r="413" spans="1:5" x14ac:dyDescent="0.25">
      <c r="A413" t="str">
        <v>6266914</v>
      </c>
      <c r="B413" t="str">
        <v>266914</v>
      </c>
      <c r="C413" t="str">
        <v>266</v>
      </c>
      <c r="D413">
        <v>62669.913999999997</v>
      </c>
      <c r="E413">
        <v>62670</v>
      </c>
    </row>
    <row r="414" spans="1:5" x14ac:dyDescent="0.25">
      <c r="A414" t="str">
        <v>6292102</v>
      </c>
      <c r="B414" t="str">
        <v>292102</v>
      </c>
      <c r="C414" t="str">
        <v>292</v>
      </c>
      <c r="D414">
        <v>62921.101999999999</v>
      </c>
      <c r="E414">
        <v>62921</v>
      </c>
    </row>
    <row r="415" spans="1:5" x14ac:dyDescent="0.25">
      <c r="A415" t="str">
        <v>6371863</v>
      </c>
      <c r="B415" t="str">
        <v>371863</v>
      </c>
      <c r="C415" t="str">
        <v>371</v>
      </c>
      <c r="D415">
        <v>63718.862999999998</v>
      </c>
      <c r="E415">
        <v>63719</v>
      </c>
    </row>
    <row r="416" spans="1:5" x14ac:dyDescent="0.25">
      <c r="A416" t="str">
        <v>6594143</v>
      </c>
      <c r="B416" t="str">
        <v>594143</v>
      </c>
      <c r="C416" t="str">
        <v>594</v>
      </c>
      <c r="D416">
        <v>65941.142999999996</v>
      </c>
      <c r="E416">
        <v>65941</v>
      </c>
    </row>
    <row r="417" spans="1:5" x14ac:dyDescent="0.25">
      <c r="A417" t="str">
        <v>6687214</v>
      </c>
      <c r="B417" t="str">
        <v>687214</v>
      </c>
      <c r="C417" t="str">
        <v>687</v>
      </c>
      <c r="D417">
        <v>66872.214000000007</v>
      </c>
      <c r="E417">
        <v>66872</v>
      </c>
    </row>
    <row r="418" spans="1:5" x14ac:dyDescent="0.25">
      <c r="A418" t="str">
        <v>6010906</v>
      </c>
      <c r="B418" t="str">
        <v>010906</v>
      </c>
      <c r="C418" t="str">
        <v>010</v>
      </c>
      <c r="D418">
        <v>60109.906000000003</v>
      </c>
      <c r="E418">
        <v>60110</v>
      </c>
    </row>
    <row r="419" spans="1:5" x14ac:dyDescent="0.25">
      <c r="A419" t="str">
        <v>6640864</v>
      </c>
      <c r="B419" t="str">
        <v>640864</v>
      </c>
      <c r="C419" t="str">
        <v>640</v>
      </c>
      <c r="D419">
        <v>66408.864000000001</v>
      </c>
      <c r="E419">
        <v>66409</v>
      </c>
    </row>
    <row r="420" spans="1:5" x14ac:dyDescent="0.25">
      <c r="A420" t="str">
        <v>6641760</v>
      </c>
      <c r="B420" t="str">
        <v>641760</v>
      </c>
      <c r="C420" t="str">
        <v>641</v>
      </c>
      <c r="D420">
        <v>66417.759999999995</v>
      </c>
      <c r="E420">
        <v>66418</v>
      </c>
    </row>
    <row r="421" spans="1:5" x14ac:dyDescent="0.25">
      <c r="A421" t="str">
        <v>6474535</v>
      </c>
      <c r="B421" t="str">
        <v>474535</v>
      </c>
      <c r="C421" t="str">
        <v>474</v>
      </c>
      <c r="D421">
        <v>64745.535000000003</v>
      </c>
      <c r="E421">
        <v>64746</v>
      </c>
    </row>
    <row r="422" spans="1:5" x14ac:dyDescent="0.25">
      <c r="A422" t="str">
        <v>B249GC0</v>
      </c>
      <c r="B422" t="str">
        <v>249GC0</v>
      </c>
      <c r="C422" t="str">
        <v>249</v>
      </c>
      <c r="D422" t="e">
        <v>#VALUE!</v>
      </c>
      <c r="E422" t="e">
        <v>#VALUE!</v>
      </c>
    </row>
    <row r="423" spans="1:5" x14ac:dyDescent="0.25">
      <c r="A423" t="str">
        <v>B2Q4CL4</v>
      </c>
      <c r="B423" t="str">
        <v>2Q4CL4</v>
      </c>
      <c r="C423" t="str">
        <v>2Q4</v>
      </c>
      <c r="D423" t="e">
        <v>#VALUE!</v>
      </c>
      <c r="E423" t="e">
        <v>#VALUE!</v>
      </c>
    </row>
    <row r="424" spans="1:5" x14ac:dyDescent="0.25">
      <c r="A424" t="str">
        <v>6900591</v>
      </c>
      <c r="B424" t="str">
        <v>900591</v>
      </c>
      <c r="C424" t="str">
        <v>900</v>
      </c>
      <c r="D424">
        <v>69005.591</v>
      </c>
      <c r="E424">
        <v>69006</v>
      </c>
    </row>
    <row r="425" spans="1:5" x14ac:dyDescent="0.25">
      <c r="A425" t="str">
        <v>B0MKZN5</v>
      </c>
      <c r="B425" t="str">
        <v>0MKZN5</v>
      </c>
      <c r="C425" t="str">
        <v>0MK</v>
      </c>
      <c r="D425" t="e">
        <v>#VALUE!</v>
      </c>
      <c r="E425" t="e">
        <v>#VALUE!</v>
      </c>
    </row>
    <row r="426" spans="1:5" x14ac:dyDescent="0.25">
      <c r="A426" t="str">
        <v>6497662</v>
      </c>
      <c r="B426" t="str">
        <v>497662</v>
      </c>
      <c r="C426" t="str">
        <v>497</v>
      </c>
      <c r="D426">
        <v>64976.661999999997</v>
      </c>
      <c r="E426">
        <v>64977</v>
      </c>
    </row>
    <row r="427" spans="1:5" x14ac:dyDescent="0.25">
      <c r="A427" t="str">
        <v>6456102</v>
      </c>
      <c r="B427" t="str">
        <v>456102</v>
      </c>
      <c r="C427" t="str">
        <v>456</v>
      </c>
      <c r="D427">
        <v>64561.101999999999</v>
      </c>
      <c r="E427">
        <v>64561</v>
      </c>
    </row>
    <row r="428" spans="1:5" x14ac:dyDescent="0.25">
      <c r="A428" t="str">
        <v>6804585</v>
      </c>
      <c r="B428" t="str">
        <v>804585</v>
      </c>
      <c r="C428" t="str">
        <v>804</v>
      </c>
      <c r="D428">
        <v>68045.585000000006</v>
      </c>
      <c r="E428">
        <v>68046</v>
      </c>
    </row>
    <row r="429" spans="1:5" x14ac:dyDescent="0.25">
      <c r="A429" t="str">
        <v>6640541</v>
      </c>
      <c r="B429" t="str">
        <v>640541</v>
      </c>
      <c r="C429" t="str">
        <v>640</v>
      </c>
      <c r="D429">
        <v>66405.540999999997</v>
      </c>
      <c r="E429">
        <v>66406</v>
      </c>
    </row>
    <row r="430" spans="1:5" x14ac:dyDescent="0.25">
      <c r="A430" t="str">
        <v>6597368</v>
      </c>
      <c r="B430" t="str">
        <v>597368</v>
      </c>
      <c r="C430" t="str">
        <v>597</v>
      </c>
      <c r="D430">
        <v>65973.368000000002</v>
      </c>
      <c r="E430">
        <v>65973</v>
      </c>
    </row>
    <row r="431" spans="1:5" x14ac:dyDescent="0.25">
      <c r="A431" t="str">
        <v>6307200</v>
      </c>
      <c r="B431" t="str">
        <v>307200</v>
      </c>
      <c r="C431" t="str">
        <v>307</v>
      </c>
      <c r="D431">
        <v>63072.2</v>
      </c>
      <c r="E431">
        <v>63072</v>
      </c>
    </row>
    <row r="432" spans="1:5" x14ac:dyDescent="0.25">
      <c r="A432" t="str">
        <v>6747367</v>
      </c>
      <c r="B432" t="str">
        <v>747367</v>
      </c>
      <c r="C432" t="str">
        <v>747</v>
      </c>
      <c r="D432">
        <v>67473.366999999998</v>
      </c>
      <c r="E432">
        <v>67473</v>
      </c>
    </row>
    <row r="433" spans="1:5" x14ac:dyDescent="0.25">
      <c r="A433" t="str">
        <v>6648891</v>
      </c>
      <c r="B433" t="str">
        <v>648891</v>
      </c>
      <c r="C433" t="str">
        <v>648</v>
      </c>
      <c r="D433">
        <v>66488.891000000003</v>
      </c>
      <c r="E433">
        <v>66489</v>
      </c>
    </row>
    <row r="434" spans="1:5" x14ac:dyDescent="0.25">
      <c r="A434" t="str">
        <v>6267058</v>
      </c>
      <c r="B434" t="str">
        <v>267058</v>
      </c>
      <c r="C434" t="str">
        <v>267</v>
      </c>
      <c r="D434">
        <v>62670.057999999997</v>
      </c>
      <c r="E434">
        <v>62670</v>
      </c>
    </row>
    <row r="435" spans="1:5" x14ac:dyDescent="0.25">
      <c r="A435" t="str">
        <v>B5N4QN8</v>
      </c>
      <c r="B435" t="str">
        <v>5N4QN8</v>
      </c>
      <c r="C435" t="str">
        <v>5N4</v>
      </c>
      <c r="D435" t="e">
        <v>#VALUE!</v>
      </c>
      <c r="E435" t="e">
        <v>#VALUE!</v>
      </c>
    </row>
    <row r="436" spans="1:5" x14ac:dyDescent="0.25">
      <c r="A436" t="str">
        <v>6986461</v>
      </c>
      <c r="B436" t="str">
        <v>986461</v>
      </c>
      <c r="C436" t="str">
        <v>986</v>
      </c>
      <c r="D436">
        <v>69864.460999999996</v>
      </c>
      <c r="E436">
        <v>69864</v>
      </c>
    </row>
    <row r="437" spans="1:5" x14ac:dyDescent="0.25">
      <c r="A437" t="str">
        <v>6642569</v>
      </c>
      <c r="B437" t="str">
        <v>642569</v>
      </c>
      <c r="C437" t="str">
        <v>642</v>
      </c>
      <c r="D437">
        <v>66425.569000000003</v>
      </c>
      <c r="E437">
        <v>66426</v>
      </c>
    </row>
    <row r="438" spans="1:5" x14ac:dyDescent="0.25">
      <c r="A438" t="str">
        <v>6543792</v>
      </c>
      <c r="B438" t="str">
        <v>543792</v>
      </c>
      <c r="C438" t="str">
        <v>543</v>
      </c>
      <c r="D438">
        <v>65437.792000000001</v>
      </c>
      <c r="E438">
        <v>65438</v>
      </c>
    </row>
    <row r="439" spans="1:5" x14ac:dyDescent="0.25">
      <c r="A439" t="str">
        <v>6858708</v>
      </c>
      <c r="B439" t="str">
        <v>858708</v>
      </c>
      <c r="C439" t="str">
        <v>858</v>
      </c>
      <c r="D439">
        <v>68587.707999999999</v>
      </c>
      <c r="E439">
        <v>68588</v>
      </c>
    </row>
    <row r="440" spans="1:5" x14ac:dyDescent="0.25">
      <c r="A440" t="str">
        <v>BP38QJ6</v>
      </c>
      <c r="B440" t="str">
        <v>P38QJ6</v>
      </c>
      <c r="C440" t="str">
        <v>P38</v>
      </c>
      <c r="D440" t="e">
        <v>#VALUE!</v>
      </c>
      <c r="E440" t="e">
        <v>#VALUE!</v>
      </c>
    </row>
    <row r="441" spans="1:5" x14ac:dyDescent="0.25">
      <c r="A441" t="str">
        <v>6900267</v>
      </c>
      <c r="B441" t="str">
        <v>900267</v>
      </c>
      <c r="C441" t="str">
        <v>900</v>
      </c>
      <c r="D441">
        <v>69002.267000000007</v>
      </c>
      <c r="E441">
        <v>69002</v>
      </c>
    </row>
    <row r="442" spans="1:5" x14ac:dyDescent="0.25">
      <c r="A442" t="str">
        <v>6776781</v>
      </c>
      <c r="B442" t="str">
        <v>776781</v>
      </c>
      <c r="C442" t="str">
        <v>776</v>
      </c>
      <c r="D442">
        <v>67767.781000000003</v>
      </c>
      <c r="E442">
        <v>67768</v>
      </c>
    </row>
    <row r="443" spans="1:5" x14ac:dyDescent="0.25">
      <c r="A443" t="str">
        <v>6022105</v>
      </c>
      <c r="B443" t="str">
        <v>022105</v>
      </c>
      <c r="C443" t="str">
        <v>022</v>
      </c>
      <c r="D443">
        <v>60221.105000000003</v>
      </c>
      <c r="E443">
        <v>60221</v>
      </c>
    </row>
    <row r="444" spans="1:5" x14ac:dyDescent="0.25">
      <c r="A444" t="str">
        <v>6270948</v>
      </c>
      <c r="B444" t="str">
        <v>270948</v>
      </c>
      <c r="C444" t="str">
        <v>270</v>
      </c>
      <c r="D444">
        <v>62709.947999999997</v>
      </c>
      <c r="E444">
        <v>62710</v>
      </c>
    </row>
    <row r="445" spans="1:5" x14ac:dyDescent="0.25">
      <c r="A445" t="str">
        <v>6496584</v>
      </c>
      <c r="B445" t="str">
        <v>496584</v>
      </c>
      <c r="C445" t="str">
        <v>496</v>
      </c>
      <c r="D445">
        <v>64965.584000000003</v>
      </c>
      <c r="E445">
        <v>64966</v>
      </c>
    </row>
    <row r="446" spans="1:5" x14ac:dyDescent="0.25">
      <c r="A446" t="str">
        <v>6429405</v>
      </c>
      <c r="B446" t="str">
        <v>429405</v>
      </c>
      <c r="C446" t="str">
        <v>429</v>
      </c>
      <c r="D446">
        <v>64294.404999999999</v>
      </c>
      <c r="E446">
        <v>64294</v>
      </c>
    </row>
    <row r="447" spans="1:5" x14ac:dyDescent="0.25">
      <c r="A447" t="str">
        <v>B02RK08</v>
      </c>
      <c r="B447" t="str">
        <v>02RK08</v>
      </c>
      <c r="C447" t="str">
        <v>02R</v>
      </c>
      <c r="D447" t="e">
        <v>#VALUE!</v>
      </c>
      <c r="E447" t="e">
        <v>#VALUE!</v>
      </c>
    </row>
    <row r="448" spans="1:5" x14ac:dyDescent="0.25">
      <c r="A448" t="str">
        <v>B3FF8W8</v>
      </c>
      <c r="B448" t="str">
        <v>3FF8W8</v>
      </c>
      <c r="C448" t="str">
        <v>3FF</v>
      </c>
      <c r="D448" t="e">
        <v>#VALUE!</v>
      </c>
      <c r="E448" t="e">
        <v>#VALUE!</v>
      </c>
    </row>
    <row r="449" spans="1:5" x14ac:dyDescent="0.25">
      <c r="A449" t="str">
        <v>6497082</v>
      </c>
      <c r="B449" t="str">
        <v>497082</v>
      </c>
      <c r="C449" t="str">
        <v>497</v>
      </c>
      <c r="D449">
        <v>64970.082000000002</v>
      </c>
      <c r="E449">
        <v>64970</v>
      </c>
    </row>
    <row r="450" spans="1:5" x14ac:dyDescent="0.25">
      <c r="A450" t="str">
        <v>6429104</v>
      </c>
      <c r="B450" t="str">
        <v>429104</v>
      </c>
      <c r="C450" t="str">
        <v>429</v>
      </c>
      <c r="D450">
        <v>64291.103999999999</v>
      </c>
      <c r="E450">
        <v>64291</v>
      </c>
    </row>
    <row r="451" spans="1:5" x14ac:dyDescent="0.25">
      <c r="A451" t="str">
        <v>6597045</v>
      </c>
      <c r="B451" t="str">
        <v>597045</v>
      </c>
      <c r="C451" t="str">
        <v>597</v>
      </c>
      <c r="D451">
        <v>65970.044999999998</v>
      </c>
      <c r="E451">
        <v>65970</v>
      </c>
    </row>
    <row r="452" spans="1:5" x14ac:dyDescent="0.25">
      <c r="A452" t="str">
        <v>6640400</v>
      </c>
      <c r="B452" t="str">
        <v>640400</v>
      </c>
      <c r="C452" t="str">
        <v>640</v>
      </c>
      <c r="D452">
        <v>66404.399999999994</v>
      </c>
      <c r="E452">
        <v>66404</v>
      </c>
    </row>
    <row r="453" spans="1:5" x14ac:dyDescent="0.25">
      <c r="A453" t="str">
        <v>6635677</v>
      </c>
      <c r="B453" t="str">
        <v>635677</v>
      </c>
      <c r="C453" t="str">
        <v>635</v>
      </c>
      <c r="D453">
        <v>66356.676999999996</v>
      </c>
      <c r="E453">
        <v>66357</v>
      </c>
    </row>
    <row r="454" spans="1:5" x14ac:dyDescent="0.25">
      <c r="A454" t="str">
        <v>6572707</v>
      </c>
      <c r="B454" t="str">
        <v>572707</v>
      </c>
      <c r="C454" t="str">
        <v>572</v>
      </c>
      <c r="D454">
        <v>65727.706999999995</v>
      </c>
      <c r="E454">
        <v>65728</v>
      </c>
    </row>
    <row r="455" spans="1:5" x14ac:dyDescent="0.25">
      <c r="A455" t="str">
        <v>6870490</v>
      </c>
      <c r="B455" t="str">
        <v>870490</v>
      </c>
      <c r="C455" t="str">
        <v>870</v>
      </c>
      <c r="D455">
        <v>68704.490000000005</v>
      </c>
      <c r="E455">
        <v>68704</v>
      </c>
    </row>
    <row r="456" spans="1:5" x14ac:dyDescent="0.25">
      <c r="A456" t="str">
        <v>6640381</v>
      </c>
      <c r="B456" t="str">
        <v>640381</v>
      </c>
      <c r="C456" t="str">
        <v>640</v>
      </c>
      <c r="D456">
        <v>66403.380999999994</v>
      </c>
      <c r="E456">
        <v>66403</v>
      </c>
    </row>
    <row r="457" spans="1:5" x14ac:dyDescent="0.25">
      <c r="A457" t="str">
        <v>6804927</v>
      </c>
      <c r="B457" t="str">
        <v>804927</v>
      </c>
      <c r="C457" t="str">
        <v>804</v>
      </c>
      <c r="D457">
        <v>68049.926999999996</v>
      </c>
      <c r="E457">
        <v>68050</v>
      </c>
    </row>
    <row r="458" spans="1:5" x14ac:dyDescent="0.25">
      <c r="A458" t="str">
        <v>6597067</v>
      </c>
      <c r="B458" t="str">
        <v>597067</v>
      </c>
      <c r="C458" t="str">
        <v>597</v>
      </c>
      <c r="D458">
        <v>65970.066999999995</v>
      </c>
      <c r="E458">
        <v>65970</v>
      </c>
    </row>
    <row r="459" spans="1:5" x14ac:dyDescent="0.25">
      <c r="A459" t="str">
        <v>6484620</v>
      </c>
      <c r="B459" t="str">
        <v>484620</v>
      </c>
      <c r="C459" t="str">
        <v>484</v>
      </c>
      <c r="D459">
        <v>64846.62</v>
      </c>
      <c r="E459">
        <v>64847</v>
      </c>
    </row>
    <row r="460" spans="1:5" x14ac:dyDescent="0.25">
      <c r="A460" t="str">
        <v>BD97JW7</v>
      </c>
      <c r="B460" t="str">
        <v>D97JW7</v>
      </c>
      <c r="C460" t="str">
        <v>D97</v>
      </c>
      <c r="D460" t="e">
        <v>#VALUE!</v>
      </c>
      <c r="E460" t="e">
        <v>#VALUE!</v>
      </c>
    </row>
    <row r="461" spans="1:5" x14ac:dyDescent="0.25">
      <c r="A461" t="str">
        <v>6467104</v>
      </c>
      <c r="B461" t="str">
        <v>467104</v>
      </c>
      <c r="C461" t="str">
        <v>467</v>
      </c>
      <c r="D461">
        <v>64671.103999999999</v>
      </c>
      <c r="E461">
        <v>64671</v>
      </c>
    </row>
    <row r="462" spans="1:5" x14ac:dyDescent="0.25">
      <c r="A462" t="str">
        <v>6435145</v>
      </c>
      <c r="B462" t="str">
        <v>435145</v>
      </c>
      <c r="C462" t="str">
        <v>435</v>
      </c>
      <c r="D462">
        <v>64351.144999999997</v>
      </c>
      <c r="E462">
        <v>64351</v>
      </c>
    </row>
    <row r="463" spans="1:5" x14ac:dyDescent="0.25">
      <c r="A463" t="str">
        <v>6985264</v>
      </c>
      <c r="B463" t="str">
        <v>985264</v>
      </c>
      <c r="C463" t="str">
        <v>985</v>
      </c>
      <c r="D463">
        <v>69852.263999999996</v>
      </c>
      <c r="E463">
        <v>69852</v>
      </c>
    </row>
    <row r="464" spans="1:5" x14ac:dyDescent="0.25">
      <c r="A464" t="str">
        <v>6782090</v>
      </c>
      <c r="B464" t="str">
        <v>782090</v>
      </c>
      <c r="C464" t="str">
        <v>782</v>
      </c>
      <c r="D464">
        <v>67820.09</v>
      </c>
      <c r="E464">
        <v>67820</v>
      </c>
    </row>
    <row r="465" spans="1:5" x14ac:dyDescent="0.25">
      <c r="A465" t="str">
        <v>6269861</v>
      </c>
      <c r="B465" t="str">
        <v>269861</v>
      </c>
      <c r="C465" t="str">
        <v>269</v>
      </c>
      <c r="D465">
        <v>62698.860999999997</v>
      </c>
      <c r="E465">
        <v>62699</v>
      </c>
    </row>
    <row r="466" spans="1:5" x14ac:dyDescent="0.25">
      <c r="A466" t="str">
        <v>6042608</v>
      </c>
      <c r="B466" t="str">
        <v>042608</v>
      </c>
      <c r="C466" t="str">
        <v>042</v>
      </c>
      <c r="D466">
        <v>60426.608</v>
      </c>
      <c r="E466">
        <v>60427</v>
      </c>
    </row>
    <row r="467" spans="1:5" x14ac:dyDescent="0.25">
      <c r="A467" t="str">
        <v>6251028</v>
      </c>
      <c r="B467" t="str">
        <v>251028</v>
      </c>
      <c r="C467" t="str">
        <v>251</v>
      </c>
      <c r="D467">
        <v>62510.027999999998</v>
      </c>
      <c r="E467">
        <v>62510</v>
      </c>
    </row>
    <row r="468" spans="1:5" x14ac:dyDescent="0.25">
      <c r="A468" t="str">
        <v>6897024</v>
      </c>
      <c r="B468" t="str">
        <v>897024</v>
      </c>
      <c r="C468" t="str">
        <v>897</v>
      </c>
      <c r="D468">
        <v>68970.024000000005</v>
      </c>
      <c r="E468">
        <v>68970</v>
      </c>
    </row>
    <row r="469" spans="1:5" x14ac:dyDescent="0.25">
      <c r="A469" t="str">
        <v>6250906</v>
      </c>
      <c r="B469" t="str">
        <v>250906</v>
      </c>
      <c r="C469" t="str">
        <v>250</v>
      </c>
      <c r="D469">
        <v>62509.906000000003</v>
      </c>
      <c r="E469">
        <v>62510</v>
      </c>
    </row>
    <row r="470" spans="1:5" x14ac:dyDescent="0.25">
      <c r="A470" t="str">
        <v>6057378</v>
      </c>
      <c r="B470" t="str">
        <v>057378</v>
      </c>
      <c r="C470" t="str">
        <v>057</v>
      </c>
      <c r="D470">
        <v>60573.377999999997</v>
      </c>
      <c r="E470">
        <v>60573</v>
      </c>
    </row>
    <row r="471" spans="1:5" x14ac:dyDescent="0.25">
      <c r="A471" t="str">
        <v>6467803</v>
      </c>
      <c r="B471" t="str">
        <v>467803</v>
      </c>
      <c r="C471" t="str">
        <v>467</v>
      </c>
      <c r="D471">
        <v>64678.803</v>
      </c>
      <c r="E471">
        <v>64679</v>
      </c>
    </row>
    <row r="472" spans="1:5" x14ac:dyDescent="0.25">
      <c r="A472" t="str">
        <v>6569464</v>
      </c>
      <c r="B472" t="str">
        <v>569464</v>
      </c>
      <c r="C472" t="str">
        <v>569</v>
      </c>
      <c r="D472">
        <v>65694.464000000007</v>
      </c>
      <c r="E472">
        <v>65694</v>
      </c>
    </row>
    <row r="473" spans="1:5" x14ac:dyDescent="0.25">
      <c r="A473" t="str">
        <v>6900580</v>
      </c>
      <c r="B473" t="str">
        <v>900580</v>
      </c>
      <c r="C473" t="str">
        <v>900</v>
      </c>
      <c r="D473">
        <v>69005.58</v>
      </c>
      <c r="E473">
        <v>69006</v>
      </c>
    </row>
    <row r="474" spans="1:5" x14ac:dyDescent="0.25">
      <c r="A474" t="str">
        <v>6597302</v>
      </c>
      <c r="B474" t="str">
        <v>597302</v>
      </c>
      <c r="C474" t="str">
        <v>597</v>
      </c>
      <c r="D474">
        <v>65973.301999999996</v>
      </c>
      <c r="E474">
        <v>65973</v>
      </c>
    </row>
    <row r="475" spans="1:5" x14ac:dyDescent="0.25">
      <c r="A475" t="str">
        <v>6858946</v>
      </c>
      <c r="B475" t="str">
        <v>858946</v>
      </c>
      <c r="C475" t="str">
        <v>858</v>
      </c>
      <c r="D475">
        <v>68589.945999999996</v>
      </c>
      <c r="E475">
        <v>68590</v>
      </c>
    </row>
    <row r="476" spans="1:5" x14ac:dyDescent="0.25">
      <c r="A476" t="str">
        <v>6596785</v>
      </c>
      <c r="B476" t="str">
        <v>596785</v>
      </c>
      <c r="C476" t="str">
        <v>596</v>
      </c>
      <c r="D476">
        <v>65967.785000000003</v>
      </c>
      <c r="E476">
        <v>65968</v>
      </c>
    </row>
    <row r="477" spans="1:5" x14ac:dyDescent="0.25">
      <c r="A477" t="str">
        <v>6376169</v>
      </c>
      <c r="B477" t="str">
        <v>376169</v>
      </c>
      <c r="C477" t="str">
        <v>376</v>
      </c>
      <c r="D477">
        <v>63761.169000000002</v>
      </c>
      <c r="E477">
        <v>63761</v>
      </c>
    </row>
    <row r="478" spans="1:5" x14ac:dyDescent="0.25">
      <c r="A478" t="str">
        <v>6335171</v>
      </c>
      <c r="B478" t="str">
        <v>335171</v>
      </c>
      <c r="C478" t="str">
        <v>335</v>
      </c>
      <c r="D478">
        <v>63351.171000000002</v>
      </c>
      <c r="E478">
        <v>63351</v>
      </c>
    </row>
    <row r="479" spans="1:5" x14ac:dyDescent="0.25">
      <c r="A479" t="str">
        <v>6421553</v>
      </c>
      <c r="B479" t="str">
        <v>421553</v>
      </c>
      <c r="C479" t="str">
        <v>421</v>
      </c>
      <c r="D479">
        <v>64215.553</v>
      </c>
      <c r="E479">
        <v>64216</v>
      </c>
    </row>
    <row r="480" spans="1:5" x14ac:dyDescent="0.25">
      <c r="A480" t="str">
        <v>6431897</v>
      </c>
      <c r="B480" t="str">
        <v>431897</v>
      </c>
      <c r="C480" t="str">
        <v>431</v>
      </c>
      <c r="D480">
        <v>64318.896999999997</v>
      </c>
      <c r="E480">
        <v>64319</v>
      </c>
    </row>
    <row r="481" spans="1:5" x14ac:dyDescent="0.25">
      <c r="A481" t="str">
        <v>6563024</v>
      </c>
      <c r="B481" t="str">
        <v>563024</v>
      </c>
      <c r="C481" t="str">
        <v>563</v>
      </c>
      <c r="D481">
        <v>65630.024000000005</v>
      </c>
      <c r="E481">
        <v>65630</v>
      </c>
    </row>
    <row r="482" spans="1:5" x14ac:dyDescent="0.25">
      <c r="A482" t="str">
        <v>6190563</v>
      </c>
      <c r="B482" t="str">
        <v>190563</v>
      </c>
      <c r="C482" t="str">
        <v>190</v>
      </c>
      <c r="D482">
        <v>61905.563000000002</v>
      </c>
      <c r="E482">
        <v>61906</v>
      </c>
    </row>
    <row r="483" spans="1:5" x14ac:dyDescent="0.25">
      <c r="A483" t="str">
        <v>B1TK1Y8</v>
      </c>
      <c r="B483" t="str">
        <v>1TK1Y8</v>
      </c>
      <c r="C483" t="str">
        <v>1TK</v>
      </c>
      <c r="D483" t="e">
        <v>#VALUE!</v>
      </c>
      <c r="E483" t="e">
        <v>#VALUE!</v>
      </c>
    </row>
    <row r="484" spans="1:5" x14ac:dyDescent="0.25">
      <c r="A484" t="str">
        <v>6591014</v>
      </c>
      <c r="B484" t="str">
        <v>591014</v>
      </c>
      <c r="C484" t="str">
        <v>591</v>
      </c>
      <c r="D484">
        <v>65910.013999999996</v>
      </c>
      <c r="E484">
        <v>65910</v>
      </c>
    </row>
    <row r="485" spans="1:5" x14ac:dyDescent="0.25">
      <c r="A485" t="str">
        <v>6268976</v>
      </c>
      <c r="B485" t="str">
        <v>268976</v>
      </c>
      <c r="C485" t="str">
        <v>268</v>
      </c>
      <c r="D485">
        <v>62689.976000000002</v>
      </c>
      <c r="E485">
        <v>62690</v>
      </c>
    </row>
    <row r="486" spans="1:5" x14ac:dyDescent="0.25">
      <c r="A486" t="str">
        <v>6251448</v>
      </c>
      <c r="B486" t="str">
        <v>251448</v>
      </c>
      <c r="C486" t="str">
        <v>251</v>
      </c>
      <c r="D486">
        <v>62514.447999999997</v>
      </c>
      <c r="E486">
        <v>62514</v>
      </c>
    </row>
    <row r="487" spans="1:5" x14ac:dyDescent="0.25">
      <c r="A487" t="str">
        <v>6513126</v>
      </c>
      <c r="B487" t="str">
        <v>513126</v>
      </c>
      <c r="C487" t="str">
        <v>513</v>
      </c>
      <c r="D487">
        <v>65131.125999999997</v>
      </c>
      <c r="E487">
        <v>65131</v>
      </c>
    </row>
    <row r="488" spans="1:5" x14ac:dyDescent="0.25">
      <c r="A488" t="str">
        <v>6744294</v>
      </c>
      <c r="B488" t="str">
        <v>744294</v>
      </c>
      <c r="C488" t="str">
        <v>744</v>
      </c>
      <c r="D488">
        <v>67442.293999999994</v>
      </c>
      <c r="E488">
        <v>67442</v>
      </c>
    </row>
    <row r="489" spans="1:5" x14ac:dyDescent="0.25">
      <c r="A489" t="str">
        <v>6895169</v>
      </c>
      <c r="B489" t="str">
        <v>895169</v>
      </c>
      <c r="C489" t="str">
        <v>895</v>
      </c>
      <c r="D489">
        <v>68951.168999999994</v>
      </c>
      <c r="E489">
        <v>68951</v>
      </c>
    </row>
    <row r="490" spans="1:5" x14ac:dyDescent="0.25">
      <c r="A490" t="str">
        <v>6487425</v>
      </c>
      <c r="B490" t="str">
        <v>487425</v>
      </c>
      <c r="C490" t="str">
        <v>487</v>
      </c>
      <c r="D490">
        <v>64874.425000000003</v>
      </c>
      <c r="E490">
        <v>64874</v>
      </c>
    </row>
    <row r="491" spans="1:5" x14ac:dyDescent="0.25">
      <c r="A491" t="str">
        <v>6408664</v>
      </c>
      <c r="B491" t="str">
        <v>408664</v>
      </c>
      <c r="C491" t="str">
        <v>408</v>
      </c>
      <c r="D491">
        <v>64086.663999999997</v>
      </c>
      <c r="E491">
        <v>64087</v>
      </c>
    </row>
    <row r="492" spans="1:5" x14ac:dyDescent="0.25">
      <c r="A492" t="str">
        <v>912797GZ4</v>
      </c>
      <c r="B492" t="str">
        <v>12797GZ4</v>
      </c>
      <c r="C492" t="str">
        <v>127</v>
      </c>
      <c r="D492" t="e">
        <v>#VALUE!</v>
      </c>
      <c r="E492" t="e">
        <v>#VALUE!</v>
      </c>
    </row>
    <row r="493" spans="1:5" x14ac:dyDescent="0.25">
      <c r="A493" t="str">
        <v>B8BRV46</v>
      </c>
      <c r="B493" t="str">
        <v>8BRV46</v>
      </c>
      <c r="C493" t="str">
        <v>8BR</v>
      </c>
      <c r="D493" t="e">
        <v>#VALUE!</v>
      </c>
      <c r="E493" t="e">
        <v>#VALUE!</v>
      </c>
    </row>
    <row r="494" spans="1:5" x14ac:dyDescent="0.25">
      <c r="A494" t="str">
        <v>6014908</v>
      </c>
      <c r="B494" t="str">
        <v>014908</v>
      </c>
      <c r="C494" t="str">
        <v>014</v>
      </c>
      <c r="D494">
        <v>60149.908000000003</v>
      </c>
      <c r="E494">
        <v>60150</v>
      </c>
    </row>
    <row r="495" spans="1:5" x14ac:dyDescent="0.25">
      <c r="A495" t="str">
        <v>6482668</v>
      </c>
      <c r="B495" t="str">
        <v>482668</v>
      </c>
      <c r="C495" t="str">
        <v>482</v>
      </c>
      <c r="D495">
        <v>64826.667999999998</v>
      </c>
      <c r="E495">
        <v>64827</v>
      </c>
    </row>
    <row r="496" spans="1:5" x14ac:dyDescent="0.25">
      <c r="A496" t="str">
        <v>6416322</v>
      </c>
      <c r="B496" t="str">
        <v>416322</v>
      </c>
      <c r="C496" t="str">
        <v>416</v>
      </c>
      <c r="D496">
        <v>64163.322</v>
      </c>
      <c r="E496">
        <v>64163</v>
      </c>
    </row>
    <row r="497" spans="1:5" x14ac:dyDescent="0.25">
      <c r="A497" t="str">
        <v>6195609</v>
      </c>
      <c r="B497" t="str">
        <v>195609</v>
      </c>
      <c r="C497" t="str">
        <v>195</v>
      </c>
      <c r="D497">
        <v>61956.608999999997</v>
      </c>
      <c r="E497">
        <v>61957</v>
      </c>
    </row>
    <row r="498" spans="1:5" x14ac:dyDescent="0.25">
      <c r="A498" t="str">
        <v>6483489</v>
      </c>
      <c r="B498" t="str">
        <v>483489</v>
      </c>
      <c r="C498" t="str">
        <v>483</v>
      </c>
      <c r="D498">
        <v>64834.489000000001</v>
      </c>
      <c r="E498">
        <v>64834</v>
      </c>
    </row>
    <row r="499" spans="1:5" x14ac:dyDescent="0.25">
      <c r="A499" t="str">
        <v>6895448</v>
      </c>
      <c r="B499" t="str">
        <v>895448</v>
      </c>
      <c r="C499" t="str">
        <v>895</v>
      </c>
      <c r="D499">
        <v>68954.448000000004</v>
      </c>
      <c r="E499">
        <v>68954</v>
      </c>
    </row>
    <row r="500" spans="1:5" x14ac:dyDescent="0.25">
      <c r="A500" t="str">
        <v>6173694</v>
      </c>
      <c r="B500" t="str">
        <v>173694</v>
      </c>
      <c r="C500" t="str">
        <v>173</v>
      </c>
      <c r="D500">
        <v>61736.694000000003</v>
      </c>
      <c r="E500">
        <v>61737</v>
      </c>
    </row>
    <row r="501" spans="1:5" x14ac:dyDescent="0.25">
      <c r="A501" t="str">
        <v>6817895</v>
      </c>
      <c r="B501" t="str">
        <v>817895</v>
      </c>
      <c r="C501" t="str">
        <v>817</v>
      </c>
      <c r="D501">
        <v>68178.895000000004</v>
      </c>
      <c r="E501">
        <v>68179</v>
      </c>
    </row>
    <row r="502" spans="1:5" x14ac:dyDescent="0.25">
      <c r="A502" t="str">
        <v>7108899</v>
      </c>
      <c r="B502" t="str">
        <v>108899</v>
      </c>
      <c r="C502" t="str">
        <v>108</v>
      </c>
      <c r="D502">
        <v>71088.899000000005</v>
      </c>
      <c r="E502">
        <v>71089</v>
      </c>
    </row>
    <row r="503" spans="1:5" x14ac:dyDescent="0.25">
      <c r="A503" t="str">
        <v>7262610</v>
      </c>
      <c r="B503" t="str">
        <v>262610</v>
      </c>
      <c r="C503" t="str">
        <v>262</v>
      </c>
      <c r="D503">
        <v>72626.61</v>
      </c>
      <c r="E503">
        <v>72627</v>
      </c>
    </row>
    <row r="504" spans="1:5" x14ac:dyDescent="0.25">
      <c r="A504" t="str">
        <v>N00985106</v>
      </c>
      <c r="B504" t="str">
        <v>00985106</v>
      </c>
      <c r="C504" t="str">
        <v>009</v>
      </c>
      <c r="D504">
        <v>985.10599999999999</v>
      </c>
      <c r="E504">
        <v>985</v>
      </c>
    </row>
    <row r="505" spans="1:5" x14ac:dyDescent="0.25">
      <c r="A505" t="str">
        <v>BSS7GP5</v>
      </c>
      <c r="B505" t="str">
        <v>SS7GP5</v>
      </c>
      <c r="C505" t="str">
        <v>SS7</v>
      </c>
      <c r="D505" t="e">
        <v>#VALUE!</v>
      </c>
      <c r="E505" t="e">
        <v>#VALUE!</v>
      </c>
    </row>
    <row r="506" spans="1:5" x14ac:dyDescent="0.25">
      <c r="A506" t="str">
        <v>5231485</v>
      </c>
      <c r="B506" t="str">
        <v>231485</v>
      </c>
      <c r="C506" t="str">
        <v>231</v>
      </c>
      <c r="D506">
        <v>52314.485000000001</v>
      </c>
      <c r="E506">
        <v>52314</v>
      </c>
    </row>
    <row r="507" spans="1:5" x14ac:dyDescent="0.25">
      <c r="A507" t="str">
        <v>0045614</v>
      </c>
      <c r="B507" t="str">
        <v>045614</v>
      </c>
      <c r="C507" t="str">
        <v>045</v>
      </c>
      <c r="D507">
        <v>456.61399999999998</v>
      </c>
      <c r="E507">
        <v>457</v>
      </c>
    </row>
    <row r="508" spans="1:5" x14ac:dyDescent="0.25">
      <c r="A508" t="str">
        <v>0263494</v>
      </c>
      <c r="B508" t="str">
        <v>263494</v>
      </c>
      <c r="C508" t="str">
        <v>263</v>
      </c>
      <c r="D508">
        <v>2634.4940000000001</v>
      </c>
      <c r="E508">
        <v>2634</v>
      </c>
    </row>
    <row r="509" spans="1:5" x14ac:dyDescent="0.25">
      <c r="A509" t="str">
        <v>5501906</v>
      </c>
      <c r="B509" t="str">
        <v>501906</v>
      </c>
      <c r="C509" t="str">
        <v>501</v>
      </c>
      <c r="D509">
        <v>55019.906000000003</v>
      </c>
      <c r="E509">
        <v>55020</v>
      </c>
    </row>
    <row r="510" spans="1:5" x14ac:dyDescent="0.25">
      <c r="A510" t="str">
        <v>6144690</v>
      </c>
      <c r="B510" t="str">
        <v>144690</v>
      </c>
      <c r="C510" t="str">
        <v>144</v>
      </c>
      <c r="D510">
        <v>61446.69</v>
      </c>
      <c r="E510">
        <v>61447</v>
      </c>
    </row>
    <row r="511" spans="1:5" x14ac:dyDescent="0.25">
      <c r="A511" t="str">
        <v>BYWP840</v>
      </c>
      <c r="B511" t="str">
        <v>YWP840</v>
      </c>
      <c r="C511" t="str">
        <v>YWP</v>
      </c>
      <c r="D511" t="e">
        <v>#VALUE!</v>
      </c>
      <c r="E511" t="e">
        <v>#VALUE!</v>
      </c>
    </row>
    <row r="512" spans="1:5" x14ac:dyDescent="0.25">
      <c r="A512" t="str">
        <v>5756029</v>
      </c>
      <c r="B512" t="str">
        <v>756029</v>
      </c>
      <c r="C512" t="str">
        <v>756</v>
      </c>
      <c r="D512">
        <v>57560.029000000002</v>
      </c>
      <c r="E512">
        <v>57560</v>
      </c>
    </row>
    <row r="513" spans="1:5" x14ac:dyDescent="0.25">
      <c r="A513" t="str">
        <v>5756030</v>
      </c>
      <c r="B513" t="str">
        <v>756030</v>
      </c>
      <c r="C513" t="str">
        <v>756</v>
      </c>
      <c r="D513">
        <v>57560.03</v>
      </c>
      <c r="E513">
        <v>57560</v>
      </c>
    </row>
    <row r="514" spans="1:5" x14ac:dyDescent="0.25">
      <c r="A514" t="str">
        <v>7309681</v>
      </c>
      <c r="B514" t="str">
        <v>309681</v>
      </c>
      <c r="C514" t="str">
        <v>309</v>
      </c>
      <c r="D514">
        <v>73096.680999999997</v>
      </c>
      <c r="E514">
        <v>73097</v>
      </c>
    </row>
    <row r="515" spans="1:5" x14ac:dyDescent="0.25">
      <c r="A515" t="str">
        <v>B1FJ0C0</v>
      </c>
      <c r="B515" t="str">
        <v>1FJ0C0</v>
      </c>
      <c r="C515" t="str">
        <v>1FJ</v>
      </c>
      <c r="D515" t="e">
        <v>#VALUE!</v>
      </c>
      <c r="E515" t="e">
        <v>#VALUE!</v>
      </c>
    </row>
    <row r="516" spans="1:5" x14ac:dyDescent="0.25">
      <c r="A516" t="str">
        <v>B90LKT4</v>
      </c>
      <c r="B516" t="str">
        <v>90LKT4</v>
      </c>
      <c r="C516" t="str">
        <v>90L</v>
      </c>
      <c r="D516" t="e">
        <v>#VALUE!</v>
      </c>
      <c r="E516" t="e">
        <v>#VALUE!</v>
      </c>
    </row>
    <row r="517" spans="1:5" x14ac:dyDescent="0.25">
      <c r="A517" t="str">
        <v>B033F22</v>
      </c>
      <c r="B517" t="str">
        <v>033F22</v>
      </c>
      <c r="C517" t="str">
        <v>033</v>
      </c>
      <c r="D517" t="e">
        <v>#VALUE!</v>
      </c>
      <c r="E517" t="e">
        <v>#VALUE!</v>
      </c>
    </row>
    <row r="518" spans="1:5" x14ac:dyDescent="0.25">
      <c r="A518" t="str">
        <v>0182704</v>
      </c>
      <c r="B518" t="str">
        <v>182704</v>
      </c>
      <c r="C518" t="str">
        <v>182</v>
      </c>
      <c r="D518">
        <v>1827.704</v>
      </c>
      <c r="E518">
        <v>1828</v>
      </c>
    </row>
    <row r="519" spans="1:5" x14ac:dyDescent="0.25">
      <c r="A519" t="str">
        <v>7088429</v>
      </c>
      <c r="B519" t="str">
        <v>088429</v>
      </c>
      <c r="C519" t="str">
        <v>088</v>
      </c>
      <c r="D519">
        <v>70884.429000000004</v>
      </c>
      <c r="E519">
        <v>70884</v>
      </c>
    </row>
    <row r="520" spans="1:5" x14ac:dyDescent="0.25">
      <c r="A520" t="str">
        <v>B15C4L6</v>
      </c>
      <c r="B520" t="str">
        <v>15C4L6</v>
      </c>
      <c r="C520" t="str">
        <v>15C</v>
      </c>
      <c r="D520" t="e">
        <v>#VALUE!</v>
      </c>
      <c r="E520" t="e">
        <v>#VALUE!</v>
      </c>
    </row>
    <row r="521" spans="1:5" x14ac:dyDescent="0.25">
      <c r="A521" t="str">
        <v>4588825</v>
      </c>
      <c r="B521" t="str">
        <v>588825</v>
      </c>
      <c r="C521" t="str">
        <v>588</v>
      </c>
      <c r="D521">
        <v>45888.824999999997</v>
      </c>
      <c r="E521">
        <v>45889</v>
      </c>
    </row>
    <row r="522" spans="1:5" x14ac:dyDescent="0.25">
      <c r="A522" t="str">
        <v>5289837</v>
      </c>
      <c r="B522" t="str">
        <v>289837</v>
      </c>
      <c r="C522" t="str">
        <v>289</v>
      </c>
      <c r="D522">
        <v>52898.837</v>
      </c>
      <c r="E522">
        <v>52899</v>
      </c>
    </row>
    <row r="523" spans="1:5" x14ac:dyDescent="0.25">
      <c r="A523" t="str">
        <v>B62G1B5</v>
      </c>
      <c r="B523" t="str">
        <v>62G1B5</v>
      </c>
      <c r="C523" t="str">
        <v>62G</v>
      </c>
      <c r="D523" t="e">
        <v>#VALUE!</v>
      </c>
      <c r="E523" t="e">
        <v>#VALUE!</v>
      </c>
    </row>
    <row r="524" spans="1:5" x14ac:dyDescent="0.25">
      <c r="A524" t="str">
        <v>B7FNMQ2</v>
      </c>
      <c r="B524" t="str">
        <v>7FNMQ2</v>
      </c>
      <c r="C524" t="str">
        <v>7FN</v>
      </c>
      <c r="D524" t="e">
        <v>#VALUE!</v>
      </c>
      <c r="E524" t="e">
        <v>#VALUE!</v>
      </c>
    </row>
    <row r="525" spans="1:5" x14ac:dyDescent="0.25">
      <c r="A525" t="str">
        <v>7144569</v>
      </c>
      <c r="B525" t="str">
        <v>144569</v>
      </c>
      <c r="C525" t="str">
        <v>144</v>
      </c>
      <c r="D525">
        <v>71445.569000000003</v>
      </c>
      <c r="E525">
        <v>71446</v>
      </c>
    </row>
    <row r="526" spans="1:5" x14ac:dyDescent="0.25">
      <c r="A526" t="str">
        <v>B0C2CQ3</v>
      </c>
      <c r="B526" t="str">
        <v>0C2CQ3</v>
      </c>
      <c r="C526" t="str">
        <v>0C2</v>
      </c>
      <c r="D526" t="e">
        <v>#VALUE!</v>
      </c>
      <c r="E526" t="e">
        <v>#VALUE!</v>
      </c>
    </row>
    <row r="527" spans="1:5" x14ac:dyDescent="0.25">
      <c r="A527" t="str">
        <v>4942904</v>
      </c>
      <c r="B527" t="str">
        <v>942904</v>
      </c>
      <c r="C527" t="str">
        <v>942</v>
      </c>
      <c r="D527">
        <v>49429.904000000002</v>
      </c>
      <c r="E527">
        <v>49430</v>
      </c>
    </row>
    <row r="528" spans="1:5" x14ac:dyDescent="0.25">
      <c r="A528" t="str">
        <v>BMJ1825</v>
      </c>
      <c r="B528" t="str">
        <v>MJ1825</v>
      </c>
      <c r="C528" t="str">
        <v>MJ1</v>
      </c>
      <c r="D528" t="e">
        <v>#VALUE!</v>
      </c>
      <c r="E528" t="e">
        <v>#VALUE!</v>
      </c>
    </row>
    <row r="529" spans="1:5" x14ac:dyDescent="0.25">
      <c r="A529" t="str">
        <v>2566351</v>
      </c>
      <c r="B529" t="str">
        <v>566351</v>
      </c>
      <c r="C529" t="str">
        <v>566</v>
      </c>
      <c r="D529">
        <v>25663.350999999999</v>
      </c>
      <c r="E529">
        <v>25663</v>
      </c>
    </row>
    <row r="530" spans="1:5" x14ac:dyDescent="0.25">
      <c r="A530" t="str">
        <v>Y2573F102</v>
      </c>
      <c r="B530" t="str">
        <v>2573F102</v>
      </c>
      <c r="C530" t="str">
        <v>257</v>
      </c>
      <c r="D530" t="e">
        <v>#VALUE!</v>
      </c>
      <c r="E530" t="e">
        <v>#VALUE!</v>
      </c>
    </row>
    <row r="531" spans="1:5" x14ac:dyDescent="0.25">
      <c r="A531" t="str">
        <v>BWXC0Z1</v>
      </c>
      <c r="B531" t="str">
        <v>WXC0Z1</v>
      </c>
      <c r="C531" t="str">
        <v>WXC</v>
      </c>
      <c r="D531" t="e">
        <v>#VALUE!</v>
      </c>
      <c r="E531" t="e">
        <v>#VALUE!</v>
      </c>
    </row>
    <row r="532" spans="1:5" x14ac:dyDescent="0.25">
      <c r="A532" t="str">
        <v>4056719</v>
      </c>
      <c r="B532" t="str">
        <v>056719</v>
      </c>
      <c r="C532" t="str">
        <v>056</v>
      </c>
      <c r="D532">
        <v>40567.718999999997</v>
      </c>
      <c r="E532">
        <v>40568</v>
      </c>
    </row>
    <row r="533" spans="1:5" x14ac:dyDescent="0.25">
      <c r="A533" t="str">
        <v>M5216V106</v>
      </c>
      <c r="B533" t="str">
        <v>5216V106</v>
      </c>
      <c r="C533" t="str">
        <v>521</v>
      </c>
      <c r="D533" t="e">
        <v>#VALUE!</v>
      </c>
      <c r="E533" t="e">
        <v>#VALUE!</v>
      </c>
    </row>
    <row r="534" spans="1:5" x14ac:dyDescent="0.25">
      <c r="A534" t="str">
        <v>2384951</v>
      </c>
      <c r="B534" t="str">
        <v>384951</v>
      </c>
      <c r="C534" t="str">
        <v>384</v>
      </c>
      <c r="D534">
        <v>23849.951000000001</v>
      </c>
      <c r="E534">
        <v>23850</v>
      </c>
    </row>
    <row r="535" spans="1:5" x14ac:dyDescent="0.25">
      <c r="A535" t="str">
        <v>5120679</v>
      </c>
      <c r="B535" t="str">
        <v>120679</v>
      </c>
      <c r="C535" t="str">
        <v>120</v>
      </c>
      <c r="D535">
        <v>51206.678999999996</v>
      </c>
      <c r="E535">
        <v>51207</v>
      </c>
    </row>
    <row r="536" spans="1:5" x14ac:dyDescent="0.25">
      <c r="A536" t="str">
        <v>4511809</v>
      </c>
      <c r="B536" t="str">
        <v>511809</v>
      </c>
      <c r="C536" t="str">
        <v>511</v>
      </c>
      <c r="D536">
        <v>45118.809000000001</v>
      </c>
      <c r="E536">
        <v>45119</v>
      </c>
    </row>
    <row r="537" spans="1:5" x14ac:dyDescent="0.25">
      <c r="A537" t="str">
        <v>7110753</v>
      </c>
      <c r="B537" t="str">
        <v>110753</v>
      </c>
      <c r="C537" t="str">
        <v>110</v>
      </c>
      <c r="D537">
        <v>71107.752999999997</v>
      </c>
      <c r="E537">
        <v>71108</v>
      </c>
    </row>
    <row r="538" spans="1:5" x14ac:dyDescent="0.25">
      <c r="A538" t="str">
        <v>0540528</v>
      </c>
      <c r="B538" t="str">
        <v>540528</v>
      </c>
      <c r="C538" t="str">
        <v>540</v>
      </c>
      <c r="D538">
        <v>5405.5280000000002</v>
      </c>
      <c r="E538">
        <v>5406</v>
      </c>
    </row>
    <row r="539" spans="1:5" x14ac:dyDescent="0.25">
      <c r="A539" t="str">
        <v>6271026</v>
      </c>
      <c r="B539" t="str">
        <v>271026</v>
      </c>
      <c r="C539" t="str">
        <v>271</v>
      </c>
      <c r="D539">
        <v>62710.025999999998</v>
      </c>
      <c r="E539">
        <v>62710</v>
      </c>
    </row>
    <row r="540" spans="1:5" x14ac:dyDescent="0.25">
      <c r="A540" t="str">
        <v>BJ2ZH37</v>
      </c>
      <c r="B540" t="str">
        <v>J2ZH37</v>
      </c>
      <c r="C540" t="str">
        <v>J2Z</v>
      </c>
      <c r="D540" t="e">
        <v>#VALUE!</v>
      </c>
      <c r="E540" t="e">
        <v>#VALUE!</v>
      </c>
    </row>
    <row r="541" spans="1:5" x14ac:dyDescent="0.25">
      <c r="A541" t="str">
        <v>5889505</v>
      </c>
      <c r="B541" t="str">
        <v>889505</v>
      </c>
      <c r="C541" t="str">
        <v>889</v>
      </c>
      <c r="D541">
        <v>58895.504999999997</v>
      </c>
      <c r="E541">
        <v>58896</v>
      </c>
    </row>
    <row r="542" spans="1:5" x14ac:dyDescent="0.25">
      <c r="A542" t="str">
        <v>B1YW440</v>
      </c>
      <c r="B542" t="str">
        <v>1YW440</v>
      </c>
      <c r="C542" t="str">
        <v>1YW</v>
      </c>
      <c r="D542" t="e">
        <v>#VALUE!</v>
      </c>
      <c r="E542" t="e">
        <v>#VALUE!</v>
      </c>
    </row>
    <row r="543" spans="1:5" x14ac:dyDescent="0.25">
      <c r="A543" t="str">
        <v>BMJ6DW5</v>
      </c>
      <c r="B543" t="str">
        <v>MJ6DW5</v>
      </c>
      <c r="C543" t="str">
        <v>MJ6</v>
      </c>
      <c r="D543" t="e">
        <v>#VALUE!</v>
      </c>
      <c r="E543" t="e">
        <v>#VALUE!</v>
      </c>
    </row>
    <row r="544" spans="1:5" x14ac:dyDescent="0.25">
      <c r="A544" t="str">
        <v>BZ57390</v>
      </c>
      <c r="B544" t="str">
        <v>Z57390</v>
      </c>
      <c r="C544" t="str">
        <v>Z57</v>
      </c>
      <c r="D544" t="e">
        <v>#VALUE!</v>
      </c>
      <c r="E544" t="e">
        <v>#VALUE!</v>
      </c>
    </row>
    <row r="545" spans="1:5" x14ac:dyDescent="0.25">
      <c r="A545" t="str">
        <v>4076836</v>
      </c>
      <c r="B545" t="str">
        <v>076836</v>
      </c>
      <c r="C545" t="str">
        <v>076</v>
      </c>
      <c r="D545">
        <v>40768.836000000003</v>
      </c>
      <c r="E545">
        <v>40769</v>
      </c>
    </row>
    <row r="546" spans="1:5" x14ac:dyDescent="0.25">
      <c r="A546" t="str">
        <v>BP9DL90</v>
      </c>
      <c r="B546" t="str">
        <v>P9DL90</v>
      </c>
      <c r="C546" t="str">
        <v>P9D</v>
      </c>
      <c r="D546" t="e">
        <v>#VALUE!</v>
      </c>
      <c r="E546" t="e">
        <v>#VALUE!</v>
      </c>
    </row>
    <row r="547" spans="1:5" x14ac:dyDescent="0.25">
      <c r="A547" t="str">
        <v>BD73C40</v>
      </c>
      <c r="B547" t="str">
        <v>D73C40</v>
      </c>
      <c r="C547" t="str">
        <v>D73</v>
      </c>
      <c r="D547" t="e">
        <v>#VALUE!</v>
      </c>
      <c r="E547" t="e">
        <v>#VALUE!</v>
      </c>
    </row>
    <row r="548" spans="1:5" x14ac:dyDescent="0.25">
      <c r="A548" t="str">
        <v>6242260</v>
      </c>
      <c r="B548" t="str">
        <v>242260</v>
      </c>
      <c r="C548" t="str">
        <v>242</v>
      </c>
      <c r="D548">
        <v>62422.26</v>
      </c>
      <c r="E548">
        <v>62422</v>
      </c>
    </row>
    <row r="549" spans="1:5" x14ac:dyDescent="0.25">
      <c r="A549" t="str">
        <v>4497749</v>
      </c>
      <c r="B549" t="str">
        <v>497749</v>
      </c>
      <c r="C549" t="str">
        <v>497</v>
      </c>
      <c r="D549">
        <v>44977.749000000003</v>
      </c>
      <c r="E549">
        <v>44978</v>
      </c>
    </row>
    <row r="550" spans="1:5" x14ac:dyDescent="0.25">
      <c r="A550" t="str">
        <v>B1VQ5C0</v>
      </c>
      <c r="B550" t="str">
        <v>1VQ5C0</v>
      </c>
      <c r="C550" t="str">
        <v>1VQ</v>
      </c>
      <c r="D550" t="e">
        <v>#VALUE!</v>
      </c>
      <c r="E550" t="e">
        <v>#VALUE!</v>
      </c>
    </row>
    <row r="551" spans="1:5" x14ac:dyDescent="0.25">
      <c r="A551" t="str">
        <v>B0DJNG0</v>
      </c>
      <c r="B551" t="str">
        <v>0DJNG0</v>
      </c>
      <c r="C551" t="str">
        <v>0DJ</v>
      </c>
      <c r="D551" t="e">
        <v>#VALUE!</v>
      </c>
      <c r="E551" t="e">
        <v>#VALUE!</v>
      </c>
    </row>
    <row r="552" spans="1:5" x14ac:dyDescent="0.25">
      <c r="A552" t="str">
        <v>5287488</v>
      </c>
      <c r="B552" t="str">
        <v>287488</v>
      </c>
      <c r="C552" t="str">
        <v>287</v>
      </c>
      <c r="D552">
        <v>52874.487999999998</v>
      </c>
      <c r="E552">
        <v>52874</v>
      </c>
    </row>
    <row r="553" spans="1:5" x14ac:dyDescent="0.25">
      <c r="A553" t="str">
        <v>4224992</v>
      </c>
      <c r="B553" t="str">
        <v>224992</v>
      </c>
      <c r="C553" t="str">
        <v>224</v>
      </c>
      <c r="D553">
        <v>42249.991999999998</v>
      </c>
      <c r="E553">
        <v>42250</v>
      </c>
    </row>
    <row r="554" spans="1:5" x14ac:dyDescent="0.25">
      <c r="A554" t="str">
        <v>4574813</v>
      </c>
      <c r="B554" t="str">
        <v>574813</v>
      </c>
      <c r="C554" t="str">
        <v>574</v>
      </c>
      <c r="D554">
        <v>45748.813000000002</v>
      </c>
      <c r="E554">
        <v>45749</v>
      </c>
    </row>
    <row r="555" spans="1:5" x14ac:dyDescent="0.25">
      <c r="A555" t="str">
        <v>5529027</v>
      </c>
      <c r="B555" t="str">
        <v>529027</v>
      </c>
      <c r="C555" t="str">
        <v>529</v>
      </c>
      <c r="D555">
        <v>55290.027000000002</v>
      </c>
      <c r="E555">
        <v>55290</v>
      </c>
    </row>
    <row r="556" spans="1:5" x14ac:dyDescent="0.25">
      <c r="A556" t="str">
        <v>BNGDN82</v>
      </c>
      <c r="B556" t="str">
        <v>NGDN82</v>
      </c>
      <c r="C556" t="str">
        <v>NGD</v>
      </c>
      <c r="D556" t="e">
        <v>#VALUE!</v>
      </c>
      <c r="E556" t="e">
        <v>#VALUE!</v>
      </c>
    </row>
    <row r="557" spans="1:5" x14ac:dyDescent="0.25">
      <c r="A557" t="str">
        <v>5294121</v>
      </c>
      <c r="B557" t="str">
        <v>294121</v>
      </c>
      <c r="C557" t="str">
        <v>294</v>
      </c>
      <c r="D557">
        <v>52941.120999999999</v>
      </c>
      <c r="E557">
        <v>52941</v>
      </c>
    </row>
    <row r="558" spans="1:5" x14ac:dyDescent="0.25">
      <c r="A558" t="str">
        <v>BYZF9J9</v>
      </c>
      <c r="B558" t="str">
        <v>YZF9J9</v>
      </c>
      <c r="C558" t="str">
        <v>YZF</v>
      </c>
      <c r="D558" t="e">
        <v>#VALUE!</v>
      </c>
      <c r="E558" t="e">
        <v>#VALUE!</v>
      </c>
    </row>
    <row r="559" spans="1:5" x14ac:dyDescent="0.25">
      <c r="A559" t="str">
        <v>BP6KMJ1</v>
      </c>
      <c r="B559" t="str">
        <v>P6KMJ1</v>
      </c>
      <c r="C559" t="str">
        <v>P6K</v>
      </c>
      <c r="D559" t="e">
        <v>#VALUE!</v>
      </c>
      <c r="E559" t="e">
        <v>#VALUE!</v>
      </c>
    </row>
    <row r="560" spans="1:5" x14ac:dyDescent="0.25">
      <c r="A560" t="str">
        <v>6717456</v>
      </c>
      <c r="B560" t="str">
        <v>717456</v>
      </c>
      <c r="C560" t="str">
        <v>717</v>
      </c>
      <c r="D560">
        <v>67174.456000000006</v>
      </c>
      <c r="E560">
        <v>67174</v>
      </c>
    </row>
    <row r="561" spans="1:5" x14ac:dyDescent="0.25">
      <c r="A561" t="str">
        <v>B0F9V20</v>
      </c>
      <c r="B561" t="str">
        <v>0F9V20</v>
      </c>
      <c r="C561" t="str">
        <v>0F9</v>
      </c>
      <c r="D561" t="e">
        <v>#VALUE!</v>
      </c>
      <c r="E561" t="e">
        <v>#VALUE!</v>
      </c>
    </row>
    <row r="562" spans="1:5" x14ac:dyDescent="0.25">
      <c r="A562" t="str">
        <v>6214861</v>
      </c>
      <c r="B562" t="str">
        <v>214861</v>
      </c>
      <c r="C562" t="str">
        <v>214</v>
      </c>
      <c r="D562">
        <v>62148.860999999997</v>
      </c>
      <c r="E562">
        <v>62149</v>
      </c>
    </row>
    <row r="563" spans="1:5" x14ac:dyDescent="0.25">
      <c r="A563" t="str">
        <v>B2368L5</v>
      </c>
      <c r="B563" t="str">
        <v>2368L5</v>
      </c>
      <c r="C563" t="str">
        <v>236</v>
      </c>
      <c r="D563" t="e">
        <v>#VALUE!</v>
      </c>
      <c r="E563" t="e">
        <v>#VALUE!</v>
      </c>
    </row>
    <row r="564" spans="1:5" x14ac:dyDescent="0.25">
      <c r="A564" t="str">
        <v>6292782</v>
      </c>
      <c r="B564" t="str">
        <v>292782</v>
      </c>
      <c r="C564" t="str">
        <v>292</v>
      </c>
      <c r="D564">
        <v>62927.781999999999</v>
      </c>
      <c r="E564">
        <v>62928</v>
      </c>
    </row>
    <row r="565" spans="1:5" x14ac:dyDescent="0.25">
      <c r="A565" t="str">
        <v>BYYN701</v>
      </c>
      <c r="B565" t="str">
        <v>YYN701</v>
      </c>
      <c r="C565" t="str">
        <v>YYN</v>
      </c>
      <c r="D565" t="e">
        <v>#VALUE!</v>
      </c>
      <c r="E565" t="e">
        <v>#VALUE!</v>
      </c>
    </row>
    <row r="566" spans="1:5" x14ac:dyDescent="0.25">
      <c r="A566" t="str">
        <v>4380429</v>
      </c>
      <c r="B566" t="str">
        <v>380429</v>
      </c>
      <c r="C566" t="str">
        <v>380</v>
      </c>
      <c r="D566">
        <v>43804.428999999996</v>
      </c>
      <c r="E566">
        <v>43804</v>
      </c>
    </row>
    <row r="567" spans="1:5" x14ac:dyDescent="0.25">
      <c r="A567" t="str">
        <v>6710347</v>
      </c>
      <c r="B567" t="str">
        <v>710347</v>
      </c>
      <c r="C567" t="str">
        <v>710</v>
      </c>
      <c r="D567">
        <v>67103.346999999994</v>
      </c>
      <c r="E567">
        <v>67103</v>
      </c>
    </row>
    <row r="568" spans="1:5" x14ac:dyDescent="0.25">
      <c r="A568" t="str">
        <v>6715740</v>
      </c>
      <c r="B568" t="str">
        <v>715740</v>
      </c>
      <c r="C568" t="str">
        <v>715</v>
      </c>
      <c r="D568">
        <v>67157.740000000005</v>
      </c>
      <c r="E568">
        <v>67158</v>
      </c>
    </row>
    <row r="569" spans="1:5" x14ac:dyDescent="0.25">
      <c r="A569" t="str">
        <v>BTF8CF0</v>
      </c>
      <c r="B569" t="str">
        <v>TF8CF0</v>
      </c>
      <c r="C569" t="str">
        <v>TF8</v>
      </c>
      <c r="D569" t="e">
        <v>#VALUE!</v>
      </c>
      <c r="E569" t="e">
        <v>#VALUE!</v>
      </c>
    </row>
    <row r="570" spans="1:5" x14ac:dyDescent="0.25">
      <c r="A570" t="str">
        <v>BD6G507</v>
      </c>
      <c r="B570" t="str">
        <v>D6G507</v>
      </c>
      <c r="C570" t="str">
        <v>D6G</v>
      </c>
      <c r="D570" t="e">
        <v>#VALUE!</v>
      </c>
      <c r="E570" t="e">
        <v>#VALUE!</v>
      </c>
    </row>
    <row r="571" spans="1:5" x14ac:dyDescent="0.25">
      <c r="A571" t="str">
        <v>5253973</v>
      </c>
      <c r="B571" t="str">
        <v>253973</v>
      </c>
      <c r="C571" t="str">
        <v>253</v>
      </c>
      <c r="D571">
        <v>52539.972999999998</v>
      </c>
      <c r="E571">
        <v>52540</v>
      </c>
    </row>
    <row r="572" spans="1:5" x14ac:dyDescent="0.25">
      <c r="A572" t="str">
        <v>B63H849</v>
      </c>
      <c r="B572" t="str">
        <v>63H849</v>
      </c>
      <c r="C572" t="str">
        <v>63H</v>
      </c>
      <c r="D572" t="e">
        <v>#VALUE!</v>
      </c>
      <c r="E572" t="e">
        <v>#VALUE!</v>
      </c>
    </row>
    <row r="573" spans="1:5" x14ac:dyDescent="0.25">
      <c r="A573" t="str">
        <v>5469554</v>
      </c>
      <c r="B573" t="str">
        <v>469554</v>
      </c>
      <c r="C573" t="str">
        <v>469</v>
      </c>
      <c r="D573">
        <v>54695.553999999996</v>
      </c>
      <c r="E573">
        <v>54696</v>
      </c>
    </row>
    <row r="574" spans="1:5" x14ac:dyDescent="0.25">
      <c r="A574" t="str">
        <v>B058TZ6</v>
      </c>
      <c r="B574" t="str">
        <v>058TZ6</v>
      </c>
      <c r="C574" t="str">
        <v>058</v>
      </c>
      <c r="D574" t="e">
        <v>#VALUE!</v>
      </c>
      <c r="E574" t="e">
        <v>#VALUE!</v>
      </c>
    </row>
    <row r="575" spans="1:5" x14ac:dyDescent="0.25">
      <c r="A575" t="str">
        <v>5705946</v>
      </c>
      <c r="B575" t="str">
        <v>705946</v>
      </c>
      <c r="C575" t="str">
        <v>705</v>
      </c>
      <c r="D575">
        <v>57059.946000000004</v>
      </c>
      <c r="E575">
        <v>57060</v>
      </c>
    </row>
    <row r="576" spans="1:5" x14ac:dyDescent="0.25">
      <c r="A576" t="str">
        <v>4846288</v>
      </c>
      <c r="B576" t="str">
        <v>846288</v>
      </c>
      <c r="C576" t="str">
        <v>846</v>
      </c>
      <c r="D576">
        <v>48462.288</v>
      </c>
      <c r="E576">
        <v>48462</v>
      </c>
    </row>
    <row r="577" spans="1:5" x14ac:dyDescent="0.25">
      <c r="A577" t="str">
        <v>B08X163</v>
      </c>
      <c r="B577" t="str">
        <v>08X163</v>
      </c>
      <c r="C577" t="str">
        <v>08X</v>
      </c>
      <c r="D577" t="e">
        <v>#VALUE!</v>
      </c>
      <c r="E577" t="e">
        <v>#VALUE!</v>
      </c>
    </row>
    <row r="578" spans="1:5" x14ac:dyDescent="0.25">
      <c r="A578" t="str">
        <v>B8C3BL0</v>
      </c>
      <c r="B578" t="str">
        <v>8C3BL0</v>
      </c>
      <c r="C578" t="str">
        <v>8C3</v>
      </c>
      <c r="D578" t="e">
        <v>#VALUE!</v>
      </c>
      <c r="E578" t="e">
        <v>#VALUE!</v>
      </c>
    </row>
    <row r="579" spans="1:5" x14ac:dyDescent="0.25">
      <c r="A579" t="str">
        <v>7380482</v>
      </c>
      <c r="B579" t="str">
        <v>380482</v>
      </c>
      <c r="C579" t="str">
        <v>380</v>
      </c>
      <c r="D579">
        <v>73804.482000000004</v>
      </c>
      <c r="E579">
        <v>73804</v>
      </c>
    </row>
    <row r="580" spans="1:5" x14ac:dyDescent="0.25">
      <c r="A580" t="str">
        <v>BX865C7</v>
      </c>
      <c r="B580" t="str">
        <v>X865C7</v>
      </c>
      <c r="C580" t="str">
        <v>X86</v>
      </c>
      <c r="D580" t="e">
        <v>#VALUE!</v>
      </c>
      <c r="E580" t="e">
        <v>#VALUE!</v>
      </c>
    </row>
    <row r="581" spans="1:5" x14ac:dyDescent="0.25">
      <c r="A581" t="str">
        <v>6811734</v>
      </c>
      <c r="B581" t="str">
        <v>811734</v>
      </c>
      <c r="C581" t="str">
        <v>811</v>
      </c>
      <c r="D581">
        <v>68117.733999999997</v>
      </c>
      <c r="E581">
        <v>68118</v>
      </c>
    </row>
    <row r="582" spans="1:5" x14ac:dyDescent="0.25">
      <c r="A582" t="str">
        <v>5727973</v>
      </c>
      <c r="B582" t="str">
        <v>727973</v>
      </c>
      <c r="C582" t="str">
        <v>727</v>
      </c>
      <c r="D582">
        <v>57279.972999999998</v>
      </c>
      <c r="E582">
        <v>57280</v>
      </c>
    </row>
    <row r="583" spans="1:5" x14ac:dyDescent="0.25">
      <c r="A583" t="str">
        <v>2566124</v>
      </c>
      <c r="B583" t="str">
        <v>566124</v>
      </c>
      <c r="C583" t="str">
        <v>566</v>
      </c>
      <c r="D583">
        <v>25661.124</v>
      </c>
      <c r="E583">
        <v>25661</v>
      </c>
    </row>
    <row r="584" spans="1:5" x14ac:dyDescent="0.25">
      <c r="A584" t="str">
        <v>6821807</v>
      </c>
      <c r="B584" t="str">
        <v>821807</v>
      </c>
      <c r="C584" t="str">
        <v>821</v>
      </c>
      <c r="D584">
        <v>68218.807000000001</v>
      </c>
      <c r="E584">
        <v>68219</v>
      </c>
    </row>
    <row r="585" spans="1:5" x14ac:dyDescent="0.25">
      <c r="A585" t="str">
        <v>B545MG5</v>
      </c>
      <c r="B585" t="str">
        <v>545MG5</v>
      </c>
      <c r="C585" t="str">
        <v>545</v>
      </c>
      <c r="D585" t="e">
        <v>#VALUE!</v>
      </c>
      <c r="E585" t="e">
        <v>#VALUE!</v>
      </c>
    </row>
    <row r="586" spans="1:5" x14ac:dyDescent="0.25">
      <c r="A586" t="str">
        <v>B17H0S8</v>
      </c>
      <c r="B586" t="str">
        <v>17H0S8</v>
      </c>
      <c r="C586" t="str">
        <v>17H</v>
      </c>
      <c r="D586" t="e">
        <v>#VALUE!</v>
      </c>
      <c r="E586" t="e">
        <v>#VALUE!</v>
      </c>
    </row>
    <row r="587" spans="1:5" x14ac:dyDescent="0.25">
      <c r="A587" t="str">
        <v>B17H3F6</v>
      </c>
      <c r="B587" t="str">
        <v>17H3F6</v>
      </c>
      <c r="C587" t="str">
        <v>17H</v>
      </c>
      <c r="D587" t="e">
        <v>#VALUE!</v>
      </c>
      <c r="E587" t="e">
        <v>#VALUE!</v>
      </c>
    </row>
    <row r="588" spans="1:5" x14ac:dyDescent="0.25">
      <c r="A588" t="str">
        <v>0408284</v>
      </c>
      <c r="B588" t="str">
        <v>408284</v>
      </c>
      <c r="C588" t="str">
        <v>408</v>
      </c>
      <c r="D588">
        <v>4082.2840000000001</v>
      </c>
      <c r="E588">
        <v>4082</v>
      </c>
    </row>
    <row r="589" spans="1:5" x14ac:dyDescent="0.25">
      <c r="A589" t="str">
        <v>BMD8KX7</v>
      </c>
      <c r="B589" t="str">
        <v>MD8KX7</v>
      </c>
      <c r="C589" t="str">
        <v>MD8</v>
      </c>
      <c r="D589" t="e">
        <v>#VALUE!</v>
      </c>
      <c r="E589" t="e">
        <v>#VALUE!</v>
      </c>
    </row>
    <row r="590" spans="1:5" x14ac:dyDescent="0.25">
      <c r="A590" t="str">
        <v>2854238</v>
      </c>
      <c r="B590" t="str">
        <v>854238</v>
      </c>
      <c r="C590" t="str">
        <v>854</v>
      </c>
      <c r="D590">
        <v>28542.238000000001</v>
      </c>
      <c r="E590">
        <v>28542</v>
      </c>
    </row>
    <row r="591" spans="1:5" x14ac:dyDescent="0.25">
      <c r="A591" t="str">
        <v>5258246</v>
      </c>
      <c r="B591" t="str">
        <v>258246</v>
      </c>
      <c r="C591" t="str">
        <v>258</v>
      </c>
      <c r="D591">
        <v>52582.245999999999</v>
      </c>
      <c r="E591">
        <v>52582</v>
      </c>
    </row>
    <row r="592" spans="1:5" x14ac:dyDescent="0.25">
      <c r="A592" t="str">
        <v>6585084</v>
      </c>
      <c r="B592" t="str">
        <v>585084</v>
      </c>
      <c r="C592" t="str">
        <v>585</v>
      </c>
      <c r="D592">
        <v>65850.084000000003</v>
      </c>
      <c r="E592">
        <v>65850</v>
      </c>
    </row>
    <row r="593" spans="1:5" x14ac:dyDescent="0.25">
      <c r="A593" t="str">
        <v>B432QW4</v>
      </c>
      <c r="B593" t="str">
        <v>432QW4</v>
      </c>
      <c r="C593" t="str">
        <v>432</v>
      </c>
      <c r="D593" t="e">
        <v>#VALUE!</v>
      </c>
      <c r="E593" t="e">
        <v>#VALUE!</v>
      </c>
    </row>
    <row r="594" spans="1:5" x14ac:dyDescent="0.25">
      <c r="A594" t="str">
        <v>4846523</v>
      </c>
      <c r="B594" t="str">
        <v>846523</v>
      </c>
      <c r="C594" t="str">
        <v>846</v>
      </c>
      <c r="D594">
        <v>48465.523000000001</v>
      </c>
      <c r="E594">
        <v>48466</v>
      </c>
    </row>
    <row r="595" spans="1:5" x14ac:dyDescent="0.25">
      <c r="A595" t="str">
        <v>2879327</v>
      </c>
      <c r="B595" t="str">
        <v>879327</v>
      </c>
      <c r="C595" t="str">
        <v>879</v>
      </c>
      <c r="D595">
        <v>28793.327000000001</v>
      </c>
      <c r="E595">
        <v>28793</v>
      </c>
    </row>
    <row r="596" spans="1:5" x14ac:dyDescent="0.25">
      <c r="A596" t="str">
        <v>B8F0TD6</v>
      </c>
      <c r="B596" t="str">
        <v>8F0TD6</v>
      </c>
      <c r="C596" t="str">
        <v>8F0</v>
      </c>
      <c r="D596" t="e">
        <v>#VALUE!</v>
      </c>
      <c r="E596" t="e">
        <v>#VALUE!</v>
      </c>
    </row>
    <row r="597" spans="1:5" x14ac:dyDescent="0.25">
      <c r="A597" t="str">
        <v>BPLLTY3</v>
      </c>
      <c r="B597" t="str">
        <v>PLLTY3</v>
      </c>
      <c r="C597" t="str">
        <v>PLL</v>
      </c>
      <c r="D597" t="e">
        <v>#VALUE!</v>
      </c>
      <c r="E597" t="e">
        <v>#VALUE!</v>
      </c>
    </row>
    <row r="598" spans="1:5" x14ac:dyDescent="0.25">
      <c r="A598" t="str">
        <v>BYMXPS7</v>
      </c>
      <c r="B598" t="str">
        <v>YMXPS7</v>
      </c>
      <c r="C598" t="str">
        <v>YMX</v>
      </c>
      <c r="D598" t="e">
        <v>#VALUE!</v>
      </c>
      <c r="E598" t="e">
        <v>#VALUE!</v>
      </c>
    </row>
    <row r="599" spans="1:5" x14ac:dyDescent="0.25">
      <c r="A599" t="str">
        <v>8AMMF0A92</v>
      </c>
      <c r="B599" t="str">
        <v>AMMF0A92</v>
      </c>
      <c r="C599" t="str">
        <v>AMM</v>
      </c>
      <c r="D599" t="e">
        <v>#VALUE!</v>
      </c>
      <c r="E599" t="e">
        <v>#VALUE!</v>
      </c>
    </row>
    <row r="600" spans="1:5" x14ac:dyDescent="0.25">
      <c r="A600" t="str">
        <v>4943402</v>
      </c>
      <c r="B600" t="str">
        <v>943402</v>
      </c>
      <c r="C600" t="str">
        <v>943</v>
      </c>
      <c r="D600">
        <v>49434.402000000002</v>
      </c>
      <c r="E600">
        <v>49434</v>
      </c>
    </row>
    <row r="601" spans="1:5" x14ac:dyDescent="0.25">
      <c r="A601" t="str">
        <v>B1QH830</v>
      </c>
      <c r="B601" t="str">
        <v>1QH830</v>
      </c>
      <c r="C601" t="str">
        <v>1QH</v>
      </c>
      <c r="D601" t="e">
        <v>#VALUE!</v>
      </c>
      <c r="E601" t="e">
        <v>#VALUE!</v>
      </c>
    </row>
    <row r="602" spans="1:5" x14ac:dyDescent="0.25">
      <c r="A602" t="str">
        <v>BMGT167</v>
      </c>
      <c r="B602" t="str">
        <v>MGT167</v>
      </c>
      <c r="C602" t="str">
        <v>MGT</v>
      </c>
      <c r="D602" t="e">
        <v>#VALUE!</v>
      </c>
      <c r="E602" t="e">
        <v>#VALUE!</v>
      </c>
    </row>
    <row r="603" spans="1:5" x14ac:dyDescent="0.25">
      <c r="A603" t="str">
        <v>BL9YR75</v>
      </c>
      <c r="B603" t="str">
        <v>L9YR75</v>
      </c>
      <c r="C603" t="str">
        <v>L9Y</v>
      </c>
      <c r="D603" t="e">
        <v>#VALUE!</v>
      </c>
      <c r="E603" t="e">
        <v>#VALUE!</v>
      </c>
    </row>
    <row r="604" spans="1:5" x14ac:dyDescent="0.25">
      <c r="A604" t="str">
        <v>B1KJJ40</v>
      </c>
      <c r="B604" t="str">
        <v>1KJJ40</v>
      </c>
      <c r="C604" t="str">
        <v>1KJ</v>
      </c>
      <c r="D604" t="e">
        <v>#VALUE!</v>
      </c>
      <c r="E604" t="e">
        <v>#VALUE!</v>
      </c>
    </row>
    <row r="605" spans="1:5" x14ac:dyDescent="0.25">
      <c r="A605" t="str">
        <v>BZ8GX83</v>
      </c>
      <c r="B605" t="str">
        <v>Z8GX83</v>
      </c>
      <c r="C605" t="str">
        <v>Z8G</v>
      </c>
      <c r="D605" t="e">
        <v>#VALUE!</v>
      </c>
      <c r="E605" t="e">
        <v>#VALUE!</v>
      </c>
    </row>
    <row r="606" spans="1:5" x14ac:dyDescent="0.25">
      <c r="A606" t="str">
        <v>Cash&amp;Other</v>
      </c>
      <c r="B606" t="str">
        <v>ash&amp;Other</v>
      </c>
      <c r="C606" t="str">
        <v>ash</v>
      </c>
      <c r="D606" t="e">
        <v>#VALUE!</v>
      </c>
      <c r="E606" t="e">
        <v>#VALUE!</v>
      </c>
    </row>
    <row r="607" spans="1:5" x14ac:dyDescent="0.25">
      <c r="A607" t="str">
        <v>4EFA  241231C00000750</v>
      </c>
      <c r="B607" t="str">
        <v>EFA  241231C00000750</v>
      </c>
      <c r="C607" t="str">
        <v>EFA</v>
      </c>
      <c r="D607">
        <v>0.75</v>
      </c>
      <c r="E607">
        <v>1</v>
      </c>
    </row>
    <row r="608" spans="1:5" x14ac:dyDescent="0.25">
      <c r="A608" t="str">
        <v>4EFA  241231C00086640</v>
      </c>
      <c r="B608" t="str">
        <v>EFA  241231C00086640</v>
      </c>
      <c r="C608" t="str">
        <v>EFA</v>
      </c>
      <c r="D608">
        <v>86.64</v>
      </c>
      <c r="E608">
        <v>87</v>
      </c>
    </row>
    <row r="609" spans="1:5" x14ac:dyDescent="0.25">
      <c r="A609" t="str">
        <v>4EFA  241231P00064050</v>
      </c>
      <c r="B609" t="str">
        <v>EFA  241231P00064050</v>
      </c>
      <c r="C609" t="str">
        <v>EFA</v>
      </c>
      <c r="D609">
        <v>64.05</v>
      </c>
      <c r="E609">
        <v>64</v>
      </c>
    </row>
    <row r="610" spans="1:5" x14ac:dyDescent="0.25">
      <c r="A610" t="str">
        <v>4EFA  241231P00075350</v>
      </c>
      <c r="B610" t="str">
        <v>EFA  241231P00075350</v>
      </c>
      <c r="C610" t="str">
        <v>EFA</v>
      </c>
      <c r="D610">
        <v>75.349999999999994</v>
      </c>
      <c r="E610">
        <v>75</v>
      </c>
    </row>
    <row r="611" spans="1:5" x14ac:dyDescent="0.25">
      <c r="A611" t="str">
        <v>8AMMF0A92</v>
      </c>
      <c r="B611" t="str">
        <v>AMMF0A92</v>
      </c>
      <c r="C611" t="str">
        <v>AMM</v>
      </c>
      <c r="D611" t="e">
        <v>#VALUE!</v>
      </c>
      <c r="E611" t="e">
        <v>#VALUE!</v>
      </c>
    </row>
    <row r="612" spans="1:5" x14ac:dyDescent="0.25">
      <c r="A612" t="str">
        <v>Cash&amp;Other</v>
      </c>
      <c r="B612" t="str">
        <v>ash&amp;Other</v>
      </c>
      <c r="C612" t="str">
        <v>ash</v>
      </c>
      <c r="D612" t="e">
        <v>#VALUE!</v>
      </c>
      <c r="E612" t="e">
        <v>#VALUE!</v>
      </c>
    </row>
    <row r="613" spans="1:5" x14ac:dyDescent="0.25">
      <c r="A613" t="str">
        <v>2EFA  240628C00000730</v>
      </c>
      <c r="B613" t="str">
        <v>EFA  240628C00000730</v>
      </c>
      <c r="C613" t="str">
        <v>EFA</v>
      </c>
      <c r="D613">
        <v>0.73</v>
      </c>
      <c r="E613">
        <v>1</v>
      </c>
    </row>
    <row r="614" spans="1:5" x14ac:dyDescent="0.25">
      <c r="A614" t="str">
        <v>2EFA  240628C00084570</v>
      </c>
      <c r="B614" t="str">
        <v>EFA  240628C00084570</v>
      </c>
      <c r="C614" t="str">
        <v>EFA</v>
      </c>
      <c r="D614">
        <v>84.57</v>
      </c>
      <c r="E614">
        <v>85</v>
      </c>
    </row>
    <row r="615" spans="1:5" x14ac:dyDescent="0.25">
      <c r="A615" t="str">
        <v>2EFA  240628P00061630</v>
      </c>
      <c r="B615" t="str">
        <v>EFA  240628P00061630</v>
      </c>
      <c r="C615" t="str">
        <v>EFA</v>
      </c>
      <c r="D615">
        <v>61.63</v>
      </c>
      <c r="E615">
        <v>62</v>
      </c>
    </row>
    <row r="616" spans="1:5" x14ac:dyDescent="0.25">
      <c r="A616" t="str">
        <v>2EFA  240628P00072500</v>
      </c>
      <c r="B616" t="str">
        <v>EFA  240628P00072500</v>
      </c>
      <c r="C616" t="str">
        <v>EFA</v>
      </c>
      <c r="D616">
        <v>72.5</v>
      </c>
      <c r="E616">
        <v>73</v>
      </c>
    </row>
    <row r="617" spans="1:5" x14ac:dyDescent="0.25">
      <c r="A617" t="str">
        <v>8AMMF0A92</v>
      </c>
      <c r="B617" t="str">
        <v>AMMF0A92</v>
      </c>
      <c r="C617" t="str">
        <v>AMM</v>
      </c>
      <c r="D617" t="e">
        <v>#VALUE!</v>
      </c>
      <c r="E617" t="e">
        <v>#VALUE!</v>
      </c>
    </row>
    <row r="618" spans="1:5" x14ac:dyDescent="0.25">
      <c r="A618" t="str">
        <v>Cash&amp;Other</v>
      </c>
      <c r="B618" t="str">
        <v>ash&amp;Other</v>
      </c>
      <c r="C618" t="str">
        <v>ash</v>
      </c>
      <c r="D618" t="e">
        <v>#VALUE!</v>
      </c>
      <c r="E618" t="e">
        <v>#VALUE!</v>
      </c>
    </row>
    <row r="619" spans="1:5" x14ac:dyDescent="0.25">
      <c r="A619" t="str">
        <v>4EFA  250228C00000770</v>
      </c>
      <c r="B619" t="str">
        <v>EFA  250228C00000770</v>
      </c>
      <c r="C619" t="str">
        <v>EFA</v>
      </c>
      <c r="D619">
        <v>0.77</v>
      </c>
      <c r="E619">
        <v>1</v>
      </c>
    </row>
    <row r="620" spans="1:5" x14ac:dyDescent="0.25">
      <c r="A620" t="str">
        <v>4EFA  250228C00092160</v>
      </c>
      <c r="B620" t="str">
        <v>EFA  250228C00092160</v>
      </c>
      <c r="C620" t="str">
        <v>EFA</v>
      </c>
      <c r="D620">
        <v>92.16</v>
      </c>
      <c r="E620">
        <v>92</v>
      </c>
    </row>
    <row r="621" spans="1:5" x14ac:dyDescent="0.25">
      <c r="A621" t="str">
        <v>4EFA  250228P00065660</v>
      </c>
      <c r="B621" t="str">
        <v>EFA  250228P00065660</v>
      </c>
      <c r="C621" t="str">
        <v>EFA</v>
      </c>
      <c r="D621">
        <v>65.66</v>
      </c>
      <c r="E621">
        <v>66</v>
      </c>
    </row>
    <row r="622" spans="1:5" x14ac:dyDescent="0.25">
      <c r="A622" t="str">
        <v>4EFA  250228P00077250</v>
      </c>
      <c r="B622" t="str">
        <v>EFA  250228P00077250</v>
      </c>
      <c r="C622" t="str">
        <v>EFA</v>
      </c>
      <c r="D622">
        <v>77.25</v>
      </c>
      <c r="E622">
        <v>77</v>
      </c>
    </row>
    <row r="623" spans="1:5" x14ac:dyDescent="0.25">
      <c r="A623" t="str">
        <v>8AMMF0A92</v>
      </c>
      <c r="B623" t="str">
        <v>AMMF0A92</v>
      </c>
      <c r="C623" t="str">
        <v>AMM</v>
      </c>
      <c r="D623" t="e">
        <v>#VALUE!</v>
      </c>
      <c r="E623" t="e">
        <v>#VALUE!</v>
      </c>
    </row>
    <row r="624" spans="1:5" x14ac:dyDescent="0.25">
      <c r="A624" t="str">
        <v>Cash&amp;Other</v>
      </c>
      <c r="B624" t="str">
        <v>ash&amp;Other</v>
      </c>
      <c r="C624" t="str">
        <v>ash</v>
      </c>
      <c r="D624" t="e">
        <v>#VALUE!</v>
      </c>
      <c r="E624" t="e">
        <v>#VALUE!</v>
      </c>
    </row>
    <row r="625" spans="1:5" x14ac:dyDescent="0.25">
      <c r="A625" t="str">
        <v>4EFA  241031C00000670</v>
      </c>
      <c r="B625" t="str">
        <v>EFA  241031C00000670</v>
      </c>
      <c r="C625" t="str">
        <v>EFA</v>
      </c>
      <c r="D625">
        <v>0.67</v>
      </c>
      <c r="E625">
        <v>1</v>
      </c>
    </row>
    <row r="626" spans="1:5" x14ac:dyDescent="0.25">
      <c r="A626" t="str">
        <v>4EFA  241031C00080390</v>
      </c>
      <c r="B626" t="str">
        <v>EFA  241031C00080390</v>
      </c>
      <c r="C626" t="str">
        <v>EFA</v>
      </c>
      <c r="D626">
        <v>80.39</v>
      </c>
      <c r="E626">
        <v>80</v>
      </c>
    </row>
    <row r="627" spans="1:5" x14ac:dyDescent="0.25">
      <c r="A627" t="str">
        <v>4EFA  241031P00056880</v>
      </c>
      <c r="B627" t="str">
        <v>EFA  241031P00056880</v>
      </c>
      <c r="C627" t="str">
        <v>EFA</v>
      </c>
      <c r="D627">
        <v>56.88</v>
      </c>
      <c r="E627">
        <v>57</v>
      </c>
    </row>
    <row r="628" spans="1:5" x14ac:dyDescent="0.25">
      <c r="A628" t="str">
        <v>4EFA  241031P00066920</v>
      </c>
      <c r="B628" t="str">
        <v>EFA  241031P00066920</v>
      </c>
      <c r="C628" t="str">
        <v>EFA</v>
      </c>
      <c r="D628">
        <v>66.92</v>
      </c>
      <c r="E628">
        <v>67</v>
      </c>
    </row>
    <row r="629" spans="1:5" x14ac:dyDescent="0.25">
      <c r="A629" t="str">
        <v>8AMMF0A92</v>
      </c>
      <c r="B629" t="str">
        <v>AMMF0A92</v>
      </c>
      <c r="C629" t="str">
        <v>AMM</v>
      </c>
      <c r="D629" t="e">
        <v>#VALUE!</v>
      </c>
      <c r="E629" t="e">
        <v>#VALUE!</v>
      </c>
    </row>
    <row r="630" spans="1:5" x14ac:dyDescent="0.25">
      <c r="A630" t="str">
        <v>Cash&amp;Other</v>
      </c>
      <c r="B630" t="str">
        <v>ash&amp;Other</v>
      </c>
      <c r="C630" t="str">
        <v>ash</v>
      </c>
      <c r="D630" t="e">
        <v>#VALUE!</v>
      </c>
      <c r="E630" t="e">
        <v>#VALUE!</v>
      </c>
    </row>
    <row r="631" spans="1:5" x14ac:dyDescent="0.25">
      <c r="A631" t="str">
        <v>4EFA  240930C00000690</v>
      </c>
      <c r="B631" t="str">
        <v>EFA  240930C00000690</v>
      </c>
      <c r="C631" t="str">
        <v>EFA</v>
      </c>
      <c r="D631">
        <v>0.69</v>
      </c>
      <c r="E631">
        <v>1</v>
      </c>
    </row>
    <row r="632" spans="1:5" x14ac:dyDescent="0.25">
      <c r="A632" t="str">
        <v>4EFA  240930C00081530</v>
      </c>
      <c r="B632" t="str">
        <v>EFA  240930C00081530</v>
      </c>
      <c r="C632" t="str">
        <v>EFA</v>
      </c>
      <c r="D632">
        <v>81.53</v>
      </c>
      <c r="E632">
        <v>82</v>
      </c>
    </row>
    <row r="633" spans="1:5" x14ac:dyDescent="0.25">
      <c r="A633" t="str">
        <v>4EFA  240930P00058580</v>
      </c>
      <c r="B633" t="str">
        <v>EFA  240930P00058580</v>
      </c>
      <c r="C633" t="str">
        <v>EFA</v>
      </c>
      <c r="D633">
        <v>58.58</v>
      </c>
      <c r="E633">
        <v>59</v>
      </c>
    </row>
    <row r="634" spans="1:5" x14ac:dyDescent="0.25">
      <c r="A634" t="str">
        <v>4EFA  240930P00068920</v>
      </c>
      <c r="B634" t="str">
        <v>EFA  240930P00068920</v>
      </c>
      <c r="C634" t="str">
        <v>EFA</v>
      </c>
      <c r="D634">
        <v>68.92</v>
      </c>
      <c r="E634">
        <v>69</v>
      </c>
    </row>
    <row r="635" spans="1:5" x14ac:dyDescent="0.25">
      <c r="A635" t="str">
        <v>8AMMF0A92</v>
      </c>
      <c r="B635" t="str">
        <v>AMMF0A92</v>
      </c>
      <c r="C635" t="str">
        <v>AMM</v>
      </c>
      <c r="D635" t="e">
        <v>#VALUE!</v>
      </c>
      <c r="E635" t="e">
        <v>#VALUE!</v>
      </c>
    </row>
    <row r="636" spans="1:5" x14ac:dyDescent="0.25">
      <c r="A636" t="str">
        <v>Cash&amp;Other</v>
      </c>
      <c r="B636" t="str">
        <v>ash&amp;Other</v>
      </c>
      <c r="C636" t="str">
        <v>ash</v>
      </c>
      <c r="D636" t="e">
        <v>#VALUE!</v>
      </c>
      <c r="E636" t="e">
        <v>#VALUE!</v>
      </c>
    </row>
    <row r="637" spans="1:5" x14ac:dyDescent="0.25">
      <c r="A637" t="str">
        <v>2EFA  240830C00000720</v>
      </c>
      <c r="B637" t="str">
        <v>EFA  240830C00000720</v>
      </c>
      <c r="C637" t="str">
        <v>EFA</v>
      </c>
      <c r="D637">
        <v>0.72</v>
      </c>
      <c r="E637">
        <v>1</v>
      </c>
    </row>
    <row r="638" spans="1:5" x14ac:dyDescent="0.25">
      <c r="A638" t="str">
        <v>2EFA  240830C00085340</v>
      </c>
      <c r="B638" t="str">
        <v>EFA  240830C00085340</v>
      </c>
      <c r="C638" t="str">
        <v>EFA</v>
      </c>
      <c r="D638">
        <v>85.34</v>
      </c>
      <c r="E638">
        <v>85</v>
      </c>
    </row>
    <row r="639" spans="1:5" x14ac:dyDescent="0.25">
      <c r="A639" t="str">
        <v>2EFA  240830P00060800</v>
      </c>
      <c r="B639" t="str">
        <v>EFA  240830P00060800</v>
      </c>
      <c r="C639" t="str">
        <v>EFA</v>
      </c>
      <c r="D639">
        <v>60.8</v>
      </c>
      <c r="E639">
        <v>61</v>
      </c>
    </row>
    <row r="640" spans="1:5" x14ac:dyDescent="0.25">
      <c r="A640" t="str">
        <v>2EFA  240830P00071530</v>
      </c>
      <c r="B640" t="str">
        <v>EFA  240830P00071530</v>
      </c>
      <c r="C640" t="str">
        <v>EFA</v>
      </c>
      <c r="D640">
        <v>71.53</v>
      </c>
      <c r="E640">
        <v>72</v>
      </c>
    </row>
    <row r="641" spans="1:5" x14ac:dyDescent="0.25">
      <c r="A641" t="str">
        <v>8AMMF0A92</v>
      </c>
      <c r="B641" t="str">
        <v>AMMF0A92</v>
      </c>
      <c r="C641" t="str">
        <v>AMM</v>
      </c>
      <c r="D641" t="e">
        <v>#VALUE!</v>
      </c>
      <c r="E641" t="e">
        <v>#VALUE!</v>
      </c>
    </row>
    <row r="642" spans="1:5" x14ac:dyDescent="0.25">
      <c r="A642" t="str">
        <v>Cash&amp;Other</v>
      </c>
      <c r="B642" t="str">
        <v>ash&amp;Other</v>
      </c>
      <c r="C642" t="str">
        <v>ash</v>
      </c>
      <c r="D642" t="e">
        <v>#VALUE!</v>
      </c>
      <c r="E642" t="e">
        <v>#VALUE!</v>
      </c>
    </row>
    <row r="643" spans="1:5" x14ac:dyDescent="0.25">
      <c r="A643" t="str">
        <v>4SPX  241231P04240140</v>
      </c>
      <c r="B643" t="str">
        <v>SPX  241231P04240140</v>
      </c>
      <c r="C643" t="str">
        <v>SPX</v>
      </c>
      <c r="D643">
        <v>4240.1400000000003</v>
      </c>
      <c r="E643">
        <v>4240</v>
      </c>
    </row>
    <row r="644" spans="1:5" x14ac:dyDescent="0.25">
      <c r="A644" t="str">
        <v>4SPX  241231P04287780</v>
      </c>
      <c r="B644" t="str">
        <v>SPX  241231P04287780</v>
      </c>
      <c r="C644" t="str">
        <v>SPX</v>
      </c>
      <c r="D644">
        <v>4287.78</v>
      </c>
      <c r="E644">
        <v>4288</v>
      </c>
    </row>
    <row r="645" spans="1:5" x14ac:dyDescent="0.25">
      <c r="A645" t="str">
        <v>4XSP  241231P00428780</v>
      </c>
      <c r="B645" t="str">
        <v>XSP  241231P00428780</v>
      </c>
      <c r="C645" t="str">
        <v>XSP</v>
      </c>
      <c r="D645">
        <v>428.78</v>
      </c>
      <c r="E645">
        <v>429</v>
      </c>
    </row>
    <row r="646" spans="1:5" x14ac:dyDescent="0.25">
      <c r="A646" t="str">
        <v>912796Y45</v>
      </c>
      <c r="B646" t="str">
        <v>12796Y45</v>
      </c>
      <c r="C646" t="str">
        <v>127</v>
      </c>
      <c r="D646" t="e">
        <v>#VALUE!</v>
      </c>
      <c r="E646" t="e">
        <v>#VALUE!</v>
      </c>
    </row>
    <row r="647" spans="1:5" x14ac:dyDescent="0.25">
      <c r="A647" t="str">
        <v>912796ZV4</v>
      </c>
      <c r="B647" t="str">
        <v>12796ZV4</v>
      </c>
      <c r="C647" t="str">
        <v>127</v>
      </c>
      <c r="D647" t="e">
        <v>#VALUE!</v>
      </c>
      <c r="E647" t="e">
        <v>#VALUE!</v>
      </c>
    </row>
    <row r="648" spans="1:5" x14ac:dyDescent="0.25">
      <c r="A648" t="str">
        <v>912797GW1</v>
      </c>
      <c r="B648" t="str">
        <v>12797GW1</v>
      </c>
      <c r="C648" t="str">
        <v>127</v>
      </c>
      <c r="D648" t="e">
        <v>#VALUE!</v>
      </c>
      <c r="E648" t="e">
        <v>#VALUE!</v>
      </c>
    </row>
    <row r="649" spans="1:5" x14ac:dyDescent="0.25">
      <c r="A649" t="str">
        <v>912797LL9</v>
      </c>
      <c r="B649" t="str">
        <v>12797LL9</v>
      </c>
      <c r="C649" t="str">
        <v>127</v>
      </c>
      <c r="D649" t="e">
        <v>#VALUE!</v>
      </c>
      <c r="E649" t="e">
        <v>#VALUE!</v>
      </c>
    </row>
    <row r="650" spans="1:5" x14ac:dyDescent="0.25">
      <c r="A650" t="str">
        <v>8AMMF0A92</v>
      </c>
      <c r="B650" t="str">
        <v>AMMF0A92</v>
      </c>
      <c r="C650" t="str">
        <v>AMM</v>
      </c>
      <c r="D650" t="e">
        <v>#VALUE!</v>
      </c>
      <c r="E650" t="e">
        <v>#VALUE!</v>
      </c>
    </row>
    <row r="651" spans="1:5" x14ac:dyDescent="0.25">
      <c r="A651" t="str">
        <v>Cash&amp;Other</v>
      </c>
      <c r="B651" t="str">
        <v>ash&amp;Other</v>
      </c>
      <c r="C651" t="str">
        <v>ash</v>
      </c>
      <c r="D651" t="e">
        <v>#VALUE!</v>
      </c>
      <c r="E651" t="e">
        <v>#VALUE!</v>
      </c>
    </row>
    <row r="652" spans="1:5" x14ac:dyDescent="0.25">
      <c r="A652" t="str">
        <v>4SPX  241231P03763720</v>
      </c>
      <c r="B652" t="str">
        <v>SPX  241231P03763720</v>
      </c>
      <c r="C652" t="str">
        <v>SPX</v>
      </c>
      <c r="D652">
        <v>3763.72</v>
      </c>
      <c r="E652">
        <v>3764</v>
      </c>
    </row>
    <row r="653" spans="1:5" x14ac:dyDescent="0.25">
      <c r="A653" t="str">
        <v>4SPX  241231P03811360</v>
      </c>
      <c r="B653" t="str">
        <v>SPX  241231P03811360</v>
      </c>
      <c r="C653" t="str">
        <v>SPX</v>
      </c>
      <c r="D653">
        <v>3811.36</v>
      </c>
      <c r="E653">
        <v>3811</v>
      </c>
    </row>
    <row r="654" spans="1:5" x14ac:dyDescent="0.25">
      <c r="A654" t="str">
        <v>4XSP  241231P00381140</v>
      </c>
      <c r="B654" t="str">
        <v>XSP  241231P00381140</v>
      </c>
      <c r="C654" t="str">
        <v>XSP</v>
      </c>
      <c r="D654">
        <v>381.14</v>
      </c>
      <c r="E654">
        <v>381</v>
      </c>
    </row>
    <row r="655" spans="1:5" x14ac:dyDescent="0.25">
      <c r="A655" t="str">
        <v>912796Y45</v>
      </c>
      <c r="B655" t="str">
        <v>12796Y45</v>
      </c>
      <c r="C655" t="str">
        <v>127</v>
      </c>
      <c r="D655" t="e">
        <v>#VALUE!</v>
      </c>
      <c r="E655" t="e">
        <v>#VALUE!</v>
      </c>
    </row>
    <row r="656" spans="1:5" x14ac:dyDescent="0.25">
      <c r="A656" t="str">
        <v>912796ZV4</v>
      </c>
      <c r="B656" t="str">
        <v>12796ZV4</v>
      </c>
      <c r="C656" t="str">
        <v>127</v>
      </c>
      <c r="D656" t="e">
        <v>#VALUE!</v>
      </c>
      <c r="E656" t="e">
        <v>#VALUE!</v>
      </c>
    </row>
    <row r="657" spans="1:5" x14ac:dyDescent="0.25">
      <c r="A657" t="str">
        <v>912797GW1</v>
      </c>
      <c r="B657" t="str">
        <v>12797GW1</v>
      </c>
      <c r="C657" t="str">
        <v>127</v>
      </c>
      <c r="D657" t="e">
        <v>#VALUE!</v>
      </c>
      <c r="E657" t="e">
        <v>#VALUE!</v>
      </c>
    </row>
    <row r="658" spans="1:5" x14ac:dyDescent="0.25">
      <c r="A658" t="str">
        <v>912797LL9</v>
      </c>
      <c r="B658" t="str">
        <v>12797LL9</v>
      </c>
      <c r="C658" t="str">
        <v>127</v>
      </c>
      <c r="D658" t="e">
        <v>#VALUE!</v>
      </c>
      <c r="E658" t="e">
        <v>#VALUE!</v>
      </c>
    </row>
    <row r="659" spans="1:5" x14ac:dyDescent="0.25">
      <c r="A659" t="str">
        <v>8AMMF0A92</v>
      </c>
      <c r="B659" t="str">
        <v>AMMF0A92</v>
      </c>
      <c r="C659" t="str">
        <v>AMM</v>
      </c>
      <c r="D659" t="e">
        <v>#VALUE!</v>
      </c>
      <c r="E659" t="e">
        <v>#VALUE!</v>
      </c>
    </row>
    <row r="660" spans="1:5" x14ac:dyDescent="0.25">
      <c r="A660" t="str">
        <v>Cash&amp;Other</v>
      </c>
      <c r="B660" t="str">
        <v>ash&amp;Other</v>
      </c>
      <c r="C660" t="str">
        <v>ash</v>
      </c>
      <c r="D660" t="e">
        <v>#VALUE!</v>
      </c>
      <c r="E660" t="e">
        <v>#VALUE!</v>
      </c>
    </row>
    <row r="661" spans="1:5" x14ac:dyDescent="0.25">
      <c r="A661" t="str">
        <v>4SPX  241231P03287300</v>
      </c>
      <c r="B661" t="str">
        <v>SPX  241231P03287300</v>
      </c>
      <c r="C661" t="str">
        <v>SPX</v>
      </c>
      <c r="D661">
        <v>3287.3</v>
      </c>
      <c r="E661">
        <v>3287</v>
      </c>
    </row>
    <row r="662" spans="1:5" x14ac:dyDescent="0.25">
      <c r="A662" t="str">
        <v>4SPX  241231P03334940</v>
      </c>
      <c r="B662" t="str">
        <v>SPX  241231P03334940</v>
      </c>
      <c r="C662" t="str">
        <v>SPX</v>
      </c>
      <c r="D662">
        <v>3334.94</v>
      </c>
      <c r="E662">
        <v>3335</v>
      </c>
    </row>
    <row r="663" spans="1:5" x14ac:dyDescent="0.25">
      <c r="A663" t="str">
        <v>4XSP  241231P00333490</v>
      </c>
      <c r="B663" t="str">
        <v>XSP  241231P00333490</v>
      </c>
      <c r="C663" t="str">
        <v>XSP</v>
      </c>
      <c r="D663">
        <v>333.49</v>
      </c>
      <c r="E663">
        <v>333</v>
      </c>
    </row>
    <row r="664" spans="1:5" x14ac:dyDescent="0.25">
      <c r="A664" t="str">
        <v>912796Y45</v>
      </c>
      <c r="B664" t="str">
        <v>12796Y45</v>
      </c>
      <c r="C664" t="str">
        <v>127</v>
      </c>
      <c r="D664" t="e">
        <v>#VALUE!</v>
      </c>
      <c r="E664" t="e">
        <v>#VALUE!</v>
      </c>
    </row>
    <row r="665" spans="1:5" x14ac:dyDescent="0.25">
      <c r="A665" t="str">
        <v>912796ZV4</v>
      </c>
      <c r="B665" t="str">
        <v>12796ZV4</v>
      </c>
      <c r="C665" t="str">
        <v>127</v>
      </c>
      <c r="D665" t="e">
        <v>#VALUE!</v>
      </c>
      <c r="E665" t="e">
        <v>#VALUE!</v>
      </c>
    </row>
    <row r="666" spans="1:5" x14ac:dyDescent="0.25">
      <c r="A666" t="str">
        <v>912797GW1</v>
      </c>
      <c r="B666" t="str">
        <v>12797GW1</v>
      </c>
      <c r="C666" t="str">
        <v>127</v>
      </c>
      <c r="D666" t="e">
        <v>#VALUE!</v>
      </c>
      <c r="E666" t="e">
        <v>#VALUE!</v>
      </c>
    </row>
    <row r="667" spans="1:5" x14ac:dyDescent="0.25">
      <c r="A667" t="str">
        <v>912797LL9</v>
      </c>
      <c r="B667" t="str">
        <v>12797LL9</v>
      </c>
      <c r="C667" t="str">
        <v>127</v>
      </c>
      <c r="D667" t="e">
        <v>#VALUE!</v>
      </c>
      <c r="E667" t="e">
        <v>#VALUE!</v>
      </c>
    </row>
    <row r="668" spans="1:5" x14ac:dyDescent="0.25">
      <c r="A668" t="str">
        <v>8AMMF0A92</v>
      </c>
      <c r="B668" t="str">
        <v>AMMF0A92</v>
      </c>
      <c r="C668" t="str">
        <v>AMM</v>
      </c>
      <c r="D668" t="e">
        <v>#VALUE!</v>
      </c>
      <c r="E668" t="e">
        <v>#VALUE!</v>
      </c>
    </row>
    <row r="669" spans="1:5" x14ac:dyDescent="0.25">
      <c r="A669" t="str">
        <v>Cash&amp;Other</v>
      </c>
      <c r="B669" t="str">
        <v>ash&amp;Other</v>
      </c>
      <c r="C669" t="str">
        <v>ash</v>
      </c>
      <c r="D669" t="e">
        <v>#VALUE!</v>
      </c>
      <c r="E669" t="e">
        <v>#VALUE!</v>
      </c>
    </row>
    <row r="670" spans="1:5" x14ac:dyDescent="0.25">
      <c r="A670" t="str">
        <v>4SPX  241231P02810880</v>
      </c>
      <c r="B670" t="str">
        <v>SPX  241231P02810880</v>
      </c>
      <c r="C670" t="str">
        <v>SPX</v>
      </c>
      <c r="D670">
        <v>2810.88</v>
      </c>
      <c r="E670">
        <v>2811</v>
      </c>
    </row>
    <row r="671" spans="1:5" x14ac:dyDescent="0.25">
      <c r="A671" t="str">
        <v>4SPX  241231P02858520</v>
      </c>
      <c r="B671" t="str">
        <v>SPX  241231P02858520</v>
      </c>
      <c r="C671" t="str">
        <v>SPX</v>
      </c>
      <c r="D671">
        <v>2858.52</v>
      </c>
      <c r="E671">
        <v>2859</v>
      </c>
    </row>
    <row r="672" spans="1:5" x14ac:dyDescent="0.25">
      <c r="A672" t="str">
        <v>4XSP  241231P00285850</v>
      </c>
      <c r="B672" t="str">
        <v>XSP  241231P00285850</v>
      </c>
      <c r="C672" t="str">
        <v>XSP</v>
      </c>
      <c r="D672">
        <v>285.85000000000002</v>
      </c>
      <c r="E672">
        <v>286</v>
      </c>
    </row>
    <row r="673" spans="1:5" x14ac:dyDescent="0.25">
      <c r="A673" t="str">
        <v>912796Y45</v>
      </c>
      <c r="B673" t="str">
        <v>12796Y45</v>
      </c>
      <c r="C673" t="str">
        <v>127</v>
      </c>
      <c r="D673" t="e">
        <v>#VALUE!</v>
      </c>
      <c r="E673" t="e">
        <v>#VALUE!</v>
      </c>
    </row>
    <row r="674" spans="1:5" x14ac:dyDescent="0.25">
      <c r="A674" t="str">
        <v>912796ZV4</v>
      </c>
      <c r="B674" t="str">
        <v>12796ZV4</v>
      </c>
      <c r="C674" t="str">
        <v>127</v>
      </c>
      <c r="D674" t="e">
        <v>#VALUE!</v>
      </c>
      <c r="E674" t="e">
        <v>#VALUE!</v>
      </c>
    </row>
    <row r="675" spans="1:5" x14ac:dyDescent="0.25">
      <c r="A675" t="str">
        <v>912797GW1</v>
      </c>
      <c r="B675" t="str">
        <v>12797GW1</v>
      </c>
      <c r="C675" t="str">
        <v>127</v>
      </c>
      <c r="D675" t="e">
        <v>#VALUE!</v>
      </c>
      <c r="E675" t="e">
        <v>#VALUE!</v>
      </c>
    </row>
    <row r="676" spans="1:5" x14ac:dyDescent="0.25">
      <c r="A676" t="str">
        <v>912797LL9</v>
      </c>
      <c r="B676" t="str">
        <v>12797LL9</v>
      </c>
      <c r="C676" t="str">
        <v>127</v>
      </c>
      <c r="D676" t="e">
        <v>#VALUE!</v>
      </c>
      <c r="E676" t="e">
        <v>#VALUE!</v>
      </c>
    </row>
    <row r="677" spans="1:5" x14ac:dyDescent="0.25">
      <c r="A677" t="str">
        <v>8AMMF0A92</v>
      </c>
      <c r="B677" t="str">
        <v>AMMF0A92</v>
      </c>
      <c r="C677" t="str">
        <v>AMM</v>
      </c>
      <c r="D677" t="e">
        <v>#VALUE!</v>
      </c>
      <c r="E677" t="e">
        <v>#VALUE!</v>
      </c>
    </row>
    <row r="678" spans="1:5" x14ac:dyDescent="0.25">
      <c r="A678" t="str">
        <v>Cash&amp;Other</v>
      </c>
      <c r="B678" t="str">
        <v>ash&amp;Other</v>
      </c>
      <c r="C678" t="str">
        <v>ash</v>
      </c>
      <c r="D678" t="e">
        <v>#VALUE!</v>
      </c>
      <c r="E678" t="e">
        <v>#VALUE!</v>
      </c>
    </row>
    <row r="679" spans="1:5" x14ac:dyDescent="0.25">
      <c r="A679" t="str">
        <v>4SPX  240628P03960640</v>
      </c>
      <c r="B679" t="str">
        <v>SPX  240628P03960640</v>
      </c>
      <c r="C679" t="str">
        <v>SPX</v>
      </c>
      <c r="D679">
        <v>3960.64</v>
      </c>
      <c r="E679">
        <v>3961</v>
      </c>
    </row>
    <row r="680" spans="1:5" x14ac:dyDescent="0.25">
      <c r="A680" t="str">
        <v>4SPX  240628P04005140</v>
      </c>
      <c r="B680" t="str">
        <v>SPX  240628P04005140</v>
      </c>
      <c r="C680" t="str">
        <v>SPX</v>
      </c>
      <c r="D680">
        <v>4005.14</v>
      </c>
      <c r="E680">
        <v>4005</v>
      </c>
    </row>
    <row r="681" spans="1:5" x14ac:dyDescent="0.25">
      <c r="A681" t="str">
        <v>4XSP  240628P00400520</v>
      </c>
      <c r="B681" t="str">
        <v>XSP  240628P00400520</v>
      </c>
      <c r="C681" t="str">
        <v>XSP</v>
      </c>
      <c r="D681">
        <v>400.52</v>
      </c>
      <c r="E681">
        <v>401</v>
      </c>
    </row>
    <row r="682" spans="1:5" x14ac:dyDescent="0.25">
      <c r="A682" t="str">
        <v>912796Y45</v>
      </c>
      <c r="B682" t="str">
        <v>12796Y45</v>
      </c>
      <c r="C682" t="str">
        <v>127</v>
      </c>
      <c r="D682" t="e">
        <v>#VALUE!</v>
      </c>
      <c r="E682" t="e">
        <v>#VALUE!</v>
      </c>
    </row>
    <row r="683" spans="1:5" x14ac:dyDescent="0.25">
      <c r="A683" t="str">
        <v>912797LL9</v>
      </c>
      <c r="B683" t="str">
        <v>12797LL9</v>
      </c>
      <c r="C683" t="str">
        <v>127</v>
      </c>
      <c r="D683" t="e">
        <v>#VALUE!</v>
      </c>
      <c r="E683" t="e">
        <v>#VALUE!</v>
      </c>
    </row>
    <row r="684" spans="1:5" x14ac:dyDescent="0.25">
      <c r="A684" t="str">
        <v>8AMMF0A92</v>
      </c>
      <c r="B684" t="str">
        <v>AMMF0A92</v>
      </c>
      <c r="C684" t="str">
        <v>AMM</v>
      </c>
      <c r="D684" t="e">
        <v>#VALUE!</v>
      </c>
      <c r="E684" t="e">
        <v>#VALUE!</v>
      </c>
    </row>
    <row r="685" spans="1:5" x14ac:dyDescent="0.25">
      <c r="A685" t="str">
        <v>Cash&amp;Other</v>
      </c>
      <c r="B685" t="str">
        <v>ash&amp;Other</v>
      </c>
      <c r="C685" t="str">
        <v>ash</v>
      </c>
      <c r="D685" t="e">
        <v>#VALUE!</v>
      </c>
      <c r="E685" t="e">
        <v>#VALUE!</v>
      </c>
    </row>
    <row r="686" spans="1:5" x14ac:dyDescent="0.25">
      <c r="A686" t="str">
        <v>4SPX  240628P03515630</v>
      </c>
      <c r="B686" t="str">
        <v>SPX  240628P03515630</v>
      </c>
      <c r="C686" t="str">
        <v>SPX</v>
      </c>
      <c r="D686">
        <v>3515.63</v>
      </c>
      <c r="E686">
        <v>3516</v>
      </c>
    </row>
    <row r="687" spans="1:5" x14ac:dyDescent="0.25">
      <c r="A687" t="str">
        <v>4SPX  240628P03560130</v>
      </c>
      <c r="B687" t="str">
        <v>SPX  240628P03560130</v>
      </c>
      <c r="C687" t="str">
        <v>SPX</v>
      </c>
      <c r="D687">
        <v>3560.13</v>
      </c>
      <c r="E687">
        <v>3560</v>
      </c>
    </row>
    <row r="688" spans="1:5" x14ac:dyDescent="0.25">
      <c r="A688" t="str">
        <v>4XSP  240628P00356020</v>
      </c>
      <c r="B688" t="str">
        <v>XSP  240628P00356020</v>
      </c>
      <c r="C688" t="str">
        <v>XSP</v>
      </c>
      <c r="D688">
        <v>356.02</v>
      </c>
      <c r="E688">
        <v>356</v>
      </c>
    </row>
    <row r="689" spans="1:5" x14ac:dyDescent="0.25">
      <c r="A689" t="str">
        <v>912796Y45</v>
      </c>
      <c r="B689" t="str">
        <v>12796Y45</v>
      </c>
      <c r="C689" t="str">
        <v>127</v>
      </c>
      <c r="D689" t="e">
        <v>#VALUE!</v>
      </c>
      <c r="E689" t="e">
        <v>#VALUE!</v>
      </c>
    </row>
    <row r="690" spans="1:5" x14ac:dyDescent="0.25">
      <c r="A690" t="str">
        <v>912797LL9</v>
      </c>
      <c r="B690" t="str">
        <v>12797LL9</v>
      </c>
      <c r="C690" t="str">
        <v>127</v>
      </c>
      <c r="D690" t="e">
        <v>#VALUE!</v>
      </c>
      <c r="E690" t="e">
        <v>#VALUE!</v>
      </c>
    </row>
    <row r="691" spans="1:5" x14ac:dyDescent="0.25">
      <c r="A691" t="str">
        <v>8AMMF0A92</v>
      </c>
      <c r="B691" t="str">
        <v>AMMF0A92</v>
      </c>
      <c r="C691" t="str">
        <v>AMM</v>
      </c>
      <c r="D691" t="e">
        <v>#VALUE!</v>
      </c>
      <c r="E691" t="e">
        <v>#VALUE!</v>
      </c>
    </row>
    <row r="692" spans="1:5" x14ac:dyDescent="0.25">
      <c r="A692" t="str">
        <v>Cash&amp;Other</v>
      </c>
      <c r="B692" t="str">
        <v>ash&amp;Other</v>
      </c>
      <c r="C692" t="str">
        <v>ash</v>
      </c>
      <c r="D692" t="e">
        <v>#VALUE!</v>
      </c>
      <c r="E692" t="e">
        <v>#VALUE!</v>
      </c>
    </row>
    <row r="693" spans="1:5" x14ac:dyDescent="0.25">
      <c r="A693" t="str">
        <v>4SPX  240628P03070610</v>
      </c>
      <c r="B693" t="str">
        <v>SPX  240628P03070610</v>
      </c>
      <c r="C693" t="str">
        <v>SPX</v>
      </c>
      <c r="D693">
        <v>3070.61</v>
      </c>
      <c r="E693">
        <v>3071</v>
      </c>
    </row>
    <row r="694" spans="1:5" x14ac:dyDescent="0.25">
      <c r="A694" t="str">
        <v>4SPX  240628P03115110</v>
      </c>
      <c r="B694" t="str">
        <v>SPX  240628P03115110</v>
      </c>
      <c r="C694" t="str">
        <v>SPX</v>
      </c>
      <c r="D694">
        <v>3115.11</v>
      </c>
      <c r="E694">
        <v>3115</v>
      </c>
    </row>
    <row r="695" spans="1:5" x14ac:dyDescent="0.25">
      <c r="A695" t="str">
        <v>4XSP  240628P00311510</v>
      </c>
      <c r="B695" t="str">
        <v>XSP  240628P00311510</v>
      </c>
      <c r="C695" t="str">
        <v>XSP</v>
      </c>
      <c r="D695">
        <v>311.51</v>
      </c>
      <c r="E695">
        <v>312</v>
      </c>
    </row>
    <row r="696" spans="1:5" x14ac:dyDescent="0.25">
      <c r="A696" t="str">
        <v>912796Y45</v>
      </c>
      <c r="B696" t="str">
        <v>12796Y45</v>
      </c>
      <c r="C696" t="str">
        <v>127</v>
      </c>
      <c r="D696" t="e">
        <v>#VALUE!</v>
      </c>
      <c r="E696" t="e">
        <v>#VALUE!</v>
      </c>
    </row>
    <row r="697" spans="1:5" x14ac:dyDescent="0.25">
      <c r="A697" t="str">
        <v>912797LL9</v>
      </c>
      <c r="B697" t="str">
        <v>12797LL9</v>
      </c>
      <c r="C697" t="str">
        <v>127</v>
      </c>
      <c r="D697" t="e">
        <v>#VALUE!</v>
      </c>
      <c r="E697" t="e">
        <v>#VALUE!</v>
      </c>
    </row>
    <row r="698" spans="1:5" x14ac:dyDescent="0.25">
      <c r="A698" t="str">
        <v>8AMMF0A92</v>
      </c>
      <c r="B698" t="str">
        <v>AMMF0A92</v>
      </c>
      <c r="C698" t="str">
        <v>AMM</v>
      </c>
      <c r="D698" t="e">
        <v>#VALUE!</v>
      </c>
      <c r="E698" t="e">
        <v>#VALUE!</v>
      </c>
    </row>
    <row r="699" spans="1:5" x14ac:dyDescent="0.25">
      <c r="A699" t="str">
        <v>Cash&amp;Other</v>
      </c>
      <c r="B699" t="str">
        <v>ash&amp;Other</v>
      </c>
      <c r="C699" t="str">
        <v>ash</v>
      </c>
      <c r="D699" t="e">
        <v>#VALUE!</v>
      </c>
      <c r="E699" t="e">
        <v>#VALUE!</v>
      </c>
    </row>
    <row r="700" spans="1:5" x14ac:dyDescent="0.25">
      <c r="A700" t="str">
        <v>4SPX  240628P02625590</v>
      </c>
      <c r="B700" t="str">
        <v>SPX  240628P02625590</v>
      </c>
      <c r="C700" t="str">
        <v>SPX</v>
      </c>
      <c r="D700">
        <v>2625.59</v>
      </c>
      <c r="E700">
        <v>2626</v>
      </c>
    </row>
    <row r="701" spans="1:5" x14ac:dyDescent="0.25">
      <c r="A701" t="str">
        <v>4SPX  240628P02670100</v>
      </c>
      <c r="B701" t="str">
        <v>SPX  240628P02670100</v>
      </c>
      <c r="C701" t="str">
        <v>SPX</v>
      </c>
      <c r="D701">
        <v>2670.1</v>
      </c>
      <c r="E701">
        <v>2670</v>
      </c>
    </row>
    <row r="702" spans="1:5" x14ac:dyDescent="0.25">
      <c r="A702" t="str">
        <v>4XSP  240628P00267010</v>
      </c>
      <c r="B702" t="str">
        <v>XSP  240628P00267010</v>
      </c>
      <c r="C702" t="str">
        <v>XSP</v>
      </c>
      <c r="D702">
        <v>267.01</v>
      </c>
      <c r="E702">
        <v>267</v>
      </c>
    </row>
    <row r="703" spans="1:5" x14ac:dyDescent="0.25">
      <c r="A703" t="str">
        <v>912796Y45</v>
      </c>
      <c r="B703" t="str">
        <v>12796Y45</v>
      </c>
      <c r="C703" t="str">
        <v>127</v>
      </c>
      <c r="D703" t="e">
        <v>#VALUE!</v>
      </c>
      <c r="E703" t="e">
        <v>#VALUE!</v>
      </c>
    </row>
    <row r="704" spans="1:5" x14ac:dyDescent="0.25">
      <c r="A704" t="str">
        <v>912797LL9</v>
      </c>
      <c r="B704" t="str">
        <v>12797LL9</v>
      </c>
      <c r="C704" t="str">
        <v>127</v>
      </c>
      <c r="D704" t="e">
        <v>#VALUE!</v>
      </c>
      <c r="E704" t="e">
        <v>#VALUE!</v>
      </c>
    </row>
    <row r="705" spans="1:5" x14ac:dyDescent="0.25">
      <c r="A705" t="str">
        <v>8AMMF0A92</v>
      </c>
      <c r="B705" t="str">
        <v>AMMF0A92</v>
      </c>
      <c r="C705" t="str">
        <v>AMM</v>
      </c>
      <c r="D705" t="e">
        <v>#VALUE!</v>
      </c>
      <c r="E705" t="e">
        <v>#VALUE!</v>
      </c>
    </row>
    <row r="706" spans="1:5" x14ac:dyDescent="0.25">
      <c r="A706" t="str">
        <v>Cash&amp;Other</v>
      </c>
      <c r="B706" t="str">
        <v>ash&amp;Other</v>
      </c>
      <c r="C706" t="str">
        <v>ash</v>
      </c>
      <c r="D706" t="e">
        <v>#VALUE!</v>
      </c>
      <c r="E706" t="e">
        <v>#VALUE!</v>
      </c>
    </row>
    <row r="707" spans="1:5" x14ac:dyDescent="0.25">
      <c r="A707" t="str">
        <v>2IWM  240328C00001780</v>
      </c>
      <c r="B707" t="str">
        <v>IWM  240328C00001780</v>
      </c>
      <c r="C707" t="str">
        <v>IWM</v>
      </c>
      <c r="D707">
        <v>1.78</v>
      </c>
      <c r="E707">
        <v>2</v>
      </c>
    </row>
    <row r="708" spans="1:5" x14ac:dyDescent="0.25">
      <c r="A708" t="str">
        <v>2IWM  240328C00210890</v>
      </c>
      <c r="B708" t="str">
        <v>IWM  240328C00210890</v>
      </c>
      <c r="C708" t="str">
        <v>IWM</v>
      </c>
      <c r="D708">
        <v>210.89</v>
      </c>
      <c r="E708">
        <v>211</v>
      </c>
    </row>
    <row r="709" spans="1:5" x14ac:dyDescent="0.25">
      <c r="A709" t="str">
        <v>2IWM  240328P00151640</v>
      </c>
      <c r="B709" t="str">
        <v>IWM  240328P00151640</v>
      </c>
      <c r="C709" t="str">
        <v>IWM</v>
      </c>
      <c r="D709">
        <v>151.63999999999999</v>
      </c>
      <c r="E709">
        <v>152</v>
      </c>
    </row>
    <row r="710" spans="1:5" x14ac:dyDescent="0.25">
      <c r="A710" t="str">
        <v>2IWM  240328P00178400</v>
      </c>
      <c r="B710" t="str">
        <v>IWM  240328P00178400</v>
      </c>
      <c r="C710" t="str">
        <v>IWM</v>
      </c>
      <c r="D710">
        <v>178.4</v>
      </c>
      <c r="E710">
        <v>178</v>
      </c>
    </row>
    <row r="711" spans="1:5" x14ac:dyDescent="0.25">
      <c r="A711" t="str">
        <v>8AMMF0A92</v>
      </c>
      <c r="B711" t="str">
        <v>AMMF0A92</v>
      </c>
      <c r="C711" t="str">
        <v>AMM</v>
      </c>
      <c r="D711" t="e">
        <v>#VALUE!</v>
      </c>
      <c r="E711" t="e">
        <v>#VALUE!</v>
      </c>
    </row>
    <row r="712" spans="1:5" x14ac:dyDescent="0.25">
      <c r="A712" t="str">
        <v>Cash&amp;Other</v>
      </c>
      <c r="B712" t="str">
        <v>ash&amp;Other</v>
      </c>
      <c r="C712" t="str">
        <v>ash</v>
      </c>
      <c r="D712" t="e">
        <v>#VALUE!</v>
      </c>
      <c r="E712" t="e">
        <v>#VALUE!</v>
      </c>
    </row>
    <row r="713" spans="1:5" x14ac:dyDescent="0.25">
      <c r="A713" t="str">
        <v>4IWM  241231C00002010</v>
      </c>
      <c r="B713" t="str">
        <v>IWM  241231C00002010</v>
      </c>
      <c r="C713" t="str">
        <v>IWM</v>
      </c>
      <c r="D713">
        <v>2.0099999999999998</v>
      </c>
      <c r="E713">
        <v>2</v>
      </c>
    </row>
    <row r="714" spans="1:5" x14ac:dyDescent="0.25">
      <c r="A714" t="str">
        <v>4IWM  241231C00237840</v>
      </c>
      <c r="B714" t="str">
        <v>IWM  241231C00237840</v>
      </c>
      <c r="C714" t="str">
        <v>IWM</v>
      </c>
      <c r="D714">
        <v>237.84</v>
      </c>
      <c r="E714">
        <v>238</v>
      </c>
    </row>
    <row r="715" spans="1:5" x14ac:dyDescent="0.25">
      <c r="A715" t="str">
        <v>4IWM  241231P00170600</v>
      </c>
      <c r="B715" t="str">
        <v>IWM  241231P00170600</v>
      </c>
      <c r="C715" t="str">
        <v>IWM</v>
      </c>
      <c r="D715">
        <v>170.6</v>
      </c>
      <c r="E715">
        <v>171</v>
      </c>
    </row>
    <row r="716" spans="1:5" x14ac:dyDescent="0.25">
      <c r="A716" t="str">
        <v>4IWM  241231P00200710</v>
      </c>
      <c r="B716" t="str">
        <v>IWM  241231P00200710</v>
      </c>
      <c r="C716" t="str">
        <v>IWM</v>
      </c>
      <c r="D716">
        <v>200.71</v>
      </c>
      <c r="E716">
        <v>201</v>
      </c>
    </row>
    <row r="717" spans="1:5" x14ac:dyDescent="0.25">
      <c r="A717" t="str">
        <v>8AMMF0A92</v>
      </c>
      <c r="B717" t="str">
        <v>AMMF0A92</v>
      </c>
      <c r="C717" t="str">
        <v>AMM</v>
      </c>
      <c r="D717" t="e">
        <v>#VALUE!</v>
      </c>
      <c r="E717" t="e">
        <v>#VALUE!</v>
      </c>
    </row>
    <row r="718" spans="1:5" x14ac:dyDescent="0.25">
      <c r="A718" t="str">
        <v>Cash&amp;Other</v>
      </c>
      <c r="B718" t="str">
        <v>ash&amp;Other</v>
      </c>
      <c r="C718" t="str">
        <v>ash</v>
      </c>
      <c r="D718" t="e">
        <v>#VALUE!</v>
      </c>
      <c r="E718" t="e">
        <v>#VALUE!</v>
      </c>
    </row>
    <row r="719" spans="1:5" x14ac:dyDescent="0.25">
      <c r="A719" t="str">
        <v>2IWM  240628C00001870</v>
      </c>
      <c r="B719" t="str">
        <v>IWM  240628C00001870</v>
      </c>
      <c r="C719" t="str">
        <v>IWM</v>
      </c>
      <c r="D719">
        <v>1.87</v>
      </c>
      <c r="E719">
        <v>2</v>
      </c>
    </row>
    <row r="720" spans="1:5" x14ac:dyDescent="0.25">
      <c r="A720" t="str">
        <v>2IWM  240628C00220640</v>
      </c>
      <c r="B720" t="str">
        <v>IWM  240628C00220640</v>
      </c>
      <c r="C720" t="str">
        <v>IWM</v>
      </c>
      <c r="D720">
        <v>220.64</v>
      </c>
      <c r="E720">
        <v>221</v>
      </c>
    </row>
    <row r="721" spans="1:5" x14ac:dyDescent="0.25">
      <c r="A721" t="str">
        <v>2IWM  240628P00159180</v>
      </c>
      <c r="B721" t="str">
        <v>IWM  240628P00159180</v>
      </c>
      <c r="C721" t="str">
        <v>IWM</v>
      </c>
      <c r="D721">
        <v>159.18</v>
      </c>
      <c r="E721">
        <v>159</v>
      </c>
    </row>
    <row r="722" spans="1:5" x14ac:dyDescent="0.25">
      <c r="A722" t="str">
        <v>2IWM  240628P00187270</v>
      </c>
      <c r="B722" t="str">
        <v>IWM  240628P00187270</v>
      </c>
      <c r="C722" t="str">
        <v>IWM</v>
      </c>
      <c r="D722">
        <v>187.27</v>
      </c>
      <c r="E722">
        <v>187</v>
      </c>
    </row>
    <row r="723" spans="1:5" x14ac:dyDescent="0.25">
      <c r="A723" t="str">
        <v>8AMMF0A92</v>
      </c>
      <c r="B723" t="str">
        <v>AMMF0A92</v>
      </c>
      <c r="C723" t="str">
        <v>AMM</v>
      </c>
      <c r="D723" t="e">
        <v>#VALUE!</v>
      </c>
      <c r="E723" t="e">
        <v>#VALUE!</v>
      </c>
    </row>
    <row r="724" spans="1:5" x14ac:dyDescent="0.25">
      <c r="A724" t="str">
        <v>Cash&amp;Other</v>
      </c>
      <c r="B724" t="str">
        <v>ash&amp;Other</v>
      </c>
      <c r="C724" t="str">
        <v>ash</v>
      </c>
      <c r="D724" t="e">
        <v>#VALUE!</v>
      </c>
      <c r="E724" t="e">
        <v>#VALUE!</v>
      </c>
    </row>
    <row r="725" spans="1:5" x14ac:dyDescent="0.25">
      <c r="A725" t="str">
        <v>4IWM  240930C00001770</v>
      </c>
      <c r="B725" t="str">
        <v>IWM  240930C00001770</v>
      </c>
      <c r="C725" t="str">
        <v>IWM</v>
      </c>
      <c r="D725">
        <v>1.77</v>
      </c>
      <c r="E725">
        <v>2</v>
      </c>
    </row>
    <row r="726" spans="1:5" x14ac:dyDescent="0.25">
      <c r="A726" t="str">
        <v>4IWM  240930C00210500</v>
      </c>
      <c r="B726" t="str">
        <v>IWM  240930C00210500</v>
      </c>
      <c r="C726" t="str">
        <v>IWM</v>
      </c>
      <c r="D726">
        <v>210.5</v>
      </c>
      <c r="E726">
        <v>211</v>
      </c>
    </row>
    <row r="727" spans="1:5" x14ac:dyDescent="0.25">
      <c r="A727" t="str">
        <v>4IWM  240930P00150230</v>
      </c>
      <c r="B727" t="str">
        <v>IWM  240930P00150230</v>
      </c>
      <c r="C727" t="str">
        <v>IWM</v>
      </c>
      <c r="D727">
        <v>150.22999999999999</v>
      </c>
      <c r="E727">
        <v>150</v>
      </c>
    </row>
    <row r="728" spans="1:5" x14ac:dyDescent="0.25">
      <c r="A728" t="str">
        <v>4IWM  240930P00176740</v>
      </c>
      <c r="B728" t="str">
        <v>IWM  240930P00176740</v>
      </c>
      <c r="C728" t="str">
        <v>IWM</v>
      </c>
      <c r="D728">
        <v>176.74</v>
      </c>
      <c r="E728">
        <v>177</v>
      </c>
    </row>
    <row r="729" spans="1:5" x14ac:dyDescent="0.25">
      <c r="A729" t="str">
        <v>8AMMF0A92</v>
      </c>
      <c r="B729" t="str">
        <v>AMMF0A92</v>
      </c>
      <c r="C729" t="str">
        <v>AMM</v>
      </c>
      <c r="D729" t="e">
        <v>#VALUE!</v>
      </c>
      <c r="E729" t="e">
        <v>#VALUE!</v>
      </c>
    </row>
    <row r="730" spans="1:5" x14ac:dyDescent="0.25">
      <c r="A730" t="str">
        <v>Cash&amp;Other</v>
      </c>
      <c r="B730" t="str">
        <v>ash&amp;Other</v>
      </c>
      <c r="C730" t="str">
        <v>ash</v>
      </c>
      <c r="D730" t="e">
        <v>#VALUE!</v>
      </c>
      <c r="E730" t="e">
        <v>#VALUE!</v>
      </c>
    </row>
    <row r="731" spans="1:5" x14ac:dyDescent="0.25">
      <c r="A731" t="str">
        <v>4SPY  241231P00403440</v>
      </c>
      <c r="B731" t="str">
        <v>SPY  241231P00403440</v>
      </c>
      <c r="C731" t="str">
        <v>SPY</v>
      </c>
      <c r="D731">
        <v>403.44</v>
      </c>
      <c r="E731">
        <v>403</v>
      </c>
    </row>
    <row r="732" spans="1:5" x14ac:dyDescent="0.25">
      <c r="A732" t="str">
        <v>912796CX5</v>
      </c>
      <c r="B732" t="str">
        <v>12796CX5</v>
      </c>
      <c r="C732" t="str">
        <v>127</v>
      </c>
      <c r="D732" t="e">
        <v>#VALUE!</v>
      </c>
      <c r="E732" t="e">
        <v>#VALUE!</v>
      </c>
    </row>
    <row r="733" spans="1:5" x14ac:dyDescent="0.25">
      <c r="A733" t="str">
        <v>912796Y45</v>
      </c>
      <c r="B733" t="str">
        <v>12796Y45</v>
      </c>
      <c r="C733" t="str">
        <v>127</v>
      </c>
      <c r="D733" t="e">
        <v>#VALUE!</v>
      </c>
      <c r="E733" t="e">
        <v>#VALUE!</v>
      </c>
    </row>
    <row r="734" spans="1:5" x14ac:dyDescent="0.25">
      <c r="A734" t="str">
        <v>912796ZV4</v>
      </c>
      <c r="B734" t="str">
        <v>12796ZV4</v>
      </c>
      <c r="C734" t="str">
        <v>127</v>
      </c>
      <c r="D734" t="e">
        <v>#VALUE!</v>
      </c>
      <c r="E734" t="e">
        <v>#VALUE!</v>
      </c>
    </row>
    <row r="735" spans="1:5" x14ac:dyDescent="0.25">
      <c r="A735" t="str">
        <v>912797FH5</v>
      </c>
      <c r="B735" t="str">
        <v>12797FH5</v>
      </c>
      <c r="C735" t="str">
        <v>127</v>
      </c>
      <c r="D735" t="e">
        <v>#VALUE!</v>
      </c>
      <c r="E735" t="e">
        <v>#VALUE!</v>
      </c>
    </row>
    <row r="736" spans="1:5" x14ac:dyDescent="0.25">
      <c r="A736" t="str">
        <v>912797GB7</v>
      </c>
      <c r="B736" t="str">
        <v>12797GB7</v>
      </c>
      <c r="C736" t="str">
        <v>127</v>
      </c>
      <c r="D736" t="e">
        <v>#VALUE!</v>
      </c>
      <c r="E736" t="e">
        <v>#VALUE!</v>
      </c>
    </row>
    <row r="737" spans="1:5" x14ac:dyDescent="0.25">
      <c r="A737" t="str">
        <v>912797GK7</v>
      </c>
      <c r="B737" t="str">
        <v>12797GK7</v>
      </c>
      <c r="C737" t="str">
        <v>127</v>
      </c>
      <c r="D737" t="e">
        <v>#VALUE!</v>
      </c>
      <c r="E737" t="e">
        <v>#VALUE!</v>
      </c>
    </row>
    <row r="738" spans="1:5" x14ac:dyDescent="0.25">
      <c r="A738" t="str">
        <v>912797GW1</v>
      </c>
      <c r="B738" t="str">
        <v>12797GW1</v>
      </c>
      <c r="C738" t="str">
        <v>127</v>
      </c>
      <c r="D738" t="e">
        <v>#VALUE!</v>
      </c>
      <c r="E738" t="e">
        <v>#VALUE!</v>
      </c>
    </row>
    <row r="739" spans="1:5" x14ac:dyDescent="0.25">
      <c r="A739" t="str">
        <v>912797HE0</v>
      </c>
      <c r="B739" t="str">
        <v>12797HE0</v>
      </c>
      <c r="C739" t="str">
        <v>127</v>
      </c>
      <c r="D739" t="e">
        <v>#VALUE!</v>
      </c>
      <c r="E739" t="e">
        <v>#VALUE!</v>
      </c>
    </row>
    <row r="740" spans="1:5" x14ac:dyDescent="0.25">
      <c r="A740" t="str">
        <v>912797HP5</v>
      </c>
      <c r="B740" t="str">
        <v>12797HP5</v>
      </c>
      <c r="C740" t="str">
        <v>127</v>
      </c>
      <c r="D740" t="e">
        <v>#VALUE!</v>
      </c>
      <c r="E740" t="e">
        <v>#VALUE!</v>
      </c>
    </row>
    <row r="741" spans="1:5" x14ac:dyDescent="0.25">
      <c r="A741" t="str">
        <v>912797LL9</v>
      </c>
      <c r="B741" t="str">
        <v>12797LL9</v>
      </c>
      <c r="C741" t="str">
        <v>127</v>
      </c>
      <c r="D741" t="e">
        <v>#VALUE!</v>
      </c>
      <c r="E741" t="e">
        <v>#VALUE!</v>
      </c>
    </row>
    <row r="742" spans="1:5" x14ac:dyDescent="0.25">
      <c r="A742" t="str">
        <v>8AMMF0A92</v>
      </c>
      <c r="B742" t="str">
        <v>AMMF0A92</v>
      </c>
      <c r="C742" t="str">
        <v>AMM</v>
      </c>
      <c r="D742" t="e">
        <v>#VALUE!</v>
      </c>
      <c r="E742" t="e">
        <v>#VALUE!</v>
      </c>
    </row>
    <row r="743" spans="1:5" x14ac:dyDescent="0.25">
      <c r="A743" t="str">
        <v>Cash&amp;Other</v>
      </c>
      <c r="B743" t="str">
        <v>ash&amp;Other</v>
      </c>
      <c r="C743" t="str">
        <v>ash</v>
      </c>
      <c r="D743" t="e">
        <v>#VALUE!</v>
      </c>
      <c r="E743" t="e">
        <v>#VALUE!</v>
      </c>
    </row>
    <row r="744" spans="1:5" x14ac:dyDescent="0.25">
      <c r="A744" t="str">
        <v>4SPY  240930P00363350</v>
      </c>
      <c r="B744" t="str">
        <v>SPY  240930P00363350</v>
      </c>
      <c r="C744" t="str">
        <v>SPY</v>
      </c>
      <c r="D744">
        <v>363.35</v>
      </c>
      <c r="E744">
        <v>363</v>
      </c>
    </row>
    <row r="745" spans="1:5" x14ac:dyDescent="0.25">
      <c r="A745" t="str">
        <v>912796CX5</v>
      </c>
      <c r="B745" t="str">
        <v>12796CX5</v>
      </c>
      <c r="C745" t="str">
        <v>127</v>
      </c>
      <c r="D745" t="e">
        <v>#VALUE!</v>
      </c>
      <c r="E745" t="e">
        <v>#VALUE!</v>
      </c>
    </row>
    <row r="746" spans="1:5" x14ac:dyDescent="0.25">
      <c r="A746" t="str">
        <v>912796Y45</v>
      </c>
      <c r="B746" t="str">
        <v>12796Y45</v>
      </c>
      <c r="C746" t="str">
        <v>127</v>
      </c>
      <c r="D746" t="e">
        <v>#VALUE!</v>
      </c>
      <c r="E746" t="e">
        <v>#VALUE!</v>
      </c>
    </row>
    <row r="747" spans="1:5" x14ac:dyDescent="0.25">
      <c r="A747" t="str">
        <v>912797FH5</v>
      </c>
      <c r="B747" t="str">
        <v>12797FH5</v>
      </c>
      <c r="C747" t="str">
        <v>127</v>
      </c>
      <c r="D747" t="e">
        <v>#VALUE!</v>
      </c>
      <c r="E747" t="e">
        <v>#VALUE!</v>
      </c>
    </row>
    <row r="748" spans="1:5" x14ac:dyDescent="0.25">
      <c r="A748" t="str">
        <v>912797GB7</v>
      </c>
      <c r="B748" t="str">
        <v>12797GB7</v>
      </c>
      <c r="C748" t="str">
        <v>127</v>
      </c>
      <c r="D748" t="e">
        <v>#VALUE!</v>
      </c>
      <c r="E748" t="e">
        <v>#VALUE!</v>
      </c>
    </row>
    <row r="749" spans="1:5" x14ac:dyDescent="0.25">
      <c r="A749" t="str">
        <v>912797GK7</v>
      </c>
      <c r="B749" t="str">
        <v>12797GK7</v>
      </c>
      <c r="C749" t="str">
        <v>127</v>
      </c>
      <c r="D749" t="e">
        <v>#VALUE!</v>
      </c>
      <c r="E749" t="e">
        <v>#VALUE!</v>
      </c>
    </row>
    <row r="750" spans="1:5" x14ac:dyDescent="0.25">
      <c r="A750" t="str">
        <v>912797GW1</v>
      </c>
      <c r="B750" t="str">
        <v>12797GW1</v>
      </c>
      <c r="C750" t="str">
        <v>127</v>
      </c>
      <c r="D750" t="e">
        <v>#VALUE!</v>
      </c>
      <c r="E750" t="e">
        <v>#VALUE!</v>
      </c>
    </row>
    <row r="751" spans="1:5" x14ac:dyDescent="0.25">
      <c r="A751" t="str">
        <v>912797LL9</v>
      </c>
      <c r="B751" t="str">
        <v>12797LL9</v>
      </c>
      <c r="C751" t="str">
        <v>127</v>
      </c>
      <c r="D751" t="e">
        <v>#VALUE!</v>
      </c>
      <c r="E751" t="e">
        <v>#VALUE!</v>
      </c>
    </row>
    <row r="752" spans="1:5" x14ac:dyDescent="0.25">
      <c r="A752" t="str">
        <v>8AMMF0A92</v>
      </c>
      <c r="B752" t="str">
        <v>AMMF0A92</v>
      </c>
      <c r="C752" t="str">
        <v>AMM</v>
      </c>
      <c r="D752" t="e">
        <v>#VALUE!</v>
      </c>
      <c r="E752" t="e">
        <v>#VALUE!</v>
      </c>
    </row>
    <row r="753" spans="1:5" x14ac:dyDescent="0.25">
      <c r="A753" t="str">
        <v>Cash&amp;Other</v>
      </c>
      <c r="B753" t="str">
        <v>ash&amp;Other</v>
      </c>
      <c r="C753" t="str">
        <v>ash</v>
      </c>
      <c r="D753" t="e">
        <v>#VALUE!</v>
      </c>
      <c r="E753" t="e">
        <v>#VALUE!</v>
      </c>
    </row>
    <row r="754" spans="1:5" x14ac:dyDescent="0.25">
      <c r="A754" t="str">
        <v>6450267</v>
      </c>
      <c r="B754" t="str">
        <v>450267</v>
      </c>
      <c r="C754" t="str">
        <v>450</v>
      </c>
      <c r="D754">
        <v>64502.267</v>
      </c>
      <c r="E754">
        <v>64502</v>
      </c>
    </row>
    <row r="755" spans="1:5" x14ac:dyDescent="0.25">
      <c r="A755" t="str">
        <v>B63QM77</v>
      </c>
      <c r="B755" t="str">
        <v>63QM77</v>
      </c>
      <c r="C755" t="str">
        <v>63Q</v>
      </c>
      <c r="D755" t="e">
        <v>#VALUE!</v>
      </c>
      <c r="E755" t="e">
        <v>#VALUE!</v>
      </c>
    </row>
    <row r="756" spans="1:5" x14ac:dyDescent="0.25">
      <c r="A756" t="str">
        <v>00724F101</v>
      </c>
      <c r="B756" t="str">
        <v>0724F101</v>
      </c>
      <c r="C756" t="str">
        <v>072</v>
      </c>
      <c r="D756" t="e">
        <v>#VALUE!</v>
      </c>
      <c r="E756" t="e">
        <v>#VALUE!</v>
      </c>
    </row>
    <row r="757" spans="1:5" x14ac:dyDescent="0.25">
      <c r="A757" t="str">
        <v>BZ1HM42</v>
      </c>
      <c r="B757" t="str">
        <v>Z1HM42</v>
      </c>
      <c r="C757" t="str">
        <v>Z1H</v>
      </c>
      <c r="D757" t="e">
        <v>#VALUE!</v>
      </c>
      <c r="E757" t="e">
        <v>#VALUE!</v>
      </c>
    </row>
    <row r="758" spans="1:5" x14ac:dyDescent="0.25">
      <c r="A758" t="str">
        <v>038222105</v>
      </c>
      <c r="B758" t="str">
        <v>38222105</v>
      </c>
      <c r="C758" t="str">
        <v>382</v>
      </c>
      <c r="D758">
        <v>38222.105000000003</v>
      </c>
      <c r="E758">
        <v>38222</v>
      </c>
    </row>
    <row r="759" spans="1:5" x14ac:dyDescent="0.25">
      <c r="A759" t="str">
        <v>007903107</v>
      </c>
      <c r="B759" t="str">
        <v>07903107</v>
      </c>
      <c r="C759" t="str">
        <v>079</v>
      </c>
      <c r="D759">
        <v>7903.107</v>
      </c>
      <c r="E759">
        <v>7903</v>
      </c>
    </row>
    <row r="760" spans="1:5" x14ac:dyDescent="0.25">
      <c r="A760" t="str">
        <v>040413106</v>
      </c>
      <c r="B760" t="str">
        <v>40413106</v>
      </c>
      <c r="C760" t="str">
        <v>404</v>
      </c>
      <c r="D760">
        <v>40413.106</v>
      </c>
      <c r="E760">
        <v>40413</v>
      </c>
    </row>
    <row r="761" spans="1:5" x14ac:dyDescent="0.25">
      <c r="A761" t="str">
        <v>B929F46</v>
      </c>
      <c r="B761" t="str">
        <v>929F46</v>
      </c>
      <c r="C761" t="str">
        <v>929</v>
      </c>
      <c r="D761" t="e">
        <v>#VALUE!</v>
      </c>
      <c r="E761" t="e">
        <v>#VALUE!</v>
      </c>
    </row>
    <row r="762" spans="1:5" x14ac:dyDescent="0.25">
      <c r="A762" t="str">
        <v>BN49G27</v>
      </c>
      <c r="B762" t="str">
        <v>N49G27</v>
      </c>
      <c r="C762" t="str">
        <v>N49</v>
      </c>
      <c r="D762" t="e">
        <v>#VALUE!</v>
      </c>
      <c r="E762" t="e">
        <v>#VALUE!</v>
      </c>
    </row>
    <row r="763" spans="1:5" x14ac:dyDescent="0.25">
      <c r="A763" t="str">
        <v>BNDRMJ1</v>
      </c>
      <c r="B763" t="str">
        <v>NDRMJ1</v>
      </c>
      <c r="C763" t="str">
        <v>NDR</v>
      </c>
      <c r="D763" t="e">
        <v>#VALUE!</v>
      </c>
      <c r="E763" t="e">
        <v>#VALUE!</v>
      </c>
    </row>
    <row r="764" spans="1:5" x14ac:dyDescent="0.25">
      <c r="A764" t="str">
        <v>05464C101</v>
      </c>
      <c r="B764" t="str">
        <v>5464C101</v>
      </c>
      <c r="C764" t="str">
        <v>546</v>
      </c>
      <c r="D764" t="e">
        <v>#VALUE!</v>
      </c>
      <c r="E764" t="e">
        <v>#VALUE!</v>
      </c>
    </row>
    <row r="765" spans="1:5" x14ac:dyDescent="0.25">
      <c r="A765" t="str">
        <v>BJN59B8</v>
      </c>
      <c r="B765" t="str">
        <v>JN59B8</v>
      </c>
      <c r="C765" t="str">
        <v>JN5</v>
      </c>
      <c r="D765" t="e">
        <v>#VALUE!</v>
      </c>
      <c r="E765" t="e">
        <v>#VALUE!</v>
      </c>
    </row>
    <row r="766" spans="1:5" x14ac:dyDescent="0.25">
      <c r="A766" t="str">
        <v>20717M103</v>
      </c>
      <c r="B766" t="str">
        <v>0717M103</v>
      </c>
      <c r="C766" t="str">
        <v>071</v>
      </c>
      <c r="D766" t="e">
        <v>#VALUE!</v>
      </c>
      <c r="E766" t="e">
        <v>#VALUE!</v>
      </c>
    </row>
    <row r="767" spans="1:5" x14ac:dyDescent="0.25">
      <c r="A767" t="str">
        <v>171779309</v>
      </c>
      <c r="B767" t="str">
        <v>71779309</v>
      </c>
      <c r="C767" t="str">
        <v>717</v>
      </c>
      <c r="D767">
        <v>71779.308999999994</v>
      </c>
      <c r="E767">
        <v>71779</v>
      </c>
    </row>
    <row r="768" spans="1:5" x14ac:dyDescent="0.25">
      <c r="A768" t="str">
        <v>22788C105</v>
      </c>
      <c r="B768" t="str">
        <v>2788C105</v>
      </c>
      <c r="C768" t="str">
        <v>278</v>
      </c>
      <c r="D768" t="e">
        <v>#VALUE!</v>
      </c>
      <c r="E768" t="e">
        <v>#VALUE!</v>
      </c>
    </row>
    <row r="769" spans="1:5" x14ac:dyDescent="0.25">
      <c r="A769" t="str">
        <v>82452J109</v>
      </c>
      <c r="B769" t="str">
        <v>2452J109</v>
      </c>
      <c r="C769" t="str">
        <v>245</v>
      </c>
      <c r="D769" t="e">
        <v>#VALUE!</v>
      </c>
      <c r="E769" t="e">
        <v>#VALUE!</v>
      </c>
    </row>
    <row r="770" spans="1:5" x14ac:dyDescent="0.25">
      <c r="A770" t="str">
        <v>G39387108</v>
      </c>
      <c r="B770" t="str">
        <v>39387108</v>
      </c>
      <c r="C770" t="str">
        <v>393</v>
      </c>
      <c r="D770">
        <v>39387.108</v>
      </c>
      <c r="E770">
        <v>39387</v>
      </c>
    </row>
    <row r="771" spans="1:5" x14ac:dyDescent="0.25">
      <c r="A771" t="str">
        <v>443573100</v>
      </c>
      <c r="B771" t="str">
        <v>43573100</v>
      </c>
      <c r="C771" t="str">
        <v>435</v>
      </c>
      <c r="D771">
        <v>43573.1</v>
      </c>
      <c r="E771">
        <v>43573</v>
      </c>
    </row>
    <row r="772" spans="1:5" x14ac:dyDescent="0.25">
      <c r="A772" t="str">
        <v>46120E602</v>
      </c>
      <c r="B772" t="str">
        <v>6120E602</v>
      </c>
      <c r="C772" t="str">
        <v>612</v>
      </c>
      <c r="D772" t="e">
        <v>#VALUE!</v>
      </c>
      <c r="E772" t="e">
        <v>#VALUE!</v>
      </c>
    </row>
    <row r="773" spans="1:5" x14ac:dyDescent="0.25">
      <c r="A773" t="str">
        <v>573874104</v>
      </c>
      <c r="B773" t="str">
        <v>73874104</v>
      </c>
      <c r="C773" t="str">
        <v>738</v>
      </c>
      <c r="D773">
        <v>73874.104000000007</v>
      </c>
      <c r="E773">
        <v>73874</v>
      </c>
    </row>
    <row r="774" spans="1:5" x14ac:dyDescent="0.25">
      <c r="A774" t="str">
        <v>595112103</v>
      </c>
      <c r="B774" t="str">
        <v>95112103</v>
      </c>
      <c r="C774" t="str">
        <v>951</v>
      </c>
      <c r="D774">
        <v>95112.103000000003</v>
      </c>
      <c r="E774">
        <v>95112</v>
      </c>
    </row>
    <row r="775" spans="1:5" x14ac:dyDescent="0.25">
      <c r="A775" t="str">
        <v>G6683N103</v>
      </c>
      <c r="B775" t="str">
        <v>6683N103</v>
      </c>
      <c r="C775" t="str">
        <v>668</v>
      </c>
      <c r="D775" t="e">
        <v>#VALUE!</v>
      </c>
      <c r="E775" t="e">
        <v>#VALUE!</v>
      </c>
    </row>
    <row r="776" spans="1:5" x14ac:dyDescent="0.25">
      <c r="A776" t="str">
        <v>683344105</v>
      </c>
      <c r="B776" t="str">
        <v>83344105</v>
      </c>
      <c r="C776" t="str">
        <v>833</v>
      </c>
      <c r="D776">
        <v>83344.104999999996</v>
      </c>
      <c r="E776">
        <v>83344</v>
      </c>
    </row>
    <row r="777" spans="1:5" x14ac:dyDescent="0.25">
      <c r="A777" t="str">
        <v>697435105</v>
      </c>
      <c r="B777" t="str">
        <v>97435105</v>
      </c>
      <c r="C777" t="str">
        <v>974</v>
      </c>
      <c r="D777">
        <v>97435.104999999996</v>
      </c>
      <c r="E777">
        <v>97435</v>
      </c>
    </row>
    <row r="778" spans="1:5" x14ac:dyDescent="0.25">
      <c r="A778" t="str">
        <v>771049103</v>
      </c>
      <c r="B778" t="str">
        <v>71049103</v>
      </c>
      <c r="C778" t="str">
        <v>710</v>
      </c>
      <c r="D778">
        <v>71049.103000000003</v>
      </c>
      <c r="E778">
        <v>71049</v>
      </c>
    </row>
    <row r="779" spans="1:5" x14ac:dyDescent="0.25">
      <c r="A779" t="str">
        <v>83200N103</v>
      </c>
      <c r="B779" t="str">
        <v>3200N103</v>
      </c>
      <c r="C779" t="str">
        <v>320</v>
      </c>
      <c r="D779" t="e">
        <v>#VALUE!</v>
      </c>
      <c r="E779" t="e">
        <v>#VALUE!</v>
      </c>
    </row>
    <row r="780" spans="1:5" x14ac:dyDescent="0.25">
      <c r="A780" t="str">
        <v>852234103</v>
      </c>
      <c r="B780" t="str">
        <v>52234103</v>
      </c>
      <c r="C780" t="str">
        <v>522</v>
      </c>
      <c r="D780">
        <v>52234.103000000003</v>
      </c>
      <c r="E780">
        <v>52234</v>
      </c>
    </row>
    <row r="781" spans="1:5" x14ac:dyDescent="0.25">
      <c r="A781" t="str">
        <v>874054109</v>
      </c>
      <c r="B781" t="str">
        <v>74054109</v>
      </c>
      <c r="C781" t="str">
        <v>740</v>
      </c>
      <c r="D781">
        <v>74054.108999999997</v>
      </c>
      <c r="E781">
        <v>74054</v>
      </c>
    </row>
    <row r="782" spans="1:5" x14ac:dyDescent="0.25">
      <c r="A782" t="str">
        <v>91332U101</v>
      </c>
      <c r="B782" t="str">
        <v>1332U101</v>
      </c>
      <c r="C782" t="str">
        <v>133</v>
      </c>
      <c r="D782" t="e">
        <v>#VALUE!</v>
      </c>
      <c r="E782" t="e">
        <v>#VALUE!</v>
      </c>
    </row>
    <row r="783" spans="1:5" x14ac:dyDescent="0.25">
      <c r="A783" t="str">
        <v>8AMMF0A92</v>
      </c>
      <c r="B783" t="str">
        <v>AMMF0A92</v>
      </c>
      <c r="C783" t="str">
        <v>AMM</v>
      </c>
      <c r="D783" t="e">
        <v>#VALUE!</v>
      </c>
      <c r="E783" t="e">
        <v>#VALUE!</v>
      </c>
    </row>
    <row r="784" spans="1:5" x14ac:dyDescent="0.25">
      <c r="A784" t="str">
        <v>92537N108</v>
      </c>
      <c r="B784" t="str">
        <v>2537N108</v>
      </c>
      <c r="C784" t="str">
        <v>253</v>
      </c>
      <c r="D784" t="e">
        <v>#VALUE!</v>
      </c>
      <c r="E784" t="e">
        <v>#VALUE!</v>
      </c>
    </row>
    <row r="785" spans="1:5" x14ac:dyDescent="0.25">
      <c r="A785" t="str">
        <v>Cash&amp;Other</v>
      </c>
      <c r="B785" t="str">
        <v>ash&amp;Other</v>
      </c>
      <c r="C785" t="str">
        <v>ash</v>
      </c>
      <c r="D785" t="e">
        <v>#VALUE!</v>
      </c>
      <c r="E785" t="e">
        <v>#VALUE!</v>
      </c>
    </row>
    <row r="786" spans="1:5" x14ac:dyDescent="0.25">
      <c r="A786" t="str">
        <v>2QQQ1 240328C00003210</v>
      </c>
      <c r="B786" t="str">
        <v>QQQ1 240328C00003210</v>
      </c>
      <c r="C786" t="str">
        <v>QQQ</v>
      </c>
      <c r="D786">
        <v>3.21</v>
      </c>
      <c r="E786">
        <v>3</v>
      </c>
    </row>
    <row r="787" spans="1:5" x14ac:dyDescent="0.25">
      <c r="A787" t="str">
        <v>2QQQ1 240328C00377610</v>
      </c>
      <c r="B787" t="str">
        <v>QQQ1 240328C00377610</v>
      </c>
      <c r="C787" t="str">
        <v>QQQ</v>
      </c>
      <c r="D787">
        <v>377.61</v>
      </c>
      <c r="E787">
        <v>378</v>
      </c>
    </row>
    <row r="788" spans="1:5" x14ac:dyDescent="0.25">
      <c r="A788" t="str">
        <v>2QQQ1 240328P00272790</v>
      </c>
      <c r="B788" t="str">
        <v>QQQ1 240328P00272790</v>
      </c>
      <c r="C788" t="str">
        <v>QQQ</v>
      </c>
      <c r="D788">
        <v>272.79000000000002</v>
      </c>
      <c r="E788">
        <v>273</v>
      </c>
    </row>
    <row r="789" spans="1:5" x14ac:dyDescent="0.25">
      <c r="A789" t="str">
        <v>2QQQ1 240328P00320930</v>
      </c>
      <c r="B789" t="str">
        <v>QQQ1 240328P00320930</v>
      </c>
      <c r="C789" t="str">
        <v>QQQ</v>
      </c>
      <c r="D789">
        <v>320.93</v>
      </c>
      <c r="E789">
        <v>321</v>
      </c>
    </row>
    <row r="790" spans="1:5" x14ac:dyDescent="0.25">
      <c r="A790" t="str">
        <v>8AMMF0A92</v>
      </c>
      <c r="B790" t="str">
        <v>AMMF0A92</v>
      </c>
      <c r="C790" t="str">
        <v>AMM</v>
      </c>
      <c r="D790" t="e">
        <v>#VALUE!</v>
      </c>
      <c r="E790" t="e">
        <v>#VALUE!</v>
      </c>
    </row>
    <row r="791" spans="1:5" x14ac:dyDescent="0.25">
      <c r="A791" t="str">
        <v>Cash&amp;Other</v>
      </c>
      <c r="B791" t="str">
        <v>ash&amp;Other</v>
      </c>
      <c r="C791" t="str">
        <v>ash</v>
      </c>
      <c r="D791" t="e">
        <v>#VALUE!</v>
      </c>
      <c r="E791" t="e">
        <v>#VALUE!</v>
      </c>
    </row>
    <row r="792" spans="1:5" x14ac:dyDescent="0.25">
      <c r="A792" t="str">
        <v>4QQQ  241231C00004100</v>
      </c>
      <c r="B792" t="str">
        <v>QQQ  241231C00004100</v>
      </c>
      <c r="C792" t="str">
        <v>QQQ</v>
      </c>
      <c r="D792">
        <v>4.0999999999999996</v>
      </c>
      <c r="E792">
        <v>4</v>
      </c>
    </row>
    <row r="793" spans="1:5" x14ac:dyDescent="0.25">
      <c r="A793" t="str">
        <v>4QQQ  241231C00475450</v>
      </c>
      <c r="B793" t="str">
        <v>QQQ  241231C00475450</v>
      </c>
      <c r="C793" t="str">
        <v>QQQ</v>
      </c>
      <c r="D793">
        <v>475.45</v>
      </c>
      <c r="E793">
        <v>475</v>
      </c>
    </row>
    <row r="794" spans="1:5" x14ac:dyDescent="0.25">
      <c r="A794" t="str">
        <v>4QQQ  241231P00348090</v>
      </c>
      <c r="B794" t="str">
        <v>QQQ  241231P00348090</v>
      </c>
      <c r="C794" t="str">
        <v>QQQ</v>
      </c>
      <c r="D794">
        <v>348.09</v>
      </c>
      <c r="E794">
        <v>348</v>
      </c>
    </row>
    <row r="795" spans="1:5" x14ac:dyDescent="0.25">
      <c r="A795" t="str">
        <v>4QQQ  241231P00409520</v>
      </c>
      <c r="B795" t="str">
        <v>QQQ  241231P00409520</v>
      </c>
      <c r="C795" t="str">
        <v>QQQ</v>
      </c>
      <c r="D795">
        <v>409.52</v>
      </c>
      <c r="E795">
        <v>410</v>
      </c>
    </row>
    <row r="796" spans="1:5" x14ac:dyDescent="0.25">
      <c r="A796" t="str">
        <v>8AMMF0A92</v>
      </c>
      <c r="B796" t="str">
        <v>AMMF0A92</v>
      </c>
      <c r="C796" t="str">
        <v>AMM</v>
      </c>
      <c r="D796" t="e">
        <v>#VALUE!</v>
      </c>
      <c r="E796" t="e">
        <v>#VALUE!</v>
      </c>
    </row>
    <row r="797" spans="1:5" x14ac:dyDescent="0.25">
      <c r="A797" t="str">
        <v>Cash&amp;Other</v>
      </c>
      <c r="B797" t="str">
        <v>ash&amp;Other</v>
      </c>
      <c r="C797" t="str">
        <v>ash</v>
      </c>
      <c r="D797" t="e">
        <v>#VALUE!</v>
      </c>
      <c r="E797" t="e">
        <v>#VALUE!</v>
      </c>
    </row>
    <row r="798" spans="1:5" x14ac:dyDescent="0.25">
      <c r="A798" t="str">
        <v>2QQQ1 240628C00003690</v>
      </c>
      <c r="B798" t="str">
        <v>QQQ1 240628C00003690</v>
      </c>
      <c r="C798" t="str">
        <v>QQQ</v>
      </c>
      <c r="D798">
        <v>3.69</v>
      </c>
      <c r="E798">
        <v>4</v>
      </c>
    </row>
    <row r="799" spans="1:5" x14ac:dyDescent="0.25">
      <c r="A799" t="str">
        <v>2QQQ1 240628C00431480</v>
      </c>
      <c r="B799" t="str">
        <v>QQQ1 240628C00431480</v>
      </c>
      <c r="C799" t="str">
        <v>QQQ</v>
      </c>
      <c r="D799">
        <v>431.48</v>
      </c>
      <c r="E799">
        <v>431</v>
      </c>
    </row>
    <row r="800" spans="1:5" x14ac:dyDescent="0.25">
      <c r="A800" t="str">
        <v>2QQQ1 240628P00314010</v>
      </c>
      <c r="B800" t="str">
        <v>QQQ1 240628P00314010</v>
      </c>
      <c r="C800" t="str">
        <v>QQQ</v>
      </c>
      <c r="D800">
        <v>314.01</v>
      </c>
      <c r="E800">
        <v>314</v>
      </c>
    </row>
    <row r="801" spans="1:5" x14ac:dyDescent="0.25">
      <c r="A801" t="str">
        <v>2QQQ1 240628P00369420</v>
      </c>
      <c r="B801" t="str">
        <v>QQQ1 240628P00369420</v>
      </c>
      <c r="C801" t="str">
        <v>QQQ</v>
      </c>
      <c r="D801">
        <v>369.42</v>
      </c>
      <c r="E801">
        <v>369</v>
      </c>
    </row>
    <row r="802" spans="1:5" x14ac:dyDescent="0.25">
      <c r="A802" t="str">
        <v>8AMMF0A92</v>
      </c>
      <c r="B802" t="str">
        <v>AMMF0A92</v>
      </c>
      <c r="C802" t="str">
        <v>AMM</v>
      </c>
      <c r="D802" t="e">
        <v>#VALUE!</v>
      </c>
      <c r="E802" t="e">
        <v>#VALUE!</v>
      </c>
    </row>
    <row r="803" spans="1:5" x14ac:dyDescent="0.25">
      <c r="A803" t="str">
        <v>Cash&amp;Other</v>
      </c>
      <c r="B803" t="str">
        <v>ash&amp;Other</v>
      </c>
      <c r="C803" t="str">
        <v>ash</v>
      </c>
      <c r="D803" t="e">
        <v>#VALUE!</v>
      </c>
      <c r="E803" t="e">
        <v>#VALUE!</v>
      </c>
    </row>
    <row r="804" spans="1:5" x14ac:dyDescent="0.25">
      <c r="A804" t="str">
        <v>4QQQ  240930C00003360</v>
      </c>
      <c r="B804" t="str">
        <v>QQQ  240930C00003360</v>
      </c>
      <c r="C804" t="str">
        <v>QQQ</v>
      </c>
      <c r="D804">
        <v>3.36</v>
      </c>
      <c r="E804">
        <v>3</v>
      </c>
    </row>
    <row r="805" spans="1:5" x14ac:dyDescent="0.25">
      <c r="A805" t="str">
        <v>4QQQ  240930C00423220</v>
      </c>
      <c r="B805" t="str">
        <v>QQQ  240930C00423220</v>
      </c>
      <c r="C805" t="str">
        <v>QQQ</v>
      </c>
      <c r="D805">
        <v>423.22</v>
      </c>
      <c r="E805">
        <v>423</v>
      </c>
    </row>
    <row r="806" spans="1:5" x14ac:dyDescent="0.25">
      <c r="A806" t="str">
        <v>4QQQ  240930P00304310</v>
      </c>
      <c r="B806" t="str">
        <v>QQQ  240930P00304310</v>
      </c>
      <c r="C806" t="str">
        <v>QQQ</v>
      </c>
      <c r="D806">
        <v>304.31</v>
      </c>
      <c r="E806">
        <v>304</v>
      </c>
    </row>
    <row r="807" spans="1:5" x14ac:dyDescent="0.25">
      <c r="A807" t="str">
        <v>4QQQ  240930P00358050</v>
      </c>
      <c r="B807" t="str">
        <v>QQQ  240930P00358050</v>
      </c>
      <c r="C807" t="str">
        <v>QQQ</v>
      </c>
      <c r="D807">
        <v>358.05</v>
      </c>
      <c r="E807">
        <v>358</v>
      </c>
    </row>
    <row r="808" spans="1:5" x14ac:dyDescent="0.25">
      <c r="A808" t="str">
        <v>8AMMF0A92</v>
      </c>
      <c r="B808" t="str">
        <v>AMMF0A92</v>
      </c>
      <c r="C808" t="str">
        <v>AMM</v>
      </c>
      <c r="D808" t="e">
        <v>#VALUE!</v>
      </c>
      <c r="E808" t="e">
        <v>#VALUE!</v>
      </c>
    </row>
    <row r="809" spans="1:5" x14ac:dyDescent="0.25">
      <c r="A809" t="str">
        <v>Cash&amp;Other</v>
      </c>
      <c r="B809" t="str">
        <v>ash&amp;Other</v>
      </c>
      <c r="C809" t="str">
        <v>ash</v>
      </c>
      <c r="D809" t="e">
        <v>#VALUE!</v>
      </c>
      <c r="E809" t="e">
        <v>#VALUE!</v>
      </c>
    </row>
    <row r="810" spans="1:5" x14ac:dyDescent="0.25">
      <c r="A810" t="str">
        <v>4SPX  240930P03816590</v>
      </c>
      <c r="B810" t="str">
        <v>SPX  240930P03816590</v>
      </c>
      <c r="C810" t="str">
        <v>SPX</v>
      </c>
      <c r="D810">
        <v>3816.59</v>
      </c>
      <c r="E810">
        <v>3817</v>
      </c>
    </row>
    <row r="811" spans="1:5" x14ac:dyDescent="0.25">
      <c r="A811" t="str">
        <v>4SPX  240930P03859470</v>
      </c>
      <c r="B811" t="str">
        <v>SPX  240930P03859470</v>
      </c>
      <c r="C811" t="str">
        <v>SPX</v>
      </c>
      <c r="D811">
        <v>3859.47</v>
      </c>
      <c r="E811">
        <v>3859</v>
      </c>
    </row>
    <row r="812" spans="1:5" x14ac:dyDescent="0.25">
      <c r="A812" t="str">
        <v>4XSP  240930P00385950</v>
      </c>
      <c r="B812" t="str">
        <v>XSP  240930P00385950</v>
      </c>
      <c r="C812" t="str">
        <v>XSP</v>
      </c>
      <c r="D812">
        <v>385.95</v>
      </c>
      <c r="E812">
        <v>386</v>
      </c>
    </row>
    <row r="813" spans="1:5" x14ac:dyDescent="0.25">
      <c r="A813" t="str">
        <v>912796Y45</v>
      </c>
      <c r="B813" t="str">
        <v>12796Y45</v>
      </c>
      <c r="C813" t="str">
        <v>127</v>
      </c>
      <c r="D813" t="e">
        <v>#VALUE!</v>
      </c>
      <c r="E813" t="e">
        <v>#VALUE!</v>
      </c>
    </row>
    <row r="814" spans="1:5" x14ac:dyDescent="0.25">
      <c r="A814" t="str">
        <v>912797GW1</v>
      </c>
      <c r="B814" t="str">
        <v>12797GW1</v>
      </c>
      <c r="C814" t="str">
        <v>127</v>
      </c>
      <c r="D814" t="e">
        <v>#VALUE!</v>
      </c>
      <c r="E814" t="e">
        <v>#VALUE!</v>
      </c>
    </row>
    <row r="815" spans="1:5" x14ac:dyDescent="0.25">
      <c r="A815" t="str">
        <v>912797LL9</v>
      </c>
      <c r="B815" t="str">
        <v>12797LL9</v>
      </c>
      <c r="C815" t="str">
        <v>127</v>
      </c>
      <c r="D815" t="e">
        <v>#VALUE!</v>
      </c>
      <c r="E815" t="e">
        <v>#VALUE!</v>
      </c>
    </row>
    <row r="816" spans="1:5" x14ac:dyDescent="0.25">
      <c r="A816" t="str">
        <v>8AMMF0A92</v>
      </c>
      <c r="B816" t="str">
        <v>AMMF0A92</v>
      </c>
      <c r="C816" t="str">
        <v>AMM</v>
      </c>
      <c r="D816" t="e">
        <v>#VALUE!</v>
      </c>
      <c r="E816" t="e">
        <v>#VALUE!</v>
      </c>
    </row>
    <row r="817" spans="1:5" x14ac:dyDescent="0.25">
      <c r="A817" t="str">
        <v>Cash&amp;Other</v>
      </c>
      <c r="B817" t="str">
        <v>ash&amp;Other</v>
      </c>
      <c r="C817" t="str">
        <v>ash</v>
      </c>
      <c r="D817" t="e">
        <v>#VALUE!</v>
      </c>
      <c r="E817" t="e">
        <v>#VALUE!</v>
      </c>
    </row>
    <row r="818" spans="1:5" x14ac:dyDescent="0.25">
      <c r="A818" t="str">
        <v>4SPX  240930P03387760</v>
      </c>
      <c r="B818" t="str">
        <v>SPX  240930P03387760</v>
      </c>
      <c r="C818" t="str">
        <v>SPX</v>
      </c>
      <c r="D818">
        <v>3387.76</v>
      </c>
      <c r="E818">
        <v>3388</v>
      </c>
    </row>
    <row r="819" spans="1:5" x14ac:dyDescent="0.25">
      <c r="A819" t="str">
        <v>4SPX  240930P03430640</v>
      </c>
      <c r="B819" t="str">
        <v>SPX  240930P03430640</v>
      </c>
      <c r="C819" t="str">
        <v>SPX</v>
      </c>
      <c r="D819">
        <v>3430.64</v>
      </c>
      <c r="E819">
        <v>3431</v>
      </c>
    </row>
    <row r="820" spans="1:5" x14ac:dyDescent="0.25">
      <c r="A820" t="str">
        <v>4XSP  240930P00343060</v>
      </c>
      <c r="B820" t="str">
        <v>XSP  240930P00343060</v>
      </c>
      <c r="C820" t="str">
        <v>XSP</v>
      </c>
      <c r="D820">
        <v>343.06</v>
      </c>
      <c r="E820">
        <v>343</v>
      </c>
    </row>
    <row r="821" spans="1:5" x14ac:dyDescent="0.25">
      <c r="A821" t="str">
        <v>912796Y45</v>
      </c>
      <c r="B821" t="str">
        <v>12796Y45</v>
      </c>
      <c r="C821" t="str">
        <v>127</v>
      </c>
      <c r="D821" t="e">
        <v>#VALUE!</v>
      </c>
      <c r="E821" t="e">
        <v>#VALUE!</v>
      </c>
    </row>
    <row r="822" spans="1:5" x14ac:dyDescent="0.25">
      <c r="A822" t="str">
        <v>912797GW1</v>
      </c>
      <c r="B822" t="str">
        <v>12797GW1</v>
      </c>
      <c r="C822" t="str">
        <v>127</v>
      </c>
      <c r="D822" t="e">
        <v>#VALUE!</v>
      </c>
      <c r="E822" t="e">
        <v>#VALUE!</v>
      </c>
    </row>
    <row r="823" spans="1:5" x14ac:dyDescent="0.25">
      <c r="A823" t="str">
        <v>912797LL9</v>
      </c>
      <c r="B823" t="str">
        <v>12797LL9</v>
      </c>
      <c r="C823" t="str">
        <v>127</v>
      </c>
      <c r="D823" t="e">
        <v>#VALUE!</v>
      </c>
      <c r="E823" t="e">
        <v>#VALUE!</v>
      </c>
    </row>
    <row r="824" spans="1:5" x14ac:dyDescent="0.25">
      <c r="A824" t="str">
        <v>8AMMF0A92</v>
      </c>
      <c r="B824" t="str">
        <v>AMMF0A92</v>
      </c>
      <c r="C824" t="str">
        <v>AMM</v>
      </c>
      <c r="D824" t="e">
        <v>#VALUE!</v>
      </c>
      <c r="E824" t="e">
        <v>#VALUE!</v>
      </c>
    </row>
    <row r="825" spans="1:5" x14ac:dyDescent="0.25">
      <c r="A825" t="str">
        <v>Cash&amp;Other</v>
      </c>
      <c r="B825" t="str">
        <v>ash&amp;Other</v>
      </c>
      <c r="C825" t="str">
        <v>ash</v>
      </c>
      <c r="D825" t="e">
        <v>#VALUE!</v>
      </c>
      <c r="E825" t="e">
        <v>#VALUE!</v>
      </c>
    </row>
    <row r="826" spans="1:5" x14ac:dyDescent="0.25">
      <c r="A826" t="str">
        <v>4SPX  240930P02958930</v>
      </c>
      <c r="B826" t="str">
        <v>SPX  240930P02958930</v>
      </c>
      <c r="C826" t="str">
        <v>SPX</v>
      </c>
      <c r="D826">
        <v>2958.93</v>
      </c>
      <c r="E826">
        <v>2959</v>
      </c>
    </row>
    <row r="827" spans="1:5" x14ac:dyDescent="0.25">
      <c r="A827" t="str">
        <v>4SPX  240930P03001810</v>
      </c>
      <c r="B827" t="str">
        <v>SPX  240930P03001810</v>
      </c>
      <c r="C827" t="str">
        <v>SPX</v>
      </c>
      <c r="D827">
        <v>3001.81</v>
      </c>
      <c r="E827">
        <v>3002</v>
      </c>
    </row>
    <row r="828" spans="1:5" x14ac:dyDescent="0.25">
      <c r="A828" t="str">
        <v>4XSP  240930P00300180</v>
      </c>
      <c r="B828" t="str">
        <v>XSP  240930P00300180</v>
      </c>
      <c r="C828" t="str">
        <v>XSP</v>
      </c>
      <c r="D828">
        <v>300.18</v>
      </c>
      <c r="E828">
        <v>300</v>
      </c>
    </row>
    <row r="829" spans="1:5" x14ac:dyDescent="0.25">
      <c r="A829" t="str">
        <v>912796Y45</v>
      </c>
      <c r="B829" t="str">
        <v>12796Y45</v>
      </c>
      <c r="C829" t="str">
        <v>127</v>
      </c>
      <c r="D829" t="e">
        <v>#VALUE!</v>
      </c>
      <c r="E829" t="e">
        <v>#VALUE!</v>
      </c>
    </row>
    <row r="830" spans="1:5" x14ac:dyDescent="0.25">
      <c r="A830" t="str">
        <v>912797GW1</v>
      </c>
      <c r="B830" t="str">
        <v>12797GW1</v>
      </c>
      <c r="C830" t="str">
        <v>127</v>
      </c>
      <c r="D830" t="e">
        <v>#VALUE!</v>
      </c>
      <c r="E830" t="e">
        <v>#VALUE!</v>
      </c>
    </row>
    <row r="831" spans="1:5" x14ac:dyDescent="0.25">
      <c r="A831" t="str">
        <v>912797LL9</v>
      </c>
      <c r="B831" t="str">
        <v>12797LL9</v>
      </c>
      <c r="C831" t="str">
        <v>127</v>
      </c>
      <c r="D831" t="e">
        <v>#VALUE!</v>
      </c>
      <c r="E831" t="e">
        <v>#VALUE!</v>
      </c>
    </row>
    <row r="832" spans="1:5" x14ac:dyDescent="0.25">
      <c r="A832" t="str">
        <v>8AMMF0A92</v>
      </c>
      <c r="B832" t="str">
        <v>AMMF0A92</v>
      </c>
      <c r="C832" t="str">
        <v>AMM</v>
      </c>
      <c r="D832" t="e">
        <v>#VALUE!</v>
      </c>
      <c r="E832" t="e">
        <v>#VALUE!</v>
      </c>
    </row>
    <row r="833" spans="1:5" x14ac:dyDescent="0.25">
      <c r="A833" t="str">
        <v>Cash&amp;Other</v>
      </c>
      <c r="B833" t="str">
        <v>ash&amp;Other</v>
      </c>
      <c r="C833" t="str">
        <v>ash</v>
      </c>
      <c r="D833" t="e">
        <v>#VALUE!</v>
      </c>
      <c r="E833" t="e">
        <v>#VALUE!</v>
      </c>
    </row>
    <row r="834" spans="1:5" x14ac:dyDescent="0.25">
      <c r="A834" t="str">
        <v>4SPX  240930P02530100</v>
      </c>
      <c r="B834" t="str">
        <v>SPX  240930P02530100</v>
      </c>
      <c r="C834" t="str">
        <v>SPX</v>
      </c>
      <c r="D834">
        <v>2530.1</v>
      </c>
      <c r="E834">
        <v>2530</v>
      </c>
    </row>
    <row r="835" spans="1:5" x14ac:dyDescent="0.25">
      <c r="A835" t="str">
        <v>4SPX  240930P02572980</v>
      </c>
      <c r="B835" t="str">
        <v>SPX  240930P02572980</v>
      </c>
      <c r="C835" t="str">
        <v>SPX</v>
      </c>
      <c r="D835">
        <v>2572.98</v>
      </c>
      <c r="E835">
        <v>2573</v>
      </c>
    </row>
    <row r="836" spans="1:5" x14ac:dyDescent="0.25">
      <c r="A836" t="str">
        <v>4XSP  240930P00257300</v>
      </c>
      <c r="B836" t="str">
        <v>XSP  240930P00257300</v>
      </c>
      <c r="C836" t="str">
        <v>XSP</v>
      </c>
      <c r="D836">
        <v>257.3</v>
      </c>
      <c r="E836">
        <v>257</v>
      </c>
    </row>
    <row r="837" spans="1:5" x14ac:dyDescent="0.25">
      <c r="A837" t="str">
        <v>912796Y45</v>
      </c>
      <c r="B837" t="str">
        <v>12796Y45</v>
      </c>
      <c r="C837" t="str">
        <v>127</v>
      </c>
      <c r="D837" t="e">
        <v>#VALUE!</v>
      </c>
      <c r="E837" t="e">
        <v>#VALUE!</v>
      </c>
    </row>
    <row r="838" spans="1:5" x14ac:dyDescent="0.25">
      <c r="A838" t="str">
        <v>912797GW1</v>
      </c>
      <c r="B838" t="str">
        <v>12797GW1</v>
      </c>
      <c r="C838" t="str">
        <v>127</v>
      </c>
      <c r="D838" t="e">
        <v>#VALUE!</v>
      </c>
      <c r="E838" t="e">
        <v>#VALUE!</v>
      </c>
    </row>
    <row r="839" spans="1:5" x14ac:dyDescent="0.25">
      <c r="A839" t="str">
        <v>912797LL9</v>
      </c>
      <c r="B839" t="str">
        <v>12797LL9</v>
      </c>
      <c r="C839" t="str">
        <v>127</v>
      </c>
      <c r="D839" t="e">
        <v>#VALUE!</v>
      </c>
      <c r="E839" t="e">
        <v>#VALUE!</v>
      </c>
    </row>
    <row r="840" spans="1:5" x14ac:dyDescent="0.25">
      <c r="A840" t="str">
        <v>8AMMF0A92</v>
      </c>
      <c r="B840" t="str">
        <v>AMMF0A92</v>
      </c>
      <c r="C840" t="str">
        <v>AMM</v>
      </c>
      <c r="D840" t="e">
        <v>#VALUE!</v>
      </c>
      <c r="E840" t="e">
        <v>#VALUE!</v>
      </c>
    </row>
    <row r="841" spans="1:5" x14ac:dyDescent="0.25">
      <c r="A841" t="str">
        <v>Cash&amp;Other</v>
      </c>
      <c r="B841" t="str">
        <v>ash&amp;Other</v>
      </c>
      <c r="C841" t="str">
        <v>ash</v>
      </c>
      <c r="D841" t="e">
        <v>#VALUE!</v>
      </c>
      <c r="E841" t="e">
        <v>#VALUE!</v>
      </c>
    </row>
    <row r="842" spans="1:5" x14ac:dyDescent="0.25">
      <c r="A842" t="str">
        <v>2SPY  240328C00004090</v>
      </c>
      <c r="B842" t="str">
        <v>SPY  240328C00004090</v>
      </c>
      <c r="C842" t="str">
        <v>SPY</v>
      </c>
      <c r="D842">
        <v>4.09</v>
      </c>
      <c r="E842">
        <v>4</v>
      </c>
    </row>
    <row r="843" spans="1:5" x14ac:dyDescent="0.25">
      <c r="A843" t="str">
        <v>2SPY  240328C00470590</v>
      </c>
      <c r="B843" t="str">
        <v>SPY  240328C00470590</v>
      </c>
      <c r="C843" t="str">
        <v>SPY</v>
      </c>
      <c r="D843">
        <v>470.59</v>
      </c>
      <c r="E843">
        <v>471</v>
      </c>
    </row>
    <row r="844" spans="1:5" x14ac:dyDescent="0.25">
      <c r="A844" t="str">
        <v>2SPY  240328P00347980</v>
      </c>
      <c r="B844" t="str">
        <v>SPY  240328P00347980</v>
      </c>
      <c r="C844" t="str">
        <v>SPY</v>
      </c>
      <c r="D844">
        <v>347.98</v>
      </c>
      <c r="E844">
        <v>348</v>
      </c>
    </row>
    <row r="845" spans="1:5" x14ac:dyDescent="0.25">
      <c r="A845" t="str">
        <v>2SPY  240328P00409390</v>
      </c>
      <c r="B845" t="str">
        <v>SPY  240328P00409390</v>
      </c>
      <c r="C845" t="str">
        <v>SPY</v>
      </c>
      <c r="D845">
        <v>409.39</v>
      </c>
      <c r="E845">
        <v>409</v>
      </c>
    </row>
    <row r="846" spans="1:5" x14ac:dyDescent="0.25">
      <c r="A846" t="str">
        <v>8AMMF0A92</v>
      </c>
      <c r="B846" t="str">
        <v>AMMF0A92</v>
      </c>
      <c r="C846" t="str">
        <v>AMM</v>
      </c>
      <c r="D846" t="e">
        <v>#VALUE!</v>
      </c>
      <c r="E846" t="e">
        <v>#VALUE!</v>
      </c>
    </row>
    <row r="847" spans="1:5" x14ac:dyDescent="0.25">
      <c r="A847" t="str">
        <v>Cash&amp;Other</v>
      </c>
      <c r="B847" t="str">
        <v>ash&amp;Other</v>
      </c>
      <c r="C847" t="str">
        <v>ash</v>
      </c>
      <c r="D847" t="e">
        <v>#VALUE!</v>
      </c>
      <c r="E847" t="e">
        <v>#VALUE!</v>
      </c>
    </row>
    <row r="848" spans="1:5" x14ac:dyDescent="0.25">
      <c r="A848" t="str">
        <v>2SPY  240731C00004580</v>
      </c>
      <c r="B848" t="str">
        <v>SPY  240731C00004580</v>
      </c>
      <c r="C848" t="str">
        <v>SPY</v>
      </c>
      <c r="D848">
        <v>4.58</v>
      </c>
      <c r="E848">
        <v>5</v>
      </c>
    </row>
    <row r="849" spans="1:5" x14ac:dyDescent="0.25">
      <c r="A849" t="str">
        <v>2SPY  240731C00527510</v>
      </c>
      <c r="B849" t="str">
        <v>SPY  240731C00527510</v>
      </c>
      <c r="C849" t="str">
        <v>SPY</v>
      </c>
      <c r="D849">
        <v>527.51</v>
      </c>
      <c r="E849">
        <v>528</v>
      </c>
    </row>
    <row r="850" spans="1:5" x14ac:dyDescent="0.25">
      <c r="A850" t="str">
        <v>2SPY  240731P00389120</v>
      </c>
      <c r="B850" t="str">
        <v>SPY  240731P00389120</v>
      </c>
      <c r="C850" t="str">
        <v>SPY</v>
      </c>
      <c r="D850">
        <v>389.12</v>
      </c>
      <c r="E850">
        <v>389</v>
      </c>
    </row>
    <row r="851" spans="1:5" x14ac:dyDescent="0.25">
      <c r="A851" t="str">
        <v>2SPY  240731P00457790</v>
      </c>
      <c r="B851" t="str">
        <v>SPY  240731P00457790</v>
      </c>
      <c r="C851" t="str">
        <v>SPY</v>
      </c>
      <c r="D851">
        <v>457.79</v>
      </c>
      <c r="E851">
        <v>458</v>
      </c>
    </row>
    <row r="852" spans="1:5" x14ac:dyDescent="0.25">
      <c r="A852" t="str">
        <v>8AMMF0A92</v>
      </c>
      <c r="B852" t="str">
        <v>AMMF0A92</v>
      </c>
      <c r="C852" t="str">
        <v>AMM</v>
      </c>
      <c r="D852" t="e">
        <v>#VALUE!</v>
      </c>
      <c r="E852" t="e">
        <v>#VALUE!</v>
      </c>
    </row>
    <row r="853" spans="1:5" x14ac:dyDescent="0.25">
      <c r="A853" t="str">
        <v>Cash&amp;Other</v>
      </c>
      <c r="B853" t="str">
        <v>ash&amp;Other</v>
      </c>
      <c r="C853" t="str">
        <v>ash</v>
      </c>
      <c r="D853" t="e">
        <v>#VALUE!</v>
      </c>
      <c r="E853" t="e">
        <v>#VALUE!</v>
      </c>
    </row>
    <row r="854" spans="1:5" x14ac:dyDescent="0.25">
      <c r="A854" t="str">
        <v>4SPY  241129C00004560</v>
      </c>
      <c r="B854" t="str">
        <v>SPY  241129C00004560</v>
      </c>
      <c r="C854" t="str">
        <v>SPY</v>
      </c>
      <c r="D854">
        <v>4.5599999999999996</v>
      </c>
      <c r="E854">
        <v>5</v>
      </c>
    </row>
    <row r="855" spans="1:5" x14ac:dyDescent="0.25">
      <c r="A855" t="str">
        <v>4SPY  241129C00521070</v>
      </c>
      <c r="B855" t="str">
        <v>SPY  241129C00521070</v>
      </c>
      <c r="C855" t="str">
        <v>SPY</v>
      </c>
      <c r="D855">
        <v>521.07000000000005</v>
      </c>
      <c r="E855">
        <v>521</v>
      </c>
    </row>
    <row r="856" spans="1:5" x14ac:dyDescent="0.25">
      <c r="A856" t="str">
        <v>4SPY  241129P00387940</v>
      </c>
      <c r="B856" t="str">
        <v>SPY  241129P00387940</v>
      </c>
      <c r="C856" t="str">
        <v>SPY</v>
      </c>
      <c r="D856">
        <v>387.94</v>
      </c>
      <c r="E856">
        <v>388</v>
      </c>
    </row>
    <row r="857" spans="1:5" x14ac:dyDescent="0.25">
      <c r="A857" t="str">
        <v>4SPY  241129P00456400</v>
      </c>
      <c r="B857" t="str">
        <v>SPY  241129P00456400</v>
      </c>
      <c r="C857" t="str">
        <v>SPY</v>
      </c>
      <c r="D857">
        <v>456.4</v>
      </c>
      <c r="E857">
        <v>456</v>
      </c>
    </row>
    <row r="858" spans="1:5" x14ac:dyDescent="0.25">
      <c r="A858" t="str">
        <v>8AMMF0A92</v>
      </c>
      <c r="B858" t="str">
        <v>AMMF0A92</v>
      </c>
      <c r="C858" t="str">
        <v>AMM</v>
      </c>
      <c r="D858" t="e">
        <v>#VALUE!</v>
      </c>
      <c r="E858" t="e">
        <v>#VALUE!</v>
      </c>
    </row>
    <row r="859" spans="1:5" x14ac:dyDescent="0.25">
      <c r="A859" t="str">
        <v>Cash&amp;Other</v>
      </c>
      <c r="B859" t="str">
        <v>ash&amp;Other</v>
      </c>
      <c r="C859" t="str">
        <v>ash</v>
      </c>
      <c r="D859" t="e">
        <v>#VALUE!</v>
      </c>
      <c r="E859" t="e">
        <v>#VALUE!</v>
      </c>
    </row>
    <row r="860" spans="1:5" x14ac:dyDescent="0.25">
      <c r="A860" t="str">
        <v>4SPY  250131C00004830</v>
      </c>
      <c r="B860" t="str">
        <v>SPY  250131C00004830</v>
      </c>
      <c r="C860" t="str">
        <v>SPY</v>
      </c>
      <c r="D860">
        <v>4.83</v>
      </c>
      <c r="E860">
        <v>5</v>
      </c>
    </row>
    <row r="861" spans="1:5" x14ac:dyDescent="0.25">
      <c r="A861" t="str">
        <v>4SPY  250131C00546860</v>
      </c>
      <c r="B861" t="str">
        <v>SPY  250131C00546860</v>
      </c>
      <c r="C861" t="str">
        <v>SPY</v>
      </c>
      <c r="D861">
        <v>546.86</v>
      </c>
      <c r="E861">
        <v>547</v>
      </c>
    </row>
    <row r="862" spans="1:5" x14ac:dyDescent="0.25">
      <c r="A862" t="str">
        <v>4SPY  250131P00410450</v>
      </c>
      <c r="B862" t="str">
        <v>SPY  250131P00410450</v>
      </c>
      <c r="C862" t="str">
        <v>SPY</v>
      </c>
      <c r="D862">
        <v>410.45</v>
      </c>
      <c r="E862">
        <v>410</v>
      </c>
    </row>
    <row r="863" spans="1:5" x14ac:dyDescent="0.25">
      <c r="A863" t="str">
        <v>4SPY  250131P00482880</v>
      </c>
      <c r="B863" t="str">
        <v>SPY  250131P00482880</v>
      </c>
      <c r="C863" t="str">
        <v>SPY</v>
      </c>
      <c r="D863">
        <v>482.88</v>
      </c>
      <c r="E863">
        <v>483</v>
      </c>
    </row>
    <row r="864" spans="1:5" x14ac:dyDescent="0.25">
      <c r="A864" t="str">
        <v>8AMMF0A92</v>
      </c>
      <c r="B864" t="str">
        <v>AMMF0A92</v>
      </c>
      <c r="C864" t="str">
        <v>AMM</v>
      </c>
      <c r="D864" t="e">
        <v>#VALUE!</v>
      </c>
      <c r="E864" t="e">
        <v>#VALUE!</v>
      </c>
    </row>
    <row r="865" spans="1:5" x14ac:dyDescent="0.25">
      <c r="A865" t="str">
        <v>Cash&amp;Other</v>
      </c>
      <c r="B865" t="str">
        <v>ash&amp;Other</v>
      </c>
      <c r="C865" t="str">
        <v>ash</v>
      </c>
      <c r="D865" t="e">
        <v>#VALUE!</v>
      </c>
      <c r="E865" t="e">
        <v>#VALUE!</v>
      </c>
    </row>
    <row r="866" spans="1:5" x14ac:dyDescent="0.25">
      <c r="A866" t="str">
        <v>4SPY  241231C00004750</v>
      </c>
      <c r="B866" t="str">
        <v>SPY  241231C00004750</v>
      </c>
      <c r="C866" t="str">
        <v>SPY</v>
      </c>
      <c r="D866">
        <v>4.75</v>
      </c>
      <c r="E866">
        <v>5</v>
      </c>
    </row>
    <row r="867" spans="1:5" x14ac:dyDescent="0.25">
      <c r="A867" t="str">
        <v>4SPY  241231C00543040</v>
      </c>
      <c r="B867" t="str">
        <v>SPY  241231C00543040</v>
      </c>
      <c r="C867" t="str">
        <v>SPY</v>
      </c>
      <c r="D867">
        <v>543.04</v>
      </c>
      <c r="E867">
        <v>543</v>
      </c>
    </row>
    <row r="868" spans="1:5" x14ac:dyDescent="0.25">
      <c r="A868" t="str">
        <v>4SPY  241231P00404010</v>
      </c>
      <c r="B868" t="str">
        <v>SPY  241231P00404010</v>
      </c>
      <c r="C868" t="str">
        <v>SPY</v>
      </c>
      <c r="D868">
        <v>404.01</v>
      </c>
      <c r="E868">
        <v>404</v>
      </c>
    </row>
    <row r="869" spans="1:5" x14ac:dyDescent="0.25">
      <c r="A869" t="str">
        <v>4SPY  241231P00475310</v>
      </c>
      <c r="B869" t="str">
        <v>SPY  241231P00475310</v>
      </c>
      <c r="C869" t="str">
        <v>SPY</v>
      </c>
      <c r="D869">
        <v>475.31</v>
      </c>
      <c r="E869">
        <v>475</v>
      </c>
    </row>
    <row r="870" spans="1:5" x14ac:dyDescent="0.25">
      <c r="A870" t="str">
        <v>8AMMF0A92</v>
      </c>
      <c r="B870" t="str">
        <v>AMMF0A92</v>
      </c>
      <c r="C870" t="str">
        <v>AMM</v>
      </c>
      <c r="D870" t="e">
        <v>#VALUE!</v>
      </c>
      <c r="E870" t="e">
        <v>#VALUE!</v>
      </c>
    </row>
    <row r="871" spans="1:5" x14ac:dyDescent="0.25">
      <c r="A871" t="str">
        <v>Cash&amp;Other</v>
      </c>
      <c r="B871" t="str">
        <v>ash&amp;Other</v>
      </c>
      <c r="C871" t="str">
        <v>ash</v>
      </c>
      <c r="D871" t="e">
        <v>#VALUE!</v>
      </c>
      <c r="E871" t="e">
        <v>#VALUE!</v>
      </c>
    </row>
    <row r="872" spans="1:5" x14ac:dyDescent="0.25">
      <c r="A872" t="str">
        <v>2SPY  240628C00004430</v>
      </c>
      <c r="B872" t="str">
        <v>SPY  240628C00004430</v>
      </c>
      <c r="C872" t="str">
        <v>SPY</v>
      </c>
      <c r="D872">
        <v>4.43</v>
      </c>
      <c r="E872">
        <v>4</v>
      </c>
    </row>
    <row r="873" spans="1:5" x14ac:dyDescent="0.25">
      <c r="A873" t="str">
        <v>2SPY  240628C00506620</v>
      </c>
      <c r="B873" t="str">
        <v>SPY  240628C00506620</v>
      </c>
      <c r="C873" t="str">
        <v>SPY</v>
      </c>
      <c r="D873">
        <v>506.62</v>
      </c>
      <c r="E873">
        <v>507</v>
      </c>
    </row>
    <row r="874" spans="1:5" x14ac:dyDescent="0.25">
      <c r="A874" t="str">
        <v>2SPY  240628P00376790</v>
      </c>
      <c r="B874" t="str">
        <v>SPY  240628P00376790</v>
      </c>
      <c r="C874" t="str">
        <v>SPY</v>
      </c>
      <c r="D874">
        <v>376.79</v>
      </c>
      <c r="E874">
        <v>377</v>
      </c>
    </row>
    <row r="875" spans="1:5" x14ac:dyDescent="0.25">
      <c r="A875" t="str">
        <v>2SPY  240628P00443280</v>
      </c>
      <c r="B875" t="str">
        <v>SPY  240628P00443280</v>
      </c>
      <c r="C875" t="str">
        <v>SPY</v>
      </c>
      <c r="D875">
        <v>443.28</v>
      </c>
      <c r="E875">
        <v>443</v>
      </c>
    </row>
    <row r="876" spans="1:5" x14ac:dyDescent="0.25">
      <c r="A876" t="str">
        <v>8AMMF0A92</v>
      </c>
      <c r="B876" t="str">
        <v>AMMF0A92</v>
      </c>
      <c r="C876" t="str">
        <v>AMM</v>
      </c>
      <c r="D876" t="e">
        <v>#VALUE!</v>
      </c>
      <c r="E876" t="e">
        <v>#VALUE!</v>
      </c>
    </row>
    <row r="877" spans="1:5" x14ac:dyDescent="0.25">
      <c r="A877" t="str">
        <v>Cash&amp;Other</v>
      </c>
      <c r="B877" t="str">
        <v>ash&amp;Other</v>
      </c>
      <c r="C877" t="str">
        <v>ash</v>
      </c>
      <c r="D877" t="e">
        <v>#VALUE!</v>
      </c>
      <c r="E877" t="e">
        <v>#VALUE!</v>
      </c>
    </row>
    <row r="878" spans="1:5" x14ac:dyDescent="0.25">
      <c r="A878" t="str">
        <v>2SPY  240531C00004180</v>
      </c>
      <c r="B878" t="str">
        <v>SPY  240531C00004180</v>
      </c>
      <c r="C878" t="str">
        <v>SPY</v>
      </c>
      <c r="D878">
        <v>4.18</v>
      </c>
      <c r="E878">
        <v>4</v>
      </c>
    </row>
    <row r="879" spans="1:5" x14ac:dyDescent="0.25">
      <c r="A879" t="str">
        <v>2SPY  240531C00479820</v>
      </c>
      <c r="B879" t="str">
        <v>SPY  240531C00479820</v>
      </c>
      <c r="C879" t="str">
        <v>SPY</v>
      </c>
      <c r="D879">
        <v>479.82</v>
      </c>
      <c r="E879">
        <v>480</v>
      </c>
    </row>
    <row r="880" spans="1:5" x14ac:dyDescent="0.25">
      <c r="A880" t="str">
        <v>2SPY  240531P00355170</v>
      </c>
      <c r="B880" t="str">
        <v>SPY  240531P00355170</v>
      </c>
      <c r="C880" t="str">
        <v>SPY</v>
      </c>
      <c r="D880">
        <v>355.17</v>
      </c>
      <c r="E880">
        <v>355</v>
      </c>
    </row>
    <row r="881" spans="1:5" x14ac:dyDescent="0.25">
      <c r="A881" t="str">
        <v>2SPY  240531P00417850</v>
      </c>
      <c r="B881" t="str">
        <v>SPY  240531P00417850</v>
      </c>
      <c r="C881" t="str">
        <v>SPY</v>
      </c>
      <c r="D881">
        <v>417.85</v>
      </c>
      <c r="E881">
        <v>418</v>
      </c>
    </row>
    <row r="882" spans="1:5" x14ac:dyDescent="0.25">
      <c r="A882" t="str">
        <v>8AMMF0A92</v>
      </c>
      <c r="B882" t="str">
        <v>AMMF0A92</v>
      </c>
      <c r="C882" t="str">
        <v>AMM</v>
      </c>
      <c r="D882" t="e">
        <v>#VALUE!</v>
      </c>
      <c r="E882" t="e">
        <v>#VALUE!</v>
      </c>
    </row>
    <row r="883" spans="1:5" x14ac:dyDescent="0.25">
      <c r="A883" t="str">
        <v>Cash&amp;Other</v>
      </c>
      <c r="B883" t="str">
        <v>ash&amp;Other</v>
      </c>
      <c r="C883" t="str">
        <v>ash</v>
      </c>
      <c r="D883" t="e">
        <v>#VALUE!</v>
      </c>
      <c r="E883" t="e">
        <v>#VALUE!</v>
      </c>
    </row>
    <row r="884" spans="1:5" x14ac:dyDescent="0.25">
      <c r="A884" t="str">
        <v>4SPY  250228C00005080</v>
      </c>
      <c r="B884" t="str">
        <v>SPY  250228C00005080</v>
      </c>
      <c r="C884" t="str">
        <v>SPY</v>
      </c>
      <c r="D884">
        <v>5.08</v>
      </c>
      <c r="E884">
        <v>5</v>
      </c>
    </row>
    <row r="885" spans="1:5" x14ac:dyDescent="0.25">
      <c r="A885" t="str">
        <v>4SPY  250228C00579520</v>
      </c>
      <c r="B885" t="str">
        <v>SPY  250228C00579520</v>
      </c>
      <c r="C885" t="str">
        <v>SPY</v>
      </c>
      <c r="D885">
        <v>579.52</v>
      </c>
      <c r="E885">
        <v>580</v>
      </c>
    </row>
    <row r="886" spans="1:5" x14ac:dyDescent="0.25">
      <c r="A886" t="str">
        <v>4SPY  250228P00431870</v>
      </c>
      <c r="B886" t="str">
        <v>SPY  250228P00431870</v>
      </c>
      <c r="C886" t="str">
        <v>SPY</v>
      </c>
      <c r="D886">
        <v>431.87</v>
      </c>
      <c r="E886">
        <v>432</v>
      </c>
    </row>
    <row r="887" spans="1:5" x14ac:dyDescent="0.25">
      <c r="A887" t="str">
        <v>4SPY  250228P00508080</v>
      </c>
      <c r="B887" t="str">
        <v>SPY  250228P00508080</v>
      </c>
      <c r="C887" t="str">
        <v>SPY</v>
      </c>
      <c r="D887">
        <v>508.08</v>
      </c>
      <c r="E887">
        <v>508</v>
      </c>
    </row>
    <row r="888" spans="1:5" x14ac:dyDescent="0.25">
      <c r="A888" t="str">
        <v>8AMMF0A92</v>
      </c>
      <c r="B888" t="str">
        <v>AMMF0A92</v>
      </c>
      <c r="C888" t="str">
        <v>AMM</v>
      </c>
      <c r="D888" t="e">
        <v>#VALUE!</v>
      </c>
      <c r="E888" t="e">
        <v>#VALUE!</v>
      </c>
    </row>
    <row r="889" spans="1:5" x14ac:dyDescent="0.25">
      <c r="A889" t="str">
        <v>Cash&amp;Other</v>
      </c>
      <c r="B889" t="str">
        <v>ash&amp;Other</v>
      </c>
      <c r="C889" t="str">
        <v>ash</v>
      </c>
      <c r="D889" t="e">
        <v>#VALUE!</v>
      </c>
      <c r="E889" t="e">
        <v>#VALUE!</v>
      </c>
    </row>
    <row r="890" spans="1:5" x14ac:dyDescent="0.25">
      <c r="A890" t="str">
        <v>2SPY  240430C00004160</v>
      </c>
      <c r="B890" t="str">
        <v>SPY  240430C00004160</v>
      </c>
      <c r="C890" t="str">
        <v>SPY</v>
      </c>
      <c r="D890">
        <v>4.16</v>
      </c>
      <c r="E890">
        <v>4</v>
      </c>
    </row>
    <row r="891" spans="1:5" x14ac:dyDescent="0.25">
      <c r="A891" t="str">
        <v>2SPY  240430C00476320</v>
      </c>
      <c r="B891" t="str">
        <v>SPY  240430C00476320</v>
      </c>
      <c r="C891" t="str">
        <v>SPY</v>
      </c>
      <c r="D891">
        <v>476.32</v>
      </c>
      <c r="E891">
        <v>476</v>
      </c>
    </row>
    <row r="892" spans="1:5" x14ac:dyDescent="0.25">
      <c r="A892" t="str">
        <v>2SPY  240430P00353540</v>
      </c>
      <c r="B892" t="str">
        <v>SPY  240430P00353540</v>
      </c>
      <c r="C892" t="str">
        <v>SPY</v>
      </c>
      <c r="D892">
        <v>353.54</v>
      </c>
      <c r="E892">
        <v>354</v>
      </c>
    </row>
    <row r="893" spans="1:5" x14ac:dyDescent="0.25">
      <c r="A893" t="str">
        <v>2SPY  240430P00415930</v>
      </c>
      <c r="B893" t="str">
        <v>SPY  240430P00415930</v>
      </c>
      <c r="C893" t="str">
        <v>SPY</v>
      </c>
      <c r="D893">
        <v>415.93</v>
      </c>
      <c r="E893">
        <v>416</v>
      </c>
    </row>
    <row r="894" spans="1:5" x14ac:dyDescent="0.25">
      <c r="A894" t="str">
        <v>8AMMF0A92</v>
      </c>
      <c r="B894" t="str">
        <v>AMMF0A92</v>
      </c>
      <c r="C894" t="str">
        <v>AMM</v>
      </c>
      <c r="D894" t="e">
        <v>#VALUE!</v>
      </c>
      <c r="E894" t="e">
        <v>#VALUE!</v>
      </c>
    </row>
    <row r="895" spans="1:5" x14ac:dyDescent="0.25">
      <c r="A895" t="str">
        <v>Cash&amp;Other</v>
      </c>
      <c r="B895" t="str">
        <v>ash&amp;Other</v>
      </c>
      <c r="C895" t="str">
        <v>ash</v>
      </c>
      <c r="D895" t="e">
        <v>#VALUE!</v>
      </c>
      <c r="E895" t="e">
        <v>#VALUE!</v>
      </c>
    </row>
    <row r="896" spans="1:5" x14ac:dyDescent="0.25">
      <c r="A896" t="str">
        <v>4SPY  241031C00004180</v>
      </c>
      <c r="B896" t="str">
        <v>SPY  241031C00004180</v>
      </c>
      <c r="C896" t="str">
        <v>SPY</v>
      </c>
      <c r="D896">
        <v>4.18</v>
      </c>
      <c r="E896">
        <v>4</v>
      </c>
    </row>
    <row r="897" spans="1:5" x14ac:dyDescent="0.25">
      <c r="A897" t="str">
        <v>4SPY  241031C00484190</v>
      </c>
      <c r="B897" t="str">
        <v>SPY  241031C00484190</v>
      </c>
      <c r="C897" t="str">
        <v>SPY</v>
      </c>
      <c r="D897">
        <v>484.19</v>
      </c>
      <c r="E897">
        <v>484</v>
      </c>
    </row>
    <row r="898" spans="1:5" x14ac:dyDescent="0.25">
      <c r="A898" t="str">
        <v>4SPY  241031P00355470</v>
      </c>
      <c r="B898" t="str">
        <v>SPY  241031P00355470</v>
      </c>
      <c r="C898" t="str">
        <v>SPY</v>
      </c>
      <c r="D898">
        <v>355.47</v>
      </c>
      <c r="E898">
        <v>355</v>
      </c>
    </row>
    <row r="899" spans="1:5" x14ac:dyDescent="0.25">
      <c r="A899" t="str">
        <v>4SPY  241031P00418200</v>
      </c>
      <c r="B899" t="str">
        <v>SPY  241031P00418200</v>
      </c>
      <c r="C899" t="str">
        <v>SPY</v>
      </c>
      <c r="D899">
        <v>418.2</v>
      </c>
      <c r="E899">
        <v>418</v>
      </c>
    </row>
    <row r="900" spans="1:5" x14ac:dyDescent="0.25">
      <c r="A900" t="str">
        <v>8AMMF0A92</v>
      </c>
      <c r="B900" t="str">
        <v>AMMF0A92</v>
      </c>
      <c r="C900" t="str">
        <v>AMM</v>
      </c>
      <c r="D900" t="e">
        <v>#VALUE!</v>
      </c>
      <c r="E900" t="e">
        <v>#VALUE!</v>
      </c>
    </row>
    <row r="901" spans="1:5" x14ac:dyDescent="0.25">
      <c r="A901" t="str">
        <v>Cash&amp;Other</v>
      </c>
      <c r="B901" t="str">
        <v>ash&amp;Other</v>
      </c>
      <c r="C901" t="str">
        <v>ash</v>
      </c>
      <c r="D901" t="e">
        <v>#VALUE!</v>
      </c>
      <c r="E901" t="e">
        <v>#VALUE!</v>
      </c>
    </row>
    <row r="902" spans="1:5" x14ac:dyDescent="0.25">
      <c r="A902" t="str">
        <v>4SPY  240930C00004270</v>
      </c>
      <c r="B902" t="str">
        <v>SPY  240930C00004270</v>
      </c>
      <c r="C902" t="str">
        <v>SPY</v>
      </c>
      <c r="D902">
        <v>4.2699999999999996</v>
      </c>
      <c r="E902">
        <v>4</v>
      </c>
    </row>
    <row r="903" spans="1:5" x14ac:dyDescent="0.25">
      <c r="A903" t="str">
        <v>4SPY  240930C00493740</v>
      </c>
      <c r="B903" t="str">
        <v>SPY  240930C00493740</v>
      </c>
      <c r="C903" t="str">
        <v>SPY</v>
      </c>
      <c r="D903">
        <v>493.74</v>
      </c>
      <c r="E903">
        <v>494</v>
      </c>
    </row>
    <row r="904" spans="1:5" x14ac:dyDescent="0.25">
      <c r="A904" t="str">
        <v>4SPY  240930P00363360</v>
      </c>
      <c r="B904" t="str">
        <v>SPY  240930P00363360</v>
      </c>
      <c r="C904" t="str">
        <v>SPY</v>
      </c>
      <c r="D904">
        <v>363.36</v>
      </c>
      <c r="E904">
        <v>363</v>
      </c>
    </row>
    <row r="905" spans="1:5" x14ac:dyDescent="0.25">
      <c r="A905" t="str">
        <v>4SPY  240930P00427480</v>
      </c>
      <c r="B905" t="str">
        <v>SPY  240930P00427480</v>
      </c>
      <c r="C905" t="str">
        <v>SPY</v>
      </c>
      <c r="D905">
        <v>427.48</v>
      </c>
      <c r="E905">
        <v>427</v>
      </c>
    </row>
    <row r="906" spans="1:5" x14ac:dyDescent="0.25">
      <c r="A906" t="str">
        <v>8AMMF0A92</v>
      </c>
      <c r="B906" t="str">
        <v>AMMF0A92</v>
      </c>
      <c r="C906" t="str">
        <v>AMM</v>
      </c>
      <c r="D906" t="e">
        <v>#VALUE!</v>
      </c>
      <c r="E906" t="e">
        <v>#VALUE!</v>
      </c>
    </row>
    <row r="907" spans="1:5" x14ac:dyDescent="0.25">
      <c r="A907" t="str">
        <v>Cash&amp;Other</v>
      </c>
      <c r="B907" t="str">
        <v>ash&amp;Other</v>
      </c>
      <c r="C907" t="str">
        <v>ash</v>
      </c>
      <c r="D907" t="e">
        <v>#VALUE!</v>
      </c>
      <c r="E907" t="e">
        <v>#VALUE!</v>
      </c>
    </row>
    <row r="908" spans="1:5" x14ac:dyDescent="0.25">
      <c r="A908" t="str">
        <v>2SPY  240830C00004500</v>
      </c>
      <c r="B908" t="str">
        <v>SPY  240830C00004500</v>
      </c>
      <c r="C908" t="str">
        <v>SPY</v>
      </c>
      <c r="D908">
        <v>4.5</v>
      </c>
      <c r="E908">
        <v>5</v>
      </c>
    </row>
    <row r="909" spans="1:5" x14ac:dyDescent="0.25">
      <c r="A909" t="str">
        <v>2SPY  240830C00517770</v>
      </c>
      <c r="B909" t="str">
        <v>SPY  240830C00517770</v>
      </c>
      <c r="C909" t="str">
        <v>SPY</v>
      </c>
      <c r="D909">
        <v>517.77</v>
      </c>
      <c r="E909">
        <v>518</v>
      </c>
    </row>
    <row r="910" spans="1:5" x14ac:dyDescent="0.25">
      <c r="A910" t="str">
        <v>2SPY  240830P00382800</v>
      </c>
      <c r="B910" t="str">
        <v>SPY  240830P00382800</v>
      </c>
      <c r="C910" t="str">
        <v>SPY</v>
      </c>
      <c r="D910">
        <v>382.8</v>
      </c>
      <c r="E910">
        <v>383</v>
      </c>
    </row>
    <row r="911" spans="1:5" x14ac:dyDescent="0.25">
      <c r="A911" t="str">
        <v>2SPY  240830P00450350</v>
      </c>
      <c r="B911" t="str">
        <v>SPY  240830P00450350</v>
      </c>
      <c r="C911" t="str">
        <v>SPY</v>
      </c>
      <c r="D911">
        <v>450.35</v>
      </c>
      <c r="E911">
        <v>450</v>
      </c>
    </row>
    <row r="912" spans="1:5" x14ac:dyDescent="0.25">
      <c r="A912" t="str">
        <v>8AMMF0A92</v>
      </c>
      <c r="B912" t="str">
        <v>AMMF0A92</v>
      </c>
      <c r="C912" t="str">
        <v>AMM</v>
      </c>
      <c r="D912" t="e">
        <v>#VALUE!</v>
      </c>
      <c r="E912" t="e">
        <v>#VALUE!</v>
      </c>
    </row>
    <row r="913" spans="1:5" x14ac:dyDescent="0.25">
      <c r="A913" t="str">
        <v>Cash&amp;Other</v>
      </c>
      <c r="B913" t="str">
        <v>ash&amp;Other</v>
      </c>
      <c r="C913" t="str">
        <v>ash</v>
      </c>
      <c r="D913" t="e">
        <v>#VALUE!</v>
      </c>
      <c r="E913" t="e">
        <v>#VALUE!</v>
      </c>
    </row>
    <row r="914" spans="1:5" x14ac:dyDescent="0.25">
      <c r="A914" t="str">
        <v>4SPY  250131C00004810</v>
      </c>
      <c r="B914" t="str">
        <v>SPY  250131C00004810</v>
      </c>
      <c r="C914" t="str">
        <v>SPY</v>
      </c>
      <c r="D914">
        <v>4.8099999999999996</v>
      </c>
      <c r="E914">
        <v>5</v>
      </c>
    </row>
    <row r="915" spans="1:5" x14ac:dyDescent="0.25">
      <c r="A915" t="str">
        <v>4SPY  250131C00547250</v>
      </c>
      <c r="B915" t="str">
        <v>SPY  250131C00547250</v>
      </c>
      <c r="C915" t="str">
        <v>SPY</v>
      </c>
      <c r="D915">
        <v>547.25</v>
      </c>
      <c r="E915">
        <v>547</v>
      </c>
    </row>
    <row r="916" spans="1:5" x14ac:dyDescent="0.25">
      <c r="A916" t="str">
        <v>4SPY  250131P00410440</v>
      </c>
      <c r="B916" t="str">
        <v>SPY  250131P00410440</v>
      </c>
      <c r="C916" t="str">
        <v>SPY</v>
      </c>
      <c r="D916">
        <v>410.44</v>
      </c>
      <c r="E916">
        <v>410</v>
      </c>
    </row>
    <row r="917" spans="1:5" x14ac:dyDescent="0.25">
      <c r="A917" t="str">
        <v>4SPY  250131P00482870</v>
      </c>
      <c r="B917" t="str">
        <v>SPY  250131P00482870</v>
      </c>
      <c r="C917" t="str">
        <v>SPY</v>
      </c>
      <c r="D917">
        <v>482.87</v>
      </c>
      <c r="E917">
        <v>483</v>
      </c>
    </row>
    <row r="918" spans="1:5" x14ac:dyDescent="0.25">
      <c r="A918" t="str">
        <v>8AMMF0A92</v>
      </c>
      <c r="B918" t="str">
        <v>AMMF0A92</v>
      </c>
      <c r="C918" t="str">
        <v>AMM</v>
      </c>
      <c r="D918" t="e">
        <v>#VALUE!</v>
      </c>
      <c r="E918" t="e">
        <v>#VALUE!</v>
      </c>
    </row>
    <row r="919" spans="1:5" x14ac:dyDescent="0.25">
      <c r="A919" t="str">
        <v>Cash&amp;Other</v>
      </c>
      <c r="B919" t="str">
        <v>ash&amp;Other</v>
      </c>
      <c r="C919" t="str">
        <v>ash</v>
      </c>
      <c r="D919" t="e">
        <v>#VALUE!</v>
      </c>
      <c r="E919" t="e">
        <v>#VALUE!</v>
      </c>
    </row>
    <row r="920" spans="1:5" x14ac:dyDescent="0.25">
      <c r="A920" t="str">
        <v>037833100</v>
      </c>
      <c r="B920" t="str">
        <v>37833100</v>
      </c>
      <c r="C920" t="str">
        <v>378</v>
      </c>
      <c r="D920">
        <v>37833.1</v>
      </c>
      <c r="E920">
        <v>37833</v>
      </c>
    </row>
    <row r="921" spans="1:5" x14ac:dyDescent="0.25">
      <c r="A921" t="str">
        <v>009066101</v>
      </c>
      <c r="B921" t="str">
        <v>09066101</v>
      </c>
      <c r="C921" t="str">
        <v>090</v>
      </c>
      <c r="D921">
        <v>9066.1010000000006</v>
      </c>
      <c r="E921">
        <v>9066</v>
      </c>
    </row>
    <row r="922" spans="1:5" x14ac:dyDescent="0.25">
      <c r="A922" t="str">
        <v>00724F101</v>
      </c>
      <c r="B922" t="str">
        <v>0724F101</v>
      </c>
      <c r="C922" t="str">
        <v>072</v>
      </c>
      <c r="D922" t="e">
        <v>#VALUE!</v>
      </c>
      <c r="E922" t="e">
        <v>#VALUE!</v>
      </c>
    </row>
    <row r="923" spans="1:5" x14ac:dyDescent="0.25">
      <c r="A923" t="str">
        <v>007903107</v>
      </c>
      <c r="B923" t="str">
        <v>07903107</v>
      </c>
      <c r="C923" t="str">
        <v>079</v>
      </c>
      <c r="D923">
        <v>7903.107</v>
      </c>
      <c r="E923">
        <v>7903</v>
      </c>
    </row>
    <row r="924" spans="1:5" x14ac:dyDescent="0.25">
      <c r="A924" t="str">
        <v>031162100</v>
      </c>
      <c r="B924" t="str">
        <v>31162100</v>
      </c>
      <c r="C924" t="str">
        <v>311</v>
      </c>
      <c r="D924">
        <v>31162.1</v>
      </c>
      <c r="E924">
        <v>31162</v>
      </c>
    </row>
    <row r="925" spans="1:5" x14ac:dyDescent="0.25">
      <c r="A925" t="str">
        <v>023135106</v>
      </c>
      <c r="B925" t="str">
        <v>23135106</v>
      </c>
      <c r="C925" t="str">
        <v>231</v>
      </c>
      <c r="D925">
        <v>23135.106</v>
      </c>
      <c r="E925">
        <v>23135</v>
      </c>
    </row>
    <row r="926" spans="1:5" x14ac:dyDescent="0.25">
      <c r="A926" t="str">
        <v>03662Q105</v>
      </c>
      <c r="B926" t="str">
        <v>3662Q105</v>
      </c>
      <c r="C926" t="str">
        <v>366</v>
      </c>
      <c r="D926" t="e">
        <v>#VALUE!</v>
      </c>
      <c r="E926" t="e">
        <v>#VALUE!</v>
      </c>
    </row>
    <row r="927" spans="1:5" x14ac:dyDescent="0.25">
      <c r="A927" t="str">
        <v>N07059210</v>
      </c>
      <c r="B927" t="str">
        <v>07059210</v>
      </c>
      <c r="C927" t="str">
        <v>070</v>
      </c>
      <c r="D927">
        <v>7059.21</v>
      </c>
      <c r="E927">
        <v>7059</v>
      </c>
    </row>
    <row r="928" spans="1:5" x14ac:dyDescent="0.25">
      <c r="A928" t="str">
        <v>11135F101</v>
      </c>
      <c r="B928" t="str">
        <v>1135F101</v>
      </c>
      <c r="C928" t="str">
        <v>113</v>
      </c>
      <c r="D928" t="e">
        <v>#VALUE!</v>
      </c>
      <c r="E928" t="e">
        <v>#VALUE!</v>
      </c>
    </row>
    <row r="929" spans="1:5" x14ac:dyDescent="0.25">
      <c r="A929" t="str">
        <v>09062X103</v>
      </c>
      <c r="B929" t="str">
        <v>9062X103</v>
      </c>
      <c r="C929" t="str">
        <v>906</v>
      </c>
      <c r="D929" t="e">
        <v>#VALUE!</v>
      </c>
      <c r="E929" t="e">
        <v>#VALUE!</v>
      </c>
    </row>
    <row r="930" spans="1:5" x14ac:dyDescent="0.25">
      <c r="A930" t="str">
        <v>G25839104</v>
      </c>
      <c r="B930" t="str">
        <v>25839104</v>
      </c>
      <c r="C930" t="str">
        <v>258</v>
      </c>
      <c r="D930">
        <v>25839.103999999999</v>
      </c>
      <c r="E930">
        <v>25839</v>
      </c>
    </row>
    <row r="931" spans="1:5" x14ac:dyDescent="0.25">
      <c r="A931" t="str">
        <v>22160K105</v>
      </c>
      <c r="B931" t="str">
        <v>2160K105</v>
      </c>
      <c r="C931" t="str">
        <v>216</v>
      </c>
      <c r="D931" t="e">
        <v>#VALUE!</v>
      </c>
      <c r="E931" t="e">
        <v>#VALUE!</v>
      </c>
    </row>
    <row r="932" spans="1:5" x14ac:dyDescent="0.25">
      <c r="A932" t="str">
        <v>217204106</v>
      </c>
      <c r="B932" t="str">
        <v>17204106</v>
      </c>
      <c r="C932" t="str">
        <v>172</v>
      </c>
      <c r="D932">
        <v>17204.106</v>
      </c>
      <c r="E932">
        <v>17204</v>
      </c>
    </row>
    <row r="933" spans="1:5" x14ac:dyDescent="0.25">
      <c r="A933" t="str">
        <v>17275R102</v>
      </c>
      <c r="B933" t="str">
        <v>7275R102</v>
      </c>
      <c r="C933" t="str">
        <v>727</v>
      </c>
      <c r="D933" t="e">
        <v>#VALUE!</v>
      </c>
      <c r="E933" t="e">
        <v>#VALUE!</v>
      </c>
    </row>
    <row r="934" spans="1:5" x14ac:dyDescent="0.25">
      <c r="A934" t="str">
        <v>252131107</v>
      </c>
      <c r="B934" t="str">
        <v>52131107</v>
      </c>
      <c r="C934" t="str">
        <v>521</v>
      </c>
      <c r="D934">
        <v>52131.107000000004</v>
      </c>
      <c r="E934">
        <v>52131</v>
      </c>
    </row>
    <row r="935" spans="1:5" x14ac:dyDescent="0.25">
      <c r="A935" t="str">
        <v>285512109</v>
      </c>
      <c r="B935" t="str">
        <v>85512109</v>
      </c>
      <c r="C935" t="str">
        <v>855</v>
      </c>
      <c r="D935">
        <v>85512.108999999997</v>
      </c>
      <c r="E935">
        <v>85512</v>
      </c>
    </row>
    <row r="936" spans="1:5" x14ac:dyDescent="0.25">
      <c r="A936" t="str">
        <v>25278X109</v>
      </c>
      <c r="B936" t="str">
        <v>5278X109</v>
      </c>
      <c r="C936" t="str">
        <v>527</v>
      </c>
      <c r="D936" t="e">
        <v>#VALUE!</v>
      </c>
      <c r="E936" t="e">
        <v>#VALUE!</v>
      </c>
    </row>
    <row r="937" spans="1:5" x14ac:dyDescent="0.25">
      <c r="A937" t="str">
        <v>311900104</v>
      </c>
      <c r="B937" t="str">
        <v>11900104</v>
      </c>
      <c r="C937" t="str">
        <v>119</v>
      </c>
      <c r="D937">
        <v>11900.103999999999</v>
      </c>
      <c r="E937">
        <v>11900</v>
      </c>
    </row>
    <row r="938" spans="1:5" x14ac:dyDescent="0.25">
      <c r="A938" t="str">
        <v>34959E109</v>
      </c>
      <c r="B938" t="str">
        <v>4959E109</v>
      </c>
      <c r="C938" t="str">
        <v>495</v>
      </c>
      <c r="D938" t="e">
        <v>#VALUE!</v>
      </c>
      <c r="E938" t="e">
        <v>#VALUE!</v>
      </c>
    </row>
    <row r="939" spans="1:5" x14ac:dyDescent="0.25">
      <c r="A939" t="str">
        <v>02079K107</v>
      </c>
      <c r="B939" t="str">
        <v>2079K107</v>
      </c>
      <c r="C939" t="str">
        <v>207</v>
      </c>
      <c r="D939" t="e">
        <v>#VALUE!</v>
      </c>
      <c r="E939" t="e">
        <v>#VALUE!</v>
      </c>
    </row>
    <row r="940" spans="1:5" x14ac:dyDescent="0.25">
      <c r="A940" t="str">
        <v>02079K305</v>
      </c>
      <c r="B940" t="str">
        <v>2079K305</v>
      </c>
      <c r="C940" t="str">
        <v>207</v>
      </c>
      <c r="D940" t="e">
        <v>#VALUE!</v>
      </c>
      <c r="E940" t="e">
        <v>#VALUE!</v>
      </c>
    </row>
    <row r="941" spans="1:5" x14ac:dyDescent="0.25">
      <c r="A941" t="str">
        <v>45168D104</v>
      </c>
      <c r="B941" t="str">
        <v>5168D104</v>
      </c>
      <c r="C941" t="str">
        <v>516</v>
      </c>
      <c r="D941" t="e">
        <v>#VALUE!</v>
      </c>
      <c r="E941" t="e">
        <v>#VALUE!</v>
      </c>
    </row>
    <row r="942" spans="1:5" x14ac:dyDescent="0.25">
      <c r="A942" t="str">
        <v>452327109</v>
      </c>
      <c r="B942" t="str">
        <v>52327109</v>
      </c>
      <c r="C942" t="str">
        <v>523</v>
      </c>
      <c r="D942">
        <v>52327.108999999997</v>
      </c>
      <c r="E942">
        <v>52327</v>
      </c>
    </row>
    <row r="943" spans="1:5" x14ac:dyDescent="0.25">
      <c r="A943" t="str">
        <v>458140100</v>
      </c>
      <c r="B943" t="str">
        <v>58140100</v>
      </c>
      <c r="C943" t="str">
        <v>581</v>
      </c>
      <c r="D943">
        <v>58140.1</v>
      </c>
      <c r="E943">
        <v>58140</v>
      </c>
    </row>
    <row r="944" spans="1:5" x14ac:dyDescent="0.25">
      <c r="A944" t="str">
        <v>49271V100</v>
      </c>
      <c r="B944" t="str">
        <v>9271V100</v>
      </c>
      <c r="C944" t="str">
        <v>927</v>
      </c>
      <c r="D944" t="e">
        <v>#VALUE!</v>
      </c>
      <c r="E944" t="e">
        <v>#VALUE!</v>
      </c>
    </row>
    <row r="945" spans="1:5" x14ac:dyDescent="0.25">
      <c r="A945" t="str">
        <v>500754106</v>
      </c>
      <c r="B945" t="str">
        <v>00754106</v>
      </c>
      <c r="C945" t="str">
        <v>007</v>
      </c>
      <c r="D945">
        <v>754.10599999999999</v>
      </c>
      <c r="E945">
        <v>754</v>
      </c>
    </row>
    <row r="946" spans="1:5" x14ac:dyDescent="0.25">
      <c r="A946" t="str">
        <v>482480100</v>
      </c>
      <c r="B946" t="str">
        <v>82480100</v>
      </c>
      <c r="C946" t="str">
        <v>824</v>
      </c>
      <c r="D946">
        <v>82480.100000000006</v>
      </c>
      <c r="E946">
        <v>82480</v>
      </c>
    </row>
    <row r="947" spans="1:5" x14ac:dyDescent="0.25">
      <c r="A947" t="str">
        <v>571903202</v>
      </c>
      <c r="B947" t="str">
        <v>71903202</v>
      </c>
      <c r="C947" t="str">
        <v>719</v>
      </c>
      <c r="D947">
        <v>71903.202000000005</v>
      </c>
      <c r="E947">
        <v>71903</v>
      </c>
    </row>
    <row r="948" spans="1:5" x14ac:dyDescent="0.25">
      <c r="A948" t="str">
        <v>595017104</v>
      </c>
      <c r="B948" t="str">
        <v>95017104</v>
      </c>
      <c r="C948" t="str">
        <v>950</v>
      </c>
      <c r="D948">
        <v>95017.104000000007</v>
      </c>
      <c r="E948">
        <v>95017</v>
      </c>
    </row>
    <row r="949" spans="1:5" x14ac:dyDescent="0.25">
      <c r="A949" t="str">
        <v>30303M102</v>
      </c>
      <c r="B949" t="str">
        <v>0303M102</v>
      </c>
      <c r="C949" t="str">
        <v>030</v>
      </c>
      <c r="D949" t="e">
        <v>#VALUE!</v>
      </c>
      <c r="E949" t="e">
        <v>#VALUE!</v>
      </c>
    </row>
    <row r="950" spans="1:5" x14ac:dyDescent="0.25">
      <c r="A950" t="str">
        <v>60770K107</v>
      </c>
      <c r="B950" t="str">
        <v>0770K107</v>
      </c>
      <c r="C950" t="str">
        <v>077</v>
      </c>
      <c r="D950" t="e">
        <v>#VALUE!</v>
      </c>
      <c r="E950" t="e">
        <v>#VALUE!</v>
      </c>
    </row>
    <row r="951" spans="1:5" x14ac:dyDescent="0.25">
      <c r="A951" t="str">
        <v>573874104</v>
      </c>
      <c r="B951" t="str">
        <v>73874104</v>
      </c>
      <c r="C951" t="str">
        <v>738</v>
      </c>
      <c r="D951">
        <v>73874.104000000007</v>
      </c>
      <c r="E951">
        <v>73874</v>
      </c>
    </row>
    <row r="952" spans="1:5" x14ac:dyDescent="0.25">
      <c r="A952" t="str">
        <v>594918104</v>
      </c>
      <c r="B952" t="str">
        <v>94918104</v>
      </c>
      <c r="C952" t="str">
        <v>949</v>
      </c>
      <c r="D952">
        <v>94918.104000000007</v>
      </c>
      <c r="E952">
        <v>94918</v>
      </c>
    </row>
    <row r="953" spans="1:5" x14ac:dyDescent="0.25">
      <c r="A953" t="str">
        <v>NDXP  240313C18350000</v>
      </c>
      <c r="B953" t="str">
        <v>DXP  240313C18350000</v>
      </c>
      <c r="C953" t="str">
        <v>DXP</v>
      </c>
      <c r="D953">
        <v>18350</v>
      </c>
      <c r="E953">
        <v>18350</v>
      </c>
    </row>
    <row r="954" spans="1:5" x14ac:dyDescent="0.25">
      <c r="A954" t="str">
        <v>NDXP  240318C18725000</v>
      </c>
      <c r="B954" t="str">
        <v>DXP  240318C18725000</v>
      </c>
      <c r="C954" t="str">
        <v>DXP</v>
      </c>
      <c r="D954">
        <v>18725</v>
      </c>
      <c r="E954">
        <v>18725</v>
      </c>
    </row>
    <row r="955" spans="1:5" x14ac:dyDescent="0.25">
      <c r="A955" t="str">
        <v>NDXP  240322C18640000</v>
      </c>
      <c r="B955" t="str">
        <v>DXP  240322C18640000</v>
      </c>
      <c r="C955" t="str">
        <v>DXP</v>
      </c>
      <c r="D955">
        <v>18640</v>
      </c>
      <c r="E955">
        <v>18640</v>
      </c>
    </row>
    <row r="956" spans="1:5" x14ac:dyDescent="0.25">
      <c r="A956" t="str">
        <v>64110L106</v>
      </c>
      <c r="B956" t="str">
        <v>4110L106</v>
      </c>
      <c r="C956" t="str">
        <v>411</v>
      </c>
      <c r="D956" t="e">
        <v>#VALUE!</v>
      </c>
      <c r="E956" t="e">
        <v>#VALUE!</v>
      </c>
    </row>
    <row r="957" spans="1:5" x14ac:dyDescent="0.25">
      <c r="A957" t="str">
        <v>67066G104</v>
      </c>
      <c r="B957" t="str">
        <v>7066G104</v>
      </c>
      <c r="C957" t="str">
        <v>706</v>
      </c>
      <c r="D957" t="e">
        <v>#VALUE!</v>
      </c>
      <c r="E957" t="e">
        <v>#VALUE!</v>
      </c>
    </row>
    <row r="958" spans="1:5" x14ac:dyDescent="0.25">
      <c r="A958" t="str">
        <v>N6596X109</v>
      </c>
      <c r="B958" t="str">
        <v>6596X109</v>
      </c>
      <c r="C958" t="str">
        <v>659</v>
      </c>
      <c r="D958" t="e">
        <v>#VALUE!</v>
      </c>
      <c r="E958" t="e">
        <v>#VALUE!</v>
      </c>
    </row>
    <row r="959" spans="1:5" x14ac:dyDescent="0.25">
      <c r="A959" t="str">
        <v>679580100</v>
      </c>
      <c r="B959" t="str">
        <v>79580100</v>
      </c>
      <c r="C959" t="str">
        <v>795</v>
      </c>
      <c r="D959">
        <v>79580.100000000006</v>
      </c>
      <c r="E959">
        <v>79580</v>
      </c>
    </row>
    <row r="960" spans="1:5" x14ac:dyDescent="0.25">
      <c r="A960" t="str">
        <v>722304102</v>
      </c>
      <c r="B960" t="str">
        <v>22304102</v>
      </c>
      <c r="C960" t="str">
        <v>223</v>
      </c>
      <c r="D960">
        <v>22304.101999999999</v>
      </c>
      <c r="E960">
        <v>22304</v>
      </c>
    </row>
    <row r="961" spans="1:5" x14ac:dyDescent="0.25">
      <c r="A961" t="str">
        <v>QQQ   240328P00384780</v>
      </c>
      <c r="B961" t="str">
        <v>QQ   240328P00384780</v>
      </c>
      <c r="C961" t="str">
        <v xml:space="preserve">QQ </v>
      </c>
      <c r="D961">
        <v>384.78</v>
      </c>
      <c r="E961">
        <v>385</v>
      </c>
    </row>
    <row r="962" spans="1:5" x14ac:dyDescent="0.25">
      <c r="A962" t="str">
        <v>QQQ   240628P00383780</v>
      </c>
      <c r="B962" t="str">
        <v>QQ   240628P00383780</v>
      </c>
      <c r="C962" t="str">
        <v xml:space="preserve">QQ </v>
      </c>
      <c r="D962">
        <v>383.78</v>
      </c>
      <c r="E962">
        <v>384</v>
      </c>
    </row>
    <row r="963" spans="1:5" x14ac:dyDescent="0.25">
      <c r="A963" t="str">
        <v>QQQ   240930P00383780</v>
      </c>
      <c r="B963" t="str">
        <v>QQ   240930P00383780</v>
      </c>
      <c r="C963" t="str">
        <v xml:space="preserve">QQ </v>
      </c>
      <c r="D963">
        <v>383.78</v>
      </c>
      <c r="E963">
        <v>384</v>
      </c>
    </row>
    <row r="964" spans="1:5" x14ac:dyDescent="0.25">
      <c r="A964" t="str">
        <v>QQQ   241231P00384000</v>
      </c>
      <c r="B964" t="str">
        <v>QQ   241231P00384000</v>
      </c>
      <c r="C964" t="str">
        <v xml:space="preserve">QQ </v>
      </c>
      <c r="D964">
        <v>384</v>
      </c>
      <c r="E964">
        <v>384</v>
      </c>
    </row>
    <row r="965" spans="1:5" x14ac:dyDescent="0.25">
      <c r="A965" t="str">
        <v>778296103</v>
      </c>
      <c r="B965" t="str">
        <v>78296103</v>
      </c>
      <c r="C965" t="str">
        <v>782</v>
      </c>
      <c r="D965">
        <v>78296.103000000003</v>
      </c>
      <c r="E965">
        <v>78296</v>
      </c>
    </row>
    <row r="966" spans="1:5" x14ac:dyDescent="0.25">
      <c r="A966" t="str">
        <v>82968B103</v>
      </c>
      <c r="B966" t="str">
        <v>2968B103</v>
      </c>
      <c r="C966" t="str">
        <v>296</v>
      </c>
      <c r="D966" t="e">
        <v>#VALUE!</v>
      </c>
      <c r="E966" t="e">
        <v>#VALUE!</v>
      </c>
    </row>
    <row r="967" spans="1:5" x14ac:dyDescent="0.25">
      <c r="A967" t="str">
        <v>872590104</v>
      </c>
      <c r="B967" t="str">
        <v>72590104</v>
      </c>
      <c r="C967" t="str">
        <v>725</v>
      </c>
      <c r="D967">
        <v>72590.104000000007</v>
      </c>
      <c r="E967">
        <v>72590</v>
      </c>
    </row>
    <row r="968" spans="1:5" x14ac:dyDescent="0.25">
      <c r="A968" t="str">
        <v>88160R101</v>
      </c>
      <c r="B968" t="str">
        <v>8160R101</v>
      </c>
      <c r="C968" t="str">
        <v>816</v>
      </c>
      <c r="D968" t="e">
        <v>#VALUE!</v>
      </c>
      <c r="E968" t="e">
        <v>#VALUE!</v>
      </c>
    </row>
    <row r="969" spans="1:5" x14ac:dyDescent="0.25">
      <c r="A969" t="str">
        <v>88339J105</v>
      </c>
      <c r="B969" t="str">
        <v>8339J105</v>
      </c>
      <c r="C969" t="str">
        <v>833</v>
      </c>
      <c r="D969" t="e">
        <v>#VALUE!</v>
      </c>
      <c r="E969" t="e">
        <v>#VALUE!</v>
      </c>
    </row>
    <row r="970" spans="1:5" x14ac:dyDescent="0.25">
      <c r="A970" t="str">
        <v>874054109</v>
      </c>
      <c r="B970" t="str">
        <v>74054109</v>
      </c>
      <c r="C970" t="str">
        <v>740</v>
      </c>
      <c r="D970">
        <v>74054.108999999997</v>
      </c>
      <c r="E970">
        <v>74054</v>
      </c>
    </row>
    <row r="971" spans="1:5" x14ac:dyDescent="0.25">
      <c r="A971" t="str">
        <v>8AMMF0A92</v>
      </c>
      <c r="B971" t="str">
        <v>AMMF0A92</v>
      </c>
      <c r="C971" t="str">
        <v>AMM</v>
      </c>
      <c r="D971" t="e">
        <v>#VALUE!</v>
      </c>
      <c r="E971" t="e">
        <v>#VALUE!</v>
      </c>
    </row>
    <row r="972" spans="1:5" x14ac:dyDescent="0.25">
      <c r="A972" t="str">
        <v>92345Y106</v>
      </c>
      <c r="B972" t="str">
        <v>2345Y106</v>
      </c>
      <c r="C972" t="str">
        <v>234</v>
      </c>
      <c r="D972" t="e">
        <v>#VALUE!</v>
      </c>
      <c r="E972" t="e">
        <v>#VALUE!</v>
      </c>
    </row>
    <row r="973" spans="1:5" x14ac:dyDescent="0.25">
      <c r="A973" t="str">
        <v>98389B100</v>
      </c>
      <c r="B973" t="str">
        <v>8389B100</v>
      </c>
      <c r="C973" t="str">
        <v>838</v>
      </c>
      <c r="D973" t="e">
        <v>#VALUE!</v>
      </c>
      <c r="E973" t="e">
        <v>#VALUE!</v>
      </c>
    </row>
    <row r="974" spans="1:5" x14ac:dyDescent="0.25">
      <c r="A974" t="str">
        <v>Cash&amp;Other</v>
      </c>
      <c r="B974" t="str">
        <v>ash&amp;Other</v>
      </c>
      <c r="C974" t="str">
        <v>ash</v>
      </c>
      <c r="D974" t="e">
        <v>#VALUE!</v>
      </c>
      <c r="E974" t="e">
        <v>#VALUE!</v>
      </c>
    </row>
    <row r="975" spans="1:5" x14ac:dyDescent="0.25">
      <c r="A975" t="str">
        <v>2QQQ1 240328C00003220</v>
      </c>
      <c r="B975" t="str">
        <v>QQQ1 240328C00003220</v>
      </c>
      <c r="C975" t="str">
        <v>QQQ</v>
      </c>
      <c r="D975">
        <v>3.22</v>
      </c>
      <c r="E975">
        <v>3</v>
      </c>
    </row>
    <row r="976" spans="1:5" x14ac:dyDescent="0.25">
      <c r="A976" t="str">
        <v>2QQQ1 240328C00320940</v>
      </c>
      <c r="B976" t="str">
        <v>QQQ1 240328C00320940</v>
      </c>
      <c r="C976" t="str">
        <v>QQQ</v>
      </c>
      <c r="D976">
        <v>320.94</v>
      </c>
      <c r="E976">
        <v>321</v>
      </c>
    </row>
    <row r="977" spans="1:5" x14ac:dyDescent="0.25">
      <c r="A977" t="str">
        <v>2QQQ1 240328C00344230</v>
      </c>
      <c r="B977" t="str">
        <v>QQQ1 240328C00344230</v>
      </c>
      <c r="C977" t="str">
        <v>QQQ</v>
      </c>
      <c r="D977">
        <v>344.23</v>
      </c>
      <c r="E977">
        <v>344</v>
      </c>
    </row>
    <row r="978" spans="1:5" x14ac:dyDescent="0.25">
      <c r="A978" t="str">
        <v>8AMMF0A92</v>
      </c>
      <c r="B978" t="str">
        <v>AMMF0A92</v>
      </c>
      <c r="C978" t="str">
        <v>AMM</v>
      </c>
      <c r="D978" t="e">
        <v>#VALUE!</v>
      </c>
      <c r="E978" t="e">
        <v>#VALUE!</v>
      </c>
    </row>
    <row r="979" spans="1:5" x14ac:dyDescent="0.25">
      <c r="A979" t="str">
        <v>Cash&amp;Other</v>
      </c>
      <c r="B979" t="str">
        <v>ash&amp;Other</v>
      </c>
      <c r="C979" t="str">
        <v>ash</v>
      </c>
      <c r="D979" t="e">
        <v>#VALUE!</v>
      </c>
      <c r="E979" t="e">
        <v>#VALUE!</v>
      </c>
    </row>
    <row r="980" spans="1:5" x14ac:dyDescent="0.25">
      <c r="A980" t="str">
        <v>4QQQ  241231C00004110</v>
      </c>
      <c r="B980" t="str">
        <v>QQQ  241231C00004110</v>
      </c>
      <c r="C980" t="str">
        <v>QQQ</v>
      </c>
      <c r="D980">
        <v>4.1100000000000003</v>
      </c>
      <c r="E980">
        <v>4</v>
      </c>
    </row>
    <row r="981" spans="1:5" x14ac:dyDescent="0.25">
      <c r="A981" t="str">
        <v>4QQQ  241231C00409520</v>
      </c>
      <c r="B981" t="str">
        <v>QQQ  241231C00409520</v>
      </c>
      <c r="C981" t="str">
        <v>QQQ</v>
      </c>
      <c r="D981">
        <v>409.52</v>
      </c>
      <c r="E981">
        <v>410</v>
      </c>
    </row>
    <row r="982" spans="1:5" x14ac:dyDescent="0.25">
      <c r="A982" t="str">
        <v>4QQQ  241231C00435930</v>
      </c>
      <c r="B982" t="str">
        <v>QQQ  241231C00435930</v>
      </c>
      <c r="C982" t="str">
        <v>QQQ</v>
      </c>
      <c r="D982">
        <v>435.93</v>
      </c>
      <c r="E982">
        <v>436</v>
      </c>
    </row>
    <row r="983" spans="1:5" x14ac:dyDescent="0.25">
      <c r="A983" t="str">
        <v>8AMMF0A92</v>
      </c>
      <c r="B983" t="str">
        <v>AMMF0A92</v>
      </c>
      <c r="C983" t="str">
        <v>AMM</v>
      </c>
      <c r="D983" t="e">
        <v>#VALUE!</v>
      </c>
      <c r="E983" t="e">
        <v>#VALUE!</v>
      </c>
    </row>
    <row r="984" spans="1:5" x14ac:dyDescent="0.25">
      <c r="A984" t="str">
        <v>Cash&amp;Other</v>
      </c>
      <c r="B984" t="str">
        <v>ash&amp;Other</v>
      </c>
      <c r="C984" t="str">
        <v>ash</v>
      </c>
      <c r="D984" t="e">
        <v>#VALUE!</v>
      </c>
      <c r="E984" t="e">
        <v>#VALUE!</v>
      </c>
    </row>
    <row r="985" spans="1:5" x14ac:dyDescent="0.25">
      <c r="A985" t="str">
        <v>2QQQ1 240628C00003710</v>
      </c>
      <c r="B985" t="str">
        <v>QQQ1 240628C00003710</v>
      </c>
      <c r="C985" t="str">
        <v>QQQ</v>
      </c>
      <c r="D985">
        <v>3.71</v>
      </c>
      <c r="E985">
        <v>4</v>
      </c>
    </row>
    <row r="986" spans="1:5" x14ac:dyDescent="0.25">
      <c r="A986" t="str">
        <v>2QQQ1 240628C00369430</v>
      </c>
      <c r="B986" t="str">
        <v>QQQ1 240628C00369430</v>
      </c>
      <c r="C986" t="str">
        <v>QQQ</v>
      </c>
      <c r="D986">
        <v>369.43</v>
      </c>
      <c r="E986">
        <v>369</v>
      </c>
    </row>
    <row r="987" spans="1:5" x14ac:dyDescent="0.25">
      <c r="A987" t="str">
        <v>2QQQ1 240628C00395280</v>
      </c>
      <c r="B987" t="str">
        <v>QQQ1 240628C00395280</v>
      </c>
      <c r="C987" t="str">
        <v>QQQ</v>
      </c>
      <c r="D987">
        <v>395.28</v>
      </c>
      <c r="E987">
        <v>395</v>
      </c>
    </row>
    <row r="988" spans="1:5" x14ac:dyDescent="0.25">
      <c r="A988" t="str">
        <v>8AMMF0A92</v>
      </c>
      <c r="B988" t="str">
        <v>AMMF0A92</v>
      </c>
      <c r="C988" t="str">
        <v>AMM</v>
      </c>
      <c r="D988" t="e">
        <v>#VALUE!</v>
      </c>
      <c r="E988" t="e">
        <v>#VALUE!</v>
      </c>
    </row>
    <row r="989" spans="1:5" x14ac:dyDescent="0.25">
      <c r="A989" t="str">
        <v>Cash&amp;Other</v>
      </c>
      <c r="B989" t="str">
        <v>ash&amp;Other</v>
      </c>
      <c r="C989" t="str">
        <v>ash</v>
      </c>
      <c r="D989" t="e">
        <v>#VALUE!</v>
      </c>
      <c r="E989" t="e">
        <v>#VALUE!</v>
      </c>
    </row>
    <row r="990" spans="1:5" x14ac:dyDescent="0.25">
      <c r="A990" t="str">
        <v>4QQQ  240930C00003380</v>
      </c>
      <c r="B990" t="str">
        <v>QQQ  240930C00003380</v>
      </c>
      <c r="C990" t="str">
        <v>QQQ</v>
      </c>
      <c r="D990">
        <v>3.38</v>
      </c>
      <c r="E990">
        <v>3</v>
      </c>
    </row>
    <row r="991" spans="1:5" x14ac:dyDescent="0.25">
      <c r="A991" t="str">
        <v>4QQQ  240930C00358050</v>
      </c>
      <c r="B991" t="str">
        <v>QQQ  240930C00358050</v>
      </c>
      <c r="C991" t="str">
        <v>QQQ</v>
      </c>
      <c r="D991">
        <v>358.05</v>
      </c>
      <c r="E991">
        <v>358</v>
      </c>
    </row>
    <row r="992" spans="1:5" x14ac:dyDescent="0.25">
      <c r="A992" t="str">
        <v>4QQQ  240930C00384060</v>
      </c>
      <c r="B992" t="str">
        <v>QQQ  240930C00384060</v>
      </c>
      <c r="C992" t="str">
        <v>QQQ</v>
      </c>
      <c r="D992">
        <v>384.06</v>
      </c>
      <c r="E992">
        <v>384</v>
      </c>
    </row>
    <row r="993" spans="1:5" x14ac:dyDescent="0.25">
      <c r="A993" t="str">
        <v>8AMMF0A92</v>
      </c>
      <c r="B993" t="str">
        <v>AMMF0A92</v>
      </c>
      <c r="C993" t="str">
        <v>AMM</v>
      </c>
      <c r="D993" t="e">
        <v>#VALUE!</v>
      </c>
      <c r="E993" t="e">
        <v>#VALUE!</v>
      </c>
    </row>
    <row r="994" spans="1:5" x14ac:dyDescent="0.25">
      <c r="A994" t="str">
        <v>Cash&amp;Other</v>
      </c>
      <c r="B994" t="str">
        <v>ash&amp;Other</v>
      </c>
      <c r="C994" t="str">
        <v>ash</v>
      </c>
      <c r="D994" t="e">
        <v>#VALUE!</v>
      </c>
      <c r="E994" t="e">
        <v>#VALUE!</v>
      </c>
    </row>
    <row r="995" spans="1:5" x14ac:dyDescent="0.25">
      <c r="A995" t="str">
        <v>037833100</v>
      </c>
      <c r="B995" t="str">
        <v>37833100</v>
      </c>
      <c r="C995" t="str">
        <v>378</v>
      </c>
      <c r="D995">
        <v>37833.1</v>
      </c>
      <c r="E995">
        <v>37833</v>
      </c>
    </row>
    <row r="996" spans="1:5" x14ac:dyDescent="0.25">
      <c r="A996" t="str">
        <v>00287Y109</v>
      </c>
      <c r="B996" t="str">
        <v>0287Y109</v>
      </c>
      <c r="C996" t="str">
        <v>028</v>
      </c>
      <c r="D996" t="e">
        <v>#VALUE!</v>
      </c>
      <c r="E996" t="e">
        <v>#VALUE!</v>
      </c>
    </row>
    <row r="997" spans="1:5" x14ac:dyDescent="0.25">
      <c r="A997" t="str">
        <v>002824100</v>
      </c>
      <c r="B997" t="str">
        <v>02824100</v>
      </c>
      <c r="C997" t="str">
        <v>028</v>
      </c>
      <c r="D997">
        <v>2824.1</v>
      </c>
      <c r="E997">
        <v>2824</v>
      </c>
    </row>
    <row r="998" spans="1:5" x14ac:dyDescent="0.25">
      <c r="A998" t="str">
        <v>G0450A105</v>
      </c>
      <c r="B998" t="str">
        <v>0450A105</v>
      </c>
      <c r="C998" t="str">
        <v>045</v>
      </c>
      <c r="D998" t="e">
        <v>#VALUE!</v>
      </c>
      <c r="E998" t="e">
        <v>#VALUE!</v>
      </c>
    </row>
    <row r="999" spans="1:5" x14ac:dyDescent="0.25">
      <c r="A999" t="str">
        <v>013091103</v>
      </c>
      <c r="B999" t="str">
        <v>13091103</v>
      </c>
      <c r="C999" t="str">
        <v>130</v>
      </c>
      <c r="D999">
        <v>13091.102999999999</v>
      </c>
      <c r="E999">
        <v>13091</v>
      </c>
    </row>
    <row r="1000" spans="1:5" x14ac:dyDescent="0.25">
      <c r="A1000" t="str">
        <v>G1151C101</v>
      </c>
      <c r="B1000" t="str">
        <v>1151C101</v>
      </c>
      <c r="C1000" t="str">
        <v>115</v>
      </c>
      <c r="D1000" t="e">
        <v>#VALUE!</v>
      </c>
      <c r="E1000" t="e">
        <v>#VALUE!</v>
      </c>
    </row>
    <row r="1001" spans="1:5" x14ac:dyDescent="0.25">
      <c r="A1001" t="str">
        <v>00724F101</v>
      </c>
      <c r="B1001" t="str">
        <v>0724F101</v>
      </c>
      <c r="C1001" t="str">
        <v>072</v>
      </c>
      <c r="D1001" t="e">
        <v>#VALUE!</v>
      </c>
      <c r="E1001" t="e">
        <v>#VALUE!</v>
      </c>
    </row>
    <row r="1002" spans="1:5" x14ac:dyDescent="0.25">
      <c r="A1002" t="str">
        <v>023608102</v>
      </c>
      <c r="B1002" t="str">
        <v>23608102</v>
      </c>
      <c r="C1002" t="str">
        <v>236</v>
      </c>
      <c r="D1002">
        <v>23608.101999999999</v>
      </c>
      <c r="E1002">
        <v>23608</v>
      </c>
    </row>
    <row r="1003" spans="1:5" x14ac:dyDescent="0.25">
      <c r="A1003" t="str">
        <v>05351W103</v>
      </c>
      <c r="B1003" t="str">
        <v>5351W103</v>
      </c>
      <c r="C1003" t="str">
        <v>535</v>
      </c>
      <c r="D1003" t="e">
        <v>#VALUE!</v>
      </c>
      <c r="E1003" t="e">
        <v>#VALUE!</v>
      </c>
    </row>
    <row r="1004" spans="1:5" x14ac:dyDescent="0.25">
      <c r="A1004" t="str">
        <v>02043Q107</v>
      </c>
      <c r="B1004" t="str">
        <v>2043Q107</v>
      </c>
      <c r="C1004" t="str">
        <v>204</v>
      </c>
      <c r="D1004" t="e">
        <v>#VALUE!</v>
      </c>
      <c r="E1004" t="e">
        <v>#VALUE!</v>
      </c>
    </row>
    <row r="1005" spans="1:5" x14ac:dyDescent="0.25">
      <c r="A1005" t="str">
        <v>007903107</v>
      </c>
      <c r="B1005" t="str">
        <v>07903107</v>
      </c>
      <c r="C1005" t="str">
        <v>079</v>
      </c>
      <c r="D1005">
        <v>7903.107</v>
      </c>
      <c r="E1005">
        <v>7903</v>
      </c>
    </row>
    <row r="1006" spans="1:5" x14ac:dyDescent="0.25">
      <c r="A1006" t="str">
        <v>031100100</v>
      </c>
      <c r="B1006" t="str">
        <v>31100100</v>
      </c>
      <c r="C1006" t="str">
        <v>311</v>
      </c>
      <c r="D1006">
        <v>31100.1</v>
      </c>
      <c r="E1006">
        <v>31100</v>
      </c>
    </row>
    <row r="1007" spans="1:5" x14ac:dyDescent="0.25">
      <c r="A1007" t="str">
        <v>031162100</v>
      </c>
      <c r="B1007" t="str">
        <v>31162100</v>
      </c>
      <c r="C1007" t="str">
        <v>311</v>
      </c>
      <c r="D1007">
        <v>31162.1</v>
      </c>
      <c r="E1007">
        <v>31162</v>
      </c>
    </row>
    <row r="1008" spans="1:5" x14ac:dyDescent="0.25">
      <c r="A1008" t="str">
        <v>03027X100</v>
      </c>
      <c r="B1008" t="str">
        <v>3027X100</v>
      </c>
      <c r="C1008" t="str">
        <v>302</v>
      </c>
      <c r="D1008" t="e">
        <v>#VALUE!</v>
      </c>
      <c r="E1008" t="e">
        <v>#VALUE!</v>
      </c>
    </row>
    <row r="1009" spans="1:5" x14ac:dyDescent="0.25">
      <c r="A1009" t="str">
        <v>023135106</v>
      </c>
      <c r="B1009" t="str">
        <v>23135106</v>
      </c>
      <c r="C1009" t="str">
        <v>231</v>
      </c>
      <c r="D1009">
        <v>23135.106</v>
      </c>
      <c r="E1009">
        <v>23135</v>
      </c>
    </row>
    <row r="1010" spans="1:5" x14ac:dyDescent="0.25">
      <c r="A1010" t="str">
        <v>03769M106</v>
      </c>
      <c r="B1010" t="str">
        <v>3769M106</v>
      </c>
      <c r="C1010" t="str">
        <v>376</v>
      </c>
      <c r="D1010" t="e">
        <v>#VALUE!</v>
      </c>
      <c r="E1010" t="e">
        <v>#VALUE!</v>
      </c>
    </row>
    <row r="1011" spans="1:5" x14ac:dyDescent="0.25">
      <c r="A1011" t="str">
        <v>03990B101</v>
      </c>
      <c r="B1011" t="str">
        <v>3990B101</v>
      </c>
      <c r="C1011" t="str">
        <v>399</v>
      </c>
      <c r="D1011" t="e">
        <v>#VALUE!</v>
      </c>
      <c r="E1011" t="e">
        <v>#VALUE!</v>
      </c>
    </row>
    <row r="1012" spans="1:5" x14ac:dyDescent="0.25">
      <c r="A1012" t="str">
        <v>11135F101</v>
      </c>
      <c r="B1012" t="str">
        <v>1135F101</v>
      </c>
      <c r="C1012" t="str">
        <v>113</v>
      </c>
      <c r="D1012" t="e">
        <v>#VALUE!</v>
      </c>
      <c r="E1012" t="e">
        <v>#VALUE!</v>
      </c>
    </row>
    <row r="1013" spans="1:5" x14ac:dyDescent="0.25">
      <c r="A1013" t="str">
        <v>05352A100</v>
      </c>
      <c r="B1013" t="str">
        <v>5352A100</v>
      </c>
      <c r="C1013" t="str">
        <v>535</v>
      </c>
      <c r="D1013" t="e">
        <v>#VALUE!</v>
      </c>
      <c r="E1013" t="e">
        <v>#VALUE!</v>
      </c>
    </row>
    <row r="1014" spans="1:5" x14ac:dyDescent="0.25">
      <c r="A1014" t="str">
        <v>025816109</v>
      </c>
      <c r="B1014" t="str">
        <v>25816109</v>
      </c>
      <c r="C1014" t="str">
        <v>258</v>
      </c>
      <c r="D1014">
        <v>25816.109</v>
      </c>
      <c r="E1014">
        <v>25816</v>
      </c>
    </row>
    <row r="1015" spans="1:5" x14ac:dyDescent="0.25">
      <c r="A1015" t="str">
        <v>29109X106</v>
      </c>
      <c r="B1015" t="str">
        <v>9109X106</v>
      </c>
      <c r="C1015" t="str">
        <v>910</v>
      </c>
      <c r="D1015" t="e">
        <v>#VALUE!</v>
      </c>
      <c r="E1015" t="e">
        <v>#VALUE!</v>
      </c>
    </row>
    <row r="1016" spans="1:5" x14ac:dyDescent="0.25">
      <c r="A1016" t="str">
        <v>097023105</v>
      </c>
      <c r="B1016" t="str">
        <v>97023105</v>
      </c>
      <c r="C1016" t="str">
        <v>970</v>
      </c>
      <c r="D1016">
        <v>97023.104999999996</v>
      </c>
      <c r="E1016">
        <v>97023</v>
      </c>
    </row>
    <row r="1017" spans="1:5" x14ac:dyDescent="0.25">
      <c r="A1017" t="str">
        <v>060505104</v>
      </c>
      <c r="B1017" t="str">
        <v>60505104</v>
      </c>
      <c r="C1017" t="str">
        <v>605</v>
      </c>
      <c r="D1017">
        <v>60505.103999999999</v>
      </c>
      <c r="E1017">
        <v>60505</v>
      </c>
    </row>
    <row r="1018" spans="1:5" x14ac:dyDescent="0.25">
      <c r="A1018" t="str">
        <v>354613101</v>
      </c>
      <c r="B1018" t="str">
        <v>54613101</v>
      </c>
      <c r="C1018" t="str">
        <v>546</v>
      </c>
      <c r="D1018">
        <v>54613.101000000002</v>
      </c>
      <c r="E1018">
        <v>54613</v>
      </c>
    </row>
    <row r="1019" spans="1:5" x14ac:dyDescent="0.25">
      <c r="A1019" t="str">
        <v>115637209</v>
      </c>
      <c r="B1019" t="str">
        <v>15637209</v>
      </c>
      <c r="C1019" t="str">
        <v>156</v>
      </c>
      <c r="D1019">
        <v>15637.209000000001</v>
      </c>
      <c r="E1019">
        <v>15637</v>
      </c>
    </row>
    <row r="1020" spans="1:5" x14ac:dyDescent="0.25">
      <c r="A1020" t="str">
        <v>09857L108</v>
      </c>
      <c r="B1020" t="str">
        <v>9857L108</v>
      </c>
      <c r="C1020" t="str">
        <v>985</v>
      </c>
      <c r="D1020" t="e">
        <v>#VALUE!</v>
      </c>
      <c r="E1020" t="e">
        <v>#VALUE!</v>
      </c>
    </row>
    <row r="1021" spans="1:5" x14ac:dyDescent="0.25">
      <c r="A1021" t="str">
        <v>12008R107</v>
      </c>
      <c r="B1021" t="str">
        <v>2008R107</v>
      </c>
      <c r="C1021" t="str">
        <v>200</v>
      </c>
      <c r="D1021" t="e">
        <v>#VALUE!</v>
      </c>
      <c r="E1021" t="e">
        <v>#VALUE!</v>
      </c>
    </row>
    <row r="1022" spans="1:5" x14ac:dyDescent="0.25">
      <c r="A1022" t="str">
        <v>09061G101</v>
      </c>
      <c r="B1022" t="str">
        <v>9061G101</v>
      </c>
      <c r="C1022" t="str">
        <v>906</v>
      </c>
      <c r="D1022" t="e">
        <v>#VALUE!</v>
      </c>
      <c r="E1022" t="e">
        <v>#VALUE!</v>
      </c>
    </row>
    <row r="1023" spans="1:5" x14ac:dyDescent="0.25">
      <c r="A1023" t="str">
        <v>11133T103</v>
      </c>
      <c r="B1023" t="str">
        <v>1133T103</v>
      </c>
      <c r="C1023" t="str">
        <v>113</v>
      </c>
      <c r="D1023" t="e">
        <v>#VALUE!</v>
      </c>
      <c r="E1023" t="e">
        <v>#VALUE!</v>
      </c>
    </row>
    <row r="1024" spans="1:5" x14ac:dyDescent="0.25">
      <c r="A1024" t="str">
        <v>084670702</v>
      </c>
      <c r="B1024" t="str">
        <v>84670702</v>
      </c>
      <c r="C1024" t="str">
        <v>846</v>
      </c>
      <c r="D1024">
        <v>84670.702000000005</v>
      </c>
      <c r="E1024">
        <v>84671</v>
      </c>
    </row>
    <row r="1025" spans="1:5" x14ac:dyDescent="0.25">
      <c r="A1025" t="str">
        <v>115236101</v>
      </c>
      <c r="B1025" t="str">
        <v>15236101</v>
      </c>
      <c r="C1025" t="str">
        <v>152</v>
      </c>
      <c r="D1025">
        <v>15236.101000000001</v>
      </c>
      <c r="E1025">
        <v>15236</v>
      </c>
    </row>
    <row r="1026" spans="1:5" x14ac:dyDescent="0.25">
      <c r="A1026" t="str">
        <v>08265T208</v>
      </c>
      <c r="B1026" t="str">
        <v>8265T208</v>
      </c>
      <c r="C1026" t="str">
        <v>826</v>
      </c>
      <c r="D1026" t="e">
        <v>#VALUE!</v>
      </c>
      <c r="E1026" t="e">
        <v>#VALUE!</v>
      </c>
    </row>
    <row r="1027" spans="1:5" x14ac:dyDescent="0.25">
      <c r="A1027" t="str">
        <v>09260D107</v>
      </c>
      <c r="B1027" t="str">
        <v>9260D107</v>
      </c>
      <c r="C1027" t="str">
        <v>926</v>
      </c>
      <c r="D1027" t="e">
        <v>#VALUE!</v>
      </c>
      <c r="E1027" t="e">
        <v>#VALUE!</v>
      </c>
    </row>
    <row r="1028" spans="1:5" x14ac:dyDescent="0.25">
      <c r="A1028" t="str">
        <v>205887102</v>
      </c>
      <c r="B1028" t="str">
        <v>05887102</v>
      </c>
      <c r="C1028" t="str">
        <v>058</v>
      </c>
      <c r="D1028">
        <v>5887.1019999999999</v>
      </c>
      <c r="E1028">
        <v>5887</v>
      </c>
    </row>
    <row r="1029" spans="1:5" x14ac:dyDescent="0.25">
      <c r="A1029" t="str">
        <v>12514G108</v>
      </c>
      <c r="B1029" t="str">
        <v>2514G108</v>
      </c>
      <c r="C1029" t="str">
        <v>251</v>
      </c>
      <c r="D1029" t="e">
        <v>#VALUE!</v>
      </c>
      <c r="E1029" t="e">
        <v>#VALUE!</v>
      </c>
    </row>
    <row r="1030" spans="1:5" x14ac:dyDescent="0.25">
      <c r="A1030" t="str">
        <v>150870103</v>
      </c>
      <c r="B1030" t="str">
        <v>50870103</v>
      </c>
      <c r="C1030" t="str">
        <v>508</v>
      </c>
      <c r="D1030">
        <v>50870.103000000003</v>
      </c>
      <c r="E1030">
        <v>50870</v>
      </c>
    </row>
    <row r="1031" spans="1:5" x14ac:dyDescent="0.25">
      <c r="A1031" t="str">
        <v>174610105</v>
      </c>
      <c r="B1031" t="str">
        <v>74610105</v>
      </c>
      <c r="C1031" t="str">
        <v>746</v>
      </c>
      <c r="D1031">
        <v>74610.104999999996</v>
      </c>
      <c r="E1031">
        <v>74610</v>
      </c>
    </row>
    <row r="1032" spans="1:5" x14ac:dyDescent="0.25">
      <c r="A1032" t="str">
        <v>171340102</v>
      </c>
      <c r="B1032" t="str">
        <v>71340102</v>
      </c>
      <c r="C1032" t="str">
        <v>713</v>
      </c>
      <c r="D1032">
        <v>71340.101999999999</v>
      </c>
      <c r="E1032">
        <v>71340</v>
      </c>
    </row>
    <row r="1033" spans="1:5" x14ac:dyDescent="0.25">
      <c r="A1033" t="str">
        <v>125523100</v>
      </c>
      <c r="B1033" t="str">
        <v>25523100</v>
      </c>
      <c r="C1033" t="str">
        <v>255</v>
      </c>
      <c r="D1033">
        <v>25523.1</v>
      </c>
      <c r="E1033">
        <v>25523</v>
      </c>
    </row>
    <row r="1034" spans="1:5" x14ac:dyDescent="0.25">
      <c r="A1034" t="str">
        <v>20030N101</v>
      </c>
      <c r="B1034" t="str">
        <v>0030N101</v>
      </c>
      <c r="C1034" t="str">
        <v>003</v>
      </c>
      <c r="D1034" t="e">
        <v>#VALUE!</v>
      </c>
      <c r="E1034" t="e">
        <v>#VALUE!</v>
      </c>
    </row>
    <row r="1035" spans="1:5" x14ac:dyDescent="0.25">
      <c r="A1035" t="str">
        <v>125896100</v>
      </c>
      <c r="B1035" t="str">
        <v>25896100</v>
      </c>
      <c r="C1035" t="str">
        <v>258</v>
      </c>
      <c r="D1035">
        <v>25896.1</v>
      </c>
      <c r="E1035">
        <v>25896</v>
      </c>
    </row>
    <row r="1036" spans="1:5" x14ac:dyDescent="0.25">
      <c r="A1036" t="str">
        <v>15189T107</v>
      </c>
      <c r="B1036" t="str">
        <v>5189T107</v>
      </c>
      <c r="C1036" t="str">
        <v>518</v>
      </c>
      <c r="D1036" t="e">
        <v>#VALUE!</v>
      </c>
      <c r="E1036" t="e">
        <v>#VALUE!</v>
      </c>
    </row>
    <row r="1037" spans="1:5" x14ac:dyDescent="0.25">
      <c r="A1037" t="str">
        <v>19260Q107</v>
      </c>
      <c r="B1037" t="str">
        <v>9260Q107</v>
      </c>
      <c r="C1037" t="str">
        <v>926</v>
      </c>
      <c r="D1037" t="e">
        <v>#VALUE!</v>
      </c>
      <c r="E1037" t="e">
        <v>#VALUE!</v>
      </c>
    </row>
    <row r="1038" spans="1:5" x14ac:dyDescent="0.25">
      <c r="A1038" t="str">
        <v>216648501</v>
      </c>
      <c r="B1038" t="str">
        <v>16648501</v>
      </c>
      <c r="C1038" t="str">
        <v>166</v>
      </c>
      <c r="D1038">
        <v>16648.501</v>
      </c>
      <c r="E1038">
        <v>16649</v>
      </c>
    </row>
    <row r="1039" spans="1:5" x14ac:dyDescent="0.25">
      <c r="A1039" t="str">
        <v>20825C104</v>
      </c>
      <c r="B1039" t="str">
        <v>0825C104</v>
      </c>
      <c r="C1039" t="str">
        <v>082</v>
      </c>
      <c r="D1039" t="e">
        <v>#VALUE!</v>
      </c>
      <c r="E1039" t="e">
        <v>#VALUE!</v>
      </c>
    </row>
    <row r="1040" spans="1:5" x14ac:dyDescent="0.25">
      <c r="A1040" t="str">
        <v>03073E105</v>
      </c>
      <c r="B1040" t="str">
        <v>3073E105</v>
      </c>
      <c r="C1040" t="str">
        <v>307</v>
      </c>
      <c r="D1040" t="e">
        <v>#VALUE!</v>
      </c>
      <c r="E1040" t="e">
        <v>#VALUE!</v>
      </c>
    </row>
    <row r="1041" spans="1:5" x14ac:dyDescent="0.25">
      <c r="A1041" t="str">
        <v>22160K105</v>
      </c>
      <c r="B1041" t="str">
        <v>2160K105</v>
      </c>
      <c r="C1041" t="str">
        <v>216</v>
      </c>
      <c r="D1041" t="e">
        <v>#VALUE!</v>
      </c>
      <c r="E1041" t="e">
        <v>#VALUE!</v>
      </c>
    </row>
    <row r="1042" spans="1:5" x14ac:dyDescent="0.25">
      <c r="A1042" t="str">
        <v>134429109</v>
      </c>
      <c r="B1042" t="str">
        <v>34429109</v>
      </c>
      <c r="C1042" t="str">
        <v>344</v>
      </c>
      <c r="D1042">
        <v>34429.108999999997</v>
      </c>
      <c r="E1042">
        <v>34429</v>
      </c>
    </row>
    <row r="1043" spans="1:5" x14ac:dyDescent="0.25">
      <c r="A1043" t="str">
        <v>22266T109</v>
      </c>
      <c r="B1043" t="str">
        <v>2266T109</v>
      </c>
      <c r="C1043" t="str">
        <v>226</v>
      </c>
      <c r="D1043" t="e">
        <v>#VALUE!</v>
      </c>
      <c r="E1043" t="e">
        <v>#VALUE!</v>
      </c>
    </row>
    <row r="1044" spans="1:5" x14ac:dyDescent="0.25">
      <c r="A1044" t="str">
        <v>133131102</v>
      </c>
      <c r="B1044" t="str">
        <v>33131102</v>
      </c>
      <c r="C1044" t="str">
        <v>331</v>
      </c>
      <c r="D1044">
        <v>33131.101999999999</v>
      </c>
      <c r="E1044">
        <v>33131</v>
      </c>
    </row>
    <row r="1045" spans="1:5" x14ac:dyDescent="0.25">
      <c r="A1045" t="str">
        <v>G25508105</v>
      </c>
      <c r="B1045" t="str">
        <v>25508105</v>
      </c>
      <c r="C1045" t="str">
        <v>255</v>
      </c>
      <c r="D1045">
        <v>25508.105</v>
      </c>
      <c r="E1045">
        <v>25508</v>
      </c>
    </row>
    <row r="1046" spans="1:5" x14ac:dyDescent="0.25">
      <c r="A1046" t="str">
        <v>79466L302</v>
      </c>
      <c r="B1046" t="str">
        <v>9466L302</v>
      </c>
      <c r="C1046" t="str">
        <v>946</v>
      </c>
      <c r="D1046" t="e">
        <v>#VALUE!</v>
      </c>
      <c r="E1046" t="e">
        <v>#VALUE!</v>
      </c>
    </row>
    <row r="1047" spans="1:5" x14ac:dyDescent="0.25">
      <c r="A1047" t="str">
        <v>22788C105</v>
      </c>
      <c r="B1047" t="str">
        <v>2788C105</v>
      </c>
      <c r="C1047" t="str">
        <v>278</v>
      </c>
      <c r="D1047" t="e">
        <v>#VALUE!</v>
      </c>
      <c r="E1047" t="e">
        <v>#VALUE!</v>
      </c>
    </row>
    <row r="1048" spans="1:5" x14ac:dyDescent="0.25">
      <c r="A1048" t="str">
        <v>17275R102</v>
      </c>
      <c r="B1048" t="str">
        <v>7275R102</v>
      </c>
      <c r="C1048" t="str">
        <v>727</v>
      </c>
      <c r="D1048" t="e">
        <v>#VALUE!</v>
      </c>
      <c r="E1048" t="e">
        <v>#VALUE!</v>
      </c>
    </row>
    <row r="1049" spans="1:5" x14ac:dyDescent="0.25">
      <c r="A1049" t="str">
        <v>142339100</v>
      </c>
      <c r="B1049" t="str">
        <v>42339100</v>
      </c>
      <c r="C1049" t="str">
        <v>423</v>
      </c>
      <c r="D1049">
        <v>42339.1</v>
      </c>
      <c r="E1049">
        <v>42339</v>
      </c>
    </row>
    <row r="1050" spans="1:5" x14ac:dyDescent="0.25">
      <c r="A1050" t="str">
        <v>172908105</v>
      </c>
      <c r="B1050" t="str">
        <v>72908105</v>
      </c>
      <c r="C1050" t="str">
        <v>729</v>
      </c>
      <c r="D1050">
        <v>72908.104999999996</v>
      </c>
      <c r="E1050">
        <v>72908</v>
      </c>
    </row>
    <row r="1051" spans="1:5" x14ac:dyDescent="0.25">
      <c r="A1051" t="str">
        <v>166764100</v>
      </c>
      <c r="B1051" t="str">
        <v>66764100</v>
      </c>
      <c r="C1051" t="str">
        <v>667</v>
      </c>
      <c r="D1051">
        <v>66764.100000000006</v>
      </c>
      <c r="E1051">
        <v>66764</v>
      </c>
    </row>
    <row r="1052" spans="1:5" x14ac:dyDescent="0.25">
      <c r="A1052" t="str">
        <v>247361702</v>
      </c>
      <c r="B1052" t="str">
        <v>47361702</v>
      </c>
      <c r="C1052" t="str">
        <v>473</v>
      </c>
      <c r="D1052">
        <v>47361.701999999997</v>
      </c>
      <c r="E1052">
        <v>47362</v>
      </c>
    </row>
    <row r="1053" spans="1:5" x14ac:dyDescent="0.25">
      <c r="A1053" t="str">
        <v>25809K105</v>
      </c>
      <c r="B1053" t="str">
        <v>5809K105</v>
      </c>
      <c r="C1053" t="str">
        <v>580</v>
      </c>
      <c r="D1053" t="e">
        <v>#VALUE!</v>
      </c>
      <c r="E1053" t="e">
        <v>#VALUE!</v>
      </c>
    </row>
    <row r="1054" spans="1:5" x14ac:dyDescent="0.25">
      <c r="A1054" t="str">
        <v>23804L103</v>
      </c>
      <c r="B1054" t="str">
        <v>3804L103</v>
      </c>
      <c r="C1054" t="str">
        <v>380</v>
      </c>
      <c r="D1054" t="e">
        <v>#VALUE!</v>
      </c>
      <c r="E1054" t="e">
        <v>#VALUE!</v>
      </c>
    </row>
    <row r="1055" spans="1:5" x14ac:dyDescent="0.25">
      <c r="A1055" t="str">
        <v>244199105</v>
      </c>
      <c r="B1055" t="str">
        <v>44199105</v>
      </c>
      <c r="C1055" t="str">
        <v>441</v>
      </c>
      <c r="D1055">
        <v>44199.105000000003</v>
      </c>
      <c r="E1055">
        <v>44199</v>
      </c>
    </row>
    <row r="1056" spans="1:5" x14ac:dyDescent="0.25">
      <c r="A1056" t="str">
        <v>24703L202</v>
      </c>
      <c r="B1056" t="str">
        <v>4703L202</v>
      </c>
      <c r="C1056" t="str">
        <v>470</v>
      </c>
      <c r="D1056" t="e">
        <v>#VALUE!</v>
      </c>
      <c r="E1056" t="e">
        <v>#VALUE!</v>
      </c>
    </row>
    <row r="1057" spans="1:5" x14ac:dyDescent="0.25">
      <c r="A1057" t="str">
        <v>235851102</v>
      </c>
      <c r="B1057" t="str">
        <v>35851102</v>
      </c>
      <c r="C1057" t="str">
        <v>358</v>
      </c>
      <c r="D1057">
        <v>35851.101999999999</v>
      </c>
      <c r="E1057">
        <v>35851</v>
      </c>
    </row>
    <row r="1058" spans="1:5" x14ac:dyDescent="0.25">
      <c r="A1058" t="str">
        <v>254687106</v>
      </c>
      <c r="B1058" t="str">
        <v>54687106</v>
      </c>
      <c r="C1058" t="str">
        <v>546</v>
      </c>
      <c r="D1058">
        <v>54687.106</v>
      </c>
      <c r="E1058">
        <v>54687</v>
      </c>
    </row>
    <row r="1059" spans="1:5" x14ac:dyDescent="0.25">
      <c r="A1059" t="str">
        <v>26142V105</v>
      </c>
      <c r="B1059" t="str">
        <v>6142V105</v>
      </c>
      <c r="C1059" t="str">
        <v>614</v>
      </c>
      <c r="D1059" t="e">
        <v>#VALUE!</v>
      </c>
      <c r="E1059" t="e">
        <v>#VALUE!</v>
      </c>
    </row>
    <row r="1060" spans="1:5" x14ac:dyDescent="0.25">
      <c r="A1060" t="str">
        <v>42250P103</v>
      </c>
      <c r="B1060" t="str">
        <v>2250P103</v>
      </c>
      <c r="C1060" t="str">
        <v>225</v>
      </c>
      <c r="D1060" t="e">
        <v>#VALUE!</v>
      </c>
      <c r="E1060" t="e">
        <v>#VALUE!</v>
      </c>
    </row>
    <row r="1061" spans="1:5" x14ac:dyDescent="0.25">
      <c r="A1061" t="str">
        <v>260003108</v>
      </c>
      <c r="B1061" t="str">
        <v>60003108</v>
      </c>
      <c r="C1061" t="str">
        <v>600</v>
      </c>
      <c r="D1061">
        <v>60003.108</v>
      </c>
      <c r="E1061">
        <v>60003</v>
      </c>
    </row>
    <row r="1062" spans="1:5" x14ac:dyDescent="0.25">
      <c r="A1062" t="str">
        <v>260557103</v>
      </c>
      <c r="B1062" t="str">
        <v>60557103</v>
      </c>
      <c r="C1062" t="str">
        <v>605</v>
      </c>
      <c r="D1062">
        <v>60557.103000000003</v>
      </c>
      <c r="E1062">
        <v>60557</v>
      </c>
    </row>
    <row r="1063" spans="1:5" x14ac:dyDescent="0.25">
      <c r="A1063" t="str">
        <v>G02602103</v>
      </c>
      <c r="B1063" t="str">
        <v>02602103</v>
      </c>
      <c r="C1063" t="str">
        <v>026</v>
      </c>
      <c r="D1063">
        <v>2602.1030000000001</v>
      </c>
      <c r="E1063">
        <v>2602</v>
      </c>
    </row>
    <row r="1064" spans="1:5" x14ac:dyDescent="0.25">
      <c r="A1064" t="str">
        <v>233331107</v>
      </c>
      <c r="B1064" t="str">
        <v>33331107</v>
      </c>
      <c r="C1064" t="str">
        <v>333</v>
      </c>
      <c r="D1064">
        <v>33331.107000000004</v>
      </c>
      <c r="E1064">
        <v>33331</v>
      </c>
    </row>
    <row r="1065" spans="1:5" x14ac:dyDescent="0.25">
      <c r="A1065" t="str">
        <v>252131107</v>
      </c>
      <c r="B1065" t="str">
        <v>52131107</v>
      </c>
      <c r="C1065" t="str">
        <v>521</v>
      </c>
      <c r="D1065">
        <v>52131.107000000004</v>
      </c>
      <c r="E1065">
        <v>52131</v>
      </c>
    </row>
    <row r="1066" spans="1:5" x14ac:dyDescent="0.25">
      <c r="A1066" t="str">
        <v>209115104</v>
      </c>
      <c r="B1066" t="str">
        <v>09115104</v>
      </c>
      <c r="C1066" t="str">
        <v>091</v>
      </c>
      <c r="D1066">
        <v>9115.1039999999994</v>
      </c>
      <c r="E1066">
        <v>9115</v>
      </c>
    </row>
    <row r="1067" spans="1:5" x14ac:dyDescent="0.25">
      <c r="A1067" t="str">
        <v>29355A107</v>
      </c>
      <c r="B1067" t="str">
        <v>9355A107</v>
      </c>
      <c r="C1067" t="str">
        <v>935</v>
      </c>
      <c r="D1067" t="e">
        <v>#VALUE!</v>
      </c>
      <c r="E1067" t="e">
        <v>#VALUE!</v>
      </c>
    </row>
    <row r="1068" spans="1:5" x14ac:dyDescent="0.25">
      <c r="A1068" t="str">
        <v>30040W108</v>
      </c>
      <c r="B1068" t="str">
        <v>0040W108</v>
      </c>
      <c r="C1068" t="str">
        <v>004</v>
      </c>
      <c r="D1068" t="e">
        <v>#VALUE!</v>
      </c>
      <c r="E1068" t="e">
        <v>#VALUE!</v>
      </c>
    </row>
    <row r="1069" spans="1:5" x14ac:dyDescent="0.25">
      <c r="A1069" t="str">
        <v>297178105</v>
      </c>
      <c r="B1069" t="str">
        <v>97178105</v>
      </c>
      <c r="C1069" t="str">
        <v>971</v>
      </c>
      <c r="D1069">
        <v>97178.104999999996</v>
      </c>
      <c r="E1069">
        <v>97178</v>
      </c>
    </row>
    <row r="1070" spans="1:5" x14ac:dyDescent="0.25">
      <c r="A1070" t="str">
        <v>29364G103</v>
      </c>
      <c r="B1070" t="str">
        <v>9364G103</v>
      </c>
      <c r="C1070" t="str">
        <v>936</v>
      </c>
      <c r="D1070" t="e">
        <v>#VALUE!</v>
      </c>
      <c r="E1070" t="e">
        <v>#VALUE!</v>
      </c>
    </row>
    <row r="1071" spans="1:5" x14ac:dyDescent="0.25">
      <c r="A1071" t="str">
        <v>30034W106</v>
      </c>
      <c r="B1071" t="str">
        <v>0034W106</v>
      </c>
      <c r="C1071" t="str">
        <v>003</v>
      </c>
      <c r="D1071" t="e">
        <v>#VALUE!</v>
      </c>
      <c r="E1071" t="e">
        <v>#VALUE!</v>
      </c>
    </row>
    <row r="1072" spans="1:5" x14ac:dyDescent="0.25">
      <c r="A1072" t="str">
        <v>302130109</v>
      </c>
      <c r="B1072" t="str">
        <v>02130109</v>
      </c>
      <c r="C1072" t="str">
        <v>021</v>
      </c>
      <c r="D1072">
        <v>2130.1089999999999</v>
      </c>
      <c r="E1072">
        <v>2130</v>
      </c>
    </row>
    <row r="1073" spans="1:5" x14ac:dyDescent="0.25">
      <c r="A1073" t="str">
        <v>30212P303</v>
      </c>
      <c r="B1073" t="str">
        <v>0212P303</v>
      </c>
      <c r="C1073" t="str">
        <v>021</v>
      </c>
      <c r="D1073" t="e">
        <v>#VALUE!</v>
      </c>
      <c r="E1073" t="e">
        <v>#VALUE!</v>
      </c>
    </row>
    <row r="1074" spans="1:5" x14ac:dyDescent="0.25">
      <c r="A1074" t="str">
        <v>345370860</v>
      </c>
      <c r="B1074" t="str">
        <v>45370860</v>
      </c>
      <c r="C1074" t="str">
        <v>453</v>
      </c>
      <c r="D1074">
        <v>45370.86</v>
      </c>
      <c r="E1074">
        <v>45371</v>
      </c>
    </row>
    <row r="1075" spans="1:5" x14ac:dyDescent="0.25">
      <c r="A1075" t="str">
        <v>31946M103</v>
      </c>
      <c r="B1075" t="str">
        <v>1946M103</v>
      </c>
      <c r="C1075" t="str">
        <v>194</v>
      </c>
      <c r="D1075" t="e">
        <v>#VALUE!</v>
      </c>
      <c r="E1075" t="e">
        <v>#VALUE!</v>
      </c>
    </row>
    <row r="1076" spans="1:5" x14ac:dyDescent="0.25">
      <c r="A1076" t="str">
        <v>35671D857</v>
      </c>
      <c r="B1076" t="str">
        <v>5671D857</v>
      </c>
      <c r="C1076" t="str">
        <v>567</v>
      </c>
      <c r="D1076" t="e">
        <v>#VALUE!</v>
      </c>
      <c r="E1076" t="e">
        <v>#VALUE!</v>
      </c>
    </row>
    <row r="1077" spans="1:5" x14ac:dyDescent="0.25">
      <c r="A1077" t="str">
        <v>303075105</v>
      </c>
      <c r="B1077" t="str">
        <v>03075105</v>
      </c>
      <c r="C1077" t="str">
        <v>030</v>
      </c>
      <c r="D1077">
        <v>3075.105</v>
      </c>
      <c r="E1077">
        <v>3075</v>
      </c>
    </row>
    <row r="1078" spans="1:5" x14ac:dyDescent="0.25">
      <c r="A1078" t="str">
        <v>31428X106</v>
      </c>
      <c r="B1078" t="str">
        <v>1428X106</v>
      </c>
      <c r="C1078" t="str">
        <v>142</v>
      </c>
      <c r="D1078" t="e">
        <v>#VALUE!</v>
      </c>
      <c r="E1078" t="e">
        <v>#VALUE!</v>
      </c>
    </row>
    <row r="1079" spans="1:5" x14ac:dyDescent="0.25">
      <c r="A1079" t="str">
        <v>G3421J106</v>
      </c>
      <c r="B1079" t="str">
        <v>3421J106</v>
      </c>
      <c r="C1079" t="str">
        <v>342</v>
      </c>
      <c r="D1079" t="e">
        <v>#VALUE!</v>
      </c>
      <c r="E1079" t="e">
        <v>#VALUE!</v>
      </c>
    </row>
    <row r="1080" spans="1:5" x14ac:dyDescent="0.25">
      <c r="A1080" t="str">
        <v>369604301</v>
      </c>
      <c r="B1080" t="str">
        <v>69604301</v>
      </c>
      <c r="C1080" t="str">
        <v>696</v>
      </c>
      <c r="D1080">
        <v>69604.301000000007</v>
      </c>
      <c r="E1080">
        <v>69604</v>
      </c>
    </row>
    <row r="1081" spans="1:5" x14ac:dyDescent="0.25">
      <c r="A1081" t="str">
        <v>36266G107</v>
      </c>
      <c r="B1081" t="str">
        <v>6266G107</v>
      </c>
      <c r="C1081" t="str">
        <v>626</v>
      </c>
      <c r="D1081" t="e">
        <v>#VALUE!</v>
      </c>
      <c r="E1081" t="e">
        <v>#VALUE!</v>
      </c>
    </row>
    <row r="1082" spans="1:5" x14ac:dyDescent="0.25">
      <c r="A1082" t="str">
        <v>G39387108</v>
      </c>
      <c r="B1082" t="str">
        <v>39387108</v>
      </c>
      <c r="C1082" t="str">
        <v>393</v>
      </c>
      <c r="D1082">
        <v>39387.108</v>
      </c>
      <c r="E1082">
        <v>39387</v>
      </c>
    </row>
    <row r="1083" spans="1:5" x14ac:dyDescent="0.25">
      <c r="A1083" t="str">
        <v>375558103</v>
      </c>
      <c r="B1083" t="str">
        <v>75558103</v>
      </c>
      <c r="C1083" t="str">
        <v>755</v>
      </c>
      <c r="D1083">
        <v>75558.103000000003</v>
      </c>
      <c r="E1083">
        <v>75558</v>
      </c>
    </row>
    <row r="1084" spans="1:5" x14ac:dyDescent="0.25">
      <c r="A1084" t="str">
        <v>37045V100</v>
      </c>
      <c r="B1084" t="str">
        <v>7045V100</v>
      </c>
      <c r="C1084" t="str">
        <v>704</v>
      </c>
      <c r="D1084" t="e">
        <v>#VALUE!</v>
      </c>
      <c r="E1084" t="e">
        <v>#VALUE!</v>
      </c>
    </row>
    <row r="1085" spans="1:5" x14ac:dyDescent="0.25">
      <c r="A1085" t="str">
        <v>02079K107</v>
      </c>
      <c r="B1085" t="str">
        <v>2079K107</v>
      </c>
      <c r="C1085" t="str">
        <v>207</v>
      </c>
      <c r="D1085" t="e">
        <v>#VALUE!</v>
      </c>
      <c r="E1085" t="e">
        <v>#VALUE!</v>
      </c>
    </row>
    <row r="1086" spans="1:5" x14ac:dyDescent="0.25">
      <c r="A1086" t="str">
        <v>02079K305</v>
      </c>
      <c r="B1086" t="str">
        <v>2079K305</v>
      </c>
      <c r="C1086" t="str">
        <v>207</v>
      </c>
      <c r="D1086" t="e">
        <v>#VALUE!</v>
      </c>
      <c r="E1086" t="e">
        <v>#VALUE!</v>
      </c>
    </row>
    <row r="1087" spans="1:5" x14ac:dyDescent="0.25">
      <c r="A1087" t="str">
        <v>38141G104</v>
      </c>
      <c r="B1087" t="str">
        <v>8141G104</v>
      </c>
      <c r="C1087" t="str">
        <v>814</v>
      </c>
      <c r="D1087" t="e">
        <v>#VALUE!</v>
      </c>
      <c r="E1087" t="e">
        <v>#VALUE!</v>
      </c>
    </row>
    <row r="1088" spans="1:5" x14ac:dyDescent="0.25">
      <c r="A1088" t="str">
        <v>446150104</v>
      </c>
      <c r="B1088" t="str">
        <v>46150104</v>
      </c>
      <c r="C1088" t="str">
        <v>461</v>
      </c>
      <c r="D1088">
        <v>46150.103999999999</v>
      </c>
      <c r="E1088">
        <v>46150</v>
      </c>
    </row>
    <row r="1089" spans="1:5" x14ac:dyDescent="0.25">
      <c r="A1089" t="str">
        <v>40412C101</v>
      </c>
      <c r="B1089" t="str">
        <v>0412C101</v>
      </c>
      <c r="C1089" t="str">
        <v>041</v>
      </c>
      <c r="D1089" t="e">
        <v>#VALUE!</v>
      </c>
      <c r="E1089" t="e">
        <v>#VALUE!</v>
      </c>
    </row>
    <row r="1090" spans="1:5" x14ac:dyDescent="0.25">
      <c r="A1090" t="str">
        <v>437076102</v>
      </c>
      <c r="B1090" t="str">
        <v>37076102</v>
      </c>
      <c r="C1090" t="str">
        <v>370</v>
      </c>
      <c r="D1090">
        <v>37076.101999999999</v>
      </c>
      <c r="E1090">
        <v>37076</v>
      </c>
    </row>
    <row r="1091" spans="1:5" x14ac:dyDescent="0.25">
      <c r="A1091" t="str">
        <v>422806109</v>
      </c>
      <c r="B1091" t="str">
        <v>22806109</v>
      </c>
      <c r="C1091" t="str">
        <v>228</v>
      </c>
      <c r="D1091">
        <v>22806.109</v>
      </c>
      <c r="E1091">
        <v>22806</v>
      </c>
    </row>
    <row r="1092" spans="1:5" x14ac:dyDescent="0.25">
      <c r="A1092" t="str">
        <v>422806208</v>
      </c>
      <c r="B1092" t="str">
        <v>22806208</v>
      </c>
      <c r="C1092" t="str">
        <v>228</v>
      </c>
      <c r="D1092">
        <v>22806.207999999999</v>
      </c>
      <c r="E1092">
        <v>22806</v>
      </c>
    </row>
    <row r="1093" spans="1:5" x14ac:dyDescent="0.25">
      <c r="A1093" t="str">
        <v>416515104</v>
      </c>
      <c r="B1093" t="str">
        <v>16515104</v>
      </c>
      <c r="C1093" t="str">
        <v>165</v>
      </c>
      <c r="D1093">
        <v>16515.103999999999</v>
      </c>
      <c r="E1093">
        <v>16515</v>
      </c>
    </row>
    <row r="1094" spans="1:5" x14ac:dyDescent="0.25">
      <c r="A1094" t="str">
        <v>443510607</v>
      </c>
      <c r="B1094" t="str">
        <v>43510607</v>
      </c>
      <c r="C1094" t="str">
        <v>435</v>
      </c>
      <c r="D1094">
        <v>43510.607000000004</v>
      </c>
      <c r="E1094">
        <v>43511</v>
      </c>
    </row>
    <row r="1095" spans="1:5" x14ac:dyDescent="0.25">
      <c r="A1095" t="str">
        <v>443573100</v>
      </c>
      <c r="B1095" t="str">
        <v>43573100</v>
      </c>
      <c r="C1095" t="str">
        <v>435</v>
      </c>
      <c r="D1095">
        <v>43573.1</v>
      </c>
      <c r="E1095">
        <v>43573</v>
      </c>
    </row>
    <row r="1096" spans="1:5" x14ac:dyDescent="0.25">
      <c r="A1096" t="str">
        <v>444859102</v>
      </c>
      <c r="B1096" t="str">
        <v>44859102</v>
      </c>
      <c r="C1096" t="str">
        <v>448</v>
      </c>
      <c r="D1096">
        <v>44859.101999999999</v>
      </c>
      <c r="E1096">
        <v>44859</v>
      </c>
    </row>
    <row r="1097" spans="1:5" x14ac:dyDescent="0.25">
      <c r="A1097" t="str">
        <v>45841N107</v>
      </c>
      <c r="B1097" t="str">
        <v>5841N107</v>
      </c>
      <c r="C1097" t="str">
        <v>584</v>
      </c>
      <c r="D1097" t="e">
        <v>#VALUE!</v>
      </c>
      <c r="E1097" t="e">
        <v>#VALUE!</v>
      </c>
    </row>
    <row r="1098" spans="1:5" x14ac:dyDescent="0.25">
      <c r="A1098" t="str">
        <v>459200101</v>
      </c>
      <c r="B1098" t="str">
        <v>59200101</v>
      </c>
      <c r="C1098" t="str">
        <v>592</v>
      </c>
      <c r="D1098">
        <v>59200.101000000002</v>
      </c>
      <c r="E1098">
        <v>59200</v>
      </c>
    </row>
    <row r="1099" spans="1:5" x14ac:dyDescent="0.25">
      <c r="A1099" t="str">
        <v>45167R104</v>
      </c>
      <c r="B1099" t="str">
        <v>5167R104</v>
      </c>
      <c r="C1099" t="str">
        <v>516</v>
      </c>
      <c r="D1099" t="e">
        <v>#VALUE!</v>
      </c>
      <c r="E1099" t="e">
        <v>#VALUE!</v>
      </c>
    </row>
    <row r="1100" spans="1:5" x14ac:dyDescent="0.25">
      <c r="A1100" t="str">
        <v>458140100</v>
      </c>
      <c r="B1100" t="str">
        <v>58140100</v>
      </c>
      <c r="C1100" t="str">
        <v>581</v>
      </c>
      <c r="D1100">
        <v>58140.1</v>
      </c>
      <c r="E1100">
        <v>58140</v>
      </c>
    </row>
    <row r="1101" spans="1:5" x14ac:dyDescent="0.25">
      <c r="A1101" t="str">
        <v>461202103</v>
      </c>
      <c r="B1101" t="str">
        <v>61202103</v>
      </c>
      <c r="C1101" t="str">
        <v>612</v>
      </c>
      <c r="D1101">
        <v>61202.103000000003</v>
      </c>
      <c r="E1101">
        <v>61202</v>
      </c>
    </row>
    <row r="1102" spans="1:5" x14ac:dyDescent="0.25">
      <c r="A1102" t="str">
        <v>46187W107</v>
      </c>
      <c r="B1102" t="str">
        <v>6187W107</v>
      </c>
      <c r="C1102" t="str">
        <v>618</v>
      </c>
      <c r="D1102" t="e">
        <v>#VALUE!</v>
      </c>
      <c r="E1102" t="e">
        <v>#VALUE!</v>
      </c>
    </row>
    <row r="1103" spans="1:5" x14ac:dyDescent="0.25">
      <c r="A1103" t="str">
        <v>46120E602</v>
      </c>
      <c r="B1103" t="str">
        <v>6120E602</v>
      </c>
      <c r="C1103" t="str">
        <v>612</v>
      </c>
      <c r="D1103" t="e">
        <v>#VALUE!</v>
      </c>
      <c r="E1103" t="e">
        <v>#VALUE!</v>
      </c>
    </row>
    <row r="1104" spans="1:5" x14ac:dyDescent="0.25">
      <c r="A1104" t="str">
        <v>445658107</v>
      </c>
      <c r="B1104" t="str">
        <v>45658107</v>
      </c>
      <c r="C1104" t="str">
        <v>456</v>
      </c>
      <c r="D1104">
        <v>45658.107000000004</v>
      </c>
      <c r="E1104">
        <v>45658</v>
      </c>
    </row>
    <row r="1105" spans="1:5" x14ac:dyDescent="0.25">
      <c r="A1105" t="str">
        <v>466313103</v>
      </c>
      <c r="B1105" t="str">
        <v>66313103</v>
      </c>
      <c r="C1105" t="str">
        <v>663</v>
      </c>
      <c r="D1105">
        <v>66313.103000000003</v>
      </c>
      <c r="E1105">
        <v>66313</v>
      </c>
    </row>
    <row r="1106" spans="1:5" x14ac:dyDescent="0.25">
      <c r="A1106" t="str">
        <v>478160104</v>
      </c>
      <c r="B1106" t="str">
        <v>78160104</v>
      </c>
      <c r="C1106" t="str">
        <v>781</v>
      </c>
      <c r="D1106">
        <v>78160.104000000007</v>
      </c>
      <c r="E1106">
        <v>78160</v>
      </c>
    </row>
    <row r="1107" spans="1:5" x14ac:dyDescent="0.25">
      <c r="A1107" t="str">
        <v>46625H100</v>
      </c>
      <c r="B1107" t="str">
        <v>6625H100</v>
      </c>
      <c r="C1107" t="str">
        <v>662</v>
      </c>
      <c r="D1107" t="e">
        <v>#VALUE!</v>
      </c>
      <c r="E1107" t="e">
        <v>#VALUE!</v>
      </c>
    </row>
    <row r="1108" spans="1:5" x14ac:dyDescent="0.25">
      <c r="A1108" t="str">
        <v>487836108</v>
      </c>
      <c r="B1108" t="str">
        <v>87836108</v>
      </c>
      <c r="C1108" t="str">
        <v>878</v>
      </c>
      <c r="D1108">
        <v>87836.107999999993</v>
      </c>
      <c r="E1108">
        <v>87836</v>
      </c>
    </row>
    <row r="1109" spans="1:5" x14ac:dyDescent="0.25">
      <c r="A1109" t="str">
        <v>48251W104</v>
      </c>
      <c r="B1109" t="str">
        <v>8251W104</v>
      </c>
      <c r="C1109" t="str">
        <v>825</v>
      </c>
      <c r="D1109" t="e">
        <v>#VALUE!</v>
      </c>
      <c r="E1109" t="e">
        <v>#VALUE!</v>
      </c>
    </row>
    <row r="1110" spans="1:5" x14ac:dyDescent="0.25">
      <c r="A1110" t="str">
        <v>49456B101</v>
      </c>
      <c r="B1110" t="str">
        <v>9456B101</v>
      </c>
      <c r="C1110" t="str">
        <v>945</v>
      </c>
      <c r="D1110" t="e">
        <v>#VALUE!</v>
      </c>
      <c r="E1110" t="e">
        <v>#VALUE!</v>
      </c>
    </row>
    <row r="1111" spans="1:5" x14ac:dyDescent="0.25">
      <c r="A1111" t="str">
        <v>191216100</v>
      </c>
      <c r="B1111" t="str">
        <v>91216100</v>
      </c>
      <c r="C1111" t="str">
        <v>912</v>
      </c>
      <c r="D1111">
        <v>91216.1</v>
      </c>
      <c r="E1111">
        <v>91216</v>
      </c>
    </row>
    <row r="1112" spans="1:5" x14ac:dyDescent="0.25">
      <c r="A1112" t="str">
        <v>540424108</v>
      </c>
      <c r="B1112" t="str">
        <v>40424108</v>
      </c>
      <c r="C1112" t="str">
        <v>404</v>
      </c>
      <c r="D1112">
        <v>40424.108</v>
      </c>
      <c r="E1112">
        <v>40424</v>
      </c>
    </row>
    <row r="1113" spans="1:5" x14ac:dyDescent="0.25">
      <c r="A1113" t="str">
        <v>549498103</v>
      </c>
      <c r="B1113" t="str">
        <v>49498103</v>
      </c>
      <c r="C1113" t="str">
        <v>494</v>
      </c>
      <c r="D1113">
        <v>49498.103000000003</v>
      </c>
      <c r="E1113">
        <v>49498</v>
      </c>
    </row>
    <row r="1114" spans="1:5" x14ac:dyDescent="0.25">
      <c r="A1114" t="str">
        <v>526057302</v>
      </c>
      <c r="B1114" t="str">
        <v>26057302</v>
      </c>
      <c r="C1114" t="str">
        <v>260</v>
      </c>
      <c r="D1114">
        <v>26057.302</v>
      </c>
      <c r="E1114">
        <v>26057</v>
      </c>
    </row>
    <row r="1115" spans="1:5" x14ac:dyDescent="0.25">
      <c r="A1115" t="str">
        <v>526107107</v>
      </c>
      <c r="B1115" t="str">
        <v>26107107</v>
      </c>
      <c r="C1115" t="str">
        <v>261</v>
      </c>
      <c r="D1115">
        <v>26107.107</v>
      </c>
      <c r="E1115">
        <v>26107</v>
      </c>
    </row>
    <row r="1116" spans="1:5" x14ac:dyDescent="0.25">
      <c r="A1116" t="str">
        <v>G54950103</v>
      </c>
      <c r="B1116" t="str">
        <v>54950103</v>
      </c>
      <c r="C1116" t="str">
        <v>549</v>
      </c>
      <c r="D1116">
        <v>54950.103000000003</v>
      </c>
      <c r="E1116">
        <v>54950</v>
      </c>
    </row>
    <row r="1117" spans="1:5" x14ac:dyDescent="0.25">
      <c r="A1117" t="str">
        <v>532457108</v>
      </c>
      <c r="B1117" t="str">
        <v>32457108</v>
      </c>
      <c r="C1117" t="str">
        <v>324</v>
      </c>
      <c r="D1117">
        <v>32457.108</v>
      </c>
      <c r="E1117">
        <v>32457</v>
      </c>
    </row>
    <row r="1118" spans="1:5" x14ac:dyDescent="0.25">
      <c r="A1118" t="str">
        <v>539830109</v>
      </c>
      <c r="B1118" t="str">
        <v>39830109</v>
      </c>
      <c r="C1118" t="str">
        <v>398</v>
      </c>
      <c r="D1118">
        <v>39830.108999999997</v>
      </c>
      <c r="E1118">
        <v>39830</v>
      </c>
    </row>
    <row r="1119" spans="1:5" x14ac:dyDescent="0.25">
      <c r="A1119" t="str">
        <v>16411R208</v>
      </c>
      <c r="B1119" t="str">
        <v>6411R208</v>
      </c>
      <c r="C1119" t="str">
        <v>641</v>
      </c>
      <c r="D1119" t="e">
        <v>#VALUE!</v>
      </c>
      <c r="E1119" t="e">
        <v>#VALUE!</v>
      </c>
    </row>
    <row r="1120" spans="1:5" x14ac:dyDescent="0.25">
      <c r="A1120" t="str">
        <v>018802108</v>
      </c>
      <c r="B1120" t="str">
        <v>18802108</v>
      </c>
      <c r="C1120" t="str">
        <v>188</v>
      </c>
      <c r="D1120">
        <v>18802.108</v>
      </c>
      <c r="E1120">
        <v>18802</v>
      </c>
    </row>
    <row r="1121" spans="1:5" x14ac:dyDescent="0.25">
      <c r="A1121" t="str">
        <v>548661107</v>
      </c>
      <c r="B1121" t="str">
        <v>48661107</v>
      </c>
      <c r="C1121" t="str">
        <v>486</v>
      </c>
      <c r="D1121">
        <v>48661.107000000004</v>
      </c>
      <c r="E1121">
        <v>48661</v>
      </c>
    </row>
    <row r="1122" spans="1:5" x14ac:dyDescent="0.25">
      <c r="A1122" t="str">
        <v>50212V100</v>
      </c>
      <c r="B1122" t="str">
        <v>0212V100</v>
      </c>
      <c r="C1122" t="str">
        <v>021</v>
      </c>
      <c r="D1122" t="e">
        <v>#VALUE!</v>
      </c>
      <c r="E1122" t="e">
        <v>#VALUE!</v>
      </c>
    </row>
    <row r="1123" spans="1:5" x14ac:dyDescent="0.25">
      <c r="A1123" t="str">
        <v>512807108</v>
      </c>
      <c r="B1123" t="str">
        <v>12807108</v>
      </c>
      <c r="C1123" t="str">
        <v>128</v>
      </c>
      <c r="D1123">
        <v>12807.108</v>
      </c>
      <c r="E1123">
        <v>12807</v>
      </c>
    </row>
    <row r="1124" spans="1:5" x14ac:dyDescent="0.25">
      <c r="A1124" t="str">
        <v>550021109</v>
      </c>
      <c r="B1124" t="str">
        <v>50021109</v>
      </c>
      <c r="C1124" t="str">
        <v>500</v>
      </c>
      <c r="D1124">
        <v>50021.108999999997</v>
      </c>
      <c r="E1124">
        <v>50021</v>
      </c>
    </row>
    <row r="1125" spans="1:5" x14ac:dyDescent="0.25">
      <c r="A1125" t="str">
        <v>N53745100</v>
      </c>
      <c r="B1125" t="str">
        <v>53745100</v>
      </c>
      <c r="C1125" t="str">
        <v>537</v>
      </c>
      <c r="D1125">
        <v>53745.1</v>
      </c>
      <c r="E1125">
        <v>53745</v>
      </c>
    </row>
    <row r="1126" spans="1:5" x14ac:dyDescent="0.25">
      <c r="A1126" t="str">
        <v>57636Q104</v>
      </c>
      <c r="B1126" t="str">
        <v>7636Q104</v>
      </c>
      <c r="C1126" t="str">
        <v>763</v>
      </c>
      <c r="D1126" t="e">
        <v>#VALUE!</v>
      </c>
      <c r="E1126" t="e">
        <v>#VALUE!</v>
      </c>
    </row>
    <row r="1127" spans="1:5" x14ac:dyDescent="0.25">
      <c r="A1127" t="str">
        <v>59522J103</v>
      </c>
      <c r="B1127" t="str">
        <v>9522J103</v>
      </c>
      <c r="C1127" t="str">
        <v>952</v>
      </c>
      <c r="D1127" t="e">
        <v>#VALUE!</v>
      </c>
      <c r="E1127" t="e">
        <v>#VALUE!</v>
      </c>
    </row>
    <row r="1128" spans="1:5" x14ac:dyDescent="0.25">
      <c r="A1128" t="str">
        <v>60741F104</v>
      </c>
      <c r="B1128" t="str">
        <v>0741F104</v>
      </c>
      <c r="C1128" t="str">
        <v>074</v>
      </c>
      <c r="D1128" t="e">
        <v>#VALUE!</v>
      </c>
      <c r="E1128" t="e">
        <v>#VALUE!</v>
      </c>
    </row>
    <row r="1129" spans="1:5" x14ac:dyDescent="0.25">
      <c r="A1129" t="str">
        <v>580135101</v>
      </c>
      <c r="B1129" t="str">
        <v>80135101</v>
      </c>
      <c r="C1129" t="str">
        <v>801</v>
      </c>
      <c r="D1129">
        <v>80135.100999999995</v>
      </c>
      <c r="E1129">
        <v>80135</v>
      </c>
    </row>
    <row r="1130" spans="1:5" x14ac:dyDescent="0.25">
      <c r="A1130" t="str">
        <v>60937P106</v>
      </c>
      <c r="B1130" t="str">
        <v>0937P106</v>
      </c>
      <c r="C1130" t="str">
        <v>093</v>
      </c>
      <c r="D1130" t="e">
        <v>#VALUE!</v>
      </c>
      <c r="E1130" t="e">
        <v>#VALUE!</v>
      </c>
    </row>
    <row r="1131" spans="1:5" x14ac:dyDescent="0.25">
      <c r="A1131" t="str">
        <v>58733R102</v>
      </c>
      <c r="B1131" t="str">
        <v>8733R102</v>
      </c>
      <c r="C1131" t="str">
        <v>873</v>
      </c>
      <c r="D1131" t="e">
        <v>#VALUE!</v>
      </c>
      <c r="E1131" t="e">
        <v>#VALUE!</v>
      </c>
    </row>
    <row r="1132" spans="1:5" x14ac:dyDescent="0.25">
      <c r="A1132" t="str">
        <v>30303M102</v>
      </c>
      <c r="B1132" t="str">
        <v>0303M102</v>
      </c>
      <c r="C1132" t="str">
        <v>030</v>
      </c>
      <c r="D1132" t="e">
        <v>#VALUE!</v>
      </c>
      <c r="E1132" t="e">
        <v>#VALUE!</v>
      </c>
    </row>
    <row r="1133" spans="1:5" x14ac:dyDescent="0.25">
      <c r="A1133" t="str">
        <v>552953101</v>
      </c>
      <c r="B1133" t="str">
        <v>52953101</v>
      </c>
      <c r="C1133" t="str">
        <v>529</v>
      </c>
      <c r="D1133">
        <v>52953.101000000002</v>
      </c>
      <c r="E1133">
        <v>52953</v>
      </c>
    </row>
    <row r="1134" spans="1:5" x14ac:dyDescent="0.25">
      <c r="A1134" t="str">
        <v>570535104</v>
      </c>
      <c r="B1134" t="str">
        <v>70535104</v>
      </c>
      <c r="C1134" t="str">
        <v>705</v>
      </c>
      <c r="D1134">
        <v>70535.104000000007</v>
      </c>
      <c r="E1134">
        <v>70535</v>
      </c>
    </row>
    <row r="1135" spans="1:5" x14ac:dyDescent="0.25">
      <c r="A1135" t="str">
        <v>88579Y101</v>
      </c>
      <c r="B1135" t="str">
        <v>8579Y101</v>
      </c>
      <c r="C1135" t="str">
        <v>857</v>
      </c>
      <c r="D1135" t="e">
        <v>#VALUE!</v>
      </c>
      <c r="E1135" t="e">
        <v>#VALUE!</v>
      </c>
    </row>
    <row r="1136" spans="1:5" x14ac:dyDescent="0.25">
      <c r="A1136" t="str">
        <v>58933Y105</v>
      </c>
      <c r="B1136" t="str">
        <v>8933Y105</v>
      </c>
      <c r="C1136" t="str">
        <v>893</v>
      </c>
      <c r="D1136" t="e">
        <v>#VALUE!</v>
      </c>
      <c r="E1136" t="e">
        <v>#VALUE!</v>
      </c>
    </row>
    <row r="1137" spans="1:5" x14ac:dyDescent="0.25">
      <c r="A1137" t="str">
        <v>60770K107</v>
      </c>
      <c r="B1137" t="str">
        <v>0770K107</v>
      </c>
      <c r="C1137" t="str">
        <v>077</v>
      </c>
      <c r="D1137" t="e">
        <v>#VALUE!</v>
      </c>
      <c r="E1137" t="e">
        <v>#VALUE!</v>
      </c>
    </row>
    <row r="1138" spans="1:5" x14ac:dyDescent="0.25">
      <c r="A1138" t="str">
        <v>565849106</v>
      </c>
      <c r="B1138" t="str">
        <v>65849106</v>
      </c>
      <c r="C1138" t="str">
        <v>658</v>
      </c>
      <c r="D1138">
        <v>65849.106</v>
      </c>
      <c r="E1138">
        <v>65849</v>
      </c>
    </row>
    <row r="1139" spans="1:5" x14ac:dyDescent="0.25">
      <c r="A1139" t="str">
        <v>573874104</v>
      </c>
      <c r="B1139" t="str">
        <v>73874104</v>
      </c>
      <c r="C1139" t="str">
        <v>738</v>
      </c>
      <c r="D1139">
        <v>73874.104000000007</v>
      </c>
      <c r="E1139">
        <v>73874</v>
      </c>
    </row>
    <row r="1140" spans="1:5" x14ac:dyDescent="0.25">
      <c r="A1140" t="str">
        <v>617446448</v>
      </c>
      <c r="B1140" t="str">
        <v>17446448</v>
      </c>
      <c r="C1140" t="str">
        <v>174</v>
      </c>
      <c r="D1140">
        <v>17446.448</v>
      </c>
      <c r="E1140">
        <v>17446</v>
      </c>
    </row>
    <row r="1141" spans="1:5" x14ac:dyDescent="0.25">
      <c r="A1141" t="str">
        <v>594918104</v>
      </c>
      <c r="B1141" t="str">
        <v>94918104</v>
      </c>
      <c r="C1141" t="str">
        <v>949</v>
      </c>
      <c r="D1141">
        <v>94918.104000000007</v>
      </c>
      <c r="E1141">
        <v>94918</v>
      </c>
    </row>
    <row r="1142" spans="1:5" x14ac:dyDescent="0.25">
      <c r="A1142" t="str">
        <v>595112103</v>
      </c>
      <c r="B1142" t="str">
        <v>95112103</v>
      </c>
      <c r="C1142" t="str">
        <v>951</v>
      </c>
      <c r="D1142">
        <v>95112.103000000003</v>
      </c>
      <c r="E1142">
        <v>95112</v>
      </c>
    </row>
    <row r="1143" spans="1:5" x14ac:dyDescent="0.25">
      <c r="A1143" t="str">
        <v>631103108</v>
      </c>
      <c r="B1143" t="str">
        <v>31103108</v>
      </c>
      <c r="C1143" t="str">
        <v>311</v>
      </c>
      <c r="D1143">
        <v>31103.108</v>
      </c>
      <c r="E1143">
        <v>31103</v>
      </c>
    </row>
    <row r="1144" spans="1:5" x14ac:dyDescent="0.25">
      <c r="A1144" t="str">
        <v>18915M107</v>
      </c>
      <c r="B1144" t="str">
        <v>8915M107</v>
      </c>
      <c r="C1144" t="str">
        <v>891</v>
      </c>
      <c r="D1144" t="e">
        <v>#VALUE!</v>
      </c>
      <c r="E1144" t="e">
        <v>#VALUE!</v>
      </c>
    </row>
    <row r="1145" spans="1:5" x14ac:dyDescent="0.25">
      <c r="A1145" t="str">
        <v>654106103</v>
      </c>
      <c r="B1145" t="str">
        <v>54106103</v>
      </c>
      <c r="C1145" t="str">
        <v>541</v>
      </c>
      <c r="D1145">
        <v>54106.103000000003</v>
      </c>
      <c r="E1145">
        <v>54106</v>
      </c>
    </row>
    <row r="1146" spans="1:5" x14ac:dyDescent="0.25">
      <c r="A1146" t="str">
        <v>64110Y108</v>
      </c>
      <c r="B1146" t="str">
        <v>4110Y108</v>
      </c>
      <c r="C1146" t="str">
        <v>411</v>
      </c>
      <c r="D1146" t="e">
        <v>#VALUE!</v>
      </c>
      <c r="E1146" t="e">
        <v>#VALUE!</v>
      </c>
    </row>
    <row r="1147" spans="1:5" x14ac:dyDescent="0.25">
      <c r="A1147" t="str">
        <v>670346105</v>
      </c>
      <c r="B1147" t="str">
        <v>70346105</v>
      </c>
      <c r="C1147" t="str">
        <v>703</v>
      </c>
      <c r="D1147">
        <v>70346.104999999996</v>
      </c>
      <c r="E1147">
        <v>70346</v>
      </c>
    </row>
    <row r="1148" spans="1:5" x14ac:dyDescent="0.25">
      <c r="A1148" t="str">
        <v>67066G104</v>
      </c>
      <c r="B1148" t="str">
        <v>7066G104</v>
      </c>
      <c r="C1148" t="str">
        <v>706</v>
      </c>
      <c r="D1148" t="e">
        <v>#VALUE!</v>
      </c>
      <c r="E1148" t="e">
        <v>#VALUE!</v>
      </c>
    </row>
    <row r="1149" spans="1:5" x14ac:dyDescent="0.25">
      <c r="A1149" t="str">
        <v>679295105</v>
      </c>
      <c r="B1149" t="str">
        <v>79295105</v>
      </c>
      <c r="C1149" t="str">
        <v>792</v>
      </c>
      <c r="D1149">
        <v>79295.104999999996</v>
      </c>
      <c r="E1149">
        <v>79295</v>
      </c>
    </row>
    <row r="1150" spans="1:5" x14ac:dyDescent="0.25">
      <c r="A1150" t="str">
        <v>68389X105</v>
      </c>
      <c r="B1150" t="str">
        <v>8389X105</v>
      </c>
      <c r="C1150" t="str">
        <v>838</v>
      </c>
      <c r="D1150" t="e">
        <v>#VALUE!</v>
      </c>
      <c r="E1150" t="e">
        <v>#VALUE!</v>
      </c>
    </row>
    <row r="1151" spans="1:5" x14ac:dyDescent="0.25">
      <c r="A1151" t="str">
        <v>09581B103</v>
      </c>
      <c r="B1151" t="str">
        <v>9581B103</v>
      </c>
      <c r="C1151" t="str">
        <v>958</v>
      </c>
      <c r="D1151" t="e">
        <v>#VALUE!</v>
      </c>
      <c r="E1151" t="e">
        <v>#VALUE!</v>
      </c>
    </row>
    <row r="1152" spans="1:5" x14ac:dyDescent="0.25">
      <c r="A1152" t="str">
        <v>674599105</v>
      </c>
      <c r="B1152" t="str">
        <v>74599105</v>
      </c>
      <c r="C1152" t="str">
        <v>745</v>
      </c>
      <c r="D1152">
        <v>74599.104999999996</v>
      </c>
      <c r="E1152">
        <v>74599</v>
      </c>
    </row>
    <row r="1153" spans="1:5" x14ac:dyDescent="0.25">
      <c r="A1153" t="str">
        <v>70432V102</v>
      </c>
      <c r="B1153" t="str">
        <v>0432V102</v>
      </c>
      <c r="C1153" t="str">
        <v>043</v>
      </c>
      <c r="D1153" t="e">
        <v>#VALUE!</v>
      </c>
      <c r="E1153" t="e">
        <v>#VALUE!</v>
      </c>
    </row>
    <row r="1154" spans="1:5" x14ac:dyDescent="0.25">
      <c r="A1154" t="str">
        <v>713448108</v>
      </c>
      <c r="B1154" t="str">
        <v>13448108</v>
      </c>
      <c r="C1154" t="str">
        <v>134</v>
      </c>
      <c r="D1154">
        <v>13448.108</v>
      </c>
      <c r="E1154">
        <v>13448</v>
      </c>
    </row>
    <row r="1155" spans="1:5" x14ac:dyDescent="0.25">
      <c r="A1155" t="str">
        <v>74251V102</v>
      </c>
      <c r="B1155" t="str">
        <v>4251V102</v>
      </c>
      <c r="C1155" t="str">
        <v>425</v>
      </c>
      <c r="D1155" t="e">
        <v>#VALUE!</v>
      </c>
      <c r="E1155" t="e">
        <v>#VALUE!</v>
      </c>
    </row>
    <row r="1156" spans="1:5" x14ac:dyDescent="0.25">
      <c r="A1156" t="str">
        <v>742718109</v>
      </c>
      <c r="B1156" t="str">
        <v>42718109</v>
      </c>
      <c r="C1156" t="str">
        <v>427</v>
      </c>
      <c r="D1156">
        <v>42718.108999999997</v>
      </c>
      <c r="E1156">
        <v>42718</v>
      </c>
    </row>
    <row r="1157" spans="1:5" x14ac:dyDescent="0.25">
      <c r="A1157" t="str">
        <v>72352L106</v>
      </c>
      <c r="B1157" t="str">
        <v>2352L106</v>
      </c>
      <c r="C1157" t="str">
        <v>235</v>
      </c>
      <c r="D1157" t="e">
        <v>#VALUE!</v>
      </c>
      <c r="E1157" t="e">
        <v>#VALUE!</v>
      </c>
    </row>
    <row r="1158" spans="1:5" x14ac:dyDescent="0.25">
      <c r="A1158" t="str">
        <v>69608A108</v>
      </c>
      <c r="B1158" t="str">
        <v>9608A108</v>
      </c>
      <c r="C1158" t="str">
        <v>960</v>
      </c>
      <c r="D1158" t="e">
        <v>#VALUE!</v>
      </c>
      <c r="E1158" t="e">
        <v>#VALUE!</v>
      </c>
    </row>
    <row r="1159" spans="1:5" x14ac:dyDescent="0.25">
      <c r="A1159" t="str">
        <v>45784P101</v>
      </c>
      <c r="B1159" t="str">
        <v>5784P101</v>
      </c>
      <c r="C1159" t="str">
        <v>578</v>
      </c>
      <c r="D1159" t="e">
        <v>#VALUE!</v>
      </c>
      <c r="E1159" t="e">
        <v>#VALUE!</v>
      </c>
    </row>
    <row r="1160" spans="1:5" x14ac:dyDescent="0.25">
      <c r="A1160" t="str">
        <v>693506107</v>
      </c>
      <c r="B1160" t="str">
        <v>93506107</v>
      </c>
      <c r="C1160" t="str">
        <v>935</v>
      </c>
      <c r="D1160">
        <v>93506.107000000004</v>
      </c>
      <c r="E1160">
        <v>93506</v>
      </c>
    </row>
    <row r="1161" spans="1:5" x14ac:dyDescent="0.25">
      <c r="A1161" t="str">
        <v>69351T106</v>
      </c>
      <c r="B1161" t="str">
        <v>9351T106</v>
      </c>
      <c r="C1161" t="str">
        <v>935</v>
      </c>
      <c r="D1161" t="e">
        <v>#VALUE!</v>
      </c>
      <c r="E1161" t="e">
        <v>#VALUE!</v>
      </c>
    </row>
    <row r="1162" spans="1:5" x14ac:dyDescent="0.25">
      <c r="A1162" t="str">
        <v>744320102</v>
      </c>
      <c r="B1162" t="str">
        <v>44320102</v>
      </c>
      <c r="C1162" t="str">
        <v>443</v>
      </c>
      <c r="D1162">
        <v>44320.101999999999</v>
      </c>
      <c r="E1162">
        <v>44320</v>
      </c>
    </row>
    <row r="1163" spans="1:5" x14ac:dyDescent="0.25">
      <c r="A1163" t="str">
        <v>70450Y103</v>
      </c>
      <c r="B1163" t="str">
        <v>0450Y103</v>
      </c>
      <c r="C1163" t="str">
        <v>045</v>
      </c>
      <c r="D1163" t="e">
        <v>#VALUE!</v>
      </c>
      <c r="E1163" t="e">
        <v>#VALUE!</v>
      </c>
    </row>
    <row r="1164" spans="1:5" x14ac:dyDescent="0.25">
      <c r="A1164" t="str">
        <v>747525103</v>
      </c>
      <c r="B1164" t="str">
        <v>47525103</v>
      </c>
      <c r="C1164" t="str">
        <v>475</v>
      </c>
      <c r="D1164">
        <v>47525.103000000003</v>
      </c>
      <c r="E1164">
        <v>47525</v>
      </c>
    </row>
    <row r="1165" spans="1:5" x14ac:dyDescent="0.25">
      <c r="A1165" t="str">
        <v>771049103</v>
      </c>
      <c r="B1165" t="str">
        <v>71049103</v>
      </c>
      <c r="C1165" t="str">
        <v>710</v>
      </c>
      <c r="D1165">
        <v>71049.103000000003</v>
      </c>
      <c r="E1165">
        <v>71049</v>
      </c>
    </row>
    <row r="1166" spans="1:5" x14ac:dyDescent="0.25">
      <c r="A1166" t="str">
        <v>75886F107</v>
      </c>
      <c r="B1166" t="str">
        <v>5886F107</v>
      </c>
      <c r="C1166" t="str">
        <v>588</v>
      </c>
      <c r="D1166" t="e">
        <v>#VALUE!</v>
      </c>
      <c r="E1166" t="e">
        <v>#VALUE!</v>
      </c>
    </row>
    <row r="1167" spans="1:5" x14ac:dyDescent="0.25">
      <c r="A1167" t="str">
        <v>7591EP100</v>
      </c>
      <c r="B1167" t="str">
        <v>591EP100</v>
      </c>
      <c r="C1167" t="str">
        <v>591</v>
      </c>
      <c r="D1167" t="e">
        <v>#VALUE!</v>
      </c>
      <c r="E1167" t="e">
        <v>#VALUE!</v>
      </c>
    </row>
    <row r="1168" spans="1:5" x14ac:dyDescent="0.25">
      <c r="A1168" t="str">
        <v>76954A103</v>
      </c>
      <c r="B1168" t="str">
        <v>6954A103</v>
      </c>
      <c r="C1168" t="str">
        <v>695</v>
      </c>
      <c r="D1168" t="e">
        <v>#VALUE!</v>
      </c>
      <c r="E1168" t="e">
        <v>#VALUE!</v>
      </c>
    </row>
    <row r="1169" spans="1:5" x14ac:dyDescent="0.25">
      <c r="A1169" t="str">
        <v>77311W101</v>
      </c>
      <c r="B1169" t="str">
        <v>7311W101</v>
      </c>
      <c r="C1169" t="str">
        <v>731</v>
      </c>
      <c r="D1169" t="e">
        <v>#VALUE!</v>
      </c>
      <c r="E1169" t="e">
        <v>#VALUE!</v>
      </c>
    </row>
    <row r="1170" spans="1:5" x14ac:dyDescent="0.25">
      <c r="A1170" t="str">
        <v>778296103</v>
      </c>
      <c r="B1170" t="str">
        <v>78296103</v>
      </c>
      <c r="C1170" t="str">
        <v>782</v>
      </c>
      <c r="D1170">
        <v>78296.103000000003</v>
      </c>
      <c r="E1170">
        <v>78296</v>
      </c>
    </row>
    <row r="1171" spans="1:5" x14ac:dyDescent="0.25">
      <c r="A1171" t="str">
        <v>G7709Q104</v>
      </c>
      <c r="B1171" t="str">
        <v>7709Q104</v>
      </c>
      <c r="C1171" t="str">
        <v>770</v>
      </c>
      <c r="D1171" t="e">
        <v>#VALUE!</v>
      </c>
      <c r="E1171" t="e">
        <v>#VALUE!</v>
      </c>
    </row>
    <row r="1172" spans="1:5" x14ac:dyDescent="0.25">
      <c r="A1172" t="str">
        <v>760759100</v>
      </c>
      <c r="B1172" t="str">
        <v>60759100</v>
      </c>
      <c r="C1172" t="str">
        <v>607</v>
      </c>
      <c r="D1172">
        <v>60759.1</v>
      </c>
      <c r="E1172">
        <v>60759</v>
      </c>
    </row>
    <row r="1173" spans="1:5" x14ac:dyDescent="0.25">
      <c r="A1173" t="str">
        <v>84265V105</v>
      </c>
      <c r="B1173" t="str">
        <v>4265V105</v>
      </c>
      <c r="C1173" t="str">
        <v>426</v>
      </c>
      <c r="D1173" t="e">
        <v>#VALUE!</v>
      </c>
      <c r="E1173" t="e">
        <v>#VALUE!</v>
      </c>
    </row>
    <row r="1174" spans="1:5" x14ac:dyDescent="0.25">
      <c r="A1174" t="str">
        <v>82968B103</v>
      </c>
      <c r="B1174" t="str">
        <v>2968B103</v>
      </c>
      <c r="C1174" t="str">
        <v>296</v>
      </c>
      <c r="D1174" t="e">
        <v>#VALUE!</v>
      </c>
      <c r="E1174" t="e">
        <v>#VALUE!</v>
      </c>
    </row>
    <row r="1175" spans="1:5" x14ac:dyDescent="0.25">
      <c r="A1175" t="str">
        <v>832696405</v>
      </c>
      <c r="B1175" t="str">
        <v>32696405</v>
      </c>
      <c r="C1175" t="str">
        <v>326</v>
      </c>
      <c r="D1175">
        <v>32696.404999999999</v>
      </c>
      <c r="E1175">
        <v>32696</v>
      </c>
    </row>
    <row r="1176" spans="1:5" x14ac:dyDescent="0.25">
      <c r="A1176" t="str">
        <v>806857108</v>
      </c>
      <c r="B1176" t="str">
        <v>06857108</v>
      </c>
      <c r="C1176" t="str">
        <v>068</v>
      </c>
      <c r="D1176">
        <v>6857.1080000000002</v>
      </c>
      <c r="E1176">
        <v>6857</v>
      </c>
    </row>
    <row r="1177" spans="1:5" x14ac:dyDescent="0.25">
      <c r="A1177" t="str">
        <v>83304A106</v>
      </c>
      <c r="B1177" t="str">
        <v>3304A106</v>
      </c>
      <c r="C1177" t="str">
        <v>330</v>
      </c>
      <c r="D1177" t="e">
        <v>#VALUE!</v>
      </c>
      <c r="E1177" t="e">
        <v>#VALUE!</v>
      </c>
    </row>
    <row r="1178" spans="1:5" x14ac:dyDescent="0.25">
      <c r="A1178" t="str">
        <v>833445109</v>
      </c>
      <c r="B1178" t="str">
        <v>33445109</v>
      </c>
      <c r="C1178" t="str">
        <v>334</v>
      </c>
      <c r="D1178">
        <v>33445.108999999997</v>
      </c>
      <c r="E1178">
        <v>33445</v>
      </c>
    </row>
    <row r="1179" spans="1:5" x14ac:dyDescent="0.25">
      <c r="A1179" t="str">
        <v>848637104</v>
      </c>
      <c r="B1179" t="str">
        <v>48637104</v>
      </c>
      <c r="C1179" t="str">
        <v>486</v>
      </c>
      <c r="D1179">
        <v>48637.103999999999</v>
      </c>
      <c r="E1179">
        <v>48637</v>
      </c>
    </row>
    <row r="1180" spans="1:5" x14ac:dyDescent="0.25">
      <c r="A1180" t="str">
        <v>L8681T102</v>
      </c>
      <c r="B1180" t="str">
        <v>8681T102</v>
      </c>
      <c r="C1180" t="str">
        <v>868</v>
      </c>
      <c r="D1180" t="e">
        <v>#VALUE!</v>
      </c>
      <c r="E1180" t="e">
        <v>#VALUE!</v>
      </c>
    </row>
    <row r="1181" spans="1:5" x14ac:dyDescent="0.25">
      <c r="A1181" t="str">
        <v>SPXW  240313C05165000</v>
      </c>
      <c r="B1181" t="str">
        <v>PXW  240313C05165000</v>
      </c>
      <c r="C1181" t="str">
        <v>PXW</v>
      </c>
      <c r="D1181">
        <v>5165</v>
      </c>
      <c r="E1181">
        <v>5165</v>
      </c>
    </row>
    <row r="1182" spans="1:5" x14ac:dyDescent="0.25">
      <c r="A1182" t="str">
        <v>SPXW  240318C05230000</v>
      </c>
      <c r="B1182" t="str">
        <v>PXW  240318C05230000</v>
      </c>
      <c r="C1182" t="str">
        <v>PXW</v>
      </c>
      <c r="D1182">
        <v>5230</v>
      </c>
      <c r="E1182">
        <v>5230</v>
      </c>
    </row>
    <row r="1183" spans="1:5" x14ac:dyDescent="0.25">
      <c r="A1183" t="str">
        <v>SPXW  240322C05240000</v>
      </c>
      <c r="B1183" t="str">
        <v>PXW  240322C05240000</v>
      </c>
      <c r="C1183" t="str">
        <v>PXW</v>
      </c>
      <c r="D1183">
        <v>5240</v>
      </c>
      <c r="E1183">
        <v>5240</v>
      </c>
    </row>
    <row r="1184" spans="1:5" x14ac:dyDescent="0.25">
      <c r="A1184" t="str">
        <v>SPY   240328P00364000</v>
      </c>
      <c r="B1184" t="str">
        <v>PY   240328P00364000</v>
      </c>
      <c r="C1184" t="str">
        <v xml:space="preserve">PY </v>
      </c>
      <c r="D1184">
        <v>364</v>
      </c>
      <c r="E1184">
        <v>364</v>
      </c>
    </row>
    <row r="1185" spans="1:5" x14ac:dyDescent="0.25">
      <c r="A1185" t="str">
        <v>SPY   240628P00395000</v>
      </c>
      <c r="B1185" t="str">
        <v>PY   240628P00395000</v>
      </c>
      <c r="C1185" t="str">
        <v xml:space="preserve">PY </v>
      </c>
      <c r="D1185">
        <v>395</v>
      </c>
      <c r="E1185">
        <v>395</v>
      </c>
    </row>
    <row r="1186" spans="1:5" x14ac:dyDescent="0.25">
      <c r="A1186" t="str">
        <v>SPY   240930P00385000</v>
      </c>
      <c r="B1186" t="str">
        <v>PY   240930P00385000</v>
      </c>
      <c r="C1186" t="str">
        <v xml:space="preserve">PY </v>
      </c>
      <c r="D1186">
        <v>385</v>
      </c>
      <c r="E1186">
        <v>385</v>
      </c>
    </row>
    <row r="1187" spans="1:5" x14ac:dyDescent="0.25">
      <c r="A1187" t="str">
        <v>SPY   241231P00428000</v>
      </c>
      <c r="B1187" t="str">
        <v>PY   241231P00428000</v>
      </c>
      <c r="C1187" t="str">
        <v xml:space="preserve">PY </v>
      </c>
      <c r="D1187">
        <v>428</v>
      </c>
      <c r="E1187">
        <v>428</v>
      </c>
    </row>
    <row r="1188" spans="1:5" x14ac:dyDescent="0.25">
      <c r="A1188" t="str">
        <v>852234103</v>
      </c>
      <c r="B1188" t="str">
        <v>52234103</v>
      </c>
      <c r="C1188" t="str">
        <v>522</v>
      </c>
      <c r="D1188">
        <v>52234.103000000003</v>
      </c>
      <c r="E1188">
        <v>52234</v>
      </c>
    </row>
    <row r="1189" spans="1:5" x14ac:dyDescent="0.25">
      <c r="A1189" t="str">
        <v>78467J100</v>
      </c>
      <c r="B1189" t="str">
        <v>8467J100</v>
      </c>
      <c r="C1189" t="str">
        <v>846</v>
      </c>
      <c r="D1189" t="e">
        <v>#VALUE!</v>
      </c>
      <c r="E1189" t="e">
        <v>#VALUE!</v>
      </c>
    </row>
    <row r="1190" spans="1:5" x14ac:dyDescent="0.25">
      <c r="A1190" t="str">
        <v>866674104</v>
      </c>
      <c r="B1190" t="str">
        <v>66674104</v>
      </c>
      <c r="C1190" t="str">
        <v>666</v>
      </c>
      <c r="D1190">
        <v>66674.104000000007</v>
      </c>
      <c r="E1190">
        <v>66674</v>
      </c>
    </row>
    <row r="1191" spans="1:5" x14ac:dyDescent="0.25">
      <c r="A1191" t="str">
        <v>00206R102</v>
      </c>
      <c r="B1191" t="str">
        <v>0206R102</v>
      </c>
      <c r="C1191" t="str">
        <v>020</v>
      </c>
      <c r="D1191" t="e">
        <v>#VALUE!</v>
      </c>
      <c r="E1191" t="e">
        <v>#VALUE!</v>
      </c>
    </row>
    <row r="1192" spans="1:5" x14ac:dyDescent="0.25">
      <c r="A1192" t="str">
        <v>893641100</v>
      </c>
      <c r="B1192" t="str">
        <v>93641100</v>
      </c>
      <c r="C1192" t="str">
        <v>936</v>
      </c>
      <c r="D1192">
        <v>93641.1</v>
      </c>
      <c r="E1192">
        <v>93641</v>
      </c>
    </row>
    <row r="1193" spans="1:5" x14ac:dyDescent="0.25">
      <c r="A1193" t="str">
        <v>049468101</v>
      </c>
      <c r="B1193" t="str">
        <v>49468101</v>
      </c>
      <c r="C1193" t="str">
        <v>494</v>
      </c>
      <c r="D1193">
        <v>49468.101000000002</v>
      </c>
      <c r="E1193">
        <v>49468</v>
      </c>
    </row>
    <row r="1194" spans="1:5" x14ac:dyDescent="0.25">
      <c r="A1194" t="str">
        <v>H84989104</v>
      </c>
      <c r="B1194" t="str">
        <v>84989104</v>
      </c>
      <c r="C1194" t="str">
        <v>849</v>
      </c>
      <c r="D1194">
        <v>84989.104000000007</v>
      </c>
      <c r="E1194">
        <v>84989</v>
      </c>
    </row>
    <row r="1195" spans="1:5" x14ac:dyDescent="0.25">
      <c r="A1195" t="str">
        <v>880770102</v>
      </c>
      <c r="B1195" t="str">
        <v>80770102</v>
      </c>
      <c r="C1195" t="str">
        <v>807</v>
      </c>
      <c r="D1195">
        <v>80770.101999999999</v>
      </c>
      <c r="E1195">
        <v>80770</v>
      </c>
    </row>
    <row r="1196" spans="1:5" x14ac:dyDescent="0.25">
      <c r="A1196" t="str">
        <v>87612E106</v>
      </c>
      <c r="B1196" t="str">
        <v>7612E106</v>
      </c>
      <c r="C1196" t="str">
        <v>761</v>
      </c>
      <c r="D1196" t="e">
        <v>#VALUE!</v>
      </c>
      <c r="E1196" t="e">
        <v>#VALUE!</v>
      </c>
    </row>
    <row r="1197" spans="1:5" x14ac:dyDescent="0.25">
      <c r="A1197" t="str">
        <v>883556102</v>
      </c>
      <c r="B1197" t="str">
        <v>83556102</v>
      </c>
      <c r="C1197" t="str">
        <v>835</v>
      </c>
      <c r="D1197">
        <v>83556.101999999999</v>
      </c>
      <c r="E1197">
        <v>83556</v>
      </c>
    </row>
    <row r="1198" spans="1:5" x14ac:dyDescent="0.25">
      <c r="A1198" t="str">
        <v>872590104</v>
      </c>
      <c r="B1198" t="str">
        <v>72590104</v>
      </c>
      <c r="C1198" t="str">
        <v>725</v>
      </c>
      <c r="D1198">
        <v>72590.104000000007</v>
      </c>
      <c r="E1198">
        <v>72590</v>
      </c>
    </row>
    <row r="1199" spans="1:5" x14ac:dyDescent="0.25">
      <c r="A1199" t="str">
        <v>896239100</v>
      </c>
      <c r="B1199" t="str">
        <v>96239100</v>
      </c>
      <c r="C1199" t="str">
        <v>962</v>
      </c>
      <c r="D1199">
        <v>96239.1</v>
      </c>
      <c r="E1199">
        <v>96239</v>
      </c>
    </row>
    <row r="1200" spans="1:5" x14ac:dyDescent="0.25">
      <c r="A1200" t="str">
        <v>74144T108</v>
      </c>
      <c r="B1200" t="str">
        <v>4144T108</v>
      </c>
      <c r="C1200" t="str">
        <v>414</v>
      </c>
      <c r="D1200" t="e">
        <v>#VALUE!</v>
      </c>
      <c r="E1200" t="e">
        <v>#VALUE!</v>
      </c>
    </row>
    <row r="1201" spans="1:5" x14ac:dyDescent="0.25">
      <c r="A1201" t="str">
        <v>89400J107</v>
      </c>
      <c r="B1201" t="str">
        <v>9400J107</v>
      </c>
      <c r="C1201" t="str">
        <v>940</v>
      </c>
      <c r="D1201" t="e">
        <v>#VALUE!</v>
      </c>
      <c r="E1201" t="e">
        <v>#VALUE!</v>
      </c>
    </row>
    <row r="1202" spans="1:5" x14ac:dyDescent="0.25">
      <c r="A1202" t="str">
        <v>88160R101</v>
      </c>
      <c r="B1202" t="str">
        <v>8160R101</v>
      </c>
      <c r="C1202" t="str">
        <v>816</v>
      </c>
      <c r="D1202" t="e">
        <v>#VALUE!</v>
      </c>
      <c r="E1202" t="e">
        <v>#VALUE!</v>
      </c>
    </row>
    <row r="1203" spans="1:5" x14ac:dyDescent="0.25">
      <c r="A1203" t="str">
        <v>G8994E103</v>
      </c>
      <c r="B1203" t="str">
        <v>8994E103</v>
      </c>
      <c r="C1203" t="str">
        <v>899</v>
      </c>
      <c r="D1203" t="e">
        <v>#VALUE!</v>
      </c>
      <c r="E1203" t="e">
        <v>#VALUE!</v>
      </c>
    </row>
    <row r="1204" spans="1:5" x14ac:dyDescent="0.25">
      <c r="A1204" t="str">
        <v>88339J105</v>
      </c>
      <c r="B1204" t="str">
        <v>8339J105</v>
      </c>
      <c r="C1204" t="str">
        <v>833</v>
      </c>
      <c r="D1204" t="e">
        <v>#VALUE!</v>
      </c>
      <c r="E1204" t="e">
        <v>#VALUE!</v>
      </c>
    </row>
    <row r="1205" spans="1:5" x14ac:dyDescent="0.25">
      <c r="A1205" t="str">
        <v>892672106</v>
      </c>
      <c r="B1205" t="str">
        <v>92672106</v>
      </c>
      <c r="C1205" t="str">
        <v>926</v>
      </c>
      <c r="D1205">
        <v>92672.106</v>
      </c>
      <c r="E1205">
        <v>92672</v>
      </c>
    </row>
    <row r="1206" spans="1:5" x14ac:dyDescent="0.25">
      <c r="A1206" t="str">
        <v>882508104</v>
      </c>
      <c r="B1206" t="str">
        <v>82508104</v>
      </c>
      <c r="C1206" t="str">
        <v>825</v>
      </c>
      <c r="D1206">
        <v>82508.104000000007</v>
      </c>
      <c r="E1206">
        <v>82508</v>
      </c>
    </row>
    <row r="1207" spans="1:5" x14ac:dyDescent="0.25">
      <c r="A1207" t="str">
        <v>90353T100</v>
      </c>
      <c r="B1207" t="str">
        <v>0353T100</v>
      </c>
      <c r="C1207" t="str">
        <v>035</v>
      </c>
      <c r="D1207" t="e">
        <v>#VALUE!</v>
      </c>
      <c r="E1207" t="e">
        <v>#VALUE!</v>
      </c>
    </row>
    <row r="1208" spans="1:5" x14ac:dyDescent="0.25">
      <c r="A1208" t="str">
        <v>902653104</v>
      </c>
      <c r="B1208" t="str">
        <v>02653104</v>
      </c>
      <c r="C1208" t="str">
        <v>026</v>
      </c>
      <c r="D1208">
        <v>2653.1039999999998</v>
      </c>
      <c r="E1208">
        <v>2653</v>
      </c>
    </row>
    <row r="1209" spans="1:5" x14ac:dyDescent="0.25">
      <c r="A1209" t="str">
        <v>90384S303</v>
      </c>
      <c r="B1209" t="str">
        <v>0384S303</v>
      </c>
      <c r="C1209" t="str">
        <v>038</v>
      </c>
      <c r="D1209" t="e">
        <v>#VALUE!</v>
      </c>
      <c r="E1209" t="e">
        <v>#VALUE!</v>
      </c>
    </row>
    <row r="1210" spans="1:5" x14ac:dyDescent="0.25">
      <c r="A1210" t="str">
        <v>91324P102</v>
      </c>
      <c r="B1210" t="str">
        <v>1324P102</v>
      </c>
      <c r="C1210" t="str">
        <v>132</v>
      </c>
      <c r="D1210" t="e">
        <v>#VALUE!</v>
      </c>
      <c r="E1210" t="e">
        <v>#VALUE!</v>
      </c>
    </row>
    <row r="1211" spans="1:5" x14ac:dyDescent="0.25">
      <c r="A1211" t="str">
        <v>907818108</v>
      </c>
      <c r="B1211" t="str">
        <v>07818108</v>
      </c>
      <c r="C1211" t="str">
        <v>078</v>
      </c>
      <c r="D1211">
        <v>7818.1080000000002</v>
      </c>
      <c r="E1211">
        <v>7818</v>
      </c>
    </row>
    <row r="1212" spans="1:5" x14ac:dyDescent="0.25">
      <c r="A1212" t="str">
        <v>911363109</v>
      </c>
      <c r="B1212" t="str">
        <v>11363109</v>
      </c>
      <c r="C1212" t="str">
        <v>113</v>
      </c>
      <c r="D1212">
        <v>11363.109</v>
      </c>
      <c r="E1212">
        <v>11363</v>
      </c>
    </row>
    <row r="1213" spans="1:5" x14ac:dyDescent="0.25">
      <c r="A1213" t="str">
        <v>8AMMF0A92</v>
      </c>
      <c r="B1213" t="str">
        <v>AMMF0A92</v>
      </c>
      <c r="C1213" t="str">
        <v>AMM</v>
      </c>
      <c r="D1213" t="e">
        <v>#VALUE!</v>
      </c>
      <c r="E1213" t="e">
        <v>#VALUE!</v>
      </c>
    </row>
    <row r="1214" spans="1:5" x14ac:dyDescent="0.25">
      <c r="A1214" t="str">
        <v>92826C839</v>
      </c>
      <c r="B1214" t="str">
        <v>2826C839</v>
      </c>
      <c r="C1214" t="str">
        <v>282</v>
      </c>
      <c r="D1214" t="e">
        <v>#VALUE!</v>
      </c>
      <c r="E1214" t="e">
        <v>#VALUE!</v>
      </c>
    </row>
    <row r="1215" spans="1:5" x14ac:dyDescent="0.25">
      <c r="A1215" t="str">
        <v>922475108</v>
      </c>
      <c r="B1215" t="str">
        <v>22475108</v>
      </c>
      <c r="C1215" t="str">
        <v>224</v>
      </c>
      <c r="D1215">
        <v>22475.108</v>
      </c>
      <c r="E1215">
        <v>22475</v>
      </c>
    </row>
    <row r="1216" spans="1:5" x14ac:dyDescent="0.25">
      <c r="A1216" t="str">
        <v>91913Y100</v>
      </c>
      <c r="B1216" t="str">
        <v>1913Y100</v>
      </c>
      <c r="C1216" t="str">
        <v>191</v>
      </c>
      <c r="D1216" t="e">
        <v>#VALUE!</v>
      </c>
      <c r="E1216" t="e">
        <v>#VALUE!</v>
      </c>
    </row>
    <row r="1217" spans="1:5" x14ac:dyDescent="0.25">
      <c r="A1217" t="str">
        <v>92532F100</v>
      </c>
      <c r="B1217" t="str">
        <v>2532F100</v>
      </c>
      <c r="C1217" t="str">
        <v>253</v>
      </c>
      <c r="D1217" t="e">
        <v>#VALUE!</v>
      </c>
      <c r="E1217" t="e">
        <v>#VALUE!</v>
      </c>
    </row>
    <row r="1218" spans="1:5" x14ac:dyDescent="0.25">
      <c r="A1218" t="str">
        <v>929740108</v>
      </c>
      <c r="B1218" t="str">
        <v>29740108</v>
      </c>
      <c r="C1218" t="str">
        <v>297</v>
      </c>
      <c r="D1218">
        <v>29740.108</v>
      </c>
      <c r="E1218">
        <v>29740</v>
      </c>
    </row>
    <row r="1219" spans="1:5" x14ac:dyDescent="0.25">
      <c r="A1219" t="str">
        <v>98138H101</v>
      </c>
      <c r="B1219" t="str">
        <v>8138H101</v>
      </c>
      <c r="C1219" t="str">
        <v>813</v>
      </c>
      <c r="D1219" t="e">
        <v>#VALUE!</v>
      </c>
      <c r="E1219" t="e">
        <v>#VALUE!</v>
      </c>
    </row>
    <row r="1220" spans="1:5" x14ac:dyDescent="0.25">
      <c r="A1220" t="str">
        <v>94106L109</v>
      </c>
      <c r="B1220" t="str">
        <v>4106L109</v>
      </c>
      <c r="C1220" t="str">
        <v>410</v>
      </c>
      <c r="D1220" t="e">
        <v>#VALUE!</v>
      </c>
      <c r="E1220" t="e">
        <v>#VALUE!</v>
      </c>
    </row>
    <row r="1221" spans="1:5" x14ac:dyDescent="0.25">
      <c r="A1221" t="str">
        <v>934550203</v>
      </c>
      <c r="B1221" t="str">
        <v>34550203</v>
      </c>
      <c r="C1221" t="str">
        <v>345</v>
      </c>
      <c r="D1221">
        <v>34550.203000000001</v>
      </c>
      <c r="E1221">
        <v>34550</v>
      </c>
    </row>
    <row r="1222" spans="1:5" x14ac:dyDescent="0.25">
      <c r="A1222" t="str">
        <v>931142103</v>
      </c>
      <c r="B1222" t="str">
        <v>31142103</v>
      </c>
      <c r="C1222" t="str">
        <v>311</v>
      </c>
      <c r="D1222">
        <v>31142.102999999999</v>
      </c>
      <c r="E1222">
        <v>31142</v>
      </c>
    </row>
    <row r="1223" spans="1:5" x14ac:dyDescent="0.25">
      <c r="A1223" t="str">
        <v>92936U109</v>
      </c>
      <c r="B1223" t="str">
        <v>2936U109</v>
      </c>
      <c r="C1223" t="str">
        <v>293</v>
      </c>
      <c r="D1223" t="e">
        <v>#VALUE!</v>
      </c>
      <c r="E1223" t="e">
        <v>#VALUE!</v>
      </c>
    </row>
    <row r="1224" spans="1:5" x14ac:dyDescent="0.25">
      <c r="A1224" t="str">
        <v>084423102</v>
      </c>
      <c r="B1224" t="str">
        <v>84423102</v>
      </c>
      <c r="C1224" t="str">
        <v>844</v>
      </c>
      <c r="D1224">
        <v>84423.101999999999</v>
      </c>
      <c r="E1224">
        <v>84423</v>
      </c>
    </row>
    <row r="1225" spans="1:5" x14ac:dyDescent="0.25">
      <c r="A1225" t="str">
        <v>30231G102</v>
      </c>
      <c r="B1225" t="str">
        <v>0231G102</v>
      </c>
      <c r="C1225" t="str">
        <v>023</v>
      </c>
      <c r="D1225" t="e">
        <v>#VALUE!</v>
      </c>
      <c r="E1225" t="e">
        <v>#VALUE!</v>
      </c>
    </row>
    <row r="1226" spans="1:5" x14ac:dyDescent="0.25">
      <c r="A1226" t="str">
        <v>98956P102</v>
      </c>
      <c r="B1226" t="str">
        <v>8956P102</v>
      </c>
      <c r="C1226" t="str">
        <v>895</v>
      </c>
      <c r="D1226" t="e">
        <v>#VALUE!</v>
      </c>
      <c r="E1226" t="e">
        <v>#VALUE!</v>
      </c>
    </row>
    <row r="1227" spans="1:5" x14ac:dyDescent="0.25">
      <c r="A1227" t="str">
        <v>989207105</v>
      </c>
      <c r="B1227" t="str">
        <v>89207105</v>
      </c>
      <c r="C1227" t="str">
        <v>892</v>
      </c>
      <c r="D1227">
        <v>89207.104999999996</v>
      </c>
      <c r="E1227">
        <v>89207</v>
      </c>
    </row>
    <row r="1228" spans="1:5" x14ac:dyDescent="0.25">
      <c r="A1228" t="str">
        <v>98980L101</v>
      </c>
      <c r="B1228" t="str">
        <v>8980L101</v>
      </c>
      <c r="C1228" t="str">
        <v>898</v>
      </c>
      <c r="D1228" t="e">
        <v>#VALUE!</v>
      </c>
      <c r="E1228" t="e">
        <v>#VALUE!</v>
      </c>
    </row>
    <row r="1229" spans="1:5" x14ac:dyDescent="0.25">
      <c r="A1229" t="str">
        <v>98980G102</v>
      </c>
      <c r="B1229" t="str">
        <v>8980G102</v>
      </c>
      <c r="C1229" t="str">
        <v>898</v>
      </c>
      <c r="D1229" t="e">
        <v>#VALUE!</v>
      </c>
      <c r="E1229" t="e">
        <v>#VALUE!</v>
      </c>
    </row>
    <row r="1230" spans="1:5" x14ac:dyDescent="0.25">
      <c r="A1230" t="str">
        <v>Cash&amp;Other</v>
      </c>
      <c r="B1230" t="str">
        <v>ash&amp;Other</v>
      </c>
      <c r="C1230" t="str">
        <v>ash</v>
      </c>
      <c r="D1230" t="e">
        <v>#VALUE!</v>
      </c>
      <c r="E1230" t="e">
        <v>#VALUE!</v>
      </c>
    </row>
    <row r="1231" spans="1:5" x14ac:dyDescent="0.25">
      <c r="A1231" t="str">
        <v>2TLT  240628C00001030</v>
      </c>
      <c r="B1231" t="str">
        <v>TLT  240628C00001030</v>
      </c>
      <c r="C1231" t="str">
        <v>TLT</v>
      </c>
      <c r="D1231">
        <v>1.03</v>
      </c>
      <c r="E1231">
        <v>1</v>
      </c>
    </row>
    <row r="1232" spans="1:5" x14ac:dyDescent="0.25">
      <c r="A1232" t="str">
        <v>2TLT  240628C00120620</v>
      </c>
      <c r="B1232" t="str">
        <v>TLT  240628C00120620</v>
      </c>
      <c r="C1232" t="str">
        <v>TLT</v>
      </c>
      <c r="D1232">
        <v>120.62</v>
      </c>
      <c r="E1232">
        <v>121</v>
      </c>
    </row>
    <row r="1233" spans="1:5" x14ac:dyDescent="0.25">
      <c r="A1233" t="str">
        <v>2TLT  240628P00093740</v>
      </c>
      <c r="B1233" t="str">
        <v>TLT  240628P00093740</v>
      </c>
      <c r="C1233" t="str">
        <v>TLT</v>
      </c>
      <c r="D1233">
        <v>93.74</v>
      </c>
      <c r="E1233">
        <v>94</v>
      </c>
    </row>
    <row r="1234" spans="1:5" x14ac:dyDescent="0.25">
      <c r="A1234" t="str">
        <v>2TLT  240628P00103010</v>
      </c>
      <c r="B1234" t="str">
        <v>TLT  240628P00103010</v>
      </c>
      <c r="C1234" t="str">
        <v>TLT</v>
      </c>
      <c r="D1234">
        <v>103.01</v>
      </c>
      <c r="E1234">
        <v>103</v>
      </c>
    </row>
    <row r="1235" spans="1:5" x14ac:dyDescent="0.25">
      <c r="A1235" t="str">
        <v>8AMMF0A92</v>
      </c>
      <c r="B1235" t="str">
        <v>AMMF0A92</v>
      </c>
      <c r="C1235" t="str">
        <v>AMM</v>
      </c>
      <c r="D1235" t="e">
        <v>#VALUE!</v>
      </c>
      <c r="E1235" t="e">
        <v>#VALUE!</v>
      </c>
    </row>
    <row r="1236" spans="1:5" x14ac:dyDescent="0.25">
      <c r="A1236" t="str">
        <v>Cash&amp;Other</v>
      </c>
      <c r="B1236" t="str">
        <v>ash&amp;Other</v>
      </c>
      <c r="C1236" t="str">
        <v>ash</v>
      </c>
      <c r="D1236" t="e">
        <v>#VALUE!</v>
      </c>
      <c r="E1236" t="e">
        <v>#VALUE!</v>
      </c>
    </row>
    <row r="1237" spans="1:5" x14ac:dyDescent="0.25">
      <c r="A1237" t="str">
        <v>4TLT  240328C00000250</v>
      </c>
      <c r="B1237" t="str">
        <v>TLT  240328C00000250</v>
      </c>
      <c r="C1237" t="str">
        <v>TLT</v>
      </c>
      <c r="D1237">
        <v>0.25</v>
      </c>
      <c r="E1237">
        <v>0</v>
      </c>
    </row>
    <row r="1238" spans="1:5" x14ac:dyDescent="0.25">
      <c r="A1238" t="str">
        <v>4TLT  240328C00109280</v>
      </c>
      <c r="B1238" t="str">
        <v>TLT  240328C00109280</v>
      </c>
      <c r="C1238" t="str">
        <v>TLT</v>
      </c>
      <c r="D1238">
        <v>109.28</v>
      </c>
      <c r="E1238">
        <v>109</v>
      </c>
    </row>
    <row r="1239" spans="1:5" x14ac:dyDescent="0.25">
      <c r="A1239" t="str">
        <v>4TLT  240328P00094120</v>
      </c>
      <c r="B1239" t="str">
        <v>TLT  240328P00094120</v>
      </c>
      <c r="C1239" t="str">
        <v>TLT</v>
      </c>
      <c r="D1239">
        <v>94.12</v>
      </c>
      <c r="E1239">
        <v>94</v>
      </c>
    </row>
    <row r="1240" spans="1:5" x14ac:dyDescent="0.25">
      <c r="A1240" t="str">
        <v>8AMMF0A92</v>
      </c>
      <c r="B1240" t="str">
        <v>AMMF0A92</v>
      </c>
      <c r="C1240" t="str">
        <v>AMM</v>
      </c>
      <c r="D1240" t="e">
        <v>#VALUE!</v>
      </c>
      <c r="E1240" t="e">
        <v>#VALUE!</v>
      </c>
    </row>
    <row r="1241" spans="1:5" x14ac:dyDescent="0.25">
      <c r="A1241" t="str">
        <v>Cash&amp;Other</v>
      </c>
      <c r="B1241" t="str">
        <v>ash&amp;Other</v>
      </c>
      <c r="C1241" t="str">
        <v>ash</v>
      </c>
      <c r="D1241" t="e">
        <v>#VALUE!</v>
      </c>
      <c r="E1241" t="e">
        <v>#VALUE!</v>
      </c>
    </row>
    <row r="1242" spans="1:5" x14ac:dyDescent="0.25">
      <c r="A1242" t="str">
        <v>2SPY  250630C00008120</v>
      </c>
      <c r="B1242" t="str">
        <v>SPY  250630C00008120</v>
      </c>
      <c r="C1242" t="str">
        <v>SPY</v>
      </c>
      <c r="D1242">
        <v>8.1199999999999992</v>
      </c>
      <c r="E1242">
        <v>8</v>
      </c>
    </row>
    <row r="1243" spans="1:5" x14ac:dyDescent="0.25">
      <c r="A1243" t="str">
        <v>2SPY  250630C00525810</v>
      </c>
      <c r="B1243" t="str">
        <v>SPY  250630C00525810</v>
      </c>
      <c r="C1243" t="str">
        <v>SPY</v>
      </c>
      <c r="D1243">
        <v>525.80999999999995</v>
      </c>
      <c r="E1243">
        <v>526</v>
      </c>
    </row>
    <row r="1244" spans="1:5" x14ac:dyDescent="0.25">
      <c r="A1244" t="str">
        <v>2SPY  250630P00450840</v>
      </c>
      <c r="B1244" t="str">
        <v>SPY  250630P00450840</v>
      </c>
      <c r="C1244" t="str">
        <v>SPY</v>
      </c>
      <c r="D1244">
        <v>450.84</v>
      </c>
      <c r="E1244">
        <v>451</v>
      </c>
    </row>
    <row r="1245" spans="1:5" x14ac:dyDescent="0.25">
      <c r="A1245" t="str">
        <v>8AMMF0A92</v>
      </c>
      <c r="B1245" t="str">
        <v>AMMF0A92</v>
      </c>
      <c r="C1245" t="str">
        <v>AMM</v>
      </c>
      <c r="D1245" t="e">
        <v>#VALUE!</v>
      </c>
      <c r="E1245" t="e">
        <v>#VALUE!</v>
      </c>
    </row>
    <row r="1246" spans="1:5" x14ac:dyDescent="0.25">
      <c r="A1246" t="str">
        <v>Cash&amp;Other</v>
      </c>
      <c r="B1246" t="str">
        <v>ash&amp;Other</v>
      </c>
      <c r="C1246" t="str">
        <v>ash</v>
      </c>
      <c r="D1246" t="e">
        <v>#VALUE!</v>
      </c>
      <c r="E1246" t="e">
        <v>#VALUE!</v>
      </c>
    </row>
    <row r="1247" spans="1:5" x14ac:dyDescent="0.25">
      <c r="A1247" t="str">
        <v>2TSLA 240328C00225020</v>
      </c>
      <c r="B1247" t="str">
        <v>TSLA 240328C00225020</v>
      </c>
      <c r="C1247" t="str">
        <v>TSL</v>
      </c>
      <c r="D1247">
        <v>225.02</v>
      </c>
      <c r="E1247">
        <v>225</v>
      </c>
    </row>
    <row r="1248" spans="1:5" x14ac:dyDescent="0.25">
      <c r="A1248" t="str">
        <v>2TSLA 240328C00273770</v>
      </c>
      <c r="B1248" t="str">
        <v>TSLA 240328C00273770</v>
      </c>
      <c r="C1248" t="str">
        <v>TSL</v>
      </c>
      <c r="D1248">
        <v>273.77</v>
      </c>
      <c r="E1248">
        <v>274</v>
      </c>
    </row>
    <row r="1249" spans="1:5" x14ac:dyDescent="0.25">
      <c r="A1249" t="str">
        <v>912797LL9</v>
      </c>
      <c r="B1249" t="str">
        <v>12797LL9</v>
      </c>
      <c r="C1249" t="str">
        <v>127</v>
      </c>
      <c r="D1249" t="e">
        <v>#VALUE!</v>
      </c>
      <c r="E1249" t="e">
        <v>#VALUE!</v>
      </c>
    </row>
    <row r="1250" spans="1:5" x14ac:dyDescent="0.25">
      <c r="A1250" t="str">
        <v>8AMMF0A92</v>
      </c>
      <c r="B1250" t="str">
        <v>AMMF0A92</v>
      </c>
      <c r="C1250" t="str">
        <v>AMM</v>
      </c>
      <c r="D1250" t="e">
        <v>#VALUE!</v>
      </c>
      <c r="E1250" t="e">
        <v>#VALUE!</v>
      </c>
    </row>
    <row r="1251" spans="1:5" x14ac:dyDescent="0.25">
      <c r="A1251" t="str">
        <v>Cash&amp;Other</v>
      </c>
      <c r="B1251" t="str">
        <v>ash&amp;Other</v>
      </c>
      <c r="C1251" t="str">
        <v>ash</v>
      </c>
      <c r="D1251" t="e">
        <v>#VALUE!</v>
      </c>
      <c r="E1251" t="e">
        <v>#VALUE!</v>
      </c>
    </row>
    <row r="1252" spans="1:5" x14ac:dyDescent="0.25">
      <c r="A1252" t="str">
        <v>2SPY  240328C00004080</v>
      </c>
      <c r="B1252" t="str">
        <v>SPY  240328C00004080</v>
      </c>
      <c r="C1252" t="str">
        <v>SPY</v>
      </c>
      <c r="D1252">
        <v>4.08</v>
      </c>
      <c r="E1252">
        <v>4</v>
      </c>
    </row>
    <row r="1253" spans="1:5" x14ac:dyDescent="0.25">
      <c r="A1253" t="str">
        <v>2SPY  240328C00465150</v>
      </c>
      <c r="B1253" t="str">
        <v>SPY  240328C00465150</v>
      </c>
      <c r="C1253" t="str">
        <v>SPY</v>
      </c>
      <c r="D1253">
        <v>465.15</v>
      </c>
      <c r="E1253">
        <v>465</v>
      </c>
    </row>
    <row r="1254" spans="1:5" x14ac:dyDescent="0.25">
      <c r="A1254" t="str">
        <v>2SPY  240328P00266100</v>
      </c>
      <c r="B1254" t="str">
        <v>SPY  240328P00266100</v>
      </c>
      <c r="C1254" t="str">
        <v>SPY</v>
      </c>
      <c r="D1254">
        <v>266.10000000000002</v>
      </c>
      <c r="E1254">
        <v>266</v>
      </c>
    </row>
    <row r="1255" spans="1:5" x14ac:dyDescent="0.25">
      <c r="A1255" t="str">
        <v>2SPY  240328P00388920</v>
      </c>
      <c r="B1255" t="str">
        <v>SPY  240328P00388920</v>
      </c>
      <c r="C1255" t="str">
        <v>SPY</v>
      </c>
      <c r="D1255">
        <v>388.92</v>
      </c>
      <c r="E1255">
        <v>389</v>
      </c>
    </row>
    <row r="1256" spans="1:5" x14ac:dyDescent="0.25">
      <c r="A1256" t="str">
        <v>8AMMF0A92</v>
      </c>
      <c r="B1256" t="str">
        <v>AMMF0A92</v>
      </c>
      <c r="C1256" t="str">
        <v>AMM</v>
      </c>
      <c r="D1256" t="e">
        <v>#VALUE!</v>
      </c>
      <c r="E1256" t="e">
        <v>#VALUE!</v>
      </c>
    </row>
    <row r="1257" spans="1:5" x14ac:dyDescent="0.25">
      <c r="A1257" t="str">
        <v>Cash&amp;Other</v>
      </c>
      <c r="B1257" t="str">
        <v>ash&amp;Other</v>
      </c>
      <c r="C1257" t="str">
        <v>ash</v>
      </c>
      <c r="D1257" t="e">
        <v>#VALUE!</v>
      </c>
      <c r="E1257" t="e">
        <v>#VALUE!</v>
      </c>
    </row>
    <row r="1258" spans="1:5" x14ac:dyDescent="0.25">
      <c r="A1258" t="str">
        <v>2SPY  240731C00004560</v>
      </c>
      <c r="B1258" t="str">
        <v>SPY  240731C00004560</v>
      </c>
      <c r="C1258" t="str">
        <v>SPY</v>
      </c>
      <c r="D1258">
        <v>4.5599999999999996</v>
      </c>
      <c r="E1258">
        <v>5</v>
      </c>
    </row>
    <row r="1259" spans="1:5" x14ac:dyDescent="0.25">
      <c r="A1259" t="str">
        <v>2SPY  240731C00525820</v>
      </c>
      <c r="B1259" t="str">
        <v>SPY  240731C00525820</v>
      </c>
      <c r="C1259" t="str">
        <v>SPY</v>
      </c>
      <c r="D1259">
        <v>525.82000000000005</v>
      </c>
      <c r="E1259">
        <v>526</v>
      </c>
    </row>
    <row r="1260" spans="1:5" x14ac:dyDescent="0.25">
      <c r="A1260" t="str">
        <v>2SPY  240731P00297560</v>
      </c>
      <c r="B1260" t="str">
        <v>SPY  240731P00297560</v>
      </c>
      <c r="C1260" t="str">
        <v>SPY</v>
      </c>
      <c r="D1260">
        <v>297.56</v>
      </c>
      <c r="E1260">
        <v>298</v>
      </c>
    </row>
    <row r="1261" spans="1:5" x14ac:dyDescent="0.25">
      <c r="A1261" t="str">
        <v>2SPY  240731P00434900</v>
      </c>
      <c r="B1261" t="str">
        <v>SPY  240731P00434900</v>
      </c>
      <c r="C1261" t="str">
        <v>SPY</v>
      </c>
      <c r="D1261">
        <v>434.9</v>
      </c>
      <c r="E1261">
        <v>435</v>
      </c>
    </row>
    <row r="1262" spans="1:5" x14ac:dyDescent="0.25">
      <c r="A1262" t="str">
        <v>8AMMF0A92</v>
      </c>
      <c r="B1262" t="str">
        <v>AMMF0A92</v>
      </c>
      <c r="C1262" t="str">
        <v>AMM</v>
      </c>
      <c r="D1262" t="e">
        <v>#VALUE!</v>
      </c>
      <c r="E1262" t="e">
        <v>#VALUE!</v>
      </c>
    </row>
    <row r="1263" spans="1:5" x14ac:dyDescent="0.25">
      <c r="A1263" t="str">
        <v>Cash&amp;Other</v>
      </c>
      <c r="B1263" t="str">
        <v>ash&amp;Other</v>
      </c>
      <c r="C1263" t="str">
        <v>ash</v>
      </c>
      <c r="D1263" t="e">
        <v>#VALUE!</v>
      </c>
      <c r="E1263" t="e">
        <v>#VALUE!</v>
      </c>
    </row>
    <row r="1264" spans="1:5" x14ac:dyDescent="0.25">
      <c r="A1264" t="str">
        <v>4SPY  241129C00004550</v>
      </c>
      <c r="B1264" t="str">
        <v>SPY  241129C00004550</v>
      </c>
      <c r="C1264" t="str">
        <v>SPY</v>
      </c>
      <c r="D1264">
        <v>4.55</v>
      </c>
      <c r="E1264">
        <v>5</v>
      </c>
    </row>
    <row r="1265" spans="1:5" x14ac:dyDescent="0.25">
      <c r="A1265" t="str">
        <v>4SPY  241129C00521440</v>
      </c>
      <c r="B1265" t="str">
        <v>SPY  241129C00521440</v>
      </c>
      <c r="C1265" t="str">
        <v>SPY</v>
      </c>
      <c r="D1265">
        <v>521.44000000000005</v>
      </c>
      <c r="E1265">
        <v>521</v>
      </c>
    </row>
    <row r="1266" spans="1:5" x14ac:dyDescent="0.25">
      <c r="A1266" t="str">
        <v>4SPY  241129P00296660</v>
      </c>
      <c r="B1266" t="str">
        <v>SPY  241129P00296660</v>
      </c>
      <c r="C1266" t="str">
        <v>SPY</v>
      </c>
      <c r="D1266">
        <v>296.66000000000003</v>
      </c>
      <c r="E1266">
        <v>297</v>
      </c>
    </row>
    <row r="1267" spans="1:5" x14ac:dyDescent="0.25">
      <c r="A1267" t="str">
        <v>4SPY  241129P00433580</v>
      </c>
      <c r="B1267" t="str">
        <v>SPY  241129P00433580</v>
      </c>
      <c r="C1267" t="str">
        <v>SPY</v>
      </c>
      <c r="D1267">
        <v>433.58</v>
      </c>
      <c r="E1267">
        <v>434</v>
      </c>
    </row>
    <row r="1268" spans="1:5" x14ac:dyDescent="0.25">
      <c r="A1268" t="str">
        <v>8AMMF0A92</v>
      </c>
      <c r="B1268" t="str">
        <v>AMMF0A92</v>
      </c>
      <c r="C1268" t="str">
        <v>AMM</v>
      </c>
      <c r="D1268" t="e">
        <v>#VALUE!</v>
      </c>
      <c r="E1268" t="e">
        <v>#VALUE!</v>
      </c>
    </row>
    <row r="1269" spans="1:5" x14ac:dyDescent="0.25">
      <c r="A1269" t="str">
        <v>Cash&amp;Other</v>
      </c>
      <c r="B1269" t="str">
        <v>ash&amp;Other</v>
      </c>
      <c r="C1269" t="str">
        <v>ash</v>
      </c>
      <c r="D1269" t="e">
        <v>#VALUE!</v>
      </c>
      <c r="E1269" t="e">
        <v>#VALUE!</v>
      </c>
    </row>
    <row r="1270" spans="1:5" x14ac:dyDescent="0.25">
      <c r="A1270" t="str">
        <v>4SPY  250131C00004820</v>
      </c>
      <c r="B1270" t="str">
        <v>SPY  250131C00004820</v>
      </c>
      <c r="C1270" t="str">
        <v>SPY</v>
      </c>
      <c r="D1270">
        <v>4.82</v>
      </c>
      <c r="E1270">
        <v>5</v>
      </c>
    </row>
    <row r="1271" spans="1:5" x14ac:dyDescent="0.25">
      <c r="A1271" t="str">
        <v>4SPY  250131C00548550</v>
      </c>
      <c r="B1271" t="str">
        <v>SPY  250131C00548550</v>
      </c>
      <c r="C1271" t="str">
        <v>SPY</v>
      </c>
      <c r="D1271">
        <v>548.54999999999995</v>
      </c>
      <c r="E1271">
        <v>549</v>
      </c>
    </row>
    <row r="1272" spans="1:5" x14ac:dyDescent="0.25">
      <c r="A1272" t="str">
        <v>4SPY  250131P00313870</v>
      </c>
      <c r="B1272" t="str">
        <v>SPY  250131P00313870</v>
      </c>
      <c r="C1272" t="str">
        <v>SPY</v>
      </c>
      <c r="D1272">
        <v>313.87</v>
      </c>
      <c r="E1272">
        <v>314</v>
      </c>
    </row>
    <row r="1273" spans="1:5" x14ac:dyDescent="0.25">
      <c r="A1273" t="str">
        <v>4SPY  250131P00458740</v>
      </c>
      <c r="B1273" t="str">
        <v>SPY  250131P00458740</v>
      </c>
      <c r="C1273" t="str">
        <v>SPY</v>
      </c>
      <c r="D1273">
        <v>458.74</v>
      </c>
      <c r="E1273">
        <v>459</v>
      </c>
    </row>
    <row r="1274" spans="1:5" x14ac:dyDescent="0.25">
      <c r="A1274" t="str">
        <v>8AMMF0A92</v>
      </c>
      <c r="B1274" t="str">
        <v>AMMF0A92</v>
      </c>
      <c r="C1274" t="str">
        <v>AMM</v>
      </c>
      <c r="D1274" t="e">
        <v>#VALUE!</v>
      </c>
      <c r="E1274" t="e">
        <v>#VALUE!</v>
      </c>
    </row>
    <row r="1275" spans="1:5" x14ac:dyDescent="0.25">
      <c r="A1275" t="str">
        <v>Cash&amp;Other</v>
      </c>
      <c r="B1275" t="str">
        <v>ash&amp;Other</v>
      </c>
      <c r="C1275" t="str">
        <v>ash</v>
      </c>
      <c r="D1275" t="e">
        <v>#VALUE!</v>
      </c>
      <c r="E1275" t="e">
        <v>#VALUE!</v>
      </c>
    </row>
    <row r="1276" spans="1:5" x14ac:dyDescent="0.25">
      <c r="A1276" t="str">
        <v>4SPY  241231C00004740</v>
      </c>
      <c r="B1276" t="str">
        <v>SPY  241231C00004740</v>
      </c>
      <c r="C1276" t="str">
        <v>SPY</v>
      </c>
      <c r="D1276">
        <v>4.74</v>
      </c>
      <c r="E1276">
        <v>5</v>
      </c>
    </row>
    <row r="1277" spans="1:5" x14ac:dyDescent="0.25">
      <c r="A1277" t="str">
        <v>4SPY  241231C00541570</v>
      </c>
      <c r="B1277" t="str">
        <v>SPY  241231C00541570</v>
      </c>
      <c r="C1277" t="str">
        <v>SPY</v>
      </c>
      <c r="D1277">
        <v>541.57000000000005</v>
      </c>
      <c r="E1277">
        <v>542</v>
      </c>
    </row>
    <row r="1278" spans="1:5" x14ac:dyDescent="0.25">
      <c r="A1278" t="str">
        <v>4SPY  241231P00308950</v>
      </c>
      <c r="B1278" t="str">
        <v>SPY  241231P00308950</v>
      </c>
      <c r="C1278" t="str">
        <v>SPY</v>
      </c>
      <c r="D1278">
        <v>308.95</v>
      </c>
      <c r="E1278">
        <v>309</v>
      </c>
    </row>
    <row r="1279" spans="1:5" x14ac:dyDescent="0.25">
      <c r="A1279" t="str">
        <v>4SPY  241231P00451540</v>
      </c>
      <c r="B1279" t="str">
        <v>SPY  241231P00451540</v>
      </c>
      <c r="C1279" t="str">
        <v>SPY</v>
      </c>
      <c r="D1279">
        <v>451.54</v>
      </c>
      <c r="E1279">
        <v>452</v>
      </c>
    </row>
    <row r="1280" spans="1:5" x14ac:dyDescent="0.25">
      <c r="A1280" t="str">
        <v>8AMMF0A92</v>
      </c>
      <c r="B1280" t="str">
        <v>AMMF0A92</v>
      </c>
      <c r="C1280" t="str">
        <v>AMM</v>
      </c>
      <c r="D1280" t="e">
        <v>#VALUE!</v>
      </c>
      <c r="E1280" t="e">
        <v>#VALUE!</v>
      </c>
    </row>
    <row r="1281" spans="1:5" x14ac:dyDescent="0.25">
      <c r="A1281" t="str">
        <v>Cash&amp;Other</v>
      </c>
      <c r="B1281" t="str">
        <v>ash&amp;Other</v>
      </c>
      <c r="C1281" t="str">
        <v>ash</v>
      </c>
      <c r="D1281" t="e">
        <v>#VALUE!</v>
      </c>
      <c r="E1281" t="e">
        <v>#VALUE!</v>
      </c>
    </row>
    <row r="1282" spans="1:5" x14ac:dyDescent="0.25">
      <c r="A1282" t="str">
        <v>2SPY  240628C00004420</v>
      </c>
      <c r="B1282" t="str">
        <v>SPY  240628C00004420</v>
      </c>
      <c r="C1282" t="str">
        <v>SPY</v>
      </c>
      <c r="D1282">
        <v>4.42</v>
      </c>
      <c r="E1282">
        <v>4</v>
      </c>
    </row>
    <row r="1283" spans="1:5" x14ac:dyDescent="0.25">
      <c r="A1283" t="str">
        <v>2SPY  240628C00504900</v>
      </c>
      <c r="B1283" t="str">
        <v>SPY  240628C00504900</v>
      </c>
      <c r="C1283" t="str">
        <v>SPY</v>
      </c>
      <c r="D1283">
        <v>504.9</v>
      </c>
      <c r="E1283">
        <v>505</v>
      </c>
    </row>
    <row r="1284" spans="1:5" x14ac:dyDescent="0.25">
      <c r="A1284" t="str">
        <v>2SPY  240628P00288130</v>
      </c>
      <c r="B1284" t="str">
        <v>SPY  240628P00288130</v>
      </c>
      <c r="C1284" t="str">
        <v>SPY</v>
      </c>
      <c r="D1284">
        <v>288.13</v>
      </c>
      <c r="E1284">
        <v>288</v>
      </c>
    </row>
    <row r="1285" spans="1:5" x14ac:dyDescent="0.25">
      <c r="A1285" t="str">
        <v>2SPY  240628P00421120</v>
      </c>
      <c r="B1285" t="str">
        <v>SPY  240628P00421120</v>
      </c>
      <c r="C1285" t="str">
        <v>SPY</v>
      </c>
      <c r="D1285">
        <v>421.12</v>
      </c>
      <c r="E1285">
        <v>421</v>
      </c>
    </row>
    <row r="1286" spans="1:5" x14ac:dyDescent="0.25">
      <c r="A1286" t="str">
        <v>8AMMF0A92</v>
      </c>
      <c r="B1286" t="str">
        <v>AMMF0A92</v>
      </c>
      <c r="C1286" t="str">
        <v>AMM</v>
      </c>
      <c r="D1286" t="e">
        <v>#VALUE!</v>
      </c>
      <c r="E1286" t="e">
        <v>#VALUE!</v>
      </c>
    </row>
    <row r="1287" spans="1:5" x14ac:dyDescent="0.25">
      <c r="A1287" t="str">
        <v>Cash&amp;Other</v>
      </c>
      <c r="B1287" t="str">
        <v>ash&amp;Other</v>
      </c>
      <c r="C1287" t="str">
        <v>ash</v>
      </c>
      <c r="D1287" t="e">
        <v>#VALUE!</v>
      </c>
      <c r="E1287" t="e">
        <v>#VALUE!</v>
      </c>
    </row>
    <row r="1288" spans="1:5" x14ac:dyDescent="0.25">
      <c r="A1288" t="str">
        <v>2SPY  240531C00004170</v>
      </c>
      <c r="B1288" t="str">
        <v>SPY  240531C00004170</v>
      </c>
      <c r="C1288" t="str">
        <v>SPY</v>
      </c>
      <c r="D1288">
        <v>4.17</v>
      </c>
      <c r="E1288">
        <v>4</v>
      </c>
    </row>
    <row r="1289" spans="1:5" x14ac:dyDescent="0.25">
      <c r="A1289" t="str">
        <v>2SPY  240531C00474510</v>
      </c>
      <c r="B1289" t="str">
        <v>SPY  240531C00474510</v>
      </c>
      <c r="C1289" t="str">
        <v>SPY</v>
      </c>
      <c r="D1289">
        <v>474.51</v>
      </c>
      <c r="E1289">
        <v>475</v>
      </c>
    </row>
    <row r="1290" spans="1:5" x14ac:dyDescent="0.25">
      <c r="A1290" t="str">
        <v>2SPY  240531P00271600</v>
      </c>
      <c r="B1290" t="str">
        <v>SPY  240531P00271600</v>
      </c>
      <c r="C1290" t="str">
        <v>SPY</v>
      </c>
      <c r="D1290">
        <v>271.60000000000002</v>
      </c>
      <c r="E1290">
        <v>272</v>
      </c>
    </row>
    <row r="1291" spans="1:5" x14ac:dyDescent="0.25">
      <c r="A1291" t="str">
        <v>2SPY  240531P00396960</v>
      </c>
      <c r="B1291" t="str">
        <v>SPY  240531P00396960</v>
      </c>
      <c r="C1291" t="str">
        <v>SPY</v>
      </c>
      <c r="D1291">
        <v>396.96</v>
      </c>
      <c r="E1291">
        <v>397</v>
      </c>
    </row>
    <row r="1292" spans="1:5" x14ac:dyDescent="0.25">
      <c r="A1292" t="str">
        <v>8AMMF0A92</v>
      </c>
      <c r="B1292" t="str">
        <v>AMMF0A92</v>
      </c>
      <c r="C1292" t="str">
        <v>AMM</v>
      </c>
      <c r="D1292" t="e">
        <v>#VALUE!</v>
      </c>
      <c r="E1292" t="e">
        <v>#VALUE!</v>
      </c>
    </row>
    <row r="1293" spans="1:5" x14ac:dyDescent="0.25">
      <c r="A1293" t="str">
        <v>Cash&amp;Other</v>
      </c>
      <c r="B1293" t="str">
        <v>ash&amp;Other</v>
      </c>
      <c r="C1293" t="str">
        <v>ash</v>
      </c>
      <c r="D1293" t="e">
        <v>#VALUE!</v>
      </c>
      <c r="E1293" t="e">
        <v>#VALUE!</v>
      </c>
    </row>
    <row r="1294" spans="1:5" x14ac:dyDescent="0.25">
      <c r="A1294" t="str">
        <v>4SPY  250228C00005070</v>
      </c>
      <c r="B1294" t="str">
        <v>SPY  250228C00005070</v>
      </c>
      <c r="C1294" t="str">
        <v>SPY</v>
      </c>
      <c r="D1294">
        <v>5.07</v>
      </c>
      <c r="E1294">
        <v>5</v>
      </c>
    </row>
    <row r="1295" spans="1:5" x14ac:dyDescent="0.25">
      <c r="A1295" t="str">
        <v>4SPY  250228C00583230</v>
      </c>
      <c r="B1295" t="str">
        <v>SPY  250228C00583230</v>
      </c>
      <c r="C1295" t="str">
        <v>SPY</v>
      </c>
      <c r="D1295">
        <v>583.23</v>
      </c>
      <c r="E1295">
        <v>583</v>
      </c>
    </row>
    <row r="1296" spans="1:5" x14ac:dyDescent="0.25">
      <c r="A1296" t="str">
        <v>4SPY  250228P00330250</v>
      </c>
      <c r="B1296" t="str">
        <v>SPY  250228P00330250</v>
      </c>
      <c r="C1296" t="str">
        <v>SPY</v>
      </c>
      <c r="D1296">
        <v>330.25</v>
      </c>
      <c r="E1296">
        <v>330</v>
      </c>
    </row>
    <row r="1297" spans="1:5" x14ac:dyDescent="0.25">
      <c r="A1297" t="str">
        <v>4SPY  250228P00482680</v>
      </c>
      <c r="B1297" t="str">
        <v>SPY  250228P00482680</v>
      </c>
      <c r="C1297" t="str">
        <v>SPY</v>
      </c>
      <c r="D1297">
        <v>482.68</v>
      </c>
      <c r="E1297">
        <v>483</v>
      </c>
    </row>
    <row r="1298" spans="1:5" x14ac:dyDescent="0.25">
      <c r="A1298" t="str">
        <v>8AMMF0A92</v>
      </c>
      <c r="B1298" t="str">
        <v>AMMF0A92</v>
      </c>
      <c r="C1298" t="str">
        <v>AMM</v>
      </c>
      <c r="D1298" t="e">
        <v>#VALUE!</v>
      </c>
      <c r="E1298" t="e">
        <v>#VALUE!</v>
      </c>
    </row>
    <row r="1299" spans="1:5" x14ac:dyDescent="0.25">
      <c r="A1299" t="str">
        <v>Cash&amp;Other</v>
      </c>
      <c r="B1299" t="str">
        <v>ash&amp;Other</v>
      </c>
      <c r="C1299" t="str">
        <v>ash</v>
      </c>
      <c r="D1299" t="e">
        <v>#VALUE!</v>
      </c>
      <c r="E1299" t="e">
        <v>#VALUE!</v>
      </c>
    </row>
    <row r="1300" spans="1:5" x14ac:dyDescent="0.25">
      <c r="A1300" t="str">
        <v>2SPY  240430C00004150</v>
      </c>
      <c r="B1300" t="str">
        <v>SPY  240430C00004150</v>
      </c>
      <c r="C1300" t="str">
        <v>SPY</v>
      </c>
      <c r="D1300">
        <v>4.1500000000000004</v>
      </c>
      <c r="E1300">
        <v>4</v>
      </c>
    </row>
    <row r="1301" spans="1:5" x14ac:dyDescent="0.25">
      <c r="A1301" t="str">
        <v>2SPY  240430C00470420</v>
      </c>
      <c r="B1301" t="str">
        <v>SPY  240430C00470420</v>
      </c>
      <c r="C1301" t="str">
        <v>SPY</v>
      </c>
      <c r="D1301">
        <v>470.42</v>
      </c>
      <c r="E1301">
        <v>470</v>
      </c>
    </row>
    <row r="1302" spans="1:5" x14ac:dyDescent="0.25">
      <c r="A1302" t="str">
        <v>2SPY  240430P00270350</v>
      </c>
      <c r="B1302" t="str">
        <v>SPY  240430P00270350</v>
      </c>
      <c r="C1302" t="str">
        <v>SPY</v>
      </c>
      <c r="D1302">
        <v>270.35000000000002</v>
      </c>
      <c r="E1302">
        <v>270</v>
      </c>
    </row>
    <row r="1303" spans="1:5" x14ac:dyDescent="0.25">
      <c r="A1303" t="str">
        <v>2SPY  240430P00395130</v>
      </c>
      <c r="B1303" t="str">
        <v>SPY  240430P00395130</v>
      </c>
      <c r="C1303" t="str">
        <v>SPY</v>
      </c>
      <c r="D1303">
        <v>395.13</v>
      </c>
      <c r="E1303">
        <v>395</v>
      </c>
    </row>
    <row r="1304" spans="1:5" x14ac:dyDescent="0.25">
      <c r="A1304" t="str">
        <v>8AMMF0A92</v>
      </c>
      <c r="B1304" t="str">
        <v>AMMF0A92</v>
      </c>
      <c r="C1304" t="str">
        <v>AMM</v>
      </c>
      <c r="D1304" t="e">
        <v>#VALUE!</v>
      </c>
      <c r="E1304" t="e">
        <v>#VALUE!</v>
      </c>
    </row>
    <row r="1305" spans="1:5" x14ac:dyDescent="0.25">
      <c r="A1305" t="str">
        <v>Cash&amp;Other</v>
      </c>
      <c r="B1305" t="str">
        <v>ash&amp;Other</v>
      </c>
      <c r="C1305" t="str">
        <v>ash</v>
      </c>
      <c r="D1305" t="e">
        <v>#VALUE!</v>
      </c>
      <c r="E1305" t="e">
        <v>#VALUE!</v>
      </c>
    </row>
    <row r="1306" spans="1:5" x14ac:dyDescent="0.25">
      <c r="A1306" t="str">
        <v>4SPY  241031C00004170</v>
      </c>
      <c r="B1306" t="str">
        <v>SPY  241031C00004170</v>
      </c>
      <c r="C1306" t="str">
        <v>SPY</v>
      </c>
      <c r="D1306">
        <v>4.17</v>
      </c>
      <c r="E1306">
        <v>4</v>
      </c>
    </row>
    <row r="1307" spans="1:5" x14ac:dyDescent="0.25">
      <c r="A1307" t="str">
        <v>4SPY  241031C00482810</v>
      </c>
      <c r="B1307" t="str">
        <v>SPY  241031C00482810</v>
      </c>
      <c r="C1307" t="str">
        <v>SPY</v>
      </c>
      <c r="D1307">
        <v>482.81</v>
      </c>
      <c r="E1307">
        <v>483</v>
      </c>
    </row>
    <row r="1308" spans="1:5" x14ac:dyDescent="0.25">
      <c r="A1308" t="str">
        <v>4SPY  241031P00271830</v>
      </c>
      <c r="B1308" t="str">
        <v>SPY  241031P00271830</v>
      </c>
      <c r="C1308" t="str">
        <v>SPY</v>
      </c>
      <c r="D1308">
        <v>271.83</v>
      </c>
      <c r="E1308">
        <v>272</v>
      </c>
    </row>
    <row r="1309" spans="1:5" x14ac:dyDescent="0.25">
      <c r="A1309" t="str">
        <v>4SPY  241031P00397290</v>
      </c>
      <c r="B1309" t="str">
        <v>SPY  241031P00397290</v>
      </c>
      <c r="C1309" t="str">
        <v>SPY</v>
      </c>
      <c r="D1309">
        <v>397.29</v>
      </c>
      <c r="E1309">
        <v>397</v>
      </c>
    </row>
    <row r="1310" spans="1:5" x14ac:dyDescent="0.25">
      <c r="A1310" t="str">
        <v>8AMMF0A92</v>
      </c>
      <c r="B1310" t="str">
        <v>AMMF0A92</v>
      </c>
      <c r="C1310" t="str">
        <v>AMM</v>
      </c>
      <c r="D1310" t="e">
        <v>#VALUE!</v>
      </c>
      <c r="E1310" t="e">
        <v>#VALUE!</v>
      </c>
    </row>
    <row r="1311" spans="1:5" x14ac:dyDescent="0.25">
      <c r="A1311" t="str">
        <v>Cash&amp;Other</v>
      </c>
      <c r="B1311" t="str">
        <v>ash&amp;Other</v>
      </c>
      <c r="C1311" t="str">
        <v>ash</v>
      </c>
      <c r="D1311" t="e">
        <v>#VALUE!</v>
      </c>
      <c r="E1311" t="e">
        <v>#VALUE!</v>
      </c>
    </row>
    <row r="1312" spans="1:5" x14ac:dyDescent="0.25">
      <c r="A1312" t="str">
        <v>4SPY  240930C00004260</v>
      </c>
      <c r="B1312" t="str">
        <v>SPY  240930C00004260</v>
      </c>
      <c r="C1312" t="str">
        <v>SPY</v>
      </c>
      <c r="D1312">
        <v>4.26</v>
      </c>
      <c r="E1312">
        <v>4</v>
      </c>
    </row>
    <row r="1313" spans="1:5" x14ac:dyDescent="0.25">
      <c r="A1313" t="str">
        <v>4SPY  240930C00491730</v>
      </c>
      <c r="B1313" t="str">
        <v>SPY  240930C00491730</v>
      </c>
      <c r="C1313" t="str">
        <v>SPY</v>
      </c>
      <c r="D1313">
        <v>491.73</v>
      </c>
      <c r="E1313">
        <v>492</v>
      </c>
    </row>
    <row r="1314" spans="1:5" x14ac:dyDescent="0.25">
      <c r="A1314" t="str">
        <v>4SPY  240930P00277860</v>
      </c>
      <c r="B1314" t="str">
        <v>SPY  240930P00277860</v>
      </c>
      <c r="C1314" t="str">
        <v>SPY</v>
      </c>
      <c r="D1314">
        <v>277.86</v>
      </c>
      <c r="E1314">
        <v>278</v>
      </c>
    </row>
    <row r="1315" spans="1:5" x14ac:dyDescent="0.25">
      <c r="A1315" t="str">
        <v>4SPY  240930P00406110</v>
      </c>
      <c r="B1315" t="str">
        <v>SPY  240930P00406110</v>
      </c>
      <c r="C1315" t="str">
        <v>SPY</v>
      </c>
      <c r="D1315">
        <v>406.11</v>
      </c>
      <c r="E1315">
        <v>406</v>
      </c>
    </row>
    <row r="1316" spans="1:5" x14ac:dyDescent="0.25">
      <c r="A1316" t="str">
        <v>8AMMF0A92</v>
      </c>
      <c r="B1316" t="str">
        <v>AMMF0A92</v>
      </c>
      <c r="C1316" t="str">
        <v>AMM</v>
      </c>
      <c r="D1316" t="e">
        <v>#VALUE!</v>
      </c>
      <c r="E1316" t="e">
        <v>#VALUE!</v>
      </c>
    </row>
    <row r="1317" spans="1:5" x14ac:dyDescent="0.25">
      <c r="A1317" t="str">
        <v>Cash&amp;Other</v>
      </c>
      <c r="B1317" t="str">
        <v>ash&amp;Other</v>
      </c>
      <c r="C1317" t="str">
        <v>ash</v>
      </c>
      <c r="D1317" t="e">
        <v>#VALUE!</v>
      </c>
      <c r="E1317" t="e">
        <v>#VALUE!</v>
      </c>
    </row>
    <row r="1318" spans="1:5" x14ac:dyDescent="0.25">
      <c r="A1318" t="str">
        <v>2SPY  240830C00004490</v>
      </c>
      <c r="B1318" t="str">
        <v>SPY  240830C00004490</v>
      </c>
      <c r="C1318" t="str">
        <v>SPY</v>
      </c>
      <c r="D1318">
        <v>4.49</v>
      </c>
      <c r="E1318">
        <v>4</v>
      </c>
    </row>
    <row r="1319" spans="1:5" x14ac:dyDescent="0.25">
      <c r="A1319" t="str">
        <v>2SPY  240830C00516240</v>
      </c>
      <c r="B1319" t="str">
        <v>SPY  240830C00516240</v>
      </c>
      <c r="C1319" t="str">
        <v>SPY</v>
      </c>
      <c r="D1319">
        <v>516.24</v>
      </c>
      <c r="E1319">
        <v>516</v>
      </c>
    </row>
    <row r="1320" spans="1:5" x14ac:dyDescent="0.25">
      <c r="A1320" t="str">
        <v>2SPY  240830P00292730</v>
      </c>
      <c r="B1320" t="str">
        <v>SPY  240830P00292730</v>
      </c>
      <c r="C1320" t="str">
        <v>SPY</v>
      </c>
      <c r="D1320">
        <v>292.73</v>
      </c>
      <c r="E1320">
        <v>293</v>
      </c>
    </row>
    <row r="1321" spans="1:5" x14ac:dyDescent="0.25">
      <c r="A1321" t="str">
        <v>2SPY  240830P00427830</v>
      </c>
      <c r="B1321" t="str">
        <v>SPY  240830P00427830</v>
      </c>
      <c r="C1321" t="str">
        <v>SPY</v>
      </c>
      <c r="D1321">
        <v>427.83</v>
      </c>
      <c r="E1321">
        <v>428</v>
      </c>
    </row>
    <row r="1322" spans="1:5" x14ac:dyDescent="0.25">
      <c r="A1322" t="str">
        <v>8AMMF0A92</v>
      </c>
      <c r="B1322" t="str">
        <v>AMMF0A92</v>
      </c>
      <c r="C1322" t="str">
        <v>AMM</v>
      </c>
      <c r="D1322" t="e">
        <v>#VALUE!</v>
      </c>
      <c r="E1322" t="e">
        <v>#VALUE!</v>
      </c>
    </row>
    <row r="1323" spans="1:5" x14ac:dyDescent="0.25">
      <c r="A1323" t="str">
        <v>Cash&amp;Other</v>
      </c>
      <c r="B1323" t="str">
        <v>ash&amp;Other</v>
      </c>
      <c r="C1323" t="str">
        <v>ash</v>
      </c>
      <c r="D1323" t="e">
        <v>#VALUE!</v>
      </c>
      <c r="E1323" t="e">
        <v>#VALUE!</v>
      </c>
    </row>
    <row r="1324" spans="1:5" x14ac:dyDescent="0.25">
      <c r="A1324" t="str">
        <v>2SPY  240328C00004070</v>
      </c>
      <c r="B1324" t="str">
        <v>SPY  240328C00004070</v>
      </c>
      <c r="C1324" t="str">
        <v>SPY</v>
      </c>
      <c r="D1324">
        <v>4.07</v>
      </c>
      <c r="E1324">
        <v>4</v>
      </c>
    </row>
    <row r="1325" spans="1:5" x14ac:dyDescent="0.25">
      <c r="A1325" t="str">
        <v>2SPY  240328C00409390</v>
      </c>
      <c r="B1325" t="str">
        <v>SPY  240328C00409390</v>
      </c>
      <c r="C1325" t="str">
        <v>SPY</v>
      </c>
      <c r="D1325">
        <v>409.39</v>
      </c>
      <c r="E1325">
        <v>409</v>
      </c>
    </row>
    <row r="1326" spans="1:5" x14ac:dyDescent="0.25">
      <c r="A1326" t="str">
        <v>2SPY  240328C00439400</v>
      </c>
      <c r="B1326" t="str">
        <v>SPY  240328C00439400</v>
      </c>
      <c r="C1326" t="str">
        <v>SPY</v>
      </c>
      <c r="D1326">
        <v>439.4</v>
      </c>
      <c r="E1326">
        <v>439</v>
      </c>
    </row>
    <row r="1327" spans="1:5" x14ac:dyDescent="0.25">
      <c r="A1327" t="str">
        <v>2SPY  240328P00372530</v>
      </c>
      <c r="B1327" t="str">
        <v>SPY  240328P00372530</v>
      </c>
      <c r="C1327" t="str">
        <v>SPY</v>
      </c>
      <c r="D1327">
        <v>372.53</v>
      </c>
      <c r="E1327">
        <v>373</v>
      </c>
    </row>
    <row r="1328" spans="1:5" x14ac:dyDescent="0.25">
      <c r="A1328" t="str">
        <v>2SPY  240328P00409380</v>
      </c>
      <c r="B1328" t="str">
        <v>SPY  240328P00409380</v>
      </c>
      <c r="C1328" t="str">
        <v>SPY</v>
      </c>
      <c r="D1328">
        <v>409.38</v>
      </c>
      <c r="E1328">
        <v>409</v>
      </c>
    </row>
    <row r="1329" spans="1:5" x14ac:dyDescent="0.25">
      <c r="A1329" t="str">
        <v>8AMMF0A92</v>
      </c>
      <c r="B1329" t="str">
        <v>AMMF0A92</v>
      </c>
      <c r="C1329" t="str">
        <v>AMM</v>
      </c>
      <c r="D1329" t="e">
        <v>#VALUE!</v>
      </c>
      <c r="E1329" t="e">
        <v>#VALUE!</v>
      </c>
    </row>
    <row r="1330" spans="1:5" x14ac:dyDescent="0.25">
      <c r="A1330" t="str">
        <v>Cash&amp;Other</v>
      </c>
      <c r="B1330" t="str">
        <v>ash&amp;Other</v>
      </c>
      <c r="C1330" t="str">
        <v>ash</v>
      </c>
      <c r="D1330" t="e">
        <v>#VALUE!</v>
      </c>
      <c r="E1330" t="e">
        <v>#VALUE!</v>
      </c>
    </row>
    <row r="1331" spans="1:5" x14ac:dyDescent="0.25">
      <c r="A1331" t="str">
        <v>4SPY  241231C00004720</v>
      </c>
      <c r="B1331" t="str">
        <v>SPY  241231C00004720</v>
      </c>
      <c r="C1331" t="str">
        <v>SPY</v>
      </c>
      <c r="D1331">
        <v>4.72</v>
      </c>
      <c r="E1331">
        <v>5</v>
      </c>
    </row>
    <row r="1332" spans="1:5" x14ac:dyDescent="0.25">
      <c r="A1332" t="str">
        <v>4SPY  241231C00475300</v>
      </c>
      <c r="B1332" t="str">
        <v>SPY  241231C00475300</v>
      </c>
      <c r="C1332" t="str">
        <v>SPY</v>
      </c>
      <c r="D1332">
        <v>475.3</v>
      </c>
      <c r="E1332">
        <v>475</v>
      </c>
    </row>
    <row r="1333" spans="1:5" x14ac:dyDescent="0.25">
      <c r="A1333" t="str">
        <v>4SPY  241231C00505490</v>
      </c>
      <c r="B1333" t="str">
        <v>SPY  241231C00505490</v>
      </c>
      <c r="C1333" t="str">
        <v>SPY</v>
      </c>
      <c r="D1333">
        <v>505.49</v>
      </c>
      <c r="E1333">
        <v>505</v>
      </c>
    </row>
    <row r="1334" spans="1:5" x14ac:dyDescent="0.25">
      <c r="A1334" t="str">
        <v>4SPY  241231P00432520</v>
      </c>
      <c r="B1334" t="str">
        <v>SPY  241231P00432520</v>
      </c>
      <c r="C1334" t="str">
        <v>SPY</v>
      </c>
      <c r="D1334">
        <v>432.52</v>
      </c>
      <c r="E1334">
        <v>433</v>
      </c>
    </row>
    <row r="1335" spans="1:5" x14ac:dyDescent="0.25">
      <c r="A1335" t="str">
        <v>4SPY  241231P00475300</v>
      </c>
      <c r="B1335" t="str">
        <v>SPY  241231P00475300</v>
      </c>
      <c r="C1335" t="str">
        <v>SPY</v>
      </c>
      <c r="D1335">
        <v>475.3</v>
      </c>
      <c r="E1335">
        <v>475</v>
      </c>
    </row>
    <row r="1336" spans="1:5" x14ac:dyDescent="0.25">
      <c r="A1336" t="str">
        <v>8AMMF0A92</v>
      </c>
      <c r="B1336" t="str">
        <v>AMMF0A92</v>
      </c>
      <c r="C1336" t="str">
        <v>AMM</v>
      </c>
      <c r="D1336" t="e">
        <v>#VALUE!</v>
      </c>
      <c r="E1336" t="e">
        <v>#VALUE!</v>
      </c>
    </row>
    <row r="1337" spans="1:5" x14ac:dyDescent="0.25">
      <c r="A1337" t="str">
        <v>Cash&amp;Other</v>
      </c>
      <c r="B1337" t="str">
        <v>ash&amp;Other</v>
      </c>
      <c r="C1337" t="str">
        <v>ash</v>
      </c>
      <c r="D1337" t="e">
        <v>#VALUE!</v>
      </c>
      <c r="E1337" t="e">
        <v>#VALUE!</v>
      </c>
    </row>
    <row r="1338" spans="1:5" x14ac:dyDescent="0.25">
      <c r="A1338" t="str">
        <v>2SPY  240628C00004410</v>
      </c>
      <c r="B1338" t="str">
        <v>SPY  240628C00004410</v>
      </c>
      <c r="C1338" t="str">
        <v>SPY</v>
      </c>
      <c r="D1338">
        <v>4.41</v>
      </c>
      <c r="E1338">
        <v>4</v>
      </c>
    </row>
    <row r="1339" spans="1:5" x14ac:dyDescent="0.25">
      <c r="A1339" t="str">
        <v>2SPY  240628C00443270</v>
      </c>
      <c r="B1339" t="str">
        <v>SPY  240628C00443270</v>
      </c>
      <c r="C1339" t="str">
        <v>SPY</v>
      </c>
      <c r="D1339">
        <v>443.27</v>
      </c>
      <c r="E1339">
        <v>443</v>
      </c>
    </row>
    <row r="1340" spans="1:5" x14ac:dyDescent="0.25">
      <c r="A1340" t="str">
        <v>2SPY  240628C00471210</v>
      </c>
      <c r="B1340" t="str">
        <v>SPY  240628C00471210</v>
      </c>
      <c r="C1340" t="str">
        <v>SPY</v>
      </c>
      <c r="D1340">
        <v>471.21</v>
      </c>
      <c r="E1340">
        <v>471</v>
      </c>
    </row>
    <row r="1341" spans="1:5" x14ac:dyDescent="0.25">
      <c r="A1341" t="str">
        <v>2SPY  240628P00403370</v>
      </c>
      <c r="B1341" t="str">
        <v>SPY  240628P00403370</v>
      </c>
      <c r="C1341" t="str">
        <v>SPY</v>
      </c>
      <c r="D1341">
        <v>403.37</v>
      </c>
      <c r="E1341">
        <v>403</v>
      </c>
    </row>
    <row r="1342" spans="1:5" x14ac:dyDescent="0.25">
      <c r="A1342" t="str">
        <v>2SPY  240628P00443270</v>
      </c>
      <c r="B1342" t="str">
        <v>SPY  240628P00443270</v>
      </c>
      <c r="C1342" t="str">
        <v>SPY</v>
      </c>
      <c r="D1342">
        <v>443.27</v>
      </c>
      <c r="E1342">
        <v>443</v>
      </c>
    </row>
    <row r="1343" spans="1:5" x14ac:dyDescent="0.25">
      <c r="A1343" t="str">
        <v>8AMMF0A92</v>
      </c>
      <c r="B1343" t="str">
        <v>AMMF0A92</v>
      </c>
      <c r="C1343" t="str">
        <v>AMM</v>
      </c>
      <c r="D1343" t="e">
        <v>#VALUE!</v>
      </c>
      <c r="E1343" t="e">
        <v>#VALUE!</v>
      </c>
    </row>
    <row r="1344" spans="1:5" x14ac:dyDescent="0.25">
      <c r="A1344" t="str">
        <v>Cash&amp;Other</v>
      </c>
      <c r="B1344" t="str">
        <v>ash&amp;Other</v>
      </c>
      <c r="C1344" t="str">
        <v>ash</v>
      </c>
      <c r="D1344" t="e">
        <v>#VALUE!</v>
      </c>
      <c r="E1344" t="e">
        <v>#VALUE!</v>
      </c>
    </row>
    <row r="1345" spans="1:5" x14ac:dyDescent="0.25">
      <c r="A1345" t="str">
        <v>4SPY  240930C00004250</v>
      </c>
      <c r="B1345" t="str">
        <v>SPY  240930C00004250</v>
      </c>
      <c r="C1345" t="str">
        <v>SPY</v>
      </c>
      <c r="D1345">
        <v>4.25</v>
      </c>
      <c r="E1345">
        <v>4</v>
      </c>
    </row>
    <row r="1346" spans="1:5" x14ac:dyDescent="0.25">
      <c r="A1346" t="str">
        <v>4SPY  240930C00427470</v>
      </c>
      <c r="B1346" t="str">
        <v>SPY  240930C00427470</v>
      </c>
      <c r="C1346" t="str">
        <v>SPY</v>
      </c>
      <c r="D1346">
        <v>427.47</v>
      </c>
      <c r="E1346">
        <v>427</v>
      </c>
    </row>
    <row r="1347" spans="1:5" x14ac:dyDescent="0.25">
      <c r="A1347" t="str">
        <v>4SPY  240930C00457830</v>
      </c>
      <c r="B1347" t="str">
        <v>SPY  240930C00457830</v>
      </c>
      <c r="C1347" t="str">
        <v>SPY</v>
      </c>
      <c r="D1347">
        <v>457.83</v>
      </c>
      <c r="E1347">
        <v>458</v>
      </c>
    </row>
    <row r="1348" spans="1:5" x14ac:dyDescent="0.25">
      <c r="A1348" t="str">
        <v>4SPY  240930P00388990</v>
      </c>
      <c r="B1348" t="str">
        <v>SPY  240930P00388990</v>
      </c>
      <c r="C1348" t="str">
        <v>SPY</v>
      </c>
      <c r="D1348">
        <v>388.99</v>
      </c>
      <c r="E1348">
        <v>389</v>
      </c>
    </row>
    <row r="1349" spans="1:5" x14ac:dyDescent="0.25">
      <c r="A1349" t="str">
        <v>4SPY  240930P00427470</v>
      </c>
      <c r="B1349" t="str">
        <v>SPY  240930P00427470</v>
      </c>
      <c r="C1349" t="str">
        <v>SPY</v>
      </c>
      <c r="D1349">
        <v>427.47</v>
      </c>
      <c r="E1349">
        <v>427</v>
      </c>
    </row>
    <row r="1350" spans="1:5" x14ac:dyDescent="0.25">
      <c r="A1350" t="str">
        <v>8AMMF0A92</v>
      </c>
      <c r="B1350" t="str">
        <v>AMMF0A92</v>
      </c>
      <c r="C1350" t="str">
        <v>AMM</v>
      </c>
      <c r="D1350" t="e">
        <v>#VALUE!</v>
      </c>
      <c r="E1350" t="e">
        <v>#VALUE!</v>
      </c>
    </row>
    <row r="1351" spans="1:5" x14ac:dyDescent="0.25">
      <c r="A1351" t="str">
        <v>Cash&amp;Other</v>
      </c>
      <c r="B1351" t="str">
        <v>ash&amp;Other</v>
      </c>
      <c r="C1351" t="str">
        <v>ash</v>
      </c>
      <c r="D1351" t="e">
        <v>#VALUE!</v>
      </c>
      <c r="E1351" t="e">
        <v>#VALUE!</v>
      </c>
    </row>
    <row r="1352" spans="1:5" x14ac:dyDescent="0.25">
      <c r="A1352" t="str">
        <v>2SPY  240328C00004120</v>
      </c>
      <c r="B1352" t="str">
        <v>SPY  240328C00004120</v>
      </c>
      <c r="C1352" t="str">
        <v>SPY</v>
      </c>
      <c r="D1352">
        <v>4.12</v>
      </c>
      <c r="E1352">
        <v>4</v>
      </c>
    </row>
    <row r="1353" spans="1:5" x14ac:dyDescent="0.25">
      <c r="A1353" t="str">
        <v>2SPY  240328C00409400</v>
      </c>
      <c r="B1353" t="str">
        <v>SPY  240328C00409400</v>
      </c>
      <c r="C1353" t="str">
        <v>SPY</v>
      </c>
      <c r="D1353">
        <v>409.4</v>
      </c>
      <c r="E1353">
        <v>409</v>
      </c>
    </row>
    <row r="1354" spans="1:5" x14ac:dyDescent="0.25">
      <c r="A1354" t="str">
        <v>2SPY  240328C00449880</v>
      </c>
      <c r="B1354" t="str">
        <v>SPY  240328C00449880</v>
      </c>
      <c r="C1354" t="str">
        <v>SPY</v>
      </c>
      <c r="D1354">
        <v>449.88</v>
      </c>
      <c r="E1354">
        <v>450</v>
      </c>
    </row>
    <row r="1355" spans="1:5" x14ac:dyDescent="0.25">
      <c r="A1355" t="str">
        <v>8AMMF0A92</v>
      </c>
      <c r="B1355" t="str">
        <v>AMMF0A92</v>
      </c>
      <c r="C1355" t="str">
        <v>AMM</v>
      </c>
      <c r="D1355" t="e">
        <v>#VALUE!</v>
      </c>
      <c r="E1355" t="e">
        <v>#VALUE!</v>
      </c>
    </row>
    <row r="1356" spans="1:5" x14ac:dyDescent="0.25">
      <c r="A1356" t="str">
        <v>Cash&amp;Other</v>
      </c>
      <c r="B1356" t="str">
        <v>ash&amp;Other</v>
      </c>
      <c r="C1356" t="str">
        <v>ash</v>
      </c>
      <c r="D1356" t="e">
        <v>#VALUE!</v>
      </c>
      <c r="E1356" t="e">
        <v>#VALUE!</v>
      </c>
    </row>
    <row r="1357" spans="1:5" x14ac:dyDescent="0.25">
      <c r="A1357" t="str">
        <v>4SPY  241231C00004780</v>
      </c>
      <c r="B1357" t="str">
        <v>SPY  241231C00004780</v>
      </c>
      <c r="C1357" t="str">
        <v>SPY</v>
      </c>
      <c r="D1357">
        <v>4.78</v>
      </c>
      <c r="E1357">
        <v>5</v>
      </c>
    </row>
    <row r="1358" spans="1:5" x14ac:dyDescent="0.25">
      <c r="A1358" t="str">
        <v>4SPY  241231C00475310</v>
      </c>
      <c r="B1358" t="str">
        <v>SPY  241231C00475310</v>
      </c>
      <c r="C1358" t="str">
        <v>SPY</v>
      </c>
      <c r="D1358">
        <v>475.31</v>
      </c>
      <c r="E1358">
        <v>475</v>
      </c>
    </row>
    <row r="1359" spans="1:5" x14ac:dyDescent="0.25">
      <c r="A1359" t="str">
        <v>4SPY  241231C00516190</v>
      </c>
      <c r="B1359" t="str">
        <v>SPY  241231C00516190</v>
      </c>
      <c r="C1359" t="str">
        <v>SPY</v>
      </c>
      <c r="D1359">
        <v>516.19000000000005</v>
      </c>
      <c r="E1359">
        <v>516</v>
      </c>
    </row>
    <row r="1360" spans="1:5" x14ac:dyDescent="0.25">
      <c r="A1360" t="str">
        <v>8AMMF0A92</v>
      </c>
      <c r="B1360" t="str">
        <v>AMMF0A92</v>
      </c>
      <c r="C1360" t="str">
        <v>AMM</v>
      </c>
      <c r="D1360" t="e">
        <v>#VALUE!</v>
      </c>
      <c r="E1360" t="e">
        <v>#VALUE!</v>
      </c>
    </row>
    <row r="1361" spans="1:5" x14ac:dyDescent="0.25">
      <c r="A1361" t="str">
        <v>Cash&amp;Other</v>
      </c>
      <c r="B1361" t="str">
        <v>ash&amp;Other</v>
      </c>
      <c r="C1361" t="str">
        <v>ash</v>
      </c>
      <c r="D1361" t="e">
        <v>#VALUE!</v>
      </c>
      <c r="E1361" t="e">
        <v>#VALUE!</v>
      </c>
    </row>
    <row r="1362" spans="1:5" x14ac:dyDescent="0.25">
      <c r="A1362" t="str">
        <v>2SPY  240628C00004460</v>
      </c>
      <c r="B1362" t="str">
        <v>SPY  240628C00004460</v>
      </c>
      <c r="C1362" t="str">
        <v>SPY</v>
      </c>
      <c r="D1362">
        <v>4.46</v>
      </c>
      <c r="E1362">
        <v>4</v>
      </c>
    </row>
    <row r="1363" spans="1:5" x14ac:dyDescent="0.25">
      <c r="A1363" t="str">
        <v>2SPY  240628C00443280</v>
      </c>
      <c r="B1363" t="str">
        <v>SPY  240628C00443280</v>
      </c>
      <c r="C1363" t="str">
        <v>SPY</v>
      </c>
      <c r="D1363">
        <v>443.28</v>
      </c>
      <c r="E1363">
        <v>443</v>
      </c>
    </row>
    <row r="1364" spans="1:5" x14ac:dyDescent="0.25">
      <c r="A1364" t="str">
        <v>2SPY  240628C00479500</v>
      </c>
      <c r="B1364" t="str">
        <v>SPY  240628C00479500</v>
      </c>
      <c r="C1364" t="str">
        <v>SPY</v>
      </c>
      <c r="D1364">
        <v>479.5</v>
      </c>
      <c r="E1364">
        <v>480</v>
      </c>
    </row>
    <row r="1365" spans="1:5" x14ac:dyDescent="0.25">
      <c r="A1365" t="str">
        <v>8AMMF0A92</v>
      </c>
      <c r="B1365" t="str">
        <v>AMMF0A92</v>
      </c>
      <c r="C1365" t="str">
        <v>AMM</v>
      </c>
      <c r="D1365" t="e">
        <v>#VALUE!</v>
      </c>
      <c r="E1365" t="e">
        <v>#VALUE!</v>
      </c>
    </row>
    <row r="1366" spans="1:5" x14ac:dyDescent="0.25">
      <c r="A1366" t="str">
        <v>Cash&amp;Other</v>
      </c>
      <c r="B1366" t="str">
        <v>ash&amp;Other</v>
      </c>
      <c r="C1366" t="str">
        <v>ash</v>
      </c>
      <c r="D1366" t="e">
        <v>#VALUE!</v>
      </c>
      <c r="E1366" t="e">
        <v>#VALUE!</v>
      </c>
    </row>
    <row r="1367" spans="1:5" x14ac:dyDescent="0.25">
      <c r="A1367" t="str">
        <v>4SPY  240930C00004300</v>
      </c>
      <c r="B1367" t="str">
        <v>SPY  240930C00004300</v>
      </c>
      <c r="C1367" t="str">
        <v>SPY</v>
      </c>
      <c r="D1367">
        <v>4.3</v>
      </c>
      <c r="E1367">
        <v>4</v>
      </c>
    </row>
    <row r="1368" spans="1:5" x14ac:dyDescent="0.25">
      <c r="A1368" t="str">
        <v>4SPY  240930C00427480</v>
      </c>
      <c r="B1368" t="str">
        <v>SPY  240930C00427480</v>
      </c>
      <c r="C1368" t="str">
        <v>SPY</v>
      </c>
      <c r="D1368">
        <v>427.48</v>
      </c>
      <c r="E1368">
        <v>427</v>
      </c>
    </row>
    <row r="1369" spans="1:5" x14ac:dyDescent="0.25">
      <c r="A1369" t="str">
        <v>4SPY  240930C00467660</v>
      </c>
      <c r="B1369" t="str">
        <v>SPY  240930C00467660</v>
      </c>
      <c r="C1369" t="str">
        <v>SPY</v>
      </c>
      <c r="D1369">
        <v>467.66</v>
      </c>
      <c r="E1369">
        <v>468</v>
      </c>
    </row>
    <row r="1370" spans="1:5" x14ac:dyDescent="0.25">
      <c r="A1370" t="str">
        <v>8AMMF0A92</v>
      </c>
      <c r="B1370" t="str">
        <v>AMMF0A92</v>
      </c>
      <c r="C1370" t="str">
        <v>AMM</v>
      </c>
      <c r="D1370" t="e">
        <v>#VALUE!</v>
      </c>
      <c r="E1370" t="e">
        <v>#VALUE!</v>
      </c>
    </row>
    <row r="1371" spans="1:5" x14ac:dyDescent="0.25">
      <c r="A1371" t="str">
        <v>Cash&amp;Other</v>
      </c>
      <c r="B1371" t="str">
        <v>ash&amp;Other</v>
      </c>
      <c r="C1371" t="str">
        <v>ash</v>
      </c>
      <c r="D1371" t="e">
        <v>#VALUE!</v>
      </c>
      <c r="E1371" t="e">
        <v>#VALUE!</v>
      </c>
    </row>
    <row r="1372" spans="1:5" x14ac:dyDescent="0.25">
      <c r="A1372" t="str">
        <v>4QQQ  240328C00001020</v>
      </c>
      <c r="B1372" t="str">
        <v>QQQ  240328C00001020</v>
      </c>
      <c r="C1372" t="str">
        <v>QQQ</v>
      </c>
      <c r="D1372">
        <v>1.02</v>
      </c>
      <c r="E1372">
        <v>1</v>
      </c>
    </row>
    <row r="1373" spans="1:5" x14ac:dyDescent="0.25">
      <c r="A1373" t="str">
        <v>4QQQ  240328C00409520</v>
      </c>
      <c r="B1373" t="str">
        <v>QQQ  240328C00409520</v>
      </c>
      <c r="C1373" t="str">
        <v>QQQ</v>
      </c>
      <c r="D1373">
        <v>409.52</v>
      </c>
      <c r="E1373">
        <v>410</v>
      </c>
    </row>
    <row r="1374" spans="1:5" x14ac:dyDescent="0.25">
      <c r="A1374" t="str">
        <v>4QQQ  240328C00425330</v>
      </c>
      <c r="B1374" t="str">
        <v>QQQ  240328C00425330</v>
      </c>
      <c r="C1374" t="str">
        <v>QQQ</v>
      </c>
      <c r="D1374">
        <v>425.33</v>
      </c>
      <c r="E1374">
        <v>425</v>
      </c>
    </row>
    <row r="1375" spans="1:5" x14ac:dyDescent="0.25">
      <c r="A1375" t="str">
        <v>8AMMF0A92</v>
      </c>
      <c r="B1375" t="str">
        <v>AMMF0A92</v>
      </c>
      <c r="C1375" t="str">
        <v>AMM</v>
      </c>
      <c r="D1375" t="e">
        <v>#VALUE!</v>
      </c>
      <c r="E1375" t="e">
        <v>#VALUE!</v>
      </c>
    </row>
    <row r="1376" spans="1:5" x14ac:dyDescent="0.25">
      <c r="A1376" t="str">
        <v>Cash&amp;Other</v>
      </c>
      <c r="B1376" t="str">
        <v>ash&amp;Other</v>
      </c>
      <c r="C1376" t="str">
        <v>ash</v>
      </c>
      <c r="D1376" t="e">
        <v>#VALUE!</v>
      </c>
      <c r="E1376" t="e">
        <v>#VALUE!</v>
      </c>
    </row>
    <row r="1377" spans="1:5" x14ac:dyDescent="0.25">
      <c r="A1377" t="str">
        <v>4SPY  240328C00001200</v>
      </c>
      <c r="B1377" t="str">
        <v>SPY  240328C00001200</v>
      </c>
      <c r="C1377" t="str">
        <v>SPY</v>
      </c>
      <c r="D1377">
        <v>1.2</v>
      </c>
      <c r="E1377">
        <v>1</v>
      </c>
    </row>
    <row r="1378" spans="1:5" x14ac:dyDescent="0.25">
      <c r="A1378" t="str">
        <v>4SPY  240328C00475310</v>
      </c>
      <c r="B1378" t="str">
        <v>SPY  240328C00475310</v>
      </c>
      <c r="C1378" t="str">
        <v>SPY</v>
      </c>
      <c r="D1378">
        <v>475.31</v>
      </c>
      <c r="E1378">
        <v>475</v>
      </c>
    </row>
    <row r="1379" spans="1:5" x14ac:dyDescent="0.25">
      <c r="A1379" t="str">
        <v>4SPY  240328C00489240</v>
      </c>
      <c r="B1379" t="str">
        <v>SPY  240328C00489240</v>
      </c>
      <c r="C1379" t="str">
        <v>SPY</v>
      </c>
      <c r="D1379">
        <v>489.24</v>
      </c>
      <c r="E1379">
        <v>489</v>
      </c>
    </row>
    <row r="1380" spans="1:5" x14ac:dyDescent="0.25">
      <c r="A1380" t="str">
        <v>8AMMF0A92</v>
      </c>
      <c r="B1380" t="str">
        <v>AMMF0A92</v>
      </c>
      <c r="C1380" t="str">
        <v>AMM</v>
      </c>
      <c r="D1380" t="e">
        <v>#VALUE!</v>
      </c>
      <c r="E1380" t="e">
        <v>#VALUE!</v>
      </c>
    </row>
    <row r="1381" spans="1:5" x14ac:dyDescent="0.25">
      <c r="A1381" t="str">
        <v>Cash&amp;Other</v>
      </c>
      <c r="B1381" t="str">
        <v>ash&amp;Other</v>
      </c>
      <c r="C1381" t="str">
        <v>ash</v>
      </c>
      <c r="D1381" t="e">
        <v>#VALUE!</v>
      </c>
      <c r="E1381" t="e">
        <v>#VALUE!</v>
      </c>
    </row>
    <row r="1382" spans="1:5" x14ac:dyDescent="0.25">
      <c r="A1382" t="str">
        <v>2SPY  240328C00004060</v>
      </c>
      <c r="B1382" t="str">
        <v>SPY  240328C00004060</v>
      </c>
      <c r="C1382" t="str">
        <v>SPY</v>
      </c>
      <c r="D1382">
        <v>4.0599999999999996</v>
      </c>
      <c r="E1382">
        <v>4</v>
      </c>
    </row>
    <row r="1383" spans="1:5" x14ac:dyDescent="0.25">
      <c r="A1383" t="str">
        <v>2SPY  240328C00409380</v>
      </c>
      <c r="B1383" t="str">
        <v>SPY  240328C00409380</v>
      </c>
      <c r="C1383" t="str">
        <v>SPY</v>
      </c>
      <c r="D1383">
        <v>409.38</v>
      </c>
      <c r="E1383">
        <v>409</v>
      </c>
    </row>
    <row r="1384" spans="1:5" x14ac:dyDescent="0.25">
      <c r="A1384" t="str">
        <v>2SPY  240328C00434690</v>
      </c>
      <c r="B1384" t="str">
        <v>SPY  240328C00434690</v>
      </c>
      <c r="C1384" t="str">
        <v>SPY</v>
      </c>
      <c r="D1384">
        <v>434.69</v>
      </c>
      <c r="E1384">
        <v>435</v>
      </c>
    </row>
    <row r="1385" spans="1:5" x14ac:dyDescent="0.25">
      <c r="A1385" t="str">
        <v>8AMMF0A92</v>
      </c>
      <c r="B1385" t="str">
        <v>AMMF0A92</v>
      </c>
      <c r="C1385" t="str">
        <v>AMM</v>
      </c>
      <c r="D1385" t="e">
        <v>#VALUE!</v>
      </c>
      <c r="E1385" t="e">
        <v>#VALUE!</v>
      </c>
    </row>
    <row r="1386" spans="1:5" x14ac:dyDescent="0.25">
      <c r="A1386" t="str">
        <v>Cash&amp;Other</v>
      </c>
      <c r="B1386" t="str">
        <v>ash&amp;Other</v>
      </c>
      <c r="C1386" t="str">
        <v>ash</v>
      </c>
      <c r="D1386" t="e">
        <v>#VALUE!</v>
      </c>
      <c r="E1386" t="e">
        <v>#VALUE!</v>
      </c>
    </row>
    <row r="1387" spans="1:5" x14ac:dyDescent="0.25">
      <c r="A1387" t="str">
        <v>4SPY  241231C00004710</v>
      </c>
      <c r="B1387" t="str">
        <v>SPY  241231C00004710</v>
      </c>
      <c r="C1387" t="str">
        <v>SPY</v>
      </c>
      <c r="D1387">
        <v>4.71</v>
      </c>
      <c r="E1387">
        <v>5</v>
      </c>
    </row>
    <row r="1388" spans="1:5" x14ac:dyDescent="0.25">
      <c r="A1388" t="str">
        <v>4SPY  241231C00475280</v>
      </c>
      <c r="B1388" t="str">
        <v>SPY  241231C00475280</v>
      </c>
      <c r="C1388" t="str">
        <v>SPY</v>
      </c>
      <c r="D1388">
        <v>475.28</v>
      </c>
      <c r="E1388">
        <v>475</v>
      </c>
    </row>
    <row r="1389" spans="1:5" x14ac:dyDescent="0.25">
      <c r="A1389" t="str">
        <v>4SPY  241231C00500450</v>
      </c>
      <c r="B1389" t="str">
        <v>SPY  241231C00500450</v>
      </c>
      <c r="C1389" t="str">
        <v>SPY</v>
      </c>
      <c r="D1389">
        <v>500.45</v>
      </c>
      <c r="E1389">
        <v>500</v>
      </c>
    </row>
    <row r="1390" spans="1:5" x14ac:dyDescent="0.25">
      <c r="A1390" t="str">
        <v>8AMMF0A92</v>
      </c>
      <c r="B1390" t="str">
        <v>AMMF0A92</v>
      </c>
      <c r="C1390" t="str">
        <v>AMM</v>
      </c>
      <c r="D1390" t="e">
        <v>#VALUE!</v>
      </c>
      <c r="E1390" t="e">
        <v>#VALUE!</v>
      </c>
    </row>
    <row r="1391" spans="1:5" x14ac:dyDescent="0.25">
      <c r="A1391" t="str">
        <v>Cash&amp;Other</v>
      </c>
      <c r="B1391" t="str">
        <v>ash&amp;Other</v>
      </c>
      <c r="C1391" t="str">
        <v>ash</v>
      </c>
      <c r="D1391" t="e">
        <v>#VALUE!</v>
      </c>
      <c r="E1391" t="e">
        <v>#VALUE!</v>
      </c>
    </row>
    <row r="1392" spans="1:5" x14ac:dyDescent="0.25">
      <c r="A1392" t="str">
        <v>2SPY  240628C00004390</v>
      </c>
      <c r="B1392" t="str">
        <v>SPY  240628C00004390</v>
      </c>
      <c r="C1392" t="str">
        <v>SPY</v>
      </c>
      <c r="D1392">
        <v>4.3899999999999997</v>
      </c>
      <c r="E1392">
        <v>4</v>
      </c>
    </row>
    <row r="1393" spans="1:5" x14ac:dyDescent="0.25">
      <c r="A1393" t="str">
        <v>2SPY  240628C00443250</v>
      </c>
      <c r="B1393" t="str">
        <v>SPY  240628C00443250</v>
      </c>
      <c r="C1393" t="str">
        <v>SPY</v>
      </c>
      <c r="D1393">
        <v>443.25</v>
      </c>
      <c r="E1393">
        <v>443</v>
      </c>
    </row>
    <row r="1394" spans="1:5" x14ac:dyDescent="0.25">
      <c r="A1394" t="str">
        <v>2SPY  240628C00465710</v>
      </c>
      <c r="B1394" t="str">
        <v>SPY  240628C00465710</v>
      </c>
      <c r="C1394" t="str">
        <v>SPY</v>
      </c>
      <c r="D1394">
        <v>465.71</v>
      </c>
      <c r="E1394">
        <v>466</v>
      </c>
    </row>
    <row r="1395" spans="1:5" x14ac:dyDescent="0.25">
      <c r="A1395" t="str">
        <v>8AMMF0A92</v>
      </c>
      <c r="B1395" t="str">
        <v>AMMF0A92</v>
      </c>
      <c r="C1395" t="str">
        <v>AMM</v>
      </c>
      <c r="D1395" t="e">
        <v>#VALUE!</v>
      </c>
      <c r="E1395" t="e">
        <v>#VALUE!</v>
      </c>
    </row>
    <row r="1396" spans="1:5" x14ac:dyDescent="0.25">
      <c r="A1396" t="str">
        <v>Cash&amp;Other</v>
      </c>
      <c r="B1396" t="str">
        <v>ash&amp;Other</v>
      </c>
      <c r="C1396" t="str">
        <v>ash</v>
      </c>
      <c r="D1396" t="e">
        <v>#VALUE!</v>
      </c>
      <c r="E1396" t="e">
        <v>#VALUE!</v>
      </c>
    </row>
    <row r="1397" spans="1:5" x14ac:dyDescent="0.25">
      <c r="A1397" t="str">
        <v>4SPY  240930C00004240</v>
      </c>
      <c r="B1397" t="str">
        <v>SPY  240930C00004240</v>
      </c>
      <c r="C1397" t="str">
        <v>SPY</v>
      </c>
      <c r="D1397">
        <v>4.24</v>
      </c>
      <c r="E1397">
        <v>4</v>
      </c>
    </row>
    <row r="1398" spans="1:5" x14ac:dyDescent="0.25">
      <c r="A1398" t="str">
        <v>4SPY  240930C00427450</v>
      </c>
      <c r="B1398" t="str">
        <v>SPY  240930C00427450</v>
      </c>
      <c r="C1398" t="str">
        <v>SPY</v>
      </c>
      <c r="D1398">
        <v>427.45</v>
      </c>
      <c r="E1398">
        <v>427</v>
      </c>
    </row>
    <row r="1399" spans="1:5" x14ac:dyDescent="0.25">
      <c r="A1399" t="str">
        <v>4SPY  240930C00452440</v>
      </c>
      <c r="B1399" t="str">
        <v>SPY  240930C00452440</v>
      </c>
      <c r="C1399" t="str">
        <v>SPY</v>
      </c>
      <c r="D1399">
        <v>452.44</v>
      </c>
      <c r="E1399">
        <v>452</v>
      </c>
    </row>
    <row r="1400" spans="1:5" x14ac:dyDescent="0.25">
      <c r="A1400" t="str">
        <v>8AMMF0A92</v>
      </c>
      <c r="B1400" t="str">
        <v>AMMF0A92</v>
      </c>
      <c r="C1400" t="str">
        <v>AMM</v>
      </c>
      <c r="D1400" t="e">
        <v>#VALUE!</v>
      </c>
      <c r="E1400" t="e">
        <v>#VALUE!</v>
      </c>
    </row>
    <row r="1401" spans="1:5" x14ac:dyDescent="0.25">
      <c r="A1401" t="str">
        <v>Cash&amp;Other</v>
      </c>
      <c r="B1401" t="str">
        <v>ash&amp;Other</v>
      </c>
      <c r="C1401" t="str">
        <v>ash</v>
      </c>
      <c r="D1401" t="e">
        <v>#VALUE!</v>
      </c>
      <c r="E1401" t="e">
        <v>#VALUE!</v>
      </c>
    </row>
    <row r="1402" spans="1:5" x14ac:dyDescent="0.25">
      <c r="A1402" t="str">
        <v>2SPY  240328C00004130</v>
      </c>
      <c r="B1402" t="str">
        <v>SPY  240328C00004130</v>
      </c>
      <c r="C1402" t="str">
        <v>SPY</v>
      </c>
      <c r="D1402">
        <v>4.13</v>
      </c>
      <c r="E1402">
        <v>4</v>
      </c>
    </row>
    <row r="1403" spans="1:5" x14ac:dyDescent="0.25">
      <c r="A1403" t="str">
        <v>2SPY  240328C00409410</v>
      </c>
      <c r="B1403" t="str">
        <v>SPY  240328C00409410</v>
      </c>
      <c r="C1403" t="str">
        <v>SPY</v>
      </c>
      <c r="D1403">
        <v>409.41</v>
      </c>
      <c r="E1403">
        <v>409</v>
      </c>
    </row>
    <row r="1404" spans="1:5" x14ac:dyDescent="0.25">
      <c r="A1404" t="str">
        <v>2SPY  240328C00429860</v>
      </c>
      <c r="B1404" t="str">
        <v>SPY  240328C00429860</v>
      </c>
      <c r="C1404" t="str">
        <v>SPY</v>
      </c>
      <c r="D1404">
        <v>429.86</v>
      </c>
      <c r="E1404">
        <v>430</v>
      </c>
    </row>
    <row r="1405" spans="1:5" x14ac:dyDescent="0.25">
      <c r="A1405" t="str">
        <v>2SPY  240628C00004470</v>
      </c>
      <c r="B1405" t="str">
        <v>SPY  240628C00004470</v>
      </c>
      <c r="C1405" t="str">
        <v>SPY</v>
      </c>
      <c r="D1405">
        <v>4.47</v>
      </c>
      <c r="E1405">
        <v>4</v>
      </c>
    </row>
    <row r="1406" spans="1:5" x14ac:dyDescent="0.25">
      <c r="A1406" t="str">
        <v>2SPY  240628C00443290</v>
      </c>
      <c r="B1406" t="str">
        <v>SPY  240628C00443290</v>
      </c>
      <c r="C1406" t="str">
        <v>SPY</v>
      </c>
      <c r="D1406">
        <v>443.29</v>
      </c>
      <c r="E1406">
        <v>443</v>
      </c>
    </row>
    <row r="1407" spans="1:5" x14ac:dyDescent="0.25">
      <c r="A1407" t="str">
        <v>2SPY  240628C00465440</v>
      </c>
      <c r="B1407" t="str">
        <v>SPY  240628C00465440</v>
      </c>
      <c r="C1407" t="str">
        <v>SPY</v>
      </c>
      <c r="D1407">
        <v>465.44</v>
      </c>
      <c r="E1407">
        <v>465</v>
      </c>
    </row>
    <row r="1408" spans="1:5" x14ac:dyDescent="0.25">
      <c r="A1408" t="str">
        <v>4SPY  240930C00004310</v>
      </c>
      <c r="B1408" t="str">
        <v>SPY  240930C00004310</v>
      </c>
      <c r="C1408" t="str">
        <v>SPY</v>
      </c>
      <c r="D1408">
        <v>4.3099999999999996</v>
      </c>
      <c r="E1408">
        <v>4</v>
      </c>
    </row>
    <row r="1409" spans="1:5" x14ac:dyDescent="0.25">
      <c r="A1409" t="str">
        <v>4SPY  240930C00427490</v>
      </c>
      <c r="B1409" t="str">
        <v>SPY  240930C00427490</v>
      </c>
      <c r="C1409" t="str">
        <v>SPY</v>
      </c>
      <c r="D1409">
        <v>427.49</v>
      </c>
      <c r="E1409">
        <v>427</v>
      </c>
    </row>
    <row r="1410" spans="1:5" x14ac:dyDescent="0.25">
      <c r="A1410" t="str">
        <v>4SPY  240930C00448850</v>
      </c>
      <c r="B1410" t="str">
        <v>SPY  240930C00448850</v>
      </c>
      <c r="C1410" t="str">
        <v>SPY</v>
      </c>
      <c r="D1410">
        <v>448.85</v>
      </c>
      <c r="E1410">
        <v>449</v>
      </c>
    </row>
    <row r="1411" spans="1:5" x14ac:dyDescent="0.25">
      <c r="A1411" t="str">
        <v>4SPY  241231C00004800</v>
      </c>
      <c r="B1411" t="str">
        <v>SPY  241231C00004800</v>
      </c>
      <c r="C1411" t="str">
        <v>SPY</v>
      </c>
      <c r="D1411">
        <v>4.8</v>
      </c>
      <c r="E1411">
        <v>5</v>
      </c>
    </row>
    <row r="1412" spans="1:5" x14ac:dyDescent="0.25">
      <c r="A1412" t="str">
        <v>4SPY  241231C00475320</v>
      </c>
      <c r="B1412" t="str">
        <v>SPY  241231C00475320</v>
      </c>
      <c r="C1412" t="str">
        <v>SPY</v>
      </c>
      <c r="D1412">
        <v>475.32</v>
      </c>
      <c r="E1412">
        <v>475</v>
      </c>
    </row>
    <row r="1413" spans="1:5" x14ac:dyDescent="0.25">
      <c r="A1413" t="str">
        <v>4SPY  241231C00499080</v>
      </c>
      <c r="B1413" t="str">
        <v>SPY  241231C00499080</v>
      </c>
      <c r="C1413" t="str">
        <v>SPY</v>
      </c>
      <c r="D1413">
        <v>499.08</v>
      </c>
      <c r="E1413">
        <v>499</v>
      </c>
    </row>
    <row r="1414" spans="1:5" x14ac:dyDescent="0.25">
      <c r="A1414" t="str">
        <v>8AMMF0A92</v>
      </c>
      <c r="B1414" t="str">
        <v>AMMF0A92</v>
      </c>
      <c r="C1414" t="str">
        <v>AMM</v>
      </c>
      <c r="D1414" t="e">
        <v>#VALUE!</v>
      </c>
      <c r="E1414" t="e">
        <v>#VALUE!</v>
      </c>
    </row>
    <row r="1415" spans="1:5" x14ac:dyDescent="0.25">
      <c r="A1415" t="str">
        <v>Cash&amp;Other</v>
      </c>
      <c r="B1415" t="str">
        <v>ash&amp;Other</v>
      </c>
      <c r="C1415" t="str">
        <v>ash</v>
      </c>
      <c r="D1415" t="e">
        <v>#VALUE!</v>
      </c>
      <c r="E1415" t="e">
        <v>#VALUE!</v>
      </c>
    </row>
    <row r="1416" spans="1:5" x14ac:dyDescent="0.25">
      <c r="A1416" t="str">
        <v>4SPY  240328C00001170</v>
      </c>
      <c r="B1416" t="str">
        <v>SPY  240328C00001170</v>
      </c>
      <c r="C1416" t="str">
        <v>SPY</v>
      </c>
      <c r="D1416">
        <v>1.17</v>
      </c>
      <c r="E1416">
        <v>1</v>
      </c>
    </row>
    <row r="1417" spans="1:5" x14ac:dyDescent="0.25">
      <c r="A1417" t="str">
        <v>4SPY  240328C00490660</v>
      </c>
      <c r="B1417" t="str">
        <v>SPY  240328C00490660</v>
      </c>
      <c r="C1417" t="str">
        <v>SPY</v>
      </c>
      <c r="D1417">
        <v>490.66</v>
      </c>
      <c r="E1417">
        <v>491</v>
      </c>
    </row>
    <row r="1418" spans="1:5" x14ac:dyDescent="0.25">
      <c r="A1418" t="str">
        <v>4SPY  240328P00427780</v>
      </c>
      <c r="B1418" t="str">
        <v>SPY  240328P00427780</v>
      </c>
      <c r="C1418" t="str">
        <v>SPY</v>
      </c>
      <c r="D1418">
        <v>427.78</v>
      </c>
      <c r="E1418">
        <v>428</v>
      </c>
    </row>
    <row r="1419" spans="1:5" x14ac:dyDescent="0.25">
      <c r="A1419" t="str">
        <v>4SPY  240328P00475300</v>
      </c>
      <c r="B1419" t="str">
        <v>SPY  240328P00475300</v>
      </c>
      <c r="C1419" t="str">
        <v>SPY</v>
      </c>
      <c r="D1419">
        <v>475.3</v>
      </c>
      <c r="E1419">
        <v>475</v>
      </c>
    </row>
    <row r="1420" spans="1:5" x14ac:dyDescent="0.25">
      <c r="A1420" t="str">
        <v>8AMMF0A92</v>
      </c>
      <c r="B1420" t="str">
        <v>AMMF0A92</v>
      </c>
      <c r="C1420" t="str">
        <v>AMM</v>
      </c>
      <c r="D1420" t="e">
        <v>#VALUE!</v>
      </c>
      <c r="E1420" t="e">
        <v>#VALUE!</v>
      </c>
    </row>
    <row r="1421" spans="1:5" x14ac:dyDescent="0.25">
      <c r="A1421" t="str">
        <v>Cash&amp;Other</v>
      </c>
      <c r="B1421" t="str">
        <v>ash&amp;Other</v>
      </c>
      <c r="C1421" t="str">
        <v>ash</v>
      </c>
      <c r="D1421" t="e">
        <v>#VALUE!</v>
      </c>
      <c r="E1421" t="e"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748AE2-BB65-49A6-BE36-11A63CA19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factset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Messner, Jim</dc:creator>
  <cp:lastModifiedBy>Messner, Jim</cp:lastModifiedBy>
  <dcterms:created xsi:type="dcterms:W3CDTF">2015-06-05T18:17:20Z</dcterms:created>
  <dcterms:modified xsi:type="dcterms:W3CDTF">2024-03-11T14:25:23Z</dcterms:modified>
</cp:coreProperties>
</file>