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 Ritchot\ECOLE\INF8775\INF8775_H2020\TP2\"/>
    </mc:Choice>
  </mc:AlternateContent>
  <xr:revisionPtr revIDLastSave="0" documentId="13_ncr:1_{B0D92292-611E-48CC-B026-C6EDD2BC5A03}" xr6:coauthVersionLast="44" xr6:coauthVersionMax="44" xr10:uidLastSave="{00000000-0000-0000-0000-000000000000}"/>
  <bookViews>
    <workbookView xWindow="-108" yWindow="-108" windowWidth="23256" windowHeight="12576" xr2:uid="{FEE97645-485D-49A7-AC3A-9E67325B7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0" i="1" l="1"/>
  <c r="D31" i="1"/>
  <c r="D32" i="1"/>
  <c r="D33" i="1"/>
  <c r="D34" i="1"/>
  <c r="D35" i="1"/>
  <c r="D36" i="1"/>
  <c r="D37" i="1"/>
  <c r="D38" i="1"/>
  <c r="D29" i="1"/>
  <c r="D3" i="1" l="1"/>
  <c r="D4" i="1"/>
  <c r="D5" i="1"/>
  <c r="D6" i="1"/>
  <c r="D7" i="1"/>
  <c r="D8" i="1"/>
  <c r="D9" i="1"/>
  <c r="D10" i="1"/>
  <c r="D11" i="1"/>
  <c r="D12" i="1"/>
  <c r="B30" i="1" l="1"/>
  <c r="B32" i="1"/>
  <c r="B35" i="1"/>
  <c r="B36" i="1"/>
  <c r="B37" i="1"/>
  <c r="B38" i="1"/>
  <c r="B29" i="1"/>
  <c r="B31" i="1"/>
  <c r="D17" i="1"/>
  <c r="B17" i="1" s="1"/>
  <c r="D18" i="1"/>
  <c r="B18" i="1" s="1"/>
  <c r="D19" i="1"/>
  <c r="D20" i="1"/>
  <c r="D21" i="1"/>
  <c r="B21" i="1" s="1"/>
  <c r="D22" i="1"/>
  <c r="D23" i="1"/>
  <c r="D24" i="1"/>
  <c r="B24" i="1" s="1"/>
  <c r="D25" i="1"/>
  <c r="B25" i="1" s="1"/>
  <c r="D16" i="1"/>
  <c r="B16" i="1" s="1"/>
  <c r="B33" i="1"/>
  <c r="B34" i="1"/>
  <c r="B19" i="1"/>
  <c r="B20" i="1"/>
  <c r="B22" i="1"/>
  <c r="B23" i="1"/>
  <c r="B4" i="1"/>
  <c r="B5" i="1"/>
  <c r="B6" i="1"/>
  <c r="B7" i="1"/>
  <c r="B8" i="1"/>
  <c r="B9" i="1"/>
  <c r="B10" i="1"/>
  <c r="B11" i="1"/>
  <c r="B12" i="1"/>
  <c r="B3" i="1"/>
</calcChain>
</file>

<file path=xl/sharedStrings.xml><?xml version="1.0" encoding="utf-8"?>
<sst xmlns="http://schemas.openxmlformats.org/spreadsheetml/2006/main" count="18" uniqueCount="12">
  <si>
    <t>Tglouton</t>
  </si>
  <si>
    <t>TprogDyn</t>
  </si>
  <si>
    <t>exSizes</t>
  </si>
  <si>
    <t>Tsearch</t>
  </si>
  <si>
    <t>Tglouton théorique</t>
  </si>
  <si>
    <t>Doigt</t>
  </si>
  <si>
    <t>Tglouton exp.</t>
  </si>
  <si>
    <t>Tprog exp.</t>
  </si>
  <si>
    <t>TprogDyn th.</t>
  </si>
  <si>
    <t>Tsearch exp.</t>
  </si>
  <si>
    <t>Tsearch th.</t>
  </si>
  <si>
    <t>maxIter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</si>
</sst>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Tglouton exp.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563013998250219"/>
                  <c:y val="7.36574074074074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Sheet1!$D$3:$D$12</c:f>
              <c:numCache>
                <c:formatCode>General</c:formatCode>
                <c:ptCount val="10"/>
                <c:pt idx="0">
                  <c:v>2500</c:v>
                </c:pt>
                <c:pt idx="1">
                  <c:v>15000</c:v>
                </c:pt>
                <c:pt idx="2">
                  <c:v>50000</c:v>
                </c:pt>
                <c:pt idx="3">
                  <c:v>150000</c:v>
                </c:pt>
                <c:pt idx="4">
                  <c:v>500000</c:v>
                </c:pt>
                <c:pt idx="5">
                  <c:v>1500000</c:v>
                </c:pt>
                <c:pt idx="6">
                  <c:v>5000000</c:v>
                </c:pt>
                <c:pt idx="7">
                  <c:v>15000000</c:v>
                </c:pt>
                <c:pt idx="8">
                  <c:v>30000000</c:v>
                </c:pt>
                <c:pt idx="9">
                  <c:v>40000000</c:v>
                </c:pt>
              </c:numCache>
            </c:numRef>
          </c:xVal>
          <c:yVal>
            <c:numRef>
              <c:f>Sheet1!$E$3:$E$12</c:f>
              <c:numCache>
                <c:formatCode>General</c:formatCode>
                <c:ptCount val="10"/>
                <c:pt idx="0">
                  <c:v>4.6518564224243102E-3</c:v>
                </c:pt>
                <c:pt idx="1">
                  <c:v>1.53690338134765E-2</c:v>
                </c:pt>
                <c:pt idx="2">
                  <c:v>5.50065517425537E-2</c:v>
                </c:pt>
                <c:pt idx="3">
                  <c:v>0.157706713676452</c:v>
                </c:pt>
                <c:pt idx="4">
                  <c:v>0.49624285697936998</c:v>
                </c:pt>
                <c:pt idx="5">
                  <c:v>1.63345184326171</c:v>
                </c:pt>
                <c:pt idx="6">
                  <c:v>5.6045413732528599</c:v>
                </c:pt>
                <c:pt idx="7">
                  <c:v>17.080936408042898</c:v>
                </c:pt>
                <c:pt idx="8">
                  <c:v>35.273496413230802</c:v>
                </c:pt>
                <c:pt idx="9">
                  <c:v>37.360638999938899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05-4765-854F-309A0ADC0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900344"/>
        <c:axId val="435900672"/>
      </c:scatterChart>
      <c:valAx>
        <c:axId val="435900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5900672"/>
        <c:crosses val="autoZero"/>
        <c:crossBetween val="midCat"/>
      </c:valAx>
      <c:valAx>
        <c:axId val="43590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5900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Sheet1!$E$15</c:f>
              <c:strCache>
                <c:ptCount val="1"/>
                <c:pt idx="0">
                  <c:v>Tprog exp.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066444616500859"/>
                  <c:y val="-1.93609022556390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Sheet1!$D$16:$D$25</c:f>
              <c:numCache>
                <c:formatCode>General</c:formatCode>
                <c:ptCount val="10"/>
                <c:pt idx="0">
                  <c:v>25000</c:v>
                </c:pt>
                <c:pt idx="1">
                  <c:v>75000</c:v>
                </c:pt>
                <c:pt idx="2">
                  <c:v>250000</c:v>
                </c:pt>
                <c:pt idx="3">
                  <c:v>750000</c:v>
                </c:pt>
                <c:pt idx="4">
                  <c:v>2500000</c:v>
                </c:pt>
                <c:pt idx="5">
                  <c:v>7500000</c:v>
                </c:pt>
                <c:pt idx="6">
                  <c:v>25000000</c:v>
                </c:pt>
                <c:pt idx="7">
                  <c:v>75000000</c:v>
                </c:pt>
                <c:pt idx="8">
                  <c:v>150000000</c:v>
                </c:pt>
                <c:pt idx="9">
                  <c:v>200000000</c:v>
                </c:pt>
              </c:numCache>
            </c:numRef>
          </c:xVal>
          <c:yVal>
            <c:numRef>
              <c:f>Sheet1!$E$16:$E$25</c:f>
              <c:numCache>
                <c:formatCode>General</c:formatCode>
                <c:ptCount val="10"/>
                <c:pt idx="0">
                  <c:v>6.83172702789306E-2</c:v>
                </c:pt>
                <c:pt idx="1">
                  <c:v>0.21262147426605199</c:v>
                </c:pt>
                <c:pt idx="2">
                  <c:v>0.72376339435577397</c:v>
                </c:pt>
                <c:pt idx="3">
                  <c:v>2.23467495441436</c:v>
                </c:pt>
                <c:pt idx="4">
                  <c:v>7.2352567434310897</c:v>
                </c:pt>
                <c:pt idx="5">
                  <c:v>23.452346181869501</c:v>
                </c:pt>
                <c:pt idx="6">
                  <c:v>78.1809870243072</c:v>
                </c:pt>
                <c:pt idx="7">
                  <c:v>240.38777577876999</c:v>
                </c:pt>
                <c:pt idx="8">
                  <c:v>460.218340635299</c:v>
                </c:pt>
                <c:pt idx="9">
                  <c:v>532.87892799377403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1E-42FA-81DA-E9114428A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894768"/>
        <c:axId val="435891488"/>
      </c:scatterChart>
      <c:valAx>
        <c:axId val="43589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5891488"/>
        <c:crosses val="autoZero"/>
        <c:crossBetween val="midCat"/>
      </c:valAx>
      <c:valAx>
        <c:axId val="43589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5894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Sheet1!$E$28</c:f>
              <c:strCache>
                <c:ptCount val="1"/>
                <c:pt idx="0">
                  <c:v>Tsearch exp.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722765809492369"/>
                  <c:y val="-5.6390977443609026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Sheet1!$D$29:$D$38</c:f>
              <c:numCache>
                <c:formatCode>General</c:formatCode>
                <c:ptCount val="10"/>
                <c:pt idx="0">
                  <c:v>15000</c:v>
                </c:pt>
                <c:pt idx="1">
                  <c:v>52156.818820794942</c:v>
                </c:pt>
                <c:pt idx="2">
                  <c:v>200000</c:v>
                </c:pt>
                <c:pt idx="3">
                  <c:v>671568.1882079494</c:v>
                </c:pt>
                <c:pt idx="4">
                  <c:v>2500000</c:v>
                </c:pt>
                <c:pt idx="5">
                  <c:v>8215681.8820794942</c:v>
                </c:pt>
                <c:pt idx="6">
                  <c:v>30000000</c:v>
                </c:pt>
                <c:pt idx="7">
                  <c:v>97156818.82079494</c:v>
                </c:pt>
                <c:pt idx="8">
                  <c:v>203344537.51150933</c:v>
                </c:pt>
                <c:pt idx="9">
                  <c:v>276123599.47967774</c:v>
                </c:pt>
              </c:numCache>
            </c:numRef>
          </c:xVal>
          <c:yVal>
            <c:numRef>
              <c:f>Sheet1!$E$29:$E$38</c:f>
              <c:numCache>
                <c:formatCode>General</c:formatCode>
                <c:ptCount val="10"/>
                <c:pt idx="0">
                  <c:v>9.8690900000000005E-3</c:v>
                </c:pt>
                <c:pt idx="1">
                  <c:v>2.0804882E-2</c:v>
                </c:pt>
                <c:pt idx="2">
                  <c:v>6.1886969999999999E-2</c:v>
                </c:pt>
                <c:pt idx="3">
                  <c:v>0.19642870000000001</c:v>
                </c:pt>
                <c:pt idx="4">
                  <c:v>0.60385880000000003</c:v>
                </c:pt>
                <c:pt idx="5">
                  <c:v>1.8397047</c:v>
                </c:pt>
                <c:pt idx="6">
                  <c:v>6.1851975000000001</c:v>
                </c:pt>
                <c:pt idx="7">
                  <c:v>20.101154999999999</c:v>
                </c:pt>
                <c:pt idx="8">
                  <c:v>47.567552399999997</c:v>
                </c:pt>
                <c:pt idx="9">
                  <c:v>63.779219245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78-4028-A022-382410C90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149832"/>
        <c:axId val="438149176"/>
      </c:scatterChart>
      <c:valAx>
        <c:axId val="438149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8149176"/>
        <c:crosses val="autoZero"/>
        <c:crossBetween val="midCat"/>
      </c:valAx>
      <c:valAx>
        <c:axId val="438149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8149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41910</xdr:rowOff>
    </xdr:from>
    <xdr:to>
      <xdr:col>12</xdr:col>
      <xdr:colOff>434340</xdr:colOff>
      <xdr:row>12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E37B1F-BCC6-4397-B4B2-C34070B9CD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601980</xdr:colOff>
      <xdr:row>14</xdr:row>
      <xdr:rowOff>0</xdr:rowOff>
    </xdr:from>
    <xdr:to>
      <xdr:col>12</xdr:col>
      <xdr:colOff>441960</xdr:colOff>
      <xdr:row>25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C512CBE-269B-41DE-9504-628B13C9F7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605790</xdr:colOff>
      <xdr:row>26</xdr:row>
      <xdr:rowOff>167640</xdr:rowOff>
    </xdr:from>
    <xdr:to>
      <xdr:col>13</xdr:col>
      <xdr:colOff>0</xdr:colOff>
      <xdr:row>38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1F7B4F2-B8D3-417C-8296-5D11810A05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906CA4-CC0C-4C9A-8910-4149FEFD862E}" name="Table1" displayName="Table1" ref="R2:U12" totalsRowShown="0">
  <autoFilter ref="R2:U12" xr:uid="{4FA554B0-9EE0-4A2F-979C-EB9DB5247973}"/>
  <tableColumns count="4">
    <tableColumn id="1" xr3:uid="{68746E1A-38D4-4B4C-BB5E-390CED9748DD}" name="exSizes"/>
    <tableColumn id="2" xr3:uid="{CFAAD4A9-D457-407E-992C-6659E74BC6DE}" name="Tglouton exp."/>
    <tableColumn id="3" xr3:uid="{0C956DA2-E2D6-4F6A-8240-EB78ABD2F251}" name="Tprog exp."/>
    <tableColumn id="4" xr3:uid="{E7FADE28-D892-4096-98DC-B3B3DF9C56A2}" name="Tsearch exp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F6B6-3444-40B2-8824-486EEC7F2FE7}">
  <dimension ref="A1:U38"/>
  <sheetViews>
    <sheetView tabSelected="1" workbookViewId="0">
      <selection activeCell="O12" sqref="O12"/>
    </sheetView>
  </sheetViews>
  <sheetFormatPr defaultRowHeight="14.4" x14ac:dyDescent="0.3"/>
  <cols>
    <col min="2" max="2" width="12" bestFit="1" customWidth="1"/>
    <col min="3" max="3" width="11.5546875" customWidth="1"/>
    <col min="15" max="15" width="14.44140625" customWidth="1"/>
    <col min="16" max="16" width="11.77734375" customWidth="1"/>
    <col min="17" max="17" width="13.33203125" customWidth="1"/>
  </cols>
  <sheetData>
    <row r="1" spans="1:21" x14ac:dyDescent="0.3">
      <c r="A1" t="s">
        <v>5</v>
      </c>
      <c r="B1">
        <v>5</v>
      </c>
    </row>
    <row r="2" spans="1:21" x14ac:dyDescent="0.3">
      <c r="A2" t="s">
        <v>2</v>
      </c>
      <c r="B2" t="s">
        <v>0</v>
      </c>
      <c r="D2" t="s">
        <v>4</v>
      </c>
      <c r="E2" t="s">
        <v>6</v>
      </c>
      <c r="R2" t="s">
        <v>2</v>
      </c>
      <c r="S2" t="s">
        <v>6</v>
      </c>
      <c r="T2" t="s">
        <v>7</v>
      </c>
      <c r="U2" t="s">
        <v>9</v>
      </c>
    </row>
    <row r="3" spans="1:21" x14ac:dyDescent="0.3">
      <c r="A3">
        <v>1000</v>
      </c>
      <c r="B3">
        <f>E3/D3</f>
        <v>1.8607425689697241E-6</v>
      </c>
      <c r="D3">
        <f>A3/2*B$1</f>
        <v>2500</v>
      </c>
      <c r="E3">
        <v>4.6518564224243102E-3</v>
      </c>
      <c r="R3">
        <v>1000</v>
      </c>
      <c r="S3">
        <v>4.6518564224243102E-3</v>
      </c>
      <c r="T3">
        <v>6.83172702789306E-2</v>
      </c>
      <c r="U3">
        <v>7.1369171142578102E-3</v>
      </c>
    </row>
    <row r="4" spans="1:21" x14ac:dyDescent="0.3">
      <c r="A4">
        <v>3000</v>
      </c>
      <c r="B4">
        <f>E4/D4</f>
        <v>1.0246022542317667E-6</v>
      </c>
      <c r="D4">
        <f t="shared" ref="D4:F12" si="0">A4*B$1</f>
        <v>15000</v>
      </c>
      <c r="E4">
        <v>1.53690338134765E-2</v>
      </c>
      <c r="R4">
        <v>3000</v>
      </c>
      <c r="S4">
        <v>1.53690338134765E-2</v>
      </c>
      <c r="T4">
        <v>0.21262147426605199</v>
      </c>
      <c r="U4">
        <v>1.95487976074218E-2</v>
      </c>
    </row>
    <row r="5" spans="1:21" x14ac:dyDescent="0.3">
      <c r="A5">
        <v>10000</v>
      </c>
      <c r="B5">
        <f>E5/D5</f>
        <v>1.1001310348510739E-6</v>
      </c>
      <c r="D5">
        <f t="shared" si="0"/>
        <v>50000</v>
      </c>
      <c r="E5">
        <v>5.50065517425537E-2</v>
      </c>
      <c r="R5">
        <v>10000</v>
      </c>
      <c r="S5">
        <v>5.50065517425537E-2</v>
      </c>
      <c r="T5">
        <v>0.72376339435577397</v>
      </c>
      <c r="U5">
        <v>6.6974544525146396E-2</v>
      </c>
    </row>
    <row r="6" spans="1:21" x14ac:dyDescent="0.3">
      <c r="A6">
        <v>30000</v>
      </c>
      <c r="B6">
        <f>E6/D6</f>
        <v>1.0513780911763466E-6</v>
      </c>
      <c r="D6">
        <f t="shared" si="0"/>
        <v>150000</v>
      </c>
      <c r="E6">
        <v>0.157706713676452</v>
      </c>
      <c r="R6">
        <v>30000</v>
      </c>
      <c r="S6">
        <v>0.157706713676452</v>
      </c>
      <c r="T6">
        <v>2.23467495441436</v>
      </c>
      <c r="U6">
        <v>0.195903921127319</v>
      </c>
    </row>
    <row r="7" spans="1:21" x14ac:dyDescent="0.3">
      <c r="A7">
        <v>100000</v>
      </c>
      <c r="B7">
        <f>E7/D7</f>
        <v>9.9248571395874005E-7</v>
      </c>
      <c r="D7">
        <f t="shared" si="0"/>
        <v>500000</v>
      </c>
      <c r="E7">
        <v>0.49624285697936998</v>
      </c>
      <c r="R7">
        <v>100000</v>
      </c>
      <c r="S7">
        <v>0.49624285697936998</v>
      </c>
      <c r="T7">
        <v>7.2352567434310897</v>
      </c>
      <c r="U7">
        <v>0.61724028587341295</v>
      </c>
    </row>
    <row r="8" spans="1:21" x14ac:dyDescent="0.3">
      <c r="A8">
        <v>300000</v>
      </c>
      <c r="B8">
        <f>E8/D8</f>
        <v>1.0889678955078066E-6</v>
      </c>
      <c r="D8">
        <f t="shared" si="0"/>
        <v>1500000</v>
      </c>
      <c r="E8">
        <v>1.63345184326171</v>
      </c>
      <c r="R8">
        <v>300000</v>
      </c>
      <c r="S8">
        <v>1.63345184326171</v>
      </c>
      <c r="T8">
        <v>23.452346181869501</v>
      </c>
      <c r="U8">
        <v>2.0217474937438902</v>
      </c>
    </row>
    <row r="9" spans="1:21" x14ac:dyDescent="0.3">
      <c r="A9">
        <v>1000000</v>
      </c>
      <c r="B9">
        <f>E9/D9</f>
        <v>1.120908274650572E-6</v>
      </c>
      <c r="D9">
        <f t="shared" si="0"/>
        <v>5000000</v>
      </c>
      <c r="E9">
        <v>5.6045413732528599</v>
      </c>
      <c r="R9">
        <v>1000000</v>
      </c>
      <c r="S9">
        <v>5.6045413732528599</v>
      </c>
      <c r="T9">
        <v>78.1809870243072</v>
      </c>
      <c r="U9">
        <v>6.9279080629348702</v>
      </c>
    </row>
    <row r="10" spans="1:21" x14ac:dyDescent="0.3">
      <c r="A10">
        <v>3000000</v>
      </c>
      <c r="B10">
        <f>E10/D10</f>
        <v>1.1387290938695265E-6</v>
      </c>
      <c r="D10">
        <f t="shared" si="0"/>
        <v>15000000</v>
      </c>
      <c r="E10">
        <v>17.080936408042898</v>
      </c>
      <c r="R10">
        <v>3000000</v>
      </c>
      <c r="S10">
        <v>17.080936408042898</v>
      </c>
      <c r="T10">
        <v>240.38777577876999</v>
      </c>
      <c r="U10">
        <v>21.2017884254455</v>
      </c>
    </row>
    <row r="11" spans="1:21" x14ac:dyDescent="0.3">
      <c r="A11">
        <v>6000000</v>
      </c>
      <c r="B11">
        <f>E11/D11</f>
        <v>1.1757832137743601E-6</v>
      </c>
      <c r="D11">
        <f t="shared" si="0"/>
        <v>30000000</v>
      </c>
      <c r="E11">
        <v>35.273496413230802</v>
      </c>
      <c r="R11">
        <v>6000000</v>
      </c>
      <c r="S11">
        <v>35.273496413230802</v>
      </c>
      <c r="T11">
        <v>460.218340635299</v>
      </c>
      <c r="U11">
        <v>42.854526400566101</v>
      </c>
    </row>
    <row r="12" spans="1:21" x14ac:dyDescent="0.3">
      <c r="A12">
        <v>8000000</v>
      </c>
      <c r="B12">
        <f>E12/D12</f>
        <v>9.3401597499847249E-7</v>
      </c>
      <c r="D12">
        <f t="shared" si="0"/>
        <v>40000000</v>
      </c>
      <c r="E12">
        <v>37.360638999938899</v>
      </c>
      <c r="R12">
        <v>8000000</v>
      </c>
      <c r="S12">
        <v>37.360638999938899</v>
      </c>
      <c r="T12">
        <v>532.87892799377403</v>
      </c>
      <c r="U12">
        <v>46.5167339563369</v>
      </c>
    </row>
    <row r="15" spans="1:21" x14ac:dyDescent="0.3">
      <c r="A15" t="s">
        <v>2</v>
      </c>
      <c r="B15" t="s">
        <v>1</v>
      </c>
      <c r="D15" t="s">
        <v>8</v>
      </c>
      <c r="E15" t="s">
        <v>7</v>
      </c>
    </row>
    <row r="16" spans="1:21" x14ac:dyDescent="0.3">
      <c r="A16">
        <v>1000</v>
      </c>
      <c r="B16">
        <f>E16/D16</f>
        <v>2.7326908111572241E-6</v>
      </c>
      <c r="D16">
        <f>A16*(B$1^2)</f>
        <v>25000</v>
      </c>
      <c r="E16">
        <v>6.83172702789306E-2</v>
      </c>
    </row>
    <row r="17" spans="1:5" x14ac:dyDescent="0.3">
      <c r="A17">
        <v>3000</v>
      </c>
      <c r="B17">
        <f>E17/D17</f>
        <v>2.8349529902140265E-6</v>
      </c>
      <c r="D17">
        <f t="shared" ref="D17:D25" si="1">A17*(B$1^2)</f>
        <v>75000</v>
      </c>
      <c r="E17">
        <v>0.21262147426605199</v>
      </c>
    </row>
    <row r="18" spans="1:5" x14ac:dyDescent="0.3">
      <c r="A18">
        <v>10000</v>
      </c>
      <c r="B18">
        <f>E18/D18</f>
        <v>2.895053577423096E-6</v>
      </c>
      <c r="D18">
        <f t="shared" si="1"/>
        <v>250000</v>
      </c>
      <c r="E18">
        <v>0.72376339435577397</v>
      </c>
    </row>
    <row r="19" spans="1:5" x14ac:dyDescent="0.3">
      <c r="A19">
        <v>30000</v>
      </c>
      <c r="B19">
        <f>E19/D19</f>
        <v>2.9795666058858132E-6</v>
      </c>
      <c r="D19">
        <f t="shared" si="1"/>
        <v>750000</v>
      </c>
      <c r="E19">
        <v>2.23467495441436</v>
      </c>
    </row>
    <row r="20" spans="1:5" x14ac:dyDescent="0.3">
      <c r="A20">
        <v>100000</v>
      </c>
      <c r="B20">
        <f>E20/D20</f>
        <v>2.894102697372436E-6</v>
      </c>
      <c r="D20">
        <f t="shared" si="1"/>
        <v>2500000</v>
      </c>
      <c r="E20">
        <v>7.2352567434310897</v>
      </c>
    </row>
    <row r="21" spans="1:5" x14ac:dyDescent="0.3">
      <c r="A21">
        <v>300000</v>
      </c>
      <c r="B21">
        <f>E21/D21</f>
        <v>3.1269794909159334E-6</v>
      </c>
      <c r="D21">
        <f t="shared" si="1"/>
        <v>7500000</v>
      </c>
      <c r="E21">
        <v>23.452346181869501</v>
      </c>
    </row>
    <row r="22" spans="1:5" x14ac:dyDescent="0.3">
      <c r="A22">
        <v>1000000</v>
      </c>
      <c r="B22">
        <f>E22/D22</f>
        <v>3.1272394809722879E-6</v>
      </c>
      <c r="D22">
        <f t="shared" si="1"/>
        <v>25000000</v>
      </c>
      <c r="E22">
        <v>78.1809870243072</v>
      </c>
    </row>
    <row r="23" spans="1:5" x14ac:dyDescent="0.3">
      <c r="A23">
        <v>3000000</v>
      </c>
      <c r="B23">
        <f>E23/D23</f>
        <v>3.2051703437169333E-6</v>
      </c>
      <c r="D23">
        <f t="shared" si="1"/>
        <v>75000000</v>
      </c>
      <c r="E23">
        <v>240.38777577876999</v>
      </c>
    </row>
    <row r="24" spans="1:5" x14ac:dyDescent="0.3">
      <c r="A24">
        <v>6000000</v>
      </c>
      <c r="B24">
        <f>E24/D24</f>
        <v>3.0681222709019935E-6</v>
      </c>
      <c r="D24">
        <f t="shared" si="1"/>
        <v>150000000</v>
      </c>
      <c r="E24">
        <v>460.218340635299</v>
      </c>
    </row>
    <row r="25" spans="1:5" x14ac:dyDescent="0.3">
      <c r="A25">
        <v>8000000</v>
      </c>
      <c r="B25">
        <f>E25/D25</f>
        <v>2.6643946399688702E-6</v>
      </c>
      <c r="D25">
        <f t="shared" si="1"/>
        <v>200000000</v>
      </c>
      <c r="E25">
        <v>532.87892799377403</v>
      </c>
    </row>
    <row r="27" spans="1:5" x14ac:dyDescent="0.3">
      <c r="A27" t="s">
        <v>11</v>
      </c>
      <c r="B27">
        <v>100</v>
      </c>
    </row>
    <row r="28" spans="1:5" x14ac:dyDescent="0.3">
      <c r="A28" t="s">
        <v>2</v>
      </c>
      <c r="B28" t="s">
        <v>3</v>
      </c>
      <c r="D28" t="s">
        <v>10</v>
      </c>
      <c r="E28" t="s">
        <v>9</v>
      </c>
    </row>
    <row r="29" spans="1:5" x14ac:dyDescent="0.3">
      <c r="A29">
        <v>1000</v>
      </c>
      <c r="B29">
        <f>E29/D29</f>
        <v>6.5793933333333334E-7</v>
      </c>
      <c r="D29">
        <f>LOG(A29) * A29 *$B$1</f>
        <v>15000</v>
      </c>
      <c r="E29" s="1">
        <v>9.8690900000000005E-3</v>
      </c>
    </row>
    <row r="30" spans="1:5" x14ac:dyDescent="0.3">
      <c r="A30">
        <v>3000</v>
      </c>
      <c r="B30">
        <f>E30/D30</f>
        <v>3.9889093066590721E-7</v>
      </c>
      <c r="D30">
        <f t="shared" ref="D30:D38" si="2">LOG(A30) * A30 *$B$1</f>
        <v>52156.818820794942</v>
      </c>
      <c r="E30" s="1">
        <v>2.0804882E-2</v>
      </c>
    </row>
    <row r="31" spans="1:5" x14ac:dyDescent="0.3">
      <c r="A31">
        <v>10000</v>
      </c>
      <c r="B31">
        <f>E31/D31</f>
        <v>3.0943485E-7</v>
      </c>
      <c r="D31">
        <f t="shared" si="2"/>
        <v>200000</v>
      </c>
      <c r="E31">
        <v>6.1886969999999999E-2</v>
      </c>
    </row>
    <row r="32" spans="1:5" x14ac:dyDescent="0.3">
      <c r="A32">
        <v>30000</v>
      </c>
      <c r="B32">
        <f>E32/D32</f>
        <v>2.9249256210923493E-7</v>
      </c>
      <c r="D32">
        <f t="shared" si="2"/>
        <v>671568.1882079494</v>
      </c>
      <c r="E32">
        <v>0.19642870000000001</v>
      </c>
    </row>
    <row r="33" spans="1:5" x14ac:dyDescent="0.3">
      <c r="A33">
        <v>100000</v>
      </c>
      <c r="B33">
        <f>E33/D33</f>
        <v>2.4154351999999999E-7</v>
      </c>
      <c r="D33">
        <f t="shared" si="2"/>
        <v>2500000</v>
      </c>
      <c r="E33">
        <v>0.60385880000000003</v>
      </c>
    </row>
    <row r="34" spans="1:5" x14ac:dyDescent="0.3">
      <c r="A34">
        <v>300000</v>
      </c>
      <c r="B34">
        <f>E34/D34</f>
        <v>2.239259901254048E-7</v>
      </c>
      <c r="D34">
        <f t="shared" si="2"/>
        <v>8215681.8820794942</v>
      </c>
      <c r="E34">
        <v>1.8397047</v>
      </c>
    </row>
    <row r="35" spans="1:5" x14ac:dyDescent="0.3">
      <c r="A35">
        <v>1000000</v>
      </c>
      <c r="B35">
        <f>E35/D35</f>
        <v>2.0617325000000001E-7</v>
      </c>
      <c r="D35">
        <f t="shared" si="2"/>
        <v>30000000</v>
      </c>
      <c r="E35">
        <v>6.1851975000000001</v>
      </c>
    </row>
    <row r="36" spans="1:5" x14ac:dyDescent="0.3">
      <c r="A36">
        <v>3000000</v>
      </c>
      <c r="B36">
        <f>E36/D36</f>
        <v>2.0689391896493066E-7</v>
      </c>
      <c r="D36">
        <f t="shared" si="2"/>
        <v>97156818.82079494</v>
      </c>
      <c r="E36">
        <v>20.101154999999999</v>
      </c>
    </row>
    <row r="37" spans="1:5" x14ac:dyDescent="0.3">
      <c r="A37">
        <v>6000000</v>
      </c>
      <c r="B37">
        <f>E37/D37</f>
        <v>2.3392589238994269E-7</v>
      </c>
      <c r="D37">
        <f t="shared" si="2"/>
        <v>203344537.51150933</v>
      </c>
      <c r="E37">
        <v>47.567552399999997</v>
      </c>
    </row>
    <row r="38" spans="1:5" x14ac:dyDescent="0.3">
      <c r="A38">
        <v>8000000</v>
      </c>
      <c r="B38">
        <f>E38/D38</f>
        <v>2.3098068895662811E-7</v>
      </c>
      <c r="D38">
        <f t="shared" si="2"/>
        <v>276123599.47967774</v>
      </c>
      <c r="E38">
        <v>63.779219245</v>
      </c>
    </row>
  </sheetData>
  <pageMargins left="0.7" right="0.7" top="0.75" bottom="0.75" header="0.3" footer="0.3"/>
  <pageSetup orientation="portrait" horizontalDpi="4294967293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Ritchot</dc:creator>
  <cp:lastModifiedBy>Simon Ritchot</cp:lastModifiedBy>
  <dcterms:created xsi:type="dcterms:W3CDTF">2020-02-28T23:20:06Z</dcterms:created>
  <dcterms:modified xsi:type="dcterms:W3CDTF">2020-04-02T15:47:11Z</dcterms:modified>
</cp:coreProperties>
</file>