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Ritchot\ECOLE\INF8775\INF8775_H2020\TP2\"/>
    </mc:Choice>
  </mc:AlternateContent>
  <xr:revisionPtr revIDLastSave="0" documentId="13_ncr:1_{EB576CA5-010E-4595-B931-3EAAED192EB9}" xr6:coauthVersionLast="44" xr6:coauthVersionMax="44" xr10:uidLastSave="{00000000-0000-0000-0000-000000000000}"/>
  <bookViews>
    <workbookView xWindow="-108" yWindow="-108" windowWidth="23256" windowHeight="12576" xr2:uid="{FEE97645-485D-49A7-AC3A-9E67325B7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30" i="1" l="1"/>
  <c r="B30" i="1" s="1"/>
  <c r="D31" i="1"/>
  <c r="D32" i="1"/>
  <c r="B32" i="1" s="1"/>
  <c r="D33" i="1"/>
  <c r="D34" i="1"/>
  <c r="D35" i="1"/>
  <c r="B35" i="1" s="1"/>
  <c r="D36" i="1"/>
  <c r="B36" i="1" s="1"/>
  <c r="D37" i="1"/>
  <c r="B37" i="1" s="1"/>
  <c r="D38" i="1"/>
  <c r="B38" i="1" s="1"/>
  <c r="D29" i="1"/>
  <c r="B29" i="1" s="1"/>
  <c r="B31" i="1"/>
  <c r="D17" i="1"/>
  <c r="B17" i="1" s="1"/>
  <c r="D18" i="1"/>
  <c r="B18" i="1" s="1"/>
  <c r="D19" i="1"/>
  <c r="D20" i="1"/>
  <c r="D21" i="1"/>
  <c r="B21" i="1" s="1"/>
  <c r="D22" i="1"/>
  <c r="D23" i="1"/>
  <c r="D24" i="1"/>
  <c r="B24" i="1" s="1"/>
  <c r="D25" i="1"/>
  <c r="B25" i="1" s="1"/>
  <c r="D16" i="1"/>
  <c r="B16" i="1" s="1"/>
  <c r="B33" i="1"/>
  <c r="B34" i="1"/>
  <c r="B19" i="1"/>
  <c r="B20" i="1"/>
  <c r="B22" i="1"/>
  <c r="B2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<sst xmlns="http://schemas.openxmlformats.org/spreadsheetml/2006/main" count="18" uniqueCount="12">
  <si>
    <t>Tglouton</t>
  </si>
  <si>
    <t>TprogDyn</t>
  </si>
  <si>
    <t>exSizes</t>
  </si>
  <si>
    <t>Tsearch</t>
  </si>
  <si>
    <t>Tglouton théorique</t>
  </si>
  <si>
    <t>Doigt</t>
  </si>
  <si>
    <t>Tglouton exp.</t>
  </si>
  <si>
    <t>Tprog exp.</t>
  </si>
  <si>
    <t>TprogDyn th.</t>
  </si>
  <si>
    <t>Tsearch exp.</t>
  </si>
  <si>
    <t>Tsearch th.</t>
  </si>
  <si>
    <t>maxIter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</si>
</sst>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Glouton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28899430478367E-3"/>
                  <c:y val="0.20384445615184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1.8607425689697241E-6</c:v>
                </c:pt>
                <c:pt idx="1">
                  <c:v>1.0246022542317667E-6</c:v>
                </c:pt>
                <c:pt idx="2">
                  <c:v>1.1001310348510739E-6</c:v>
                </c:pt>
                <c:pt idx="3">
                  <c:v>1.0513780911763466E-6</c:v>
                </c:pt>
                <c:pt idx="4">
                  <c:v>9.9248571395874005E-7</c:v>
                </c:pt>
                <c:pt idx="5">
                  <c:v>1.0889678955078066E-6</c:v>
                </c:pt>
                <c:pt idx="6">
                  <c:v>1.120908274650572E-6</c:v>
                </c:pt>
                <c:pt idx="7">
                  <c:v>1.1387290938695265E-6</c:v>
                </c:pt>
                <c:pt idx="8">
                  <c:v>1.1757832137743601E-6</c:v>
                </c:pt>
                <c:pt idx="9">
                  <c:v>9.3401597499847249E-7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6-4A2B-8309-928C188F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8048"/>
        <c:axId val="444387064"/>
      </c:scatterChart>
      <c:valAx>
        <c:axId val="4443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87064"/>
        <c:crosses val="autoZero"/>
        <c:crossBetween val="midCat"/>
      </c:valAx>
      <c:valAx>
        <c:axId val="4443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Programmation Dynamique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32447996239334E-2"/>
                  <c:y val="0.2374794041911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Sheet1!$A$16:$A$25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2.7326908111572241E-6</c:v>
                </c:pt>
                <c:pt idx="1">
                  <c:v>2.8349529902140265E-6</c:v>
                </c:pt>
                <c:pt idx="2">
                  <c:v>2.895053577423096E-6</c:v>
                </c:pt>
                <c:pt idx="3">
                  <c:v>2.9795666058858132E-6</c:v>
                </c:pt>
                <c:pt idx="4">
                  <c:v>2.894102697372436E-6</c:v>
                </c:pt>
                <c:pt idx="5">
                  <c:v>3.1269794909159334E-6</c:v>
                </c:pt>
                <c:pt idx="6">
                  <c:v>3.1272394809722879E-6</c:v>
                </c:pt>
                <c:pt idx="7">
                  <c:v>3.2051703437169333E-6</c:v>
                </c:pt>
                <c:pt idx="8">
                  <c:v>3.0681222709019935E-6</c:v>
                </c:pt>
                <c:pt idx="9">
                  <c:v>2.6643946399688702E-6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1-410B-85C8-D8586192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9360"/>
        <c:axId val="444390016"/>
      </c:scatterChart>
      <c:valAx>
        <c:axId val="4443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90016"/>
        <c:crosses val="autoZero"/>
        <c:crossBetween val="midCat"/>
      </c:valAx>
      <c:valAx>
        <c:axId val="444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Recherche locale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46744156980377"/>
                  <c:y val="0.34211838006230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2.3789723714192702E-5</c:v>
                </c:pt>
                <c:pt idx="1">
                  <c:v>5.62212133985471E-5</c:v>
                </c:pt>
                <c:pt idx="2">
                  <c:v>1.6743636131286599E-4</c:v>
                </c:pt>
                <c:pt idx="3">
                  <c:v>4.3756670856479995E-4</c:v>
                </c:pt>
                <c:pt idx="4">
                  <c:v>1.2344805717468259E-3</c:v>
                </c:pt>
                <c:pt idx="5">
                  <c:v>3.6912593308058321E-3</c:v>
                </c:pt>
                <c:pt idx="6">
                  <c:v>1.1546513438224784E-2</c:v>
                </c:pt>
                <c:pt idx="7">
                  <c:v>3.2733351116433808E-2</c:v>
                </c:pt>
                <c:pt idx="8">
                  <c:v>6.3224505942000825E-2</c:v>
                </c:pt>
                <c:pt idx="9">
                  <c:v>6.7385379654607114E-2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2-4C40-99CC-4C80EBEE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73560"/>
        <c:axId val="507475200"/>
      </c:scatterChart>
      <c:valAx>
        <c:axId val="5074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75200"/>
        <c:crosses val="autoZero"/>
        <c:crossBetween val="midCat"/>
      </c:valAx>
      <c:valAx>
        <c:axId val="5074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4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133350</xdr:rowOff>
    </xdr:from>
    <xdr:to>
      <xdr:col>12</xdr:col>
      <xdr:colOff>76200</xdr:colOff>
      <xdr:row>12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9ED1D-B10A-42C1-8E64-8A2B6D06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12</xdr:row>
      <xdr:rowOff>175260</xdr:rowOff>
    </xdr:from>
    <xdr:to>
      <xdr:col>11</xdr:col>
      <xdr:colOff>441960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C3D96-B5E7-48A8-A489-8DAD9A27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26</xdr:row>
      <xdr:rowOff>140970</xdr:rowOff>
    </xdr:from>
    <xdr:to>
      <xdr:col>11</xdr:col>
      <xdr:colOff>335280</xdr:colOff>
      <xdr:row>37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007E4-8419-45A9-B235-5BE1040E6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06CA4-CC0C-4C9A-8910-4149FEFD862E}" name="Table1" displayName="Table1" ref="N2:Q12" totalsRowShown="0">
  <autoFilter ref="N2:Q12" xr:uid="{4FA554B0-9EE0-4A2F-979C-EB9DB5247973}"/>
  <tableColumns count="4">
    <tableColumn id="1" xr3:uid="{68746E1A-38D4-4B4C-BB5E-390CED9748DD}" name="exSizes"/>
    <tableColumn id="2" xr3:uid="{CFAAD4A9-D457-407E-992C-6659E74BC6DE}" name="Tglouton exp."/>
    <tableColumn id="3" xr3:uid="{0C956DA2-E2D6-4F6A-8240-EB78ABD2F251}" name="Tprog exp."/>
    <tableColumn id="4" xr3:uid="{E7FADE28-D892-4096-98DC-B3B3DF9C56A2}" name="Tsearch ex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F6B6-3444-40B2-8824-486EEC7F2FE7}">
  <dimension ref="A1:Q38"/>
  <sheetViews>
    <sheetView tabSelected="1" workbookViewId="0">
      <selection activeCell="D3" sqref="D3"/>
    </sheetView>
  </sheetViews>
  <sheetFormatPr defaultRowHeight="14.4" x14ac:dyDescent="0.3"/>
  <cols>
    <col min="2" max="2" width="12" bestFit="1" customWidth="1"/>
    <col min="3" max="3" width="11.5546875" customWidth="1"/>
    <col min="15" max="15" width="14.44140625" customWidth="1"/>
    <col min="16" max="16" width="11.77734375" customWidth="1"/>
    <col min="17" max="17" width="13.33203125" customWidth="1"/>
  </cols>
  <sheetData>
    <row r="1" spans="1:17" x14ac:dyDescent="0.3">
      <c r="A1" t="s">
        <v>5</v>
      </c>
      <c r="B1">
        <v>5</v>
      </c>
    </row>
    <row r="2" spans="1:17" x14ac:dyDescent="0.3">
      <c r="A2" t="s">
        <v>2</v>
      </c>
      <c r="B2" t="s">
        <v>0</v>
      </c>
      <c r="C2" t="s">
        <v>6</v>
      </c>
      <c r="D2" t="s">
        <v>4</v>
      </c>
      <c r="N2" t="s">
        <v>2</v>
      </c>
      <c r="O2" t="s">
        <v>6</v>
      </c>
      <c r="P2" t="s">
        <v>7</v>
      </c>
      <c r="Q2" t="s">
        <v>9</v>
      </c>
    </row>
    <row r="3" spans="1:17" x14ac:dyDescent="0.3">
      <c r="A3">
        <v>1000</v>
      </c>
      <c r="B3">
        <f>C3/D3</f>
        <v>1.8607425689697241E-6</v>
      </c>
      <c r="C3">
        <v>4.6518564224243102E-3</v>
      </c>
      <c r="D3">
        <f>A3/2*B$1</f>
        <v>2500</v>
      </c>
      <c r="N3">
        <v>1000</v>
      </c>
      <c r="O3">
        <v>4.6518564224243102E-3</v>
      </c>
      <c r="P3">
        <v>6.83172702789306E-2</v>
      </c>
      <c r="Q3">
        <v>7.1369171142578102E-3</v>
      </c>
    </row>
    <row r="4" spans="1:17" x14ac:dyDescent="0.3">
      <c r="A4">
        <v>3000</v>
      </c>
      <c r="B4">
        <f t="shared" ref="B4:B12" si="0">C4/D4</f>
        <v>1.0246022542317667E-6</v>
      </c>
      <c r="C4">
        <v>1.53690338134765E-2</v>
      </c>
      <c r="D4">
        <f t="shared" ref="D4:D12" si="1">A4*B$1</f>
        <v>15000</v>
      </c>
      <c r="N4">
        <v>3000</v>
      </c>
      <c r="O4">
        <v>1.53690338134765E-2</v>
      </c>
      <c r="P4">
        <v>0.21262147426605199</v>
      </c>
      <c r="Q4">
        <v>1.95487976074218E-2</v>
      </c>
    </row>
    <row r="5" spans="1:17" x14ac:dyDescent="0.3">
      <c r="A5">
        <v>10000</v>
      </c>
      <c r="B5">
        <f t="shared" si="0"/>
        <v>1.1001310348510739E-6</v>
      </c>
      <c r="C5">
        <v>5.50065517425537E-2</v>
      </c>
      <c r="D5">
        <f t="shared" si="1"/>
        <v>50000</v>
      </c>
      <c r="N5">
        <v>10000</v>
      </c>
      <c r="O5">
        <v>5.50065517425537E-2</v>
      </c>
      <c r="P5">
        <v>0.72376339435577397</v>
      </c>
      <c r="Q5">
        <v>6.6974544525146396E-2</v>
      </c>
    </row>
    <row r="6" spans="1:17" x14ac:dyDescent="0.3">
      <c r="A6">
        <v>30000</v>
      </c>
      <c r="B6">
        <f t="shared" si="0"/>
        <v>1.0513780911763466E-6</v>
      </c>
      <c r="C6">
        <v>0.157706713676452</v>
      </c>
      <c r="D6">
        <f t="shared" si="1"/>
        <v>150000</v>
      </c>
      <c r="N6">
        <v>30000</v>
      </c>
      <c r="O6">
        <v>0.157706713676452</v>
      </c>
      <c r="P6">
        <v>2.23467495441436</v>
      </c>
      <c r="Q6">
        <v>0.195903921127319</v>
      </c>
    </row>
    <row r="7" spans="1:17" x14ac:dyDescent="0.3">
      <c r="A7">
        <v>100000</v>
      </c>
      <c r="B7">
        <f t="shared" si="0"/>
        <v>9.9248571395874005E-7</v>
      </c>
      <c r="C7">
        <v>0.49624285697936998</v>
      </c>
      <c r="D7">
        <f t="shared" si="1"/>
        <v>500000</v>
      </c>
      <c r="N7">
        <v>100000</v>
      </c>
      <c r="O7">
        <v>0.49624285697936998</v>
      </c>
      <c r="P7">
        <v>7.2352567434310897</v>
      </c>
      <c r="Q7">
        <v>0.61724028587341295</v>
      </c>
    </row>
    <row r="8" spans="1:17" x14ac:dyDescent="0.3">
      <c r="A8">
        <v>300000</v>
      </c>
      <c r="B8">
        <f t="shared" si="0"/>
        <v>1.0889678955078066E-6</v>
      </c>
      <c r="C8">
        <v>1.63345184326171</v>
      </c>
      <c r="D8">
        <f t="shared" si="1"/>
        <v>1500000</v>
      </c>
      <c r="N8">
        <v>300000</v>
      </c>
      <c r="O8">
        <v>1.63345184326171</v>
      </c>
      <c r="P8">
        <v>23.452346181869501</v>
      </c>
      <c r="Q8">
        <v>2.0217474937438902</v>
      </c>
    </row>
    <row r="9" spans="1:17" x14ac:dyDescent="0.3">
      <c r="A9">
        <v>1000000</v>
      </c>
      <c r="B9">
        <f t="shared" si="0"/>
        <v>1.120908274650572E-6</v>
      </c>
      <c r="C9">
        <v>5.6045413732528599</v>
      </c>
      <c r="D9">
        <f t="shared" si="1"/>
        <v>5000000</v>
      </c>
      <c r="N9">
        <v>1000000</v>
      </c>
      <c r="O9">
        <v>5.6045413732528599</v>
      </c>
      <c r="P9">
        <v>78.1809870243072</v>
      </c>
      <c r="Q9">
        <v>6.9279080629348702</v>
      </c>
    </row>
    <row r="10" spans="1:17" x14ac:dyDescent="0.3">
      <c r="A10">
        <v>3000000</v>
      </c>
      <c r="B10">
        <f t="shared" si="0"/>
        <v>1.1387290938695265E-6</v>
      </c>
      <c r="C10">
        <v>17.080936408042898</v>
      </c>
      <c r="D10">
        <f t="shared" si="1"/>
        <v>15000000</v>
      </c>
      <c r="N10">
        <v>3000000</v>
      </c>
      <c r="O10">
        <v>17.080936408042898</v>
      </c>
      <c r="P10">
        <v>240.38777577876999</v>
      </c>
      <c r="Q10">
        <v>21.2017884254455</v>
      </c>
    </row>
    <row r="11" spans="1:17" x14ac:dyDescent="0.3">
      <c r="A11">
        <v>6000000</v>
      </c>
      <c r="B11">
        <f t="shared" si="0"/>
        <v>1.1757832137743601E-6</v>
      </c>
      <c r="C11">
        <v>35.273496413230802</v>
      </c>
      <c r="D11">
        <f t="shared" si="1"/>
        <v>30000000</v>
      </c>
      <c r="N11">
        <v>6000000</v>
      </c>
      <c r="O11">
        <v>35.273496413230802</v>
      </c>
      <c r="P11">
        <v>460.218340635299</v>
      </c>
      <c r="Q11">
        <v>42.854526400566101</v>
      </c>
    </row>
    <row r="12" spans="1:17" x14ac:dyDescent="0.3">
      <c r="A12">
        <v>8000000</v>
      </c>
      <c r="B12">
        <f t="shared" si="0"/>
        <v>9.3401597499847249E-7</v>
      </c>
      <c r="C12">
        <v>37.360638999938899</v>
      </c>
      <c r="D12">
        <f t="shared" si="1"/>
        <v>40000000</v>
      </c>
      <c r="N12">
        <v>8000000</v>
      </c>
      <c r="O12">
        <v>37.360638999938899</v>
      </c>
      <c r="P12">
        <v>532.87892799377403</v>
      </c>
      <c r="Q12">
        <v>46.5167339563369</v>
      </c>
    </row>
    <row r="15" spans="1:17" x14ac:dyDescent="0.3">
      <c r="A15" t="s">
        <v>2</v>
      </c>
      <c r="B15" t="s">
        <v>1</v>
      </c>
      <c r="C15" t="s">
        <v>7</v>
      </c>
      <c r="D15" t="s">
        <v>8</v>
      </c>
    </row>
    <row r="16" spans="1:17" x14ac:dyDescent="0.3">
      <c r="A16">
        <v>1000</v>
      </c>
      <c r="B16">
        <f>C16/D16</f>
        <v>2.7326908111572241E-6</v>
      </c>
      <c r="C16">
        <v>6.83172702789306E-2</v>
      </c>
      <c r="D16">
        <f>A16*(B$1^2)</f>
        <v>25000</v>
      </c>
    </row>
    <row r="17" spans="1:4" x14ac:dyDescent="0.3">
      <c r="A17">
        <v>3000</v>
      </c>
      <c r="B17">
        <f t="shared" ref="B17:B25" si="2">C17/D17</f>
        <v>2.8349529902140265E-6</v>
      </c>
      <c r="C17">
        <v>0.21262147426605199</v>
      </c>
      <c r="D17">
        <f t="shared" ref="D17:D25" si="3">A17*(B$1^2)</f>
        <v>75000</v>
      </c>
    </row>
    <row r="18" spans="1:4" x14ac:dyDescent="0.3">
      <c r="A18">
        <v>10000</v>
      </c>
      <c r="B18">
        <f t="shared" si="2"/>
        <v>2.895053577423096E-6</v>
      </c>
      <c r="C18">
        <v>0.72376339435577397</v>
      </c>
      <c r="D18">
        <f t="shared" si="3"/>
        <v>250000</v>
      </c>
    </row>
    <row r="19" spans="1:4" x14ac:dyDescent="0.3">
      <c r="A19">
        <v>30000</v>
      </c>
      <c r="B19">
        <f t="shared" si="2"/>
        <v>2.9795666058858132E-6</v>
      </c>
      <c r="C19">
        <v>2.23467495441436</v>
      </c>
      <c r="D19">
        <f t="shared" si="3"/>
        <v>750000</v>
      </c>
    </row>
    <row r="20" spans="1:4" x14ac:dyDescent="0.3">
      <c r="A20">
        <v>100000</v>
      </c>
      <c r="B20">
        <f t="shared" si="2"/>
        <v>2.894102697372436E-6</v>
      </c>
      <c r="C20">
        <v>7.2352567434310897</v>
      </c>
      <c r="D20">
        <f t="shared" si="3"/>
        <v>2500000</v>
      </c>
    </row>
    <row r="21" spans="1:4" x14ac:dyDescent="0.3">
      <c r="A21">
        <v>300000</v>
      </c>
      <c r="B21">
        <f t="shared" si="2"/>
        <v>3.1269794909159334E-6</v>
      </c>
      <c r="C21">
        <v>23.452346181869501</v>
      </c>
      <c r="D21">
        <f t="shared" si="3"/>
        <v>7500000</v>
      </c>
    </row>
    <row r="22" spans="1:4" x14ac:dyDescent="0.3">
      <c r="A22">
        <v>1000000</v>
      </c>
      <c r="B22">
        <f t="shared" si="2"/>
        <v>3.1272394809722879E-6</v>
      </c>
      <c r="C22">
        <v>78.1809870243072</v>
      </c>
      <c r="D22">
        <f t="shared" si="3"/>
        <v>25000000</v>
      </c>
    </row>
    <row r="23" spans="1:4" x14ac:dyDescent="0.3">
      <c r="A23">
        <v>3000000</v>
      </c>
      <c r="B23">
        <f t="shared" si="2"/>
        <v>3.2051703437169333E-6</v>
      </c>
      <c r="C23">
        <v>240.38777577876999</v>
      </c>
      <c r="D23">
        <f t="shared" si="3"/>
        <v>75000000</v>
      </c>
    </row>
    <row r="24" spans="1:4" x14ac:dyDescent="0.3">
      <c r="A24">
        <v>6000000</v>
      </c>
      <c r="B24">
        <f t="shared" si="2"/>
        <v>3.0681222709019935E-6</v>
      </c>
      <c r="C24">
        <v>460.218340635299</v>
      </c>
      <c r="D24">
        <f t="shared" si="3"/>
        <v>150000000</v>
      </c>
    </row>
    <row r="25" spans="1:4" x14ac:dyDescent="0.3">
      <c r="A25">
        <v>8000000</v>
      </c>
      <c r="B25">
        <f t="shared" si="2"/>
        <v>2.6643946399688702E-6</v>
      </c>
      <c r="C25">
        <v>532.87892799377403</v>
      </c>
      <c r="D25">
        <f t="shared" si="3"/>
        <v>200000000</v>
      </c>
    </row>
    <row r="27" spans="1:4" x14ac:dyDescent="0.3">
      <c r="A27" t="s">
        <v>11</v>
      </c>
      <c r="B27">
        <v>100</v>
      </c>
    </row>
    <row r="28" spans="1:4" x14ac:dyDescent="0.3">
      <c r="A28" t="s">
        <v>2</v>
      </c>
      <c r="B28" t="s">
        <v>3</v>
      </c>
      <c r="C28" t="s">
        <v>9</v>
      </c>
      <c r="D28" t="s">
        <v>10</v>
      </c>
    </row>
    <row r="29" spans="1:4" x14ac:dyDescent="0.3">
      <c r="A29">
        <v>1000</v>
      </c>
      <c r="B29">
        <f>C29/D29</f>
        <v>2.3789723714192702E-5</v>
      </c>
      <c r="C29">
        <v>7.1369171142578102E-3</v>
      </c>
      <c r="D29">
        <f>LOG(A29)*100</f>
        <v>300</v>
      </c>
    </row>
    <row r="30" spans="1:4" x14ac:dyDescent="0.3">
      <c r="A30">
        <v>3000</v>
      </c>
      <c r="B30">
        <f t="shared" ref="B30:B38" si="4">C30/D30</f>
        <v>5.62212133985471E-5</v>
      </c>
      <c r="C30">
        <v>1.95487976074218E-2</v>
      </c>
      <c r="D30">
        <f t="shared" ref="D30:D38" si="5">LOG(A30)*100</f>
        <v>347.71212547196626</v>
      </c>
    </row>
    <row r="31" spans="1:4" x14ac:dyDescent="0.3">
      <c r="A31">
        <v>10000</v>
      </c>
      <c r="B31">
        <f t="shared" si="4"/>
        <v>1.6743636131286599E-4</v>
      </c>
      <c r="C31">
        <v>6.6974544525146396E-2</v>
      </c>
      <c r="D31">
        <f t="shared" si="5"/>
        <v>400</v>
      </c>
    </row>
    <row r="32" spans="1:4" x14ac:dyDescent="0.3">
      <c r="A32">
        <v>30000</v>
      </c>
      <c r="B32">
        <f t="shared" si="4"/>
        <v>4.3756670856479995E-4</v>
      </c>
      <c r="C32">
        <v>0.195903921127319</v>
      </c>
      <c r="D32">
        <f t="shared" si="5"/>
        <v>447.71212547196626</v>
      </c>
    </row>
    <row r="33" spans="1:4" x14ac:dyDescent="0.3">
      <c r="A33">
        <v>100000</v>
      </c>
      <c r="B33">
        <f t="shared" si="4"/>
        <v>1.2344805717468259E-3</v>
      </c>
      <c r="C33">
        <v>0.61724028587341295</v>
      </c>
      <c r="D33">
        <f t="shared" si="5"/>
        <v>500</v>
      </c>
    </row>
    <row r="34" spans="1:4" x14ac:dyDescent="0.3">
      <c r="A34">
        <v>300000</v>
      </c>
      <c r="B34">
        <f t="shared" si="4"/>
        <v>3.6912593308058321E-3</v>
      </c>
      <c r="C34">
        <v>2.0217474937438902</v>
      </c>
      <c r="D34">
        <f t="shared" si="5"/>
        <v>547.71212547196626</v>
      </c>
    </row>
    <row r="35" spans="1:4" x14ac:dyDescent="0.3">
      <c r="A35">
        <v>1000000</v>
      </c>
      <c r="B35">
        <f t="shared" si="4"/>
        <v>1.1546513438224784E-2</v>
      </c>
      <c r="C35">
        <v>6.9279080629348702</v>
      </c>
      <c r="D35">
        <f t="shared" si="5"/>
        <v>600</v>
      </c>
    </row>
    <row r="36" spans="1:4" x14ac:dyDescent="0.3">
      <c r="A36">
        <v>3000000</v>
      </c>
      <c r="B36">
        <f t="shared" si="4"/>
        <v>3.2733351116433808E-2</v>
      </c>
      <c r="C36">
        <v>21.2017884254455</v>
      </c>
      <c r="D36">
        <f t="shared" si="5"/>
        <v>647.71212547196626</v>
      </c>
    </row>
    <row r="37" spans="1:4" x14ac:dyDescent="0.3">
      <c r="A37">
        <v>6000000</v>
      </c>
      <c r="B37">
        <f t="shared" si="4"/>
        <v>6.3224505942000825E-2</v>
      </c>
      <c r="C37">
        <v>42.854526400566101</v>
      </c>
      <c r="D37">
        <f t="shared" si="5"/>
        <v>677.81512503836439</v>
      </c>
    </row>
    <row r="38" spans="1:4" x14ac:dyDescent="0.3">
      <c r="A38">
        <v>8000000</v>
      </c>
      <c r="B38">
        <f t="shared" si="4"/>
        <v>6.7385379654607114E-2</v>
      </c>
      <c r="C38">
        <v>46.5167339563369</v>
      </c>
      <c r="D38">
        <f t="shared" si="5"/>
        <v>690.30899869919438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Ritchot</dc:creator>
  <cp:lastModifiedBy>Simon Ritchot</cp:lastModifiedBy>
  <dcterms:created xsi:type="dcterms:W3CDTF">2020-02-28T23:20:06Z</dcterms:created>
  <dcterms:modified xsi:type="dcterms:W3CDTF">2020-03-26T21:23:07Z</dcterms:modified>
</cp:coreProperties>
</file>