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795" windowHeight="7935" activeTab="1"/>
  </bookViews>
  <sheets>
    <sheet name="Caja Ahorro" sheetId="1" r:id="rId1"/>
    <sheet name="Regimen Prestacional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2"/>
  <c r="F31" s="1"/>
  <c r="C19"/>
  <c r="C17" i="1"/>
  <c r="C18"/>
  <c r="C19" s="1"/>
  <c r="F4" s="1"/>
  <c r="F31" s="1"/>
  <c r="F32" l="1"/>
  <c r="F33" s="1"/>
</calcChain>
</file>

<file path=xl/sharedStrings.xml><?xml version="1.0" encoding="utf-8"?>
<sst xmlns="http://schemas.openxmlformats.org/spreadsheetml/2006/main" count="14" uniqueCount="6">
  <si>
    <t>Sub-Total</t>
  </si>
  <si>
    <t>Sub-Total + Caja</t>
  </si>
  <si>
    <t>Total a Pedir (80%)</t>
  </si>
  <si>
    <t>Van</t>
  </si>
  <si>
    <t>Vienen</t>
  </si>
  <si>
    <t>Total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</si>
</sst>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1" applyFont="1" applyBorder="1" applyAlignment="1">
      <alignment horizontal="center" vertical="center"/>
    </xf>
    <xf numFmtId="4" fontId="5" fillId="2" borderId="1" xfId="1" applyNumberFormat="1" applyFont="1" applyBorder="1" applyAlignment="1">
      <alignment horizontal="center" vertical="center"/>
    </xf>
    <xf numFmtId="4" fontId="0" fillId="0" borderId="0" xfId="0" applyNumberFormat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33"/>
  <sheetViews>
    <sheetView topLeftCell="A21" workbookViewId="0">
      <selection sqref="A1:H35"/>
    </sheetView>
  </sheetViews>
  <sheetFormatPr baseColWidth="10" defaultRowHeight="15"/>
  <cols>
    <col min="1" max="1" width="6.85546875" customWidth="1"/>
    <col min="2" max="2" width="30.7109375" customWidth="1"/>
    <col min="3" max="3" width="20.7109375" customWidth="1"/>
    <col min="4" max="4" width="11.85546875" bestFit="1" customWidth="1"/>
    <col min="5" max="5" width="30.7109375" customWidth="1"/>
    <col min="6" max="6" width="20.7109375" customWidth="1"/>
    <col min="7" max="8" width="11.42578125" customWidth="1"/>
  </cols>
  <sheetData>
    <row r="2" spans="2:7" ht="18.75">
      <c r="B2" s="7">
        <v>2015</v>
      </c>
      <c r="C2" s="7"/>
      <c r="E2" s="8">
        <v>2016</v>
      </c>
      <c r="F2" s="8"/>
    </row>
    <row r="4" spans="2:7" ht="18.75">
      <c r="B4" s="4">
        <v>42200</v>
      </c>
      <c r="C4" s="3">
        <v>392.21</v>
      </c>
      <c r="E4" s="9" t="s">
        <v>2</v>
      </c>
      <c r="F4" s="10">
        <f>C19</f>
        <v>12084.32</v>
      </c>
      <c r="G4" s="5" t="s">
        <v>4</v>
      </c>
    </row>
    <row r="5" spans="2:7" ht="18">
      <c r="B5" s="4">
        <v>42216</v>
      </c>
      <c r="C5" s="3">
        <v>534.83000000000004</v>
      </c>
    </row>
    <row r="6" spans="2:7" ht="18">
      <c r="B6" s="4">
        <v>42231</v>
      </c>
      <c r="C6" s="3">
        <v>534.83000000000004</v>
      </c>
      <c r="E6" s="4">
        <v>42384</v>
      </c>
      <c r="F6" s="3">
        <v>1013.06</v>
      </c>
    </row>
    <row r="7" spans="2:7" ht="18">
      <c r="B7" s="4">
        <v>42247</v>
      </c>
      <c r="C7" s="3">
        <v>534.83000000000004</v>
      </c>
      <c r="E7" s="4">
        <v>42400</v>
      </c>
      <c r="F7" s="3">
        <v>1013.06</v>
      </c>
    </row>
    <row r="8" spans="2:7" ht="18">
      <c r="B8" s="4">
        <v>42262</v>
      </c>
      <c r="C8" s="3">
        <v>534.83000000000004</v>
      </c>
      <c r="E8" s="4">
        <v>42415</v>
      </c>
      <c r="F8" s="3"/>
    </row>
    <row r="9" spans="2:7" ht="18">
      <c r="B9" s="4">
        <v>42277</v>
      </c>
      <c r="C9" s="3">
        <v>534.83000000000004</v>
      </c>
      <c r="D9" s="2"/>
      <c r="E9" s="4">
        <v>42429</v>
      </c>
      <c r="F9" s="3"/>
    </row>
    <row r="10" spans="2:7" ht="18">
      <c r="B10" s="4">
        <v>42292</v>
      </c>
      <c r="C10" s="3">
        <v>534.83000000000004</v>
      </c>
      <c r="E10" s="4">
        <v>42444</v>
      </c>
      <c r="F10" s="3"/>
    </row>
    <row r="11" spans="2:7" ht="18">
      <c r="B11" s="4">
        <v>42308</v>
      </c>
      <c r="C11" s="3">
        <v>534.83000000000004</v>
      </c>
      <c r="E11" s="4">
        <v>42460</v>
      </c>
      <c r="F11" s="3"/>
    </row>
    <row r="12" spans="2:7" ht="18">
      <c r="B12" s="4">
        <v>42323</v>
      </c>
      <c r="C12" s="3">
        <v>695.28</v>
      </c>
      <c r="E12" s="4">
        <v>42475</v>
      </c>
      <c r="F12" s="3"/>
    </row>
    <row r="13" spans="2:7" ht="18">
      <c r="B13" s="4">
        <v>42338</v>
      </c>
      <c r="C13" s="3">
        <v>695.28</v>
      </c>
      <c r="E13" s="4">
        <v>42490</v>
      </c>
      <c r="F13" s="3"/>
    </row>
    <row r="14" spans="2:7" ht="18">
      <c r="B14" s="4">
        <v>42353</v>
      </c>
      <c r="C14" s="3">
        <v>1013.06</v>
      </c>
      <c r="E14" s="4">
        <v>42505</v>
      </c>
      <c r="F14" s="3"/>
    </row>
    <row r="15" spans="2:7" ht="18">
      <c r="B15" s="4">
        <v>42369</v>
      </c>
      <c r="C15" s="3">
        <v>1013.06</v>
      </c>
      <c r="D15" s="11"/>
      <c r="E15" s="4">
        <v>42521</v>
      </c>
      <c r="F15" s="3"/>
    </row>
    <row r="16" spans="2:7" ht="18">
      <c r="E16" s="4">
        <v>42536</v>
      </c>
      <c r="F16" s="3"/>
    </row>
    <row r="17" spans="2:6" ht="18">
      <c r="B17" s="9" t="s">
        <v>0</v>
      </c>
      <c r="C17" s="10">
        <f>SUM(C4:C16)</f>
        <v>7552.6999999999989</v>
      </c>
      <c r="D17" s="1"/>
      <c r="E17" s="4">
        <v>42551</v>
      </c>
      <c r="F17" s="3"/>
    </row>
    <row r="18" spans="2:6" ht="18">
      <c r="B18" s="9" t="s">
        <v>1</v>
      </c>
      <c r="C18" s="10">
        <f>C17*2</f>
        <v>15105.399999999998</v>
      </c>
      <c r="D18" s="1"/>
      <c r="E18" s="4">
        <v>42566</v>
      </c>
      <c r="F18" s="3"/>
    </row>
    <row r="19" spans="2:6" ht="18.75">
      <c r="B19" s="9" t="s">
        <v>2</v>
      </c>
      <c r="C19" s="10">
        <f>C18*80%</f>
        <v>12084.32</v>
      </c>
      <c r="D19" s="6" t="s">
        <v>3</v>
      </c>
      <c r="E19" s="4">
        <v>42582</v>
      </c>
      <c r="F19" s="3"/>
    </row>
    <row r="20" spans="2:6" ht="18">
      <c r="D20" s="1"/>
      <c r="E20" s="4">
        <v>42597</v>
      </c>
      <c r="F20" s="3"/>
    </row>
    <row r="21" spans="2:6" ht="18">
      <c r="D21" s="1"/>
      <c r="E21" s="4">
        <v>42613</v>
      </c>
      <c r="F21" s="3"/>
    </row>
    <row r="22" spans="2:6" ht="18">
      <c r="D22" s="1"/>
      <c r="E22" s="4">
        <v>42628</v>
      </c>
      <c r="F22" s="3"/>
    </row>
    <row r="23" spans="2:6" ht="18">
      <c r="E23" s="4">
        <v>42643</v>
      </c>
      <c r="F23" s="3"/>
    </row>
    <row r="24" spans="2:6" ht="18">
      <c r="E24" s="4">
        <v>42658</v>
      </c>
      <c r="F24" s="3"/>
    </row>
    <row r="25" spans="2:6" ht="18">
      <c r="E25" s="4">
        <v>42674</v>
      </c>
      <c r="F25" s="3"/>
    </row>
    <row r="26" spans="2:6" ht="18">
      <c r="E26" s="4">
        <v>42689</v>
      </c>
      <c r="F26" s="3"/>
    </row>
    <row r="27" spans="2:6" ht="18">
      <c r="E27" s="4">
        <v>42704</v>
      </c>
      <c r="F27" s="3"/>
    </row>
    <row r="28" spans="2:6" ht="18">
      <c r="E28" s="4">
        <v>42719</v>
      </c>
      <c r="F28" s="3"/>
    </row>
    <row r="29" spans="2:6" ht="18">
      <c r="E29" s="4">
        <v>42735</v>
      </c>
      <c r="F29" s="3"/>
    </row>
    <row r="30" spans="2:6" ht="18">
      <c r="E30" s="4"/>
      <c r="F30" s="3"/>
    </row>
    <row r="31" spans="2:6">
      <c r="E31" s="9" t="s">
        <v>0</v>
      </c>
      <c r="F31" s="10">
        <f>SUM(F4:F30)</f>
        <v>14110.439999999999</v>
      </c>
    </row>
    <row r="32" spans="2:6">
      <c r="E32" s="9" t="s">
        <v>1</v>
      </c>
      <c r="F32" s="10">
        <f>F31*2</f>
        <v>28220.879999999997</v>
      </c>
    </row>
    <row r="33" spans="5:6">
      <c r="E33" s="9" t="s">
        <v>2</v>
      </c>
      <c r="F33" s="10">
        <f>F32*80%</f>
        <v>22576.703999999998</v>
      </c>
    </row>
  </sheetData>
  <mergeCells count="2">
    <mergeCell ref="B2:C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31"/>
  <sheetViews>
    <sheetView tabSelected="1" topLeftCell="A16" workbookViewId="0">
      <selection activeCell="E5" sqref="E5"/>
    </sheetView>
  </sheetViews>
  <sheetFormatPr baseColWidth="10" defaultRowHeight="15"/>
  <cols>
    <col min="2" max="2" width="30.7109375" customWidth="1"/>
    <col min="3" max="3" width="20.7109375" customWidth="1"/>
    <col min="5" max="5" width="30.7109375" customWidth="1"/>
    <col min="6" max="6" width="20.7109375" customWidth="1"/>
  </cols>
  <sheetData>
    <row r="2" spans="2:7" ht="18.75">
      <c r="B2" s="7">
        <v>2015</v>
      </c>
      <c r="C2" s="7"/>
      <c r="E2" s="8">
        <v>2016</v>
      </c>
      <c r="F2" s="8"/>
    </row>
    <row r="4" spans="2:7" ht="18.75">
      <c r="B4" s="4">
        <v>42536</v>
      </c>
      <c r="C4" s="3">
        <v>36.049999999999997</v>
      </c>
      <c r="E4" s="9" t="s">
        <v>5</v>
      </c>
      <c r="F4" s="10">
        <f>C19</f>
        <v>492.34999999999991</v>
      </c>
      <c r="G4" s="5" t="s">
        <v>4</v>
      </c>
    </row>
    <row r="5" spans="2:7" ht="18">
      <c r="B5" s="4">
        <v>42551</v>
      </c>
      <c r="C5" s="3">
        <v>24.03</v>
      </c>
    </row>
    <row r="6" spans="2:7" ht="18">
      <c r="B6" s="4">
        <v>42200</v>
      </c>
      <c r="C6" s="3">
        <v>26.57</v>
      </c>
      <c r="E6" s="4">
        <v>42384</v>
      </c>
      <c r="F6" s="3">
        <v>57.66</v>
      </c>
    </row>
    <row r="7" spans="2:7" ht="18">
      <c r="B7" s="4">
        <v>42216</v>
      </c>
      <c r="C7" s="3">
        <v>27.49</v>
      </c>
      <c r="E7" s="4">
        <v>42400</v>
      </c>
      <c r="F7" s="3">
        <v>57.66</v>
      </c>
    </row>
    <row r="8" spans="2:7" ht="18">
      <c r="B8" s="4">
        <v>42231</v>
      </c>
      <c r="C8" s="3">
        <v>27.49</v>
      </c>
      <c r="E8" s="4">
        <v>42415</v>
      </c>
      <c r="F8" s="3"/>
    </row>
    <row r="9" spans="2:7" ht="18">
      <c r="B9" s="4">
        <v>42247</v>
      </c>
      <c r="C9" s="3">
        <v>41.28</v>
      </c>
      <c r="D9" s="2"/>
      <c r="E9" s="4">
        <v>42429</v>
      </c>
      <c r="F9" s="3"/>
    </row>
    <row r="10" spans="2:7" ht="18">
      <c r="B10" s="4">
        <v>42262</v>
      </c>
      <c r="C10" s="3">
        <v>27.49</v>
      </c>
      <c r="E10" s="4">
        <v>42444</v>
      </c>
      <c r="F10" s="3"/>
    </row>
    <row r="11" spans="2:7" ht="18">
      <c r="B11" s="4">
        <v>42277</v>
      </c>
      <c r="C11" s="3">
        <v>27.49</v>
      </c>
      <c r="E11" s="4">
        <v>42460</v>
      </c>
      <c r="F11" s="3"/>
    </row>
    <row r="12" spans="2:7" ht="18">
      <c r="B12" s="4">
        <v>42292</v>
      </c>
      <c r="C12" s="3">
        <v>27.49</v>
      </c>
      <c r="E12" s="4">
        <v>42475</v>
      </c>
      <c r="F12" s="3"/>
    </row>
    <row r="13" spans="2:7" ht="18">
      <c r="B13" s="4">
        <v>42308</v>
      </c>
      <c r="C13" s="3">
        <v>27.49</v>
      </c>
      <c r="E13" s="4">
        <v>42490</v>
      </c>
      <c r="F13" s="3"/>
    </row>
    <row r="14" spans="2:7" ht="18">
      <c r="B14" s="4">
        <v>42323</v>
      </c>
      <c r="C14" s="3">
        <v>33.659999999999997</v>
      </c>
      <c r="E14" s="4">
        <v>42505</v>
      </c>
      <c r="F14" s="3"/>
    </row>
    <row r="15" spans="2:7" ht="18">
      <c r="B15" s="4">
        <v>42338</v>
      </c>
      <c r="C15" s="3">
        <v>50.5</v>
      </c>
      <c r="D15" s="11"/>
      <c r="E15" s="4">
        <v>42521</v>
      </c>
      <c r="F15" s="3"/>
    </row>
    <row r="16" spans="2:7" ht="18">
      <c r="B16" s="4">
        <v>42353</v>
      </c>
      <c r="C16" s="3">
        <v>57.66</v>
      </c>
      <c r="E16" s="4">
        <v>42536</v>
      </c>
      <c r="F16" s="3"/>
    </row>
    <row r="17" spans="2:6" ht="18">
      <c r="B17" s="4">
        <v>42369</v>
      </c>
      <c r="C17" s="3">
        <v>57.66</v>
      </c>
      <c r="D17" s="1"/>
      <c r="E17" s="4">
        <v>42551</v>
      </c>
      <c r="F17" s="3"/>
    </row>
    <row r="18" spans="2:6" ht="18">
      <c r="D18" s="1"/>
      <c r="E18" s="4">
        <v>42566</v>
      </c>
      <c r="F18" s="3"/>
    </row>
    <row r="19" spans="2:6" ht="18.75">
      <c r="B19" s="9" t="s">
        <v>5</v>
      </c>
      <c r="C19" s="10">
        <f>SUM(C4:C18)</f>
        <v>492.34999999999991</v>
      </c>
      <c r="D19" s="6" t="s">
        <v>3</v>
      </c>
      <c r="E19" s="4">
        <v>42582</v>
      </c>
      <c r="F19" s="3"/>
    </row>
    <row r="20" spans="2:6" ht="18">
      <c r="D20" s="1"/>
      <c r="E20" s="4">
        <v>42597</v>
      </c>
      <c r="F20" s="3"/>
    </row>
    <row r="21" spans="2:6" ht="18">
      <c r="D21" s="1"/>
      <c r="E21" s="4">
        <v>42613</v>
      </c>
      <c r="F21" s="3"/>
    </row>
    <row r="22" spans="2:6" ht="18">
      <c r="D22" s="1"/>
      <c r="E22" s="4">
        <v>42628</v>
      </c>
      <c r="F22" s="3"/>
    </row>
    <row r="23" spans="2:6" ht="18">
      <c r="E23" s="4">
        <v>42643</v>
      </c>
      <c r="F23" s="3"/>
    </row>
    <row r="24" spans="2:6" ht="18">
      <c r="E24" s="4">
        <v>42658</v>
      </c>
      <c r="F24" s="3"/>
    </row>
    <row r="25" spans="2:6" ht="18">
      <c r="E25" s="4">
        <v>42674</v>
      </c>
      <c r="F25" s="3"/>
    </row>
    <row r="26" spans="2:6" ht="18">
      <c r="E26" s="4">
        <v>42689</v>
      </c>
      <c r="F26" s="3"/>
    </row>
    <row r="27" spans="2:6" ht="18">
      <c r="E27" s="4">
        <v>42704</v>
      </c>
      <c r="F27" s="3"/>
    </row>
    <row r="28" spans="2:6" ht="18">
      <c r="E28" s="4">
        <v>42719</v>
      </c>
      <c r="F28" s="3"/>
    </row>
    <row r="29" spans="2:6" ht="18">
      <c r="E29" s="4">
        <v>42735</v>
      </c>
      <c r="F29" s="3"/>
    </row>
    <row r="30" spans="2:6" ht="18">
      <c r="E30" s="4"/>
      <c r="F30" s="3"/>
    </row>
    <row r="31" spans="2:6">
      <c r="E31" s="9" t="s">
        <v>5</v>
      </c>
      <c r="F31" s="10">
        <f>SUM(F4:F30)</f>
        <v>607.66999999999985</v>
      </c>
    </row>
  </sheetData>
  <mergeCells count="2">
    <mergeCell ref="B2:C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Caja Ahorro</vt:lpstr>
      <vt:lpstr>Regimen Prestacional</vt:lpstr>
      <vt:lpstr>Hoja3</vt:lpstr>
    </vt:vector>
  </TitlesOfParts>
  <Company>LanderXtremo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Farias Pereira</dc:creator>
  <cp:lastModifiedBy>Jose Manuel Farias Pereira</cp:lastModifiedBy>
  <dcterms:created xsi:type="dcterms:W3CDTF">2016-01-18T14:51:06Z</dcterms:created>
  <dcterms:modified xsi:type="dcterms:W3CDTF">2016-02-04T20:40:28Z</dcterms:modified>
</cp:coreProperties>
</file>