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hemont.sharepoint.com/sites/MontblancDataTeam/Shared Documents/General/processes/gbu_management/"/>
    </mc:Choice>
  </mc:AlternateContent>
  <xr:revisionPtr revIDLastSave="1480" documentId="8_{F3E4414D-A35D-4D9B-BB89-30848C8FA06F}" xr6:coauthVersionLast="47" xr6:coauthVersionMax="47" xr10:uidLastSave="{448BCF0B-CB78-47F2-8AA4-120F5C9C9003}"/>
  <bookViews>
    <workbookView xWindow="11700" yWindow="-16320" windowWidth="29040" windowHeight="15840" xr2:uid="{619D2496-5C8E-499E-ABEB-B32F60575290}"/>
  </bookViews>
  <sheets>
    <sheet name="gbu_arch_sap_uploader" sheetId="12" r:id="rId1"/>
    <sheet name="comm_group" sheetId="13" r:id="rId2"/>
    <sheet name="lvl1" sheetId="2" r:id="rId3"/>
    <sheet name="lvl2" sheetId="3" r:id="rId4"/>
    <sheet name="lvl3" sheetId="4" r:id="rId5"/>
    <sheet name="lvl4" sheetId="6" r:id="rId6"/>
    <sheet name="lvl5" sheetId="8" r:id="rId7"/>
    <sheet name="lvl6" sheetId="7" r:id="rId8"/>
    <sheet name="lvl_gabaritador" sheetId="21" r:id="rId9"/>
    <sheet name="consolidation" sheetId="9" r:id="rId10"/>
    <sheet name="map_hierarchy_25" sheetId="15" r:id="rId11"/>
    <sheet name="map_hierarchy_24" sheetId="1" r:id="rId12"/>
    <sheet name="export_commercial_group_hierarc" sheetId="10" r:id="rId13"/>
  </sheets>
  <definedNames>
    <definedName name="_xlnm._FilterDatabase" localSheetId="1" hidden="1">comm_group!$A$3:$N$1271</definedName>
    <definedName name="_xlnm._FilterDatabase" localSheetId="9" hidden="1">consolidation!$A$1:$Q$319</definedName>
    <definedName name="_xlnm._FilterDatabase" localSheetId="12" hidden="1">export_commercial_group_hierarc!$A$1:$I$1</definedName>
    <definedName name="_xlnm._FilterDatabase" localSheetId="0" hidden="1">gbu_arch_sap_uploader!$A$1:$I$296</definedName>
    <definedName name="_xlnm._FilterDatabase" localSheetId="7" hidden="1">'lvl6'!$A$1:$AE$111</definedName>
    <definedName name="_xlnm._FilterDatabase" localSheetId="11" hidden="1">map_hierarchy_24!$A$1:$M$1</definedName>
    <definedName name="_xlnm._FilterDatabase" localSheetId="10" hidden="1">map_hierarchy_25!$A$1:$U$111</definedName>
  </definedNames>
  <calcPr calcId="191029" calcMode="manual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5" i="13" l="1"/>
  <c r="D1425" i="13"/>
  <c r="J1425" i="13" s="1"/>
  <c r="E1425" i="13"/>
  <c r="H1425" i="13"/>
  <c r="C1426" i="13"/>
  <c r="D1426" i="13" s="1"/>
  <c r="J1426" i="13" s="1"/>
  <c r="E1426" i="13"/>
  <c r="H1426" i="13"/>
  <c r="C1427" i="13"/>
  <c r="D1427" i="13"/>
  <c r="J1427" i="13" s="1"/>
  <c r="E1427" i="13"/>
  <c r="H1427" i="13"/>
  <c r="C1428" i="13"/>
  <c r="D1428" i="13" s="1"/>
  <c r="J1428" i="13" s="1"/>
  <c r="E1428" i="13"/>
  <c r="H1428" i="13"/>
  <c r="C1429" i="13"/>
  <c r="D1429" i="13"/>
  <c r="J1429" i="13" s="1"/>
  <c r="E1429" i="13"/>
  <c r="H1429" i="13"/>
  <c r="C1430" i="13"/>
  <c r="D1430" i="13" s="1"/>
  <c r="J1430" i="13" s="1"/>
  <c r="E1430" i="13"/>
  <c r="H1430" i="13"/>
  <c r="C1431" i="13"/>
  <c r="D1431" i="13"/>
  <c r="J1431" i="13" s="1"/>
  <c r="E1431" i="13"/>
  <c r="H1431" i="13"/>
  <c r="C1432" i="13"/>
  <c r="D1432" i="13" s="1"/>
  <c r="J1432" i="13" s="1"/>
  <c r="E1432" i="13"/>
  <c r="H1432" i="13"/>
  <c r="C1433" i="13"/>
  <c r="D1433" i="13"/>
  <c r="J1433" i="13" s="1"/>
  <c r="E1433" i="13"/>
  <c r="H1433" i="13"/>
  <c r="C1434" i="13"/>
  <c r="D1434" i="13" s="1"/>
  <c r="J1434" i="13" s="1"/>
  <c r="E1434" i="13"/>
  <c r="H1434" i="13"/>
  <c r="C1435" i="13"/>
  <c r="D1435" i="13"/>
  <c r="J1435" i="13" s="1"/>
  <c r="E1435" i="13"/>
  <c r="H1435" i="13"/>
  <c r="C1436" i="13"/>
  <c r="D1436" i="13" s="1"/>
  <c r="J1436" i="13" s="1"/>
  <c r="E1436" i="13"/>
  <c r="H1436" i="13"/>
  <c r="C1437" i="13"/>
  <c r="D1437" i="13"/>
  <c r="J1437" i="13" s="1"/>
  <c r="E1437" i="13"/>
  <c r="H1437" i="13"/>
  <c r="C1438" i="13"/>
  <c r="D1438" i="13" s="1"/>
  <c r="J1438" i="13" s="1"/>
  <c r="E1438" i="13"/>
  <c r="H1438" i="13"/>
  <c r="C1439" i="13"/>
  <c r="D1439" i="13"/>
  <c r="J1439" i="13" s="1"/>
  <c r="E1439" i="13"/>
  <c r="H1439" i="13"/>
  <c r="C1440" i="13"/>
  <c r="D1440" i="13" s="1"/>
  <c r="J1440" i="13" s="1"/>
  <c r="E1440" i="13"/>
  <c r="H1440" i="13"/>
  <c r="C1441" i="13"/>
  <c r="D1441" i="13"/>
  <c r="J1441" i="13" s="1"/>
  <c r="E1441" i="13"/>
  <c r="H1441" i="13"/>
  <c r="C1442" i="13"/>
  <c r="D1442" i="13" s="1"/>
  <c r="J1442" i="13" s="1"/>
  <c r="E1442" i="13"/>
  <c r="H1442" i="13"/>
  <c r="C1443" i="13"/>
  <c r="D1443" i="13"/>
  <c r="J1443" i="13" s="1"/>
  <c r="E1443" i="13"/>
  <c r="H1443" i="13"/>
  <c r="C1444" i="13"/>
  <c r="D1444" i="13" s="1"/>
  <c r="J1444" i="13" s="1"/>
  <c r="E1444" i="13"/>
  <c r="H1444" i="13"/>
  <c r="C1445" i="13"/>
  <c r="D1445" i="13"/>
  <c r="J1445" i="13" s="1"/>
  <c r="E1445" i="13"/>
  <c r="H1445" i="13"/>
  <c r="C1446" i="13"/>
  <c r="D1446" i="13" s="1"/>
  <c r="J1446" i="13" s="1"/>
  <c r="E1446" i="13"/>
  <c r="H1446" i="13"/>
  <c r="C1447" i="13"/>
  <c r="D1447" i="13"/>
  <c r="J1447" i="13" s="1"/>
  <c r="E1447" i="13"/>
  <c r="H1447" i="13"/>
  <c r="C1448" i="13"/>
  <c r="D1448" i="13" s="1"/>
  <c r="J1448" i="13" s="1"/>
  <c r="E1448" i="13"/>
  <c r="H1448" i="13"/>
  <c r="C1449" i="13"/>
  <c r="D1449" i="13"/>
  <c r="J1449" i="13" s="1"/>
  <c r="E1449" i="13"/>
  <c r="H1449" i="13"/>
  <c r="C1450" i="13"/>
  <c r="D1450" i="13" s="1"/>
  <c r="J1450" i="13" s="1"/>
  <c r="E1450" i="13"/>
  <c r="H1450" i="13"/>
  <c r="C1451" i="13"/>
  <c r="D1451" i="13"/>
  <c r="J1451" i="13" s="1"/>
  <c r="E1451" i="13"/>
  <c r="H1451" i="13"/>
  <c r="C1452" i="13"/>
  <c r="D1452" i="13" s="1"/>
  <c r="J1452" i="13" s="1"/>
  <c r="E1452" i="13"/>
  <c r="H1452" i="13"/>
  <c r="C1453" i="13"/>
  <c r="D1453" i="13"/>
  <c r="J1453" i="13" s="1"/>
  <c r="E1453" i="13"/>
  <c r="H1453" i="13"/>
  <c r="C1454" i="13"/>
  <c r="D1454" i="13" s="1"/>
  <c r="J1454" i="13" s="1"/>
  <c r="E1454" i="13"/>
  <c r="H1454" i="13"/>
  <c r="C1455" i="13"/>
  <c r="D1455" i="13"/>
  <c r="J1455" i="13" s="1"/>
  <c r="E1455" i="13"/>
  <c r="H1455" i="13"/>
  <c r="C1456" i="13"/>
  <c r="D1456" i="13" s="1"/>
  <c r="J1456" i="13" s="1"/>
  <c r="E1456" i="13"/>
  <c r="H1456" i="13"/>
  <c r="C1457" i="13"/>
  <c r="D1457" i="13"/>
  <c r="J1457" i="13" s="1"/>
  <c r="E1457" i="13"/>
  <c r="H1457" i="13"/>
  <c r="C1458" i="13"/>
  <c r="D1458" i="13" s="1"/>
  <c r="J1458" i="13" s="1"/>
  <c r="E1458" i="13"/>
  <c r="H1458" i="13"/>
  <c r="C1459" i="13"/>
  <c r="D1459" i="13"/>
  <c r="J1459" i="13" s="1"/>
  <c r="E1459" i="13"/>
  <c r="H1459" i="13"/>
  <c r="C1460" i="13"/>
  <c r="D1460" i="13" s="1"/>
  <c r="J1460" i="13" s="1"/>
  <c r="E1460" i="13"/>
  <c r="H1460" i="13"/>
  <c r="C1461" i="13"/>
  <c r="D1461" i="13"/>
  <c r="J1461" i="13" s="1"/>
  <c r="E1461" i="13"/>
  <c r="H1461" i="13"/>
  <c r="C1462" i="13"/>
  <c r="D1462" i="13" s="1"/>
  <c r="J1462" i="13" s="1"/>
  <c r="E1462" i="13"/>
  <c r="H1462" i="13"/>
  <c r="C1463" i="13"/>
  <c r="D1463" i="13"/>
  <c r="J1463" i="13" s="1"/>
  <c r="E1463" i="13"/>
  <c r="H1463" i="13"/>
  <c r="C1464" i="13"/>
  <c r="D1464" i="13" s="1"/>
  <c r="J1464" i="13" s="1"/>
  <c r="E1464" i="13"/>
  <c r="H1464" i="13"/>
  <c r="C1465" i="13"/>
  <c r="D1465" i="13"/>
  <c r="J1465" i="13" s="1"/>
  <c r="E1465" i="13"/>
  <c r="H1465" i="13"/>
  <c r="C1466" i="13"/>
  <c r="D1466" i="13" s="1"/>
  <c r="J1466" i="13" s="1"/>
  <c r="E1466" i="13"/>
  <c r="H1466" i="13"/>
  <c r="C1467" i="13"/>
  <c r="D1467" i="13"/>
  <c r="J1467" i="13" s="1"/>
  <c r="E1467" i="13"/>
  <c r="H1467" i="13"/>
  <c r="C1468" i="13"/>
  <c r="D1468" i="13" s="1"/>
  <c r="J1468" i="13" s="1"/>
  <c r="E1468" i="13"/>
  <c r="H1468" i="13"/>
  <c r="C1469" i="13"/>
  <c r="D1469" i="13"/>
  <c r="J1469" i="13" s="1"/>
  <c r="E1469" i="13"/>
  <c r="H1469" i="13"/>
  <c r="C1470" i="13"/>
  <c r="D1470" i="13" s="1"/>
  <c r="J1470" i="13" s="1"/>
  <c r="E1470" i="13"/>
  <c r="H1470" i="13"/>
  <c r="C1471" i="13"/>
  <c r="D1471" i="13"/>
  <c r="J1471" i="13" s="1"/>
  <c r="E1471" i="13"/>
  <c r="H1471" i="13"/>
  <c r="C1472" i="13"/>
  <c r="D1472" i="13" s="1"/>
  <c r="J1472" i="13" s="1"/>
  <c r="E1472" i="13"/>
  <c r="H1472" i="13"/>
  <c r="C1473" i="13"/>
  <c r="D1473" i="13"/>
  <c r="J1473" i="13" s="1"/>
  <c r="E1473" i="13"/>
  <c r="H1473" i="13"/>
  <c r="C1474" i="13"/>
  <c r="D1474" i="13" s="1"/>
  <c r="J1474" i="13" s="1"/>
  <c r="E1474" i="13"/>
  <c r="H1474" i="13"/>
  <c r="C1475" i="13"/>
  <c r="D1475" i="13"/>
  <c r="J1475" i="13" s="1"/>
  <c r="E1475" i="13"/>
  <c r="H1475" i="13"/>
  <c r="C1476" i="13"/>
  <c r="D1476" i="13" s="1"/>
  <c r="J1476" i="13" s="1"/>
  <c r="E1476" i="13"/>
  <c r="H1476" i="13"/>
  <c r="C1477" i="13"/>
  <c r="D1477" i="13"/>
  <c r="J1477" i="13" s="1"/>
  <c r="E1477" i="13"/>
  <c r="H1477" i="13"/>
  <c r="C1478" i="13"/>
  <c r="D1478" i="13" s="1"/>
  <c r="J1478" i="13" s="1"/>
  <c r="E1478" i="13"/>
  <c r="H1478" i="13"/>
  <c r="C1479" i="13"/>
  <c r="D1479" i="13"/>
  <c r="J1479" i="13" s="1"/>
  <c r="E1479" i="13"/>
  <c r="H1479" i="13"/>
  <c r="C1480" i="13"/>
  <c r="D1480" i="13" s="1"/>
  <c r="J1480" i="13" s="1"/>
  <c r="E1480" i="13"/>
  <c r="H1480" i="13"/>
  <c r="C1481" i="13"/>
  <c r="D1481" i="13"/>
  <c r="J1481" i="13" s="1"/>
  <c r="E1481" i="13"/>
  <c r="H1481" i="13"/>
  <c r="C1482" i="13"/>
  <c r="D1482" i="13" s="1"/>
  <c r="J1482" i="13" s="1"/>
  <c r="E1482" i="13"/>
  <c r="H1482" i="13"/>
  <c r="C1483" i="13"/>
  <c r="D1483" i="13"/>
  <c r="J1483" i="13" s="1"/>
  <c r="E1483" i="13"/>
  <c r="H1483" i="13"/>
  <c r="C1484" i="13"/>
  <c r="D1484" i="13" s="1"/>
  <c r="J1484" i="13" s="1"/>
  <c r="E1484" i="13"/>
  <c r="H1484" i="13"/>
  <c r="C1485" i="13"/>
  <c r="D1485" i="13"/>
  <c r="J1485" i="13" s="1"/>
  <c r="E1485" i="13"/>
  <c r="H1485" i="13"/>
  <c r="C1486" i="13"/>
  <c r="D1486" i="13" s="1"/>
  <c r="J1486" i="13" s="1"/>
  <c r="E1486" i="13"/>
  <c r="H1486" i="13"/>
  <c r="C1487" i="13"/>
  <c r="D1487" i="13"/>
  <c r="J1487" i="13" s="1"/>
  <c r="E1487" i="13"/>
  <c r="H1487" i="13"/>
  <c r="C1488" i="13"/>
  <c r="D1488" i="13" s="1"/>
  <c r="J1488" i="13" s="1"/>
  <c r="E1488" i="13"/>
  <c r="H1488" i="13"/>
  <c r="C1489" i="13"/>
  <c r="D1489" i="13"/>
  <c r="J1489" i="13" s="1"/>
  <c r="E1489" i="13"/>
  <c r="H1489" i="13"/>
  <c r="C1407" i="13"/>
  <c r="D1407" i="13" s="1"/>
  <c r="J1407" i="13" s="1"/>
  <c r="E1407" i="13"/>
  <c r="H1407" i="13"/>
  <c r="C1408" i="13"/>
  <c r="D1408" i="13" s="1"/>
  <c r="J1408" i="13" s="1"/>
  <c r="E1408" i="13"/>
  <c r="H1408" i="13"/>
  <c r="C1409" i="13"/>
  <c r="D1409" i="13" s="1"/>
  <c r="J1409" i="13" s="1"/>
  <c r="E1409" i="13"/>
  <c r="H1409" i="13"/>
  <c r="C1410" i="13"/>
  <c r="D1410" i="13" s="1"/>
  <c r="J1410" i="13" s="1"/>
  <c r="E1410" i="13"/>
  <c r="H1410" i="13"/>
  <c r="C1411" i="13"/>
  <c r="D1411" i="13" s="1"/>
  <c r="J1411" i="13" s="1"/>
  <c r="E1411" i="13"/>
  <c r="H1411" i="13"/>
  <c r="C1412" i="13"/>
  <c r="D1412" i="13" s="1"/>
  <c r="J1412" i="13" s="1"/>
  <c r="E1412" i="13"/>
  <c r="H1412" i="13"/>
  <c r="C1413" i="13"/>
  <c r="D1413" i="13"/>
  <c r="J1413" i="13" s="1"/>
  <c r="E1413" i="13"/>
  <c r="H1413" i="13"/>
  <c r="C1414" i="13"/>
  <c r="D1414" i="13" s="1"/>
  <c r="J1414" i="13" s="1"/>
  <c r="E1414" i="13"/>
  <c r="H1414" i="13"/>
  <c r="C1415" i="13"/>
  <c r="D1415" i="13" s="1"/>
  <c r="J1415" i="13" s="1"/>
  <c r="E1415" i="13"/>
  <c r="H1415" i="13"/>
  <c r="C1416" i="13"/>
  <c r="D1416" i="13" s="1"/>
  <c r="J1416" i="13" s="1"/>
  <c r="E1416" i="13"/>
  <c r="H1416" i="13"/>
  <c r="C1417" i="13"/>
  <c r="D1417" i="13" s="1"/>
  <c r="J1417" i="13" s="1"/>
  <c r="E1417" i="13"/>
  <c r="H1417" i="13"/>
  <c r="C1418" i="13"/>
  <c r="D1418" i="13" s="1"/>
  <c r="J1418" i="13" s="1"/>
  <c r="E1418" i="13"/>
  <c r="H1418" i="13"/>
  <c r="C1419" i="13"/>
  <c r="D1419" i="13" s="1"/>
  <c r="J1419" i="13" s="1"/>
  <c r="E1419" i="13"/>
  <c r="H1419" i="13"/>
  <c r="C1420" i="13"/>
  <c r="D1420" i="13" s="1"/>
  <c r="J1420" i="13" s="1"/>
  <c r="E1420" i="13"/>
  <c r="H1420" i="13"/>
  <c r="C1421" i="13"/>
  <c r="D1421" i="13" s="1"/>
  <c r="J1421" i="13" s="1"/>
  <c r="E1421" i="13"/>
  <c r="H1421" i="13"/>
  <c r="C1422" i="13"/>
  <c r="D1422" i="13" s="1"/>
  <c r="J1422" i="13" s="1"/>
  <c r="E1422" i="13"/>
  <c r="H1422" i="13"/>
  <c r="C1423" i="13"/>
  <c r="D1423" i="13" s="1"/>
  <c r="J1423" i="13" s="1"/>
  <c r="E1423" i="13"/>
  <c r="H1423" i="13"/>
  <c r="C1424" i="13"/>
  <c r="D1424" i="13" s="1"/>
  <c r="J1424" i="13" s="1"/>
  <c r="E1424" i="13"/>
  <c r="H1424" i="13"/>
  <c r="S3" i="3"/>
  <c r="S4" i="3"/>
  <c r="S5" i="3"/>
  <c r="S6" i="3"/>
  <c r="S7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C1401" i="13"/>
  <c r="D1401" i="13" s="1"/>
  <c r="J1401" i="13" s="1"/>
  <c r="S62" i="7"/>
  <c r="C1382" i="13"/>
  <c r="D1382" i="13" s="1"/>
  <c r="J1382" i="13" s="1"/>
  <c r="S63" i="7"/>
  <c r="S64" i="7"/>
  <c r="S65" i="7"/>
  <c r="S66" i="7"/>
  <c r="S67" i="7"/>
  <c r="S68" i="7"/>
  <c r="S69" i="7"/>
  <c r="S70" i="7"/>
  <c r="S71" i="7"/>
  <c r="S72" i="7"/>
  <c r="S73" i="7"/>
  <c r="C1365" i="13"/>
  <c r="D1365" i="13" s="1"/>
  <c r="J1365" i="13" s="1"/>
  <c r="S74" i="7"/>
  <c r="S75" i="7"/>
  <c r="S76" i="7"/>
  <c r="C1399" i="13"/>
  <c r="D1399" i="13" s="1"/>
  <c r="J1399" i="13" s="1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2" i="7"/>
  <c r="C1397" i="13"/>
  <c r="D1397" i="13"/>
  <c r="J1397" i="13" s="1"/>
  <c r="S2" i="8"/>
  <c r="S2" i="6"/>
  <c r="S2" i="4"/>
  <c r="S2" i="3"/>
  <c r="T2" i="2"/>
  <c r="H1406" i="13"/>
  <c r="E1406" i="13"/>
  <c r="C1406" i="13"/>
  <c r="D1406" i="13" s="1"/>
  <c r="J1406" i="13" s="1"/>
  <c r="H1405" i="13"/>
  <c r="E1405" i="13"/>
  <c r="C1405" i="13"/>
  <c r="D1405" i="13" s="1"/>
  <c r="J1405" i="13" s="1"/>
  <c r="H1404" i="13"/>
  <c r="E1404" i="13"/>
  <c r="H1403" i="13"/>
  <c r="E1403" i="13"/>
  <c r="H1402" i="13"/>
  <c r="E1402" i="13"/>
  <c r="C1402" i="13"/>
  <c r="D1402" i="13"/>
  <c r="J1402" i="13" s="1"/>
  <c r="H1401" i="13"/>
  <c r="E1401" i="13"/>
  <c r="H1400" i="13"/>
  <c r="E1400" i="13"/>
  <c r="H1399" i="13"/>
  <c r="E1399" i="13"/>
  <c r="H1398" i="13"/>
  <c r="E1398" i="13"/>
  <c r="H1397" i="13"/>
  <c r="E1397" i="13"/>
  <c r="H1396" i="13"/>
  <c r="E1396" i="13"/>
  <c r="H1395" i="13"/>
  <c r="E1395" i="13"/>
  <c r="C1395" i="13"/>
  <c r="D1395" i="13"/>
  <c r="J1395" i="13" s="1"/>
  <c r="H1394" i="13"/>
  <c r="E1394" i="13"/>
  <c r="C1394" i="13"/>
  <c r="D1394" i="13" s="1"/>
  <c r="J1394" i="13" s="1"/>
  <c r="H1393" i="13"/>
  <c r="E1393" i="13"/>
  <c r="C1393" i="13"/>
  <c r="D1393" i="13" s="1"/>
  <c r="J1393" i="13" s="1"/>
  <c r="H1392" i="13"/>
  <c r="E1392" i="13"/>
  <c r="C1392" i="13"/>
  <c r="D1392" i="13" s="1"/>
  <c r="J1392" i="13" s="1"/>
  <c r="H1391" i="13"/>
  <c r="E1391" i="13"/>
  <c r="C1391" i="13"/>
  <c r="D1391" i="13" s="1"/>
  <c r="J1391" i="13" s="1"/>
  <c r="H1390" i="13"/>
  <c r="E1390" i="13"/>
  <c r="C1390" i="13"/>
  <c r="D1390" i="13" s="1"/>
  <c r="J1390" i="13" s="1"/>
  <c r="H1389" i="13"/>
  <c r="E1389" i="13"/>
  <c r="H1388" i="13"/>
  <c r="E1388" i="13"/>
  <c r="C1388" i="13"/>
  <c r="D1388" i="13"/>
  <c r="J1388" i="13" s="1"/>
  <c r="H1387" i="13"/>
  <c r="E1387" i="13"/>
  <c r="C1387" i="13"/>
  <c r="D1387" i="13" s="1"/>
  <c r="J1387" i="13" s="1"/>
  <c r="H1386" i="13"/>
  <c r="E1386" i="13"/>
  <c r="H1385" i="13"/>
  <c r="E1385" i="13"/>
  <c r="H1384" i="13"/>
  <c r="E1384" i="13"/>
  <c r="H1383" i="13"/>
  <c r="E1383" i="13"/>
  <c r="H1382" i="13"/>
  <c r="E1382" i="13"/>
  <c r="H1381" i="13"/>
  <c r="E1381" i="13"/>
  <c r="C1381" i="13"/>
  <c r="D1381" i="13" s="1"/>
  <c r="J1381" i="13" s="1"/>
  <c r="H1380" i="13"/>
  <c r="E1380" i="13"/>
  <c r="H1379" i="13"/>
  <c r="E1379" i="13"/>
  <c r="C1379" i="13"/>
  <c r="D1379" i="13" s="1"/>
  <c r="J1379" i="13" s="1"/>
  <c r="H1378" i="13"/>
  <c r="E1378" i="13"/>
  <c r="C1378" i="13"/>
  <c r="D1378" i="13" s="1"/>
  <c r="J1378" i="13" s="1"/>
  <c r="H1377" i="13"/>
  <c r="E1377" i="13"/>
  <c r="H1376" i="13"/>
  <c r="E1376" i="13"/>
  <c r="H1375" i="13"/>
  <c r="E1375" i="13"/>
  <c r="C1375" i="13"/>
  <c r="D1375" i="13" s="1"/>
  <c r="J1375" i="13" s="1"/>
  <c r="H1374" i="13"/>
  <c r="E1374" i="13"/>
  <c r="C1374" i="13"/>
  <c r="D1374" i="13"/>
  <c r="J1374" i="13" s="1"/>
  <c r="H1373" i="13"/>
  <c r="E1373" i="13"/>
  <c r="C1373" i="13"/>
  <c r="D1373" i="13" s="1"/>
  <c r="J1373" i="13" s="1"/>
  <c r="H1372" i="13"/>
  <c r="E1372" i="13"/>
  <c r="C1372" i="13"/>
  <c r="D1372" i="13" s="1"/>
  <c r="J1372" i="13" s="1"/>
  <c r="H1371" i="13"/>
  <c r="E1371" i="13"/>
  <c r="C1371" i="13"/>
  <c r="D1371" i="13" s="1"/>
  <c r="J1371" i="13" s="1"/>
  <c r="H1370" i="13"/>
  <c r="E1370" i="13"/>
  <c r="C1370" i="13"/>
  <c r="D1370" i="13"/>
  <c r="J1370" i="13" s="1"/>
  <c r="H1369" i="13"/>
  <c r="E1369" i="13"/>
  <c r="C1369" i="13"/>
  <c r="D1369" i="13" s="1"/>
  <c r="J1369" i="13" s="1"/>
  <c r="H1368" i="13"/>
  <c r="E1368" i="13"/>
  <c r="C1368" i="13"/>
  <c r="D1368" i="13"/>
  <c r="J1368" i="13" s="1"/>
  <c r="H1367" i="13"/>
  <c r="E1367" i="13"/>
  <c r="C1367" i="13"/>
  <c r="D1367" i="13" s="1"/>
  <c r="J1367" i="13" s="1"/>
  <c r="H1366" i="13"/>
  <c r="E1366" i="13"/>
  <c r="C1366" i="13"/>
  <c r="D1366" i="13"/>
  <c r="J1366" i="13" s="1"/>
  <c r="H1365" i="13"/>
  <c r="E1365" i="13"/>
  <c r="H1364" i="13"/>
  <c r="E1364" i="13"/>
  <c r="H1363" i="13"/>
  <c r="E1363" i="13"/>
  <c r="C1363" i="13"/>
  <c r="D1363" i="13"/>
  <c r="J1363" i="13" s="1"/>
  <c r="H1362" i="13"/>
  <c r="E1362" i="13"/>
  <c r="C1362" i="13"/>
  <c r="D1362" i="13"/>
  <c r="J1362" i="13" s="1"/>
  <c r="H1361" i="13"/>
  <c r="E1361" i="13"/>
  <c r="C1361" i="13"/>
  <c r="D1361" i="13" s="1"/>
  <c r="J1361" i="13" s="1"/>
  <c r="H1360" i="13"/>
  <c r="E1360" i="13"/>
  <c r="C1360" i="13"/>
  <c r="D1360" i="13"/>
  <c r="J1360" i="13" s="1"/>
  <c r="H1359" i="13"/>
  <c r="E1359" i="13"/>
  <c r="C1359" i="13"/>
  <c r="D1359" i="13" s="1"/>
  <c r="J1359" i="13" s="1"/>
  <c r="H1358" i="13"/>
  <c r="E1358" i="13"/>
  <c r="C1358" i="13"/>
  <c r="D1358" i="13"/>
  <c r="J1358" i="13" s="1"/>
  <c r="H1357" i="13"/>
  <c r="E1357" i="13"/>
  <c r="C1357" i="13"/>
  <c r="D1357" i="13"/>
  <c r="J1357" i="13" s="1"/>
  <c r="H1356" i="13"/>
  <c r="E1356" i="13"/>
  <c r="C1356" i="13"/>
  <c r="D1356" i="13" s="1"/>
  <c r="J1356" i="13" s="1"/>
  <c r="H1355" i="13"/>
  <c r="E1355" i="13"/>
  <c r="C1355" i="13"/>
  <c r="D1355" i="13" s="1"/>
  <c r="J1355" i="13" s="1"/>
  <c r="H1354" i="13"/>
  <c r="E1354" i="13"/>
  <c r="C1354" i="13"/>
  <c r="D1354" i="13" s="1"/>
  <c r="J1354" i="13" s="1"/>
  <c r="H1353" i="13"/>
  <c r="E1353" i="13"/>
  <c r="C1353" i="13"/>
  <c r="D1353" i="13" s="1"/>
  <c r="J1353" i="13" s="1"/>
  <c r="H1352" i="13"/>
  <c r="E1352" i="13"/>
  <c r="C1352" i="13"/>
  <c r="D1352" i="13" s="1"/>
  <c r="J1352" i="13" s="1"/>
  <c r="H1351" i="13"/>
  <c r="E1351" i="13"/>
  <c r="C1351" i="13"/>
  <c r="D1351" i="13" s="1"/>
  <c r="J1351" i="13" s="1"/>
  <c r="H1350" i="13"/>
  <c r="E1350" i="13"/>
  <c r="C1350" i="13"/>
  <c r="D1350" i="13"/>
  <c r="J1350" i="13" s="1"/>
  <c r="H1349" i="13"/>
  <c r="E1349" i="13"/>
  <c r="C1349" i="13"/>
  <c r="D1349" i="13" s="1"/>
  <c r="J1349" i="13" s="1"/>
  <c r="H1348" i="13"/>
  <c r="E1348" i="13"/>
  <c r="C1348" i="13"/>
  <c r="D1348" i="13" s="1"/>
  <c r="J1348" i="13" s="1"/>
  <c r="H1347" i="13"/>
  <c r="E1347" i="13"/>
  <c r="C1347" i="13"/>
  <c r="D1347" i="13" s="1"/>
  <c r="J1347" i="13" s="1"/>
  <c r="H1346" i="13"/>
  <c r="E1346" i="13"/>
  <c r="C1346" i="13"/>
  <c r="D1346" i="13"/>
  <c r="J1346" i="13" s="1"/>
  <c r="H1345" i="13"/>
  <c r="E1345" i="13"/>
  <c r="C1345" i="13"/>
  <c r="D1345" i="13"/>
  <c r="J1345" i="13" s="1"/>
  <c r="H1344" i="13"/>
  <c r="E1344" i="13"/>
  <c r="C1344" i="13"/>
  <c r="D1344" i="13"/>
  <c r="J1344" i="13" s="1"/>
  <c r="H1343" i="13"/>
  <c r="E1343" i="13"/>
  <c r="C1343" i="13"/>
  <c r="D1343" i="13" s="1"/>
  <c r="J1343" i="13" s="1"/>
  <c r="H1342" i="13"/>
  <c r="E1342" i="13"/>
  <c r="C1342" i="13"/>
  <c r="D1342" i="13" s="1"/>
  <c r="J1342" i="13" s="1"/>
  <c r="H1341" i="13"/>
  <c r="E1341" i="13"/>
  <c r="C1341" i="13"/>
  <c r="D1341" i="13" s="1"/>
  <c r="J1341" i="13" s="1"/>
  <c r="H1340" i="13"/>
  <c r="E1340" i="13"/>
  <c r="C1340" i="13"/>
  <c r="D1340" i="13" s="1"/>
  <c r="J1340" i="13" s="1"/>
  <c r="H1339" i="13"/>
  <c r="E1339" i="13"/>
  <c r="C1339" i="13"/>
  <c r="D1339" i="13"/>
  <c r="J1339" i="13" s="1"/>
  <c r="H1338" i="13"/>
  <c r="E1338" i="13"/>
  <c r="C1338" i="13"/>
  <c r="D1338" i="13" s="1"/>
  <c r="J1338" i="13" s="1"/>
  <c r="H1337" i="13"/>
  <c r="E1337" i="13"/>
  <c r="C1337" i="13"/>
  <c r="D1337" i="13" s="1"/>
  <c r="J1337" i="13" s="1"/>
  <c r="H1336" i="13"/>
  <c r="E1336" i="13"/>
  <c r="C1336" i="13"/>
  <c r="D1336" i="13"/>
  <c r="J1336" i="13" s="1"/>
  <c r="H1335" i="13"/>
  <c r="E1335" i="13"/>
  <c r="C1335" i="13"/>
  <c r="D1335" i="13" s="1"/>
  <c r="J1335" i="13" s="1"/>
  <c r="H1334" i="13"/>
  <c r="E1334" i="13"/>
  <c r="C1334" i="13"/>
  <c r="D1334" i="13"/>
  <c r="J1334" i="13" s="1"/>
  <c r="H1333" i="13"/>
  <c r="E1333" i="13"/>
  <c r="C1333" i="13"/>
  <c r="D1333" i="13"/>
  <c r="J1333" i="13" s="1"/>
  <c r="H1332" i="13"/>
  <c r="E1332" i="13"/>
  <c r="C1332" i="13"/>
  <c r="D1332" i="13" s="1"/>
  <c r="J1332" i="13" s="1"/>
  <c r="H1331" i="13"/>
  <c r="E1331" i="13"/>
  <c r="C1331" i="13"/>
  <c r="D1331" i="13" s="1"/>
  <c r="J1331" i="13" s="1"/>
  <c r="H1330" i="13"/>
  <c r="E1330" i="13"/>
  <c r="C1330" i="13"/>
  <c r="D1330" i="13" s="1"/>
  <c r="J1330" i="13" s="1"/>
  <c r="H1329" i="13"/>
  <c r="E1329" i="13"/>
  <c r="C1329" i="13"/>
  <c r="D1329" i="13" s="1"/>
  <c r="J1329" i="13" s="1"/>
  <c r="H1328" i="13"/>
  <c r="E1328" i="13"/>
  <c r="C1328" i="13"/>
  <c r="D1328" i="13" s="1"/>
  <c r="J1328" i="13" s="1"/>
  <c r="H1327" i="13"/>
  <c r="E1327" i="13"/>
  <c r="C1327" i="13"/>
  <c r="D1327" i="13" s="1"/>
  <c r="J1327" i="13" s="1"/>
  <c r="H1326" i="13"/>
  <c r="E1326" i="13"/>
  <c r="C1326" i="13"/>
  <c r="D1326" i="13"/>
  <c r="J1326" i="13" s="1"/>
  <c r="H1325" i="13"/>
  <c r="E1325" i="13"/>
  <c r="C1325" i="13"/>
  <c r="D1325" i="13" s="1"/>
  <c r="J1325" i="13" s="1"/>
  <c r="H1324" i="13"/>
  <c r="E1324" i="13"/>
  <c r="C1324" i="13"/>
  <c r="D1324" i="13"/>
  <c r="J1324" i="13" s="1"/>
  <c r="H1323" i="13"/>
  <c r="E1323" i="13"/>
  <c r="C1323" i="13"/>
  <c r="D1323" i="13" s="1"/>
  <c r="J1323" i="13" s="1"/>
  <c r="H1322" i="13"/>
  <c r="E1322" i="13"/>
  <c r="C1322" i="13"/>
  <c r="D1322" i="13" s="1"/>
  <c r="J1322" i="13" s="1"/>
  <c r="H1321" i="13"/>
  <c r="E1321" i="13"/>
  <c r="C1321" i="13"/>
  <c r="D1321" i="13" s="1"/>
  <c r="J1321" i="13" s="1"/>
  <c r="H1320" i="13"/>
  <c r="E1320" i="13"/>
  <c r="C1320" i="13"/>
  <c r="D1320" i="13"/>
  <c r="J1320" i="13" s="1"/>
  <c r="H1319" i="13"/>
  <c r="E1319" i="13"/>
  <c r="C1319" i="13"/>
  <c r="D1319" i="13" s="1"/>
  <c r="J1319" i="13" s="1"/>
  <c r="H1318" i="13"/>
  <c r="E1318" i="13"/>
  <c r="C1318" i="13"/>
  <c r="D1318" i="13" s="1"/>
  <c r="J1318" i="13" s="1"/>
  <c r="H1317" i="13"/>
  <c r="E1317" i="13"/>
  <c r="C1317" i="13"/>
  <c r="D1317" i="13" s="1"/>
  <c r="J1317" i="13" s="1"/>
  <c r="H1316" i="13"/>
  <c r="E1316" i="13"/>
  <c r="C1316" i="13"/>
  <c r="D1316" i="13" s="1"/>
  <c r="J1316" i="13" s="1"/>
  <c r="H1315" i="13"/>
  <c r="E1315" i="13"/>
  <c r="C1315" i="13"/>
  <c r="D1315" i="13" s="1"/>
  <c r="J1315" i="13" s="1"/>
  <c r="H1314" i="13"/>
  <c r="E1314" i="13"/>
  <c r="C1314" i="13"/>
  <c r="D1314" i="13"/>
  <c r="J1314" i="13" s="1"/>
  <c r="H1313" i="13"/>
  <c r="E1313" i="13"/>
  <c r="C1313" i="13"/>
  <c r="D1313" i="13" s="1"/>
  <c r="J1313" i="13" s="1"/>
  <c r="H1312" i="13"/>
  <c r="E1312" i="13"/>
  <c r="C1312" i="13"/>
  <c r="D1312" i="13"/>
  <c r="J1312" i="13" s="1"/>
  <c r="H1311" i="13"/>
  <c r="E1311" i="13"/>
  <c r="C1311" i="13"/>
  <c r="D1311" i="13" s="1"/>
  <c r="J1311" i="13" s="1"/>
  <c r="H1310" i="13"/>
  <c r="E1310" i="13"/>
  <c r="C1310" i="13"/>
  <c r="D1310" i="13" s="1"/>
  <c r="J1310" i="13" s="1"/>
  <c r="H1309" i="13"/>
  <c r="E1309" i="13"/>
  <c r="C1309" i="13"/>
  <c r="D1309" i="13"/>
  <c r="J1309" i="13" s="1"/>
  <c r="H1308" i="13"/>
  <c r="E1308" i="13"/>
  <c r="C1308" i="13"/>
  <c r="D1308" i="13" s="1"/>
  <c r="J1308" i="13" s="1"/>
  <c r="H1307" i="13"/>
  <c r="E1307" i="13"/>
  <c r="C1307" i="13"/>
  <c r="D1307" i="13" s="1"/>
  <c r="J1307" i="13" s="1"/>
  <c r="H1306" i="13"/>
  <c r="E1306" i="13"/>
  <c r="C1306" i="13"/>
  <c r="D1306" i="13" s="1"/>
  <c r="J1306" i="13" s="1"/>
  <c r="H1305" i="13"/>
  <c r="E1305" i="13"/>
  <c r="C1305" i="13"/>
  <c r="D1305" i="13" s="1"/>
  <c r="J1305" i="13" s="1"/>
  <c r="H1304" i="13"/>
  <c r="E1304" i="13"/>
  <c r="C1304" i="13"/>
  <c r="D1304" i="13" s="1"/>
  <c r="J1304" i="13" s="1"/>
  <c r="H1303" i="13"/>
  <c r="E1303" i="13"/>
  <c r="C1303" i="13"/>
  <c r="D1303" i="13"/>
  <c r="J1303" i="13" s="1"/>
  <c r="H1302" i="13"/>
  <c r="E1302" i="13"/>
  <c r="C1302" i="13"/>
  <c r="D1302" i="13" s="1"/>
  <c r="J1302" i="13" s="1"/>
  <c r="H1301" i="13"/>
  <c r="E1301" i="13"/>
  <c r="C1301" i="13"/>
  <c r="D1301" i="13" s="1"/>
  <c r="J1301" i="13" s="1"/>
  <c r="H1300" i="13"/>
  <c r="E1300" i="13"/>
  <c r="C1300" i="13"/>
  <c r="D1300" i="13" s="1"/>
  <c r="J1300" i="13" s="1"/>
  <c r="H1299" i="13"/>
  <c r="E1299" i="13"/>
  <c r="C1299" i="13"/>
  <c r="D1299" i="13" s="1"/>
  <c r="J1299" i="13" s="1"/>
  <c r="H1298" i="13"/>
  <c r="E1298" i="13"/>
  <c r="C1298" i="13"/>
  <c r="D1298" i="13" s="1"/>
  <c r="J1298" i="13" s="1"/>
  <c r="H1297" i="13"/>
  <c r="E1297" i="13"/>
  <c r="C1297" i="13"/>
  <c r="D1297" i="13"/>
  <c r="J1297" i="13" s="1"/>
  <c r="H1296" i="13"/>
  <c r="E1296" i="13"/>
  <c r="C1296" i="13"/>
  <c r="D1296" i="13"/>
  <c r="J1296" i="13" s="1"/>
  <c r="H1295" i="13"/>
  <c r="E1295" i="13"/>
  <c r="C1295" i="13"/>
  <c r="D1295" i="13" s="1"/>
  <c r="J1295" i="13" s="1"/>
  <c r="H1294" i="13"/>
  <c r="E1294" i="13"/>
  <c r="C1294" i="13"/>
  <c r="D1294" i="13" s="1"/>
  <c r="J1294" i="13" s="1"/>
  <c r="H1293" i="13"/>
  <c r="E1293" i="13"/>
  <c r="C1293" i="13"/>
  <c r="D1293" i="13" s="1"/>
  <c r="J1293" i="13" s="1"/>
  <c r="H1292" i="13"/>
  <c r="E1292" i="13"/>
  <c r="C1292" i="13"/>
  <c r="D1292" i="13" s="1"/>
  <c r="J1292" i="13" s="1"/>
  <c r="H1291" i="13"/>
  <c r="E1291" i="13"/>
  <c r="C1291" i="13"/>
  <c r="D1291" i="13" s="1"/>
  <c r="J1291" i="13" s="1"/>
  <c r="H1290" i="13"/>
  <c r="E1290" i="13"/>
  <c r="C1290" i="13"/>
  <c r="D1290" i="13"/>
  <c r="J1290" i="13" s="1"/>
  <c r="H1289" i="13"/>
  <c r="E1289" i="13"/>
  <c r="C1289" i="13"/>
  <c r="D1289" i="13" s="1"/>
  <c r="J1289" i="13" s="1"/>
  <c r="H1288" i="13"/>
  <c r="E1288" i="13"/>
  <c r="C1288" i="13"/>
  <c r="D1288" i="13" s="1"/>
  <c r="J1288" i="13" s="1"/>
  <c r="H1287" i="13"/>
  <c r="E1287" i="13"/>
  <c r="C1287" i="13"/>
  <c r="D1287" i="13" s="1"/>
  <c r="J1287" i="13" s="1"/>
  <c r="H1286" i="13"/>
  <c r="E1286" i="13"/>
  <c r="C1286" i="13"/>
  <c r="D1286" i="13"/>
  <c r="J1286" i="13" s="1"/>
  <c r="H1285" i="13"/>
  <c r="E1285" i="13"/>
  <c r="C1285" i="13"/>
  <c r="D1285" i="13" s="1"/>
  <c r="J1285" i="13" s="1"/>
  <c r="H1284" i="13"/>
  <c r="E1284" i="13"/>
  <c r="C1284" i="13"/>
  <c r="D1284" i="13" s="1"/>
  <c r="J1284" i="13" s="1"/>
  <c r="H1283" i="13"/>
  <c r="E1283" i="13"/>
  <c r="C1283" i="13"/>
  <c r="D1283" i="13" s="1"/>
  <c r="J1283" i="13" s="1"/>
  <c r="H1282" i="13"/>
  <c r="E1282" i="13"/>
  <c r="C1282" i="13"/>
  <c r="D1282" i="13" s="1"/>
  <c r="J1282" i="13" s="1"/>
  <c r="H1281" i="13"/>
  <c r="E1281" i="13"/>
  <c r="C1281" i="13"/>
  <c r="D1281" i="13" s="1"/>
  <c r="J1281" i="13" s="1"/>
  <c r="H1280" i="13"/>
  <c r="E1280" i="13"/>
  <c r="C1280" i="13"/>
  <c r="D1280" i="13" s="1"/>
  <c r="J1280" i="13" s="1"/>
  <c r="H1279" i="13"/>
  <c r="E1279" i="13"/>
  <c r="C1279" i="13"/>
  <c r="D1279" i="13"/>
  <c r="J1279" i="13" s="1"/>
  <c r="H1278" i="13"/>
  <c r="E1278" i="13"/>
  <c r="C1278" i="13"/>
  <c r="D1278" i="13" s="1"/>
  <c r="J1278" i="13" s="1"/>
  <c r="H1277" i="13"/>
  <c r="E1277" i="13"/>
  <c r="C1277" i="13"/>
  <c r="D1277" i="13" s="1"/>
  <c r="J1277" i="13" s="1"/>
  <c r="H1276" i="13"/>
  <c r="E1276" i="13"/>
  <c r="C1276" i="13"/>
  <c r="D1276" i="13"/>
  <c r="J1276" i="13" s="1"/>
  <c r="H1275" i="13"/>
  <c r="E1275" i="13"/>
  <c r="C1275" i="13"/>
  <c r="D1275" i="13" s="1"/>
  <c r="J1275" i="13" s="1"/>
  <c r="H1274" i="13"/>
  <c r="E1274" i="13"/>
  <c r="C1274" i="13"/>
  <c r="D1274" i="13" s="1"/>
  <c r="J1274" i="13" s="1"/>
  <c r="H1273" i="13"/>
  <c r="E1273" i="13"/>
  <c r="C1273" i="13"/>
  <c r="D1273" i="13" s="1"/>
  <c r="J1273" i="13" s="1"/>
  <c r="H1272" i="13"/>
  <c r="E1272" i="13"/>
  <c r="C1272" i="13"/>
  <c r="D1272" i="13"/>
  <c r="J1272" i="13" s="1"/>
  <c r="O3" i="21"/>
  <c r="P3" i="21"/>
  <c r="Q3" i="21"/>
  <c r="O4" i="21"/>
  <c r="P4" i="21"/>
  <c r="Q4" i="21"/>
  <c r="O5" i="21"/>
  <c r="P5" i="21"/>
  <c r="Q5" i="21"/>
  <c r="O6" i="21"/>
  <c r="P6" i="21"/>
  <c r="Q6" i="21"/>
  <c r="O7" i="21"/>
  <c r="P7" i="21"/>
  <c r="Q7" i="21"/>
  <c r="O8" i="21"/>
  <c r="P8" i="21"/>
  <c r="Q8" i="21"/>
  <c r="O9" i="21"/>
  <c r="P9" i="21"/>
  <c r="Q9" i="21"/>
  <c r="O10" i="21"/>
  <c r="P10" i="21"/>
  <c r="Q10" i="21"/>
  <c r="O11" i="21"/>
  <c r="P11" i="21"/>
  <c r="Q11" i="21"/>
  <c r="O12" i="21"/>
  <c r="P12" i="21"/>
  <c r="Q12" i="21"/>
  <c r="O13" i="21"/>
  <c r="P13" i="21"/>
  <c r="Q13" i="21"/>
  <c r="O14" i="21"/>
  <c r="P14" i="21"/>
  <c r="Q14" i="21"/>
  <c r="O15" i="21"/>
  <c r="P15" i="21"/>
  <c r="Q15" i="21"/>
  <c r="O16" i="21"/>
  <c r="P16" i="21"/>
  <c r="Q16" i="21"/>
  <c r="O17" i="21"/>
  <c r="P17" i="21"/>
  <c r="Q17" i="21"/>
  <c r="O18" i="21"/>
  <c r="P18" i="21"/>
  <c r="Q18" i="21"/>
  <c r="O19" i="21"/>
  <c r="P19" i="21"/>
  <c r="Q19" i="21"/>
  <c r="O20" i="21"/>
  <c r="P20" i="21"/>
  <c r="Q20" i="21"/>
  <c r="O21" i="21"/>
  <c r="P21" i="21"/>
  <c r="Q21" i="21"/>
  <c r="O22" i="21"/>
  <c r="P22" i="21"/>
  <c r="Q22" i="21"/>
  <c r="O23" i="21"/>
  <c r="P23" i="21"/>
  <c r="Q23" i="21"/>
  <c r="O24" i="21"/>
  <c r="P24" i="21"/>
  <c r="Q24" i="21"/>
  <c r="O25" i="21"/>
  <c r="P25" i="21"/>
  <c r="Q25" i="21"/>
  <c r="O26" i="21"/>
  <c r="P26" i="21"/>
  <c r="Q26" i="21"/>
  <c r="O27" i="21"/>
  <c r="P27" i="21"/>
  <c r="Q27" i="21"/>
  <c r="O28" i="21"/>
  <c r="P28" i="21"/>
  <c r="Q28" i="21"/>
  <c r="O29" i="21"/>
  <c r="P29" i="21"/>
  <c r="Q29" i="21"/>
  <c r="O30" i="21"/>
  <c r="P30" i="21"/>
  <c r="Q30" i="21"/>
  <c r="O31" i="21"/>
  <c r="P31" i="21"/>
  <c r="Q31" i="21"/>
  <c r="O32" i="21"/>
  <c r="P32" i="21"/>
  <c r="Q32" i="21"/>
  <c r="O33" i="21"/>
  <c r="P33" i="21"/>
  <c r="Q33" i="21"/>
  <c r="O34" i="21"/>
  <c r="P34" i="21"/>
  <c r="Q34" i="21"/>
  <c r="O35" i="21"/>
  <c r="P35" i="21"/>
  <c r="Q35" i="21"/>
  <c r="O36" i="21"/>
  <c r="P36" i="21"/>
  <c r="Q36" i="21"/>
  <c r="O37" i="21"/>
  <c r="P37" i="21"/>
  <c r="Q37" i="21"/>
  <c r="O38" i="21"/>
  <c r="P38" i="21"/>
  <c r="Q38" i="21"/>
  <c r="O39" i="21"/>
  <c r="P39" i="21"/>
  <c r="Q39" i="21"/>
  <c r="O40" i="21"/>
  <c r="P40" i="21"/>
  <c r="Q40" i="21"/>
  <c r="O41" i="21"/>
  <c r="P41" i="21"/>
  <c r="Q41" i="21"/>
  <c r="O42" i="21"/>
  <c r="P42" i="21"/>
  <c r="Q42" i="21"/>
  <c r="O43" i="21"/>
  <c r="P43" i="21"/>
  <c r="Q43" i="21"/>
  <c r="O44" i="21"/>
  <c r="P44" i="21"/>
  <c r="Q44" i="21"/>
  <c r="O45" i="21"/>
  <c r="P45" i="21"/>
  <c r="Q45" i="21"/>
  <c r="O46" i="21"/>
  <c r="P46" i="21"/>
  <c r="Q46" i="21"/>
  <c r="O47" i="21"/>
  <c r="P47" i="21"/>
  <c r="Q47" i="21"/>
  <c r="O48" i="21"/>
  <c r="P48" i="21"/>
  <c r="Q48" i="21"/>
  <c r="O49" i="21"/>
  <c r="P49" i="21"/>
  <c r="Q49" i="21"/>
  <c r="O50" i="21"/>
  <c r="P50" i="21"/>
  <c r="Q50" i="21"/>
  <c r="O51" i="21"/>
  <c r="P51" i="21"/>
  <c r="Q51" i="21"/>
  <c r="O52" i="21"/>
  <c r="P52" i="21"/>
  <c r="Q52" i="21"/>
  <c r="O53" i="21"/>
  <c r="P53" i="21"/>
  <c r="Q53" i="21"/>
  <c r="O54" i="21"/>
  <c r="P54" i="21"/>
  <c r="Q54" i="21"/>
  <c r="O55" i="21"/>
  <c r="P55" i="21"/>
  <c r="Q55" i="21"/>
  <c r="O56" i="21"/>
  <c r="P56" i="21"/>
  <c r="Q56" i="21"/>
  <c r="O57" i="21"/>
  <c r="P57" i="21"/>
  <c r="Q57" i="21"/>
  <c r="O58" i="21"/>
  <c r="P58" i="21"/>
  <c r="Q58" i="21"/>
  <c r="O59" i="21"/>
  <c r="P59" i="21"/>
  <c r="Q59" i="21"/>
  <c r="O60" i="21"/>
  <c r="P60" i="21"/>
  <c r="Q60" i="21"/>
  <c r="O61" i="21"/>
  <c r="P61" i="21"/>
  <c r="Q61" i="21"/>
  <c r="O62" i="21"/>
  <c r="P62" i="21"/>
  <c r="Q62" i="21"/>
  <c r="O63" i="21"/>
  <c r="P63" i="21"/>
  <c r="Q63" i="21"/>
  <c r="O64" i="21"/>
  <c r="P64" i="21"/>
  <c r="Q64" i="21"/>
  <c r="O65" i="21"/>
  <c r="P65" i="21"/>
  <c r="Q65" i="21"/>
  <c r="O66" i="21"/>
  <c r="P66" i="21"/>
  <c r="Q66" i="21"/>
  <c r="O67" i="21"/>
  <c r="P67" i="21"/>
  <c r="Q67" i="21"/>
  <c r="O68" i="21"/>
  <c r="P68" i="21"/>
  <c r="Q68" i="21"/>
  <c r="O69" i="21"/>
  <c r="P69" i="21"/>
  <c r="Q69" i="21"/>
  <c r="O70" i="21"/>
  <c r="P70" i="21"/>
  <c r="Q70" i="21"/>
  <c r="O71" i="21"/>
  <c r="P71" i="21"/>
  <c r="Q71" i="21"/>
  <c r="O72" i="21"/>
  <c r="P72" i="21"/>
  <c r="Q72" i="21"/>
  <c r="O73" i="21"/>
  <c r="P73" i="21"/>
  <c r="Q73" i="21"/>
  <c r="O74" i="21"/>
  <c r="P74" i="21"/>
  <c r="Q74" i="21"/>
  <c r="O75" i="21"/>
  <c r="P75" i="21"/>
  <c r="Q75" i="21"/>
  <c r="O76" i="21"/>
  <c r="P76" i="21"/>
  <c r="Q76" i="21"/>
  <c r="O77" i="21"/>
  <c r="P77" i="21"/>
  <c r="Q77" i="21"/>
  <c r="O78" i="21"/>
  <c r="P78" i="21"/>
  <c r="Q78" i="21"/>
  <c r="O79" i="21"/>
  <c r="P79" i="21"/>
  <c r="Q79" i="21"/>
  <c r="O80" i="21"/>
  <c r="P80" i="21"/>
  <c r="Q80" i="21"/>
  <c r="O81" i="21"/>
  <c r="P81" i="21"/>
  <c r="Q81" i="21"/>
  <c r="O82" i="21"/>
  <c r="P82" i="21"/>
  <c r="Q82" i="21"/>
  <c r="O83" i="21"/>
  <c r="P83" i="21"/>
  <c r="Q83" i="21"/>
  <c r="O84" i="21"/>
  <c r="P84" i="21"/>
  <c r="Q84" i="21"/>
  <c r="O85" i="21"/>
  <c r="P85" i="21"/>
  <c r="Q85" i="21"/>
  <c r="O86" i="21"/>
  <c r="P86" i="21"/>
  <c r="Q86" i="21"/>
  <c r="O87" i="21"/>
  <c r="P87" i="21"/>
  <c r="Q87" i="21"/>
  <c r="O88" i="21"/>
  <c r="P88" i="21"/>
  <c r="Q88" i="21"/>
  <c r="O89" i="21"/>
  <c r="P89" i="21"/>
  <c r="Q89" i="21"/>
  <c r="O90" i="21"/>
  <c r="P90" i="21"/>
  <c r="Q90" i="21"/>
  <c r="O91" i="21"/>
  <c r="P91" i="21"/>
  <c r="Q91" i="21"/>
  <c r="O92" i="21"/>
  <c r="P92" i="21"/>
  <c r="Q92" i="21"/>
  <c r="O93" i="21"/>
  <c r="P93" i="21"/>
  <c r="Q93" i="21"/>
  <c r="O94" i="21"/>
  <c r="P94" i="21"/>
  <c r="Q94" i="21"/>
  <c r="O95" i="21"/>
  <c r="P95" i="21"/>
  <c r="Q95" i="21"/>
  <c r="O96" i="21"/>
  <c r="P96" i="21"/>
  <c r="Q96" i="21"/>
  <c r="O97" i="21"/>
  <c r="P97" i="21"/>
  <c r="Q97" i="21"/>
  <c r="O98" i="21"/>
  <c r="P98" i="21"/>
  <c r="Q98" i="21"/>
  <c r="O99" i="21"/>
  <c r="P99" i="21"/>
  <c r="Q99" i="21"/>
  <c r="O100" i="21"/>
  <c r="P100" i="21"/>
  <c r="Q100" i="21"/>
  <c r="O101" i="21"/>
  <c r="P101" i="21"/>
  <c r="Q101" i="21"/>
  <c r="O102" i="21"/>
  <c r="P102" i="21"/>
  <c r="Q102" i="21"/>
  <c r="O103" i="21"/>
  <c r="P103" i="21"/>
  <c r="Q103" i="21"/>
  <c r="O104" i="21"/>
  <c r="P104" i="21"/>
  <c r="Q104" i="21"/>
  <c r="O105" i="21"/>
  <c r="P105" i="21"/>
  <c r="Q105" i="21"/>
  <c r="O106" i="21"/>
  <c r="P106" i="21"/>
  <c r="Q106" i="21"/>
  <c r="O107" i="21"/>
  <c r="P107" i="21"/>
  <c r="Q107" i="21"/>
  <c r="O108" i="21"/>
  <c r="P108" i="21"/>
  <c r="Q108" i="21"/>
  <c r="O109" i="21"/>
  <c r="P109" i="21"/>
  <c r="Q109" i="21"/>
  <c r="O110" i="21"/>
  <c r="P110" i="21"/>
  <c r="Q110" i="21"/>
  <c r="O111" i="21"/>
  <c r="P111" i="21"/>
  <c r="Q111" i="21"/>
  <c r="O112" i="21"/>
  <c r="P112" i="21"/>
  <c r="Q112" i="21"/>
  <c r="O113" i="21"/>
  <c r="P113" i="21"/>
  <c r="Q113" i="21"/>
  <c r="O114" i="21"/>
  <c r="P114" i="21"/>
  <c r="Q114" i="21"/>
  <c r="O115" i="21"/>
  <c r="P115" i="21"/>
  <c r="Q115" i="21"/>
  <c r="O116" i="21"/>
  <c r="P116" i="21"/>
  <c r="Q116" i="21"/>
  <c r="O117" i="21"/>
  <c r="P117" i="21"/>
  <c r="Q117" i="21"/>
  <c r="O118" i="21"/>
  <c r="P118" i="21"/>
  <c r="Q118" i="21"/>
  <c r="O119" i="21"/>
  <c r="P119" i="21"/>
  <c r="Q119" i="21"/>
  <c r="O120" i="21"/>
  <c r="P120" i="21"/>
  <c r="Q120" i="21"/>
  <c r="O121" i="21"/>
  <c r="P121" i="21"/>
  <c r="Q121" i="21"/>
  <c r="O122" i="21"/>
  <c r="P122" i="21"/>
  <c r="Q122" i="21"/>
  <c r="O123" i="21"/>
  <c r="P123" i="21"/>
  <c r="Q123" i="21"/>
  <c r="O124" i="21"/>
  <c r="P124" i="21"/>
  <c r="Q124" i="21"/>
  <c r="O125" i="21"/>
  <c r="P125" i="21"/>
  <c r="Q125" i="21"/>
  <c r="O126" i="21"/>
  <c r="P126" i="21"/>
  <c r="Q126" i="21"/>
  <c r="O127" i="21"/>
  <c r="P127" i="21"/>
  <c r="Q127" i="21"/>
  <c r="O128" i="21"/>
  <c r="P128" i="21"/>
  <c r="Q128" i="21"/>
  <c r="O129" i="21"/>
  <c r="P129" i="21"/>
  <c r="Q129" i="21"/>
  <c r="O130" i="21"/>
  <c r="P130" i="21"/>
  <c r="Q130" i="21"/>
  <c r="O131" i="21"/>
  <c r="P131" i="21"/>
  <c r="Q131" i="21"/>
  <c r="O132" i="21"/>
  <c r="P132" i="21"/>
  <c r="Q132" i="21"/>
  <c r="O133" i="21"/>
  <c r="P133" i="21"/>
  <c r="Q133" i="21"/>
  <c r="O134" i="21"/>
  <c r="P134" i="21"/>
  <c r="Q134" i="21"/>
  <c r="O135" i="21"/>
  <c r="P135" i="21"/>
  <c r="Q135" i="21"/>
  <c r="O136" i="21"/>
  <c r="P136" i="21"/>
  <c r="Q136" i="21"/>
  <c r="O137" i="21"/>
  <c r="P137" i="21"/>
  <c r="Q137" i="21"/>
  <c r="O138" i="21"/>
  <c r="P138" i="21"/>
  <c r="Q138" i="21"/>
  <c r="O139" i="21"/>
  <c r="P139" i="21"/>
  <c r="Q139" i="21"/>
  <c r="O140" i="21"/>
  <c r="P140" i="21"/>
  <c r="Q140" i="21"/>
  <c r="O141" i="21"/>
  <c r="P141" i="21"/>
  <c r="Q141" i="21"/>
  <c r="O142" i="21"/>
  <c r="P142" i="21"/>
  <c r="Q142" i="21"/>
  <c r="O143" i="21"/>
  <c r="P143" i="21"/>
  <c r="Q143" i="21"/>
  <c r="O144" i="21"/>
  <c r="P144" i="21"/>
  <c r="Q144" i="21"/>
  <c r="O145" i="21"/>
  <c r="P145" i="21"/>
  <c r="Q145" i="21"/>
  <c r="O146" i="21"/>
  <c r="P146" i="21"/>
  <c r="Q146" i="21"/>
  <c r="O147" i="21"/>
  <c r="P147" i="21"/>
  <c r="Q147" i="21"/>
  <c r="O148" i="21"/>
  <c r="P148" i="21"/>
  <c r="Q148" i="21"/>
  <c r="O149" i="21"/>
  <c r="P149" i="21"/>
  <c r="Q149" i="21"/>
  <c r="O150" i="21"/>
  <c r="P150" i="21"/>
  <c r="Q150" i="21"/>
  <c r="O151" i="21"/>
  <c r="P151" i="21"/>
  <c r="Q151" i="21"/>
  <c r="O152" i="21"/>
  <c r="P152" i="21"/>
  <c r="Q152" i="21"/>
  <c r="O153" i="21"/>
  <c r="P153" i="21"/>
  <c r="Q153" i="21"/>
  <c r="O154" i="21"/>
  <c r="P154" i="21"/>
  <c r="Q154" i="21"/>
  <c r="O155" i="21"/>
  <c r="P155" i="21"/>
  <c r="Q155" i="21"/>
  <c r="O156" i="21"/>
  <c r="P156" i="21"/>
  <c r="Q156" i="21"/>
  <c r="O157" i="21"/>
  <c r="P157" i="21"/>
  <c r="Q157" i="21"/>
  <c r="O158" i="21"/>
  <c r="P158" i="21"/>
  <c r="Q158" i="21"/>
  <c r="O159" i="21"/>
  <c r="P159" i="21"/>
  <c r="Q159" i="21"/>
  <c r="O160" i="21"/>
  <c r="P160" i="21"/>
  <c r="Q160" i="21"/>
  <c r="O161" i="21"/>
  <c r="P161" i="21"/>
  <c r="Q161" i="21"/>
  <c r="O162" i="21"/>
  <c r="P162" i="21"/>
  <c r="Q162" i="21"/>
  <c r="O163" i="21"/>
  <c r="P163" i="21"/>
  <c r="Q163" i="21"/>
  <c r="O164" i="21"/>
  <c r="P164" i="21"/>
  <c r="Q164" i="21"/>
  <c r="O165" i="21"/>
  <c r="P165" i="21"/>
  <c r="Q165" i="21"/>
  <c r="O166" i="21"/>
  <c r="P166" i="21"/>
  <c r="Q166" i="21"/>
  <c r="O167" i="21"/>
  <c r="P167" i="21"/>
  <c r="Q167" i="21"/>
  <c r="O168" i="21"/>
  <c r="P168" i="21"/>
  <c r="Q168" i="21"/>
  <c r="O169" i="21"/>
  <c r="P169" i="21"/>
  <c r="Q169" i="21"/>
  <c r="O170" i="21"/>
  <c r="P170" i="21"/>
  <c r="Q170" i="21"/>
  <c r="O171" i="21"/>
  <c r="P171" i="21"/>
  <c r="Q171" i="21"/>
  <c r="O172" i="21"/>
  <c r="P172" i="21"/>
  <c r="Q172" i="21"/>
  <c r="O173" i="21"/>
  <c r="P173" i="21"/>
  <c r="Q173" i="21"/>
  <c r="O174" i="21"/>
  <c r="P174" i="21"/>
  <c r="Q174" i="21"/>
  <c r="O175" i="21"/>
  <c r="P175" i="21"/>
  <c r="Q175" i="21"/>
  <c r="O176" i="21"/>
  <c r="P176" i="21"/>
  <c r="Q176" i="21"/>
  <c r="O177" i="21"/>
  <c r="P177" i="21"/>
  <c r="Q177" i="21"/>
  <c r="O178" i="21"/>
  <c r="P178" i="21"/>
  <c r="Q178" i="21"/>
  <c r="O179" i="21"/>
  <c r="P179" i="21"/>
  <c r="Q179" i="21"/>
  <c r="O180" i="21"/>
  <c r="P180" i="21"/>
  <c r="Q180" i="21"/>
  <c r="O181" i="21"/>
  <c r="P181" i="21"/>
  <c r="Q181" i="21"/>
  <c r="O182" i="21"/>
  <c r="P182" i="21"/>
  <c r="Q182" i="21"/>
  <c r="O183" i="21"/>
  <c r="P183" i="21"/>
  <c r="Q183" i="21"/>
  <c r="O184" i="21"/>
  <c r="P184" i="21"/>
  <c r="Q184" i="21"/>
  <c r="O185" i="21"/>
  <c r="P185" i="21"/>
  <c r="Q185" i="21"/>
  <c r="O186" i="21"/>
  <c r="P186" i="21"/>
  <c r="Q186" i="21"/>
  <c r="O187" i="21"/>
  <c r="P187" i="21"/>
  <c r="Q187" i="21"/>
  <c r="O188" i="21"/>
  <c r="P188" i="21"/>
  <c r="Q188" i="21"/>
  <c r="O189" i="21"/>
  <c r="P189" i="21"/>
  <c r="Q189" i="21"/>
  <c r="O190" i="21"/>
  <c r="P190" i="21"/>
  <c r="Q190" i="21"/>
  <c r="O191" i="21"/>
  <c r="P191" i="21"/>
  <c r="Q191" i="21"/>
  <c r="O192" i="21"/>
  <c r="P192" i="21"/>
  <c r="Q192" i="21"/>
  <c r="O193" i="21"/>
  <c r="P193" i="21"/>
  <c r="Q193" i="21"/>
  <c r="O194" i="21"/>
  <c r="P194" i="21"/>
  <c r="Q194" i="21"/>
  <c r="O195" i="21"/>
  <c r="P195" i="21"/>
  <c r="Q195" i="21"/>
  <c r="O196" i="21"/>
  <c r="P196" i="21"/>
  <c r="Q196" i="21"/>
  <c r="O197" i="21"/>
  <c r="P197" i="21"/>
  <c r="Q197" i="21"/>
  <c r="O198" i="21"/>
  <c r="P198" i="21"/>
  <c r="Q198" i="21"/>
  <c r="O199" i="21"/>
  <c r="P199" i="21"/>
  <c r="Q199" i="21"/>
  <c r="O200" i="21"/>
  <c r="P200" i="21"/>
  <c r="Q200" i="21"/>
  <c r="O201" i="21"/>
  <c r="P201" i="21"/>
  <c r="Q201" i="21"/>
  <c r="O202" i="21"/>
  <c r="P202" i="21"/>
  <c r="Q202" i="21"/>
  <c r="O203" i="21"/>
  <c r="P203" i="21"/>
  <c r="Q203" i="21"/>
  <c r="O204" i="21"/>
  <c r="P204" i="21"/>
  <c r="Q204" i="21"/>
  <c r="O205" i="21"/>
  <c r="P205" i="21"/>
  <c r="Q205" i="21"/>
  <c r="O206" i="21"/>
  <c r="P206" i="21"/>
  <c r="Q206" i="21"/>
  <c r="O207" i="21"/>
  <c r="P207" i="21"/>
  <c r="Q207" i="21"/>
  <c r="O208" i="21"/>
  <c r="P208" i="21"/>
  <c r="Q208" i="21"/>
  <c r="O209" i="21"/>
  <c r="P209" i="21"/>
  <c r="Q209" i="21"/>
  <c r="O210" i="21"/>
  <c r="P210" i="21"/>
  <c r="Q210" i="21"/>
  <c r="O211" i="21"/>
  <c r="P211" i="21"/>
  <c r="Q211" i="21"/>
  <c r="O212" i="21"/>
  <c r="P212" i="21"/>
  <c r="Q212" i="21"/>
  <c r="O213" i="21"/>
  <c r="P213" i="21"/>
  <c r="Q213" i="21"/>
  <c r="O214" i="21"/>
  <c r="P214" i="21"/>
  <c r="Q214" i="21"/>
  <c r="O215" i="21"/>
  <c r="P215" i="21"/>
  <c r="Q215" i="21"/>
  <c r="O216" i="21"/>
  <c r="P216" i="21"/>
  <c r="Q216" i="21"/>
  <c r="O217" i="21"/>
  <c r="P217" i="21"/>
  <c r="Q217" i="21"/>
  <c r="O218" i="21"/>
  <c r="P218" i="21"/>
  <c r="Q218" i="21"/>
  <c r="O219" i="21"/>
  <c r="P219" i="21"/>
  <c r="Q219" i="21"/>
  <c r="O220" i="21"/>
  <c r="P220" i="21"/>
  <c r="Q220" i="21"/>
  <c r="O221" i="21"/>
  <c r="P221" i="21"/>
  <c r="Q221" i="21"/>
  <c r="O222" i="21"/>
  <c r="P222" i="21"/>
  <c r="Q222" i="21"/>
  <c r="O223" i="21"/>
  <c r="P223" i="21"/>
  <c r="Q223" i="21"/>
  <c r="O224" i="21"/>
  <c r="P224" i="21"/>
  <c r="Q224" i="21"/>
  <c r="O225" i="21"/>
  <c r="P225" i="21"/>
  <c r="Q225" i="21"/>
  <c r="O226" i="21"/>
  <c r="P226" i="21"/>
  <c r="Q226" i="21"/>
  <c r="O227" i="21"/>
  <c r="P227" i="21"/>
  <c r="Q227" i="21"/>
  <c r="O228" i="21"/>
  <c r="P228" i="21"/>
  <c r="Q228" i="21"/>
  <c r="O229" i="21"/>
  <c r="P229" i="21"/>
  <c r="Q229" i="21"/>
  <c r="O230" i="21"/>
  <c r="P230" i="21"/>
  <c r="Q230" i="21"/>
  <c r="O231" i="21"/>
  <c r="P231" i="21"/>
  <c r="Q231" i="21"/>
  <c r="O232" i="21"/>
  <c r="P232" i="21"/>
  <c r="Q232" i="21"/>
  <c r="O233" i="21"/>
  <c r="P233" i="21"/>
  <c r="Q233" i="21"/>
  <c r="O234" i="21"/>
  <c r="P234" i="21"/>
  <c r="Q234" i="21"/>
  <c r="O235" i="21"/>
  <c r="P235" i="21"/>
  <c r="Q235" i="21"/>
  <c r="O236" i="21"/>
  <c r="P236" i="21"/>
  <c r="Q236" i="21"/>
  <c r="O237" i="21"/>
  <c r="P237" i="21"/>
  <c r="Q237" i="21"/>
  <c r="O238" i="21"/>
  <c r="P238" i="21"/>
  <c r="Q238" i="21"/>
  <c r="O239" i="21"/>
  <c r="P239" i="21"/>
  <c r="Q239" i="21"/>
  <c r="O240" i="21"/>
  <c r="P240" i="21"/>
  <c r="Q240" i="21"/>
  <c r="O241" i="21"/>
  <c r="P241" i="21"/>
  <c r="Q241" i="21"/>
  <c r="O242" i="21"/>
  <c r="P242" i="21"/>
  <c r="Q242" i="21"/>
  <c r="O243" i="21"/>
  <c r="P243" i="21"/>
  <c r="Q243" i="21"/>
  <c r="O244" i="21"/>
  <c r="P244" i="21"/>
  <c r="Q244" i="21"/>
  <c r="O245" i="21"/>
  <c r="P245" i="21"/>
  <c r="Q245" i="21"/>
  <c r="O246" i="21"/>
  <c r="P246" i="21"/>
  <c r="Q246" i="21"/>
  <c r="O247" i="21"/>
  <c r="P247" i="21"/>
  <c r="Q247" i="21"/>
  <c r="O248" i="21"/>
  <c r="P248" i="21"/>
  <c r="Q248" i="21"/>
  <c r="O249" i="21"/>
  <c r="P249" i="21"/>
  <c r="Q249" i="21"/>
  <c r="O250" i="21"/>
  <c r="P250" i="21"/>
  <c r="Q250" i="21"/>
  <c r="O251" i="21"/>
  <c r="P251" i="21"/>
  <c r="Q251" i="21"/>
  <c r="O252" i="21"/>
  <c r="P252" i="21"/>
  <c r="Q252" i="21"/>
  <c r="O253" i="21"/>
  <c r="P253" i="21"/>
  <c r="Q253" i="21"/>
  <c r="O254" i="21"/>
  <c r="P254" i="21"/>
  <c r="Q254" i="21"/>
  <c r="O255" i="21"/>
  <c r="P255" i="21"/>
  <c r="Q255" i="21"/>
  <c r="O256" i="21"/>
  <c r="P256" i="21"/>
  <c r="Q256" i="21"/>
  <c r="O257" i="21"/>
  <c r="P257" i="21"/>
  <c r="Q257" i="21"/>
  <c r="O258" i="21"/>
  <c r="P258" i="21"/>
  <c r="Q258" i="21"/>
  <c r="O259" i="21"/>
  <c r="P259" i="21"/>
  <c r="Q259" i="21"/>
  <c r="O260" i="21"/>
  <c r="P260" i="21"/>
  <c r="Q260" i="21"/>
  <c r="O261" i="21"/>
  <c r="P261" i="21"/>
  <c r="Q261" i="21"/>
  <c r="O262" i="21"/>
  <c r="P262" i="21"/>
  <c r="Q262" i="21"/>
  <c r="O263" i="21"/>
  <c r="P263" i="21"/>
  <c r="Q263" i="21"/>
  <c r="O264" i="21"/>
  <c r="P264" i="21"/>
  <c r="Q264" i="21"/>
  <c r="O265" i="21"/>
  <c r="P265" i="21"/>
  <c r="Q265" i="21"/>
  <c r="O266" i="21"/>
  <c r="P266" i="21"/>
  <c r="Q266" i="21"/>
  <c r="O267" i="21"/>
  <c r="P267" i="21"/>
  <c r="Q267" i="21"/>
  <c r="O268" i="21"/>
  <c r="P268" i="21"/>
  <c r="Q268" i="21"/>
  <c r="O269" i="21"/>
  <c r="P269" i="21"/>
  <c r="Q269" i="21"/>
  <c r="O270" i="21"/>
  <c r="P270" i="21"/>
  <c r="Q270" i="21"/>
  <c r="O271" i="21"/>
  <c r="P271" i="21"/>
  <c r="Q271" i="21"/>
  <c r="O272" i="21"/>
  <c r="P272" i="21"/>
  <c r="Q272" i="21"/>
  <c r="O273" i="21"/>
  <c r="P273" i="21"/>
  <c r="Q273" i="21"/>
  <c r="O274" i="21"/>
  <c r="P274" i="21"/>
  <c r="Q274" i="21"/>
  <c r="O275" i="21"/>
  <c r="P275" i="21"/>
  <c r="Q275" i="21"/>
  <c r="O276" i="21"/>
  <c r="P276" i="21"/>
  <c r="Q276" i="21"/>
  <c r="O277" i="21"/>
  <c r="P277" i="21"/>
  <c r="Q277" i="21"/>
  <c r="O278" i="21"/>
  <c r="P278" i="21"/>
  <c r="Q278" i="21"/>
  <c r="O279" i="21"/>
  <c r="P279" i="21"/>
  <c r="Q279" i="21"/>
  <c r="O280" i="21"/>
  <c r="P280" i="21"/>
  <c r="Q280" i="21"/>
  <c r="O281" i="21"/>
  <c r="P281" i="21"/>
  <c r="Q281" i="21"/>
  <c r="O282" i="21"/>
  <c r="P282" i="21"/>
  <c r="Q282" i="21"/>
  <c r="O283" i="21"/>
  <c r="P283" i="21"/>
  <c r="Q283" i="21"/>
  <c r="O284" i="21"/>
  <c r="P284" i="21"/>
  <c r="Q284" i="21"/>
  <c r="O285" i="21"/>
  <c r="P285" i="21"/>
  <c r="Q285" i="21"/>
  <c r="O286" i="21"/>
  <c r="P286" i="21"/>
  <c r="Q286" i="21"/>
  <c r="O287" i="21"/>
  <c r="P287" i="21"/>
  <c r="Q287" i="21"/>
  <c r="O288" i="21"/>
  <c r="P288" i="21"/>
  <c r="Q288" i="21"/>
  <c r="O289" i="21"/>
  <c r="P289" i="21"/>
  <c r="Q289" i="21"/>
  <c r="O290" i="21"/>
  <c r="P290" i="21"/>
  <c r="Q290" i="21"/>
  <c r="O291" i="21"/>
  <c r="P291" i="21"/>
  <c r="Q291" i="21"/>
  <c r="O292" i="21"/>
  <c r="P292" i="21"/>
  <c r="Q292" i="21"/>
  <c r="O293" i="21"/>
  <c r="P293" i="21"/>
  <c r="Q293" i="21"/>
  <c r="O294" i="21"/>
  <c r="P294" i="21"/>
  <c r="Q294" i="21"/>
  <c r="O295" i="21"/>
  <c r="P295" i="21"/>
  <c r="Q295" i="21"/>
  <c r="O296" i="21"/>
  <c r="P296" i="21"/>
  <c r="Q296" i="21"/>
  <c r="P2" i="21"/>
  <c r="Q2" i="21"/>
  <c r="O2" i="21"/>
  <c r="M296" i="21"/>
  <c r="K296" i="21"/>
  <c r="I296" i="21"/>
  <c r="M295" i="21"/>
  <c r="K295" i="21"/>
  <c r="I295" i="21"/>
  <c r="M294" i="21"/>
  <c r="K294" i="21"/>
  <c r="I294" i="21"/>
  <c r="M293" i="21"/>
  <c r="K293" i="21"/>
  <c r="I293" i="21"/>
  <c r="M292" i="21"/>
  <c r="K292" i="21"/>
  <c r="I292" i="21"/>
  <c r="M291" i="21"/>
  <c r="K291" i="21"/>
  <c r="I291" i="21"/>
  <c r="M290" i="21"/>
  <c r="K290" i="21"/>
  <c r="I290" i="21"/>
  <c r="M289" i="21"/>
  <c r="K289" i="21"/>
  <c r="I289" i="21"/>
  <c r="M288" i="21"/>
  <c r="K288" i="21"/>
  <c r="I288" i="21"/>
  <c r="M287" i="21"/>
  <c r="K287" i="21"/>
  <c r="I287" i="21"/>
  <c r="M286" i="21"/>
  <c r="K286" i="21"/>
  <c r="I286" i="21"/>
  <c r="M285" i="21"/>
  <c r="K285" i="21"/>
  <c r="I285" i="21"/>
  <c r="M284" i="21"/>
  <c r="K284" i="21"/>
  <c r="I284" i="21"/>
  <c r="M283" i="21"/>
  <c r="K283" i="21"/>
  <c r="I283" i="21"/>
  <c r="M282" i="21"/>
  <c r="K282" i="21"/>
  <c r="I282" i="21"/>
  <c r="M281" i="21"/>
  <c r="K281" i="21"/>
  <c r="I281" i="21"/>
  <c r="M280" i="21"/>
  <c r="K280" i="21"/>
  <c r="I280" i="21"/>
  <c r="M279" i="21"/>
  <c r="K279" i="21"/>
  <c r="I279" i="21"/>
  <c r="M278" i="21"/>
  <c r="K278" i="21"/>
  <c r="I278" i="21"/>
  <c r="M277" i="21"/>
  <c r="K277" i="21"/>
  <c r="I277" i="21"/>
  <c r="M276" i="21"/>
  <c r="K276" i="21"/>
  <c r="I276" i="21"/>
  <c r="M275" i="21"/>
  <c r="K275" i="21"/>
  <c r="I275" i="21"/>
  <c r="M274" i="21"/>
  <c r="K274" i="21"/>
  <c r="I274" i="21"/>
  <c r="M273" i="21"/>
  <c r="K273" i="21"/>
  <c r="I273" i="21"/>
  <c r="M272" i="21"/>
  <c r="K272" i="21"/>
  <c r="I272" i="21"/>
  <c r="M271" i="21"/>
  <c r="K271" i="21"/>
  <c r="I271" i="21"/>
  <c r="M270" i="21"/>
  <c r="K270" i="21"/>
  <c r="I270" i="21"/>
  <c r="M269" i="21"/>
  <c r="K269" i="21"/>
  <c r="I269" i="21"/>
  <c r="M268" i="21"/>
  <c r="K268" i="21"/>
  <c r="I268" i="21"/>
  <c r="M267" i="21"/>
  <c r="K267" i="21"/>
  <c r="I267" i="21"/>
  <c r="M266" i="21"/>
  <c r="K266" i="21"/>
  <c r="I266" i="21"/>
  <c r="M265" i="21"/>
  <c r="K265" i="21"/>
  <c r="I265" i="21"/>
  <c r="M264" i="21"/>
  <c r="K264" i="21"/>
  <c r="I264" i="21"/>
  <c r="M263" i="21"/>
  <c r="K263" i="21"/>
  <c r="I263" i="21"/>
  <c r="M262" i="21"/>
  <c r="K262" i="21"/>
  <c r="I262" i="21"/>
  <c r="M261" i="21"/>
  <c r="K261" i="21"/>
  <c r="I261" i="21"/>
  <c r="M260" i="21"/>
  <c r="K260" i="21"/>
  <c r="I260" i="21"/>
  <c r="M259" i="21"/>
  <c r="K259" i="21"/>
  <c r="I259" i="21"/>
  <c r="M258" i="21"/>
  <c r="K258" i="21"/>
  <c r="I258" i="21"/>
  <c r="M257" i="21"/>
  <c r="K257" i="21"/>
  <c r="I257" i="21"/>
  <c r="M256" i="21"/>
  <c r="K256" i="21"/>
  <c r="I256" i="21"/>
  <c r="M255" i="21"/>
  <c r="K255" i="21"/>
  <c r="I255" i="21"/>
  <c r="M254" i="21"/>
  <c r="K254" i="21"/>
  <c r="I254" i="21"/>
  <c r="M253" i="21"/>
  <c r="K253" i="21"/>
  <c r="I253" i="21"/>
  <c r="M252" i="21"/>
  <c r="K252" i="21"/>
  <c r="I252" i="21"/>
  <c r="M251" i="21"/>
  <c r="K251" i="21"/>
  <c r="I251" i="21"/>
  <c r="M250" i="21"/>
  <c r="K250" i="21"/>
  <c r="I250" i="21"/>
  <c r="M249" i="21"/>
  <c r="K249" i="21"/>
  <c r="I249" i="21"/>
  <c r="M248" i="21"/>
  <c r="K248" i="21"/>
  <c r="I248" i="21"/>
  <c r="M247" i="21"/>
  <c r="K247" i="21"/>
  <c r="I247" i="21"/>
  <c r="M246" i="21"/>
  <c r="K246" i="21"/>
  <c r="I246" i="21"/>
  <c r="M245" i="21"/>
  <c r="K245" i="21"/>
  <c r="I245" i="21"/>
  <c r="M244" i="21"/>
  <c r="K244" i="21"/>
  <c r="I244" i="21"/>
  <c r="M243" i="21"/>
  <c r="K243" i="21"/>
  <c r="I243" i="21"/>
  <c r="M242" i="21"/>
  <c r="K242" i="21"/>
  <c r="I242" i="21"/>
  <c r="M241" i="21"/>
  <c r="K241" i="21"/>
  <c r="I241" i="21"/>
  <c r="M240" i="21"/>
  <c r="K240" i="21"/>
  <c r="I240" i="21"/>
  <c r="M239" i="21"/>
  <c r="K239" i="21"/>
  <c r="I239" i="21"/>
  <c r="M238" i="21"/>
  <c r="K238" i="21"/>
  <c r="I238" i="21"/>
  <c r="M237" i="21"/>
  <c r="K237" i="21"/>
  <c r="I237" i="21"/>
  <c r="M236" i="21"/>
  <c r="K236" i="21"/>
  <c r="I236" i="21"/>
  <c r="M235" i="21"/>
  <c r="K235" i="21"/>
  <c r="I235" i="21"/>
  <c r="M234" i="21"/>
  <c r="K234" i="21"/>
  <c r="I234" i="21"/>
  <c r="M233" i="21"/>
  <c r="K233" i="21"/>
  <c r="I233" i="21"/>
  <c r="M232" i="21"/>
  <c r="K232" i="21"/>
  <c r="I232" i="21"/>
  <c r="M231" i="21"/>
  <c r="K231" i="21"/>
  <c r="I231" i="21"/>
  <c r="M230" i="21"/>
  <c r="K230" i="21"/>
  <c r="I230" i="21"/>
  <c r="M229" i="21"/>
  <c r="K229" i="21"/>
  <c r="I229" i="21"/>
  <c r="M228" i="21"/>
  <c r="K228" i="21"/>
  <c r="I228" i="21"/>
  <c r="M227" i="21"/>
  <c r="K227" i="21"/>
  <c r="I227" i="21"/>
  <c r="M226" i="21"/>
  <c r="K226" i="21"/>
  <c r="I226" i="21"/>
  <c r="M225" i="21"/>
  <c r="K225" i="21"/>
  <c r="I225" i="21"/>
  <c r="M224" i="21"/>
  <c r="K224" i="21"/>
  <c r="I224" i="21"/>
  <c r="M223" i="21"/>
  <c r="K223" i="21"/>
  <c r="I223" i="21"/>
  <c r="M222" i="21"/>
  <c r="K222" i="21"/>
  <c r="I222" i="21"/>
  <c r="M221" i="21"/>
  <c r="K221" i="21"/>
  <c r="I221" i="21"/>
  <c r="M220" i="21"/>
  <c r="K220" i="21"/>
  <c r="I220" i="21"/>
  <c r="M219" i="21"/>
  <c r="K219" i="21"/>
  <c r="I219" i="21"/>
  <c r="M218" i="21"/>
  <c r="K218" i="21"/>
  <c r="I218" i="21"/>
  <c r="M217" i="21"/>
  <c r="K217" i="21"/>
  <c r="I217" i="21"/>
  <c r="M216" i="21"/>
  <c r="K216" i="21"/>
  <c r="I216" i="21"/>
  <c r="M215" i="21"/>
  <c r="K215" i="21"/>
  <c r="I215" i="21"/>
  <c r="M214" i="21"/>
  <c r="K214" i="21"/>
  <c r="I214" i="21"/>
  <c r="M213" i="21"/>
  <c r="K213" i="21"/>
  <c r="I213" i="21"/>
  <c r="M212" i="21"/>
  <c r="K212" i="21"/>
  <c r="I212" i="21"/>
  <c r="M211" i="21"/>
  <c r="K211" i="21"/>
  <c r="I211" i="21"/>
  <c r="M210" i="21"/>
  <c r="K210" i="21"/>
  <c r="I210" i="21"/>
  <c r="M209" i="21"/>
  <c r="K209" i="21"/>
  <c r="I209" i="21"/>
  <c r="M208" i="21"/>
  <c r="K208" i="21"/>
  <c r="I208" i="21"/>
  <c r="M207" i="21"/>
  <c r="K207" i="21"/>
  <c r="I207" i="21"/>
  <c r="M206" i="21"/>
  <c r="K206" i="21"/>
  <c r="I206" i="21"/>
  <c r="M205" i="21"/>
  <c r="K205" i="21"/>
  <c r="I205" i="21"/>
  <c r="M204" i="21"/>
  <c r="K204" i="21"/>
  <c r="I204" i="21"/>
  <c r="M203" i="21"/>
  <c r="K203" i="21"/>
  <c r="I203" i="21"/>
  <c r="M202" i="21"/>
  <c r="K202" i="21"/>
  <c r="I202" i="21"/>
  <c r="M201" i="21"/>
  <c r="K201" i="21"/>
  <c r="I201" i="21"/>
  <c r="M200" i="21"/>
  <c r="K200" i="21"/>
  <c r="I200" i="21"/>
  <c r="M199" i="21"/>
  <c r="K199" i="21"/>
  <c r="I199" i="21"/>
  <c r="M198" i="21"/>
  <c r="K198" i="21"/>
  <c r="I198" i="21"/>
  <c r="M197" i="21"/>
  <c r="K197" i="21"/>
  <c r="I197" i="21"/>
  <c r="M196" i="21"/>
  <c r="K196" i="21"/>
  <c r="I196" i="21"/>
  <c r="M195" i="21"/>
  <c r="K195" i="21"/>
  <c r="I195" i="21"/>
  <c r="M194" i="21"/>
  <c r="K194" i="21"/>
  <c r="I194" i="21"/>
  <c r="M193" i="21"/>
  <c r="K193" i="21"/>
  <c r="I193" i="21"/>
  <c r="M192" i="21"/>
  <c r="K192" i="21"/>
  <c r="I192" i="21"/>
  <c r="M191" i="21"/>
  <c r="K191" i="21"/>
  <c r="I191" i="21"/>
  <c r="M190" i="21"/>
  <c r="K190" i="21"/>
  <c r="I190" i="21"/>
  <c r="M189" i="21"/>
  <c r="K189" i="21"/>
  <c r="I189" i="21"/>
  <c r="M188" i="21"/>
  <c r="K188" i="21"/>
  <c r="I188" i="21"/>
  <c r="M187" i="21"/>
  <c r="K187" i="21"/>
  <c r="I187" i="21"/>
  <c r="M186" i="21"/>
  <c r="K186" i="21"/>
  <c r="I186" i="21"/>
  <c r="M185" i="21"/>
  <c r="K185" i="21"/>
  <c r="I185" i="21"/>
  <c r="M184" i="21"/>
  <c r="K184" i="21"/>
  <c r="I184" i="21"/>
  <c r="M183" i="21"/>
  <c r="K183" i="21"/>
  <c r="I183" i="21"/>
  <c r="M182" i="21"/>
  <c r="K182" i="21"/>
  <c r="I182" i="21"/>
  <c r="M181" i="21"/>
  <c r="K181" i="21"/>
  <c r="I181" i="21"/>
  <c r="M180" i="21"/>
  <c r="K180" i="21"/>
  <c r="I180" i="21"/>
  <c r="M179" i="21"/>
  <c r="K179" i="21"/>
  <c r="I179" i="21"/>
  <c r="M178" i="21"/>
  <c r="K178" i="21"/>
  <c r="I178" i="21"/>
  <c r="M177" i="21"/>
  <c r="K177" i="21"/>
  <c r="I177" i="21"/>
  <c r="M176" i="21"/>
  <c r="K176" i="21"/>
  <c r="I176" i="21"/>
  <c r="M175" i="21"/>
  <c r="K175" i="21"/>
  <c r="I175" i="21"/>
  <c r="M174" i="21"/>
  <c r="K174" i="21"/>
  <c r="I174" i="21"/>
  <c r="M173" i="21"/>
  <c r="K173" i="21"/>
  <c r="I173" i="21"/>
  <c r="M172" i="21"/>
  <c r="K172" i="21"/>
  <c r="I172" i="21"/>
  <c r="M171" i="21"/>
  <c r="K171" i="21"/>
  <c r="I171" i="21"/>
  <c r="M170" i="21"/>
  <c r="K170" i="21"/>
  <c r="I170" i="21"/>
  <c r="M169" i="21"/>
  <c r="K169" i="21"/>
  <c r="I169" i="21"/>
  <c r="M168" i="21"/>
  <c r="K168" i="21"/>
  <c r="I168" i="21"/>
  <c r="M167" i="21"/>
  <c r="K167" i="21"/>
  <c r="I167" i="21"/>
  <c r="M166" i="21"/>
  <c r="K166" i="21"/>
  <c r="I166" i="21"/>
  <c r="M165" i="21"/>
  <c r="K165" i="21"/>
  <c r="I165" i="21"/>
  <c r="M164" i="21"/>
  <c r="K164" i="21"/>
  <c r="I164" i="21"/>
  <c r="M163" i="21"/>
  <c r="K163" i="21"/>
  <c r="I163" i="21"/>
  <c r="M162" i="21"/>
  <c r="K162" i="21"/>
  <c r="I162" i="21"/>
  <c r="M161" i="21"/>
  <c r="K161" i="21"/>
  <c r="I161" i="21"/>
  <c r="M160" i="21"/>
  <c r="K160" i="21"/>
  <c r="I160" i="21"/>
  <c r="M159" i="21"/>
  <c r="K159" i="21"/>
  <c r="I159" i="21"/>
  <c r="M158" i="21"/>
  <c r="K158" i="21"/>
  <c r="I158" i="21"/>
  <c r="M157" i="21"/>
  <c r="K157" i="21"/>
  <c r="I157" i="21"/>
  <c r="M156" i="21"/>
  <c r="K156" i="21"/>
  <c r="I156" i="21"/>
  <c r="M155" i="21"/>
  <c r="K155" i="21"/>
  <c r="I155" i="21"/>
  <c r="M154" i="21"/>
  <c r="K154" i="21"/>
  <c r="I154" i="21"/>
  <c r="M153" i="21"/>
  <c r="K153" i="21"/>
  <c r="I153" i="21"/>
  <c r="M152" i="21"/>
  <c r="K152" i="21"/>
  <c r="I152" i="21"/>
  <c r="M151" i="21"/>
  <c r="K151" i="21"/>
  <c r="I151" i="21"/>
  <c r="M150" i="21"/>
  <c r="K150" i="21"/>
  <c r="I150" i="21"/>
  <c r="M149" i="21"/>
  <c r="K149" i="21"/>
  <c r="I149" i="21"/>
  <c r="M148" i="21"/>
  <c r="K148" i="21"/>
  <c r="I148" i="21"/>
  <c r="M147" i="21"/>
  <c r="K147" i="21"/>
  <c r="I147" i="21"/>
  <c r="M146" i="21"/>
  <c r="K146" i="21"/>
  <c r="I146" i="21"/>
  <c r="M145" i="21"/>
  <c r="K145" i="21"/>
  <c r="I145" i="21"/>
  <c r="M144" i="21"/>
  <c r="K144" i="21"/>
  <c r="I144" i="21"/>
  <c r="M143" i="21"/>
  <c r="K143" i="21"/>
  <c r="I143" i="21"/>
  <c r="M142" i="21"/>
  <c r="K142" i="21"/>
  <c r="I142" i="21"/>
  <c r="M141" i="21"/>
  <c r="K141" i="21"/>
  <c r="I141" i="21"/>
  <c r="M140" i="21"/>
  <c r="K140" i="21"/>
  <c r="I140" i="21"/>
  <c r="M139" i="21"/>
  <c r="K139" i="21"/>
  <c r="I139" i="21"/>
  <c r="M138" i="21"/>
  <c r="K138" i="21"/>
  <c r="I138" i="21"/>
  <c r="M137" i="21"/>
  <c r="K137" i="21"/>
  <c r="I137" i="21"/>
  <c r="M136" i="21"/>
  <c r="K136" i="21"/>
  <c r="I136" i="21"/>
  <c r="M135" i="21"/>
  <c r="K135" i="21"/>
  <c r="I135" i="21"/>
  <c r="M134" i="21"/>
  <c r="K134" i="21"/>
  <c r="I134" i="21"/>
  <c r="M133" i="21"/>
  <c r="K133" i="21"/>
  <c r="I133" i="21"/>
  <c r="M132" i="21"/>
  <c r="K132" i="21"/>
  <c r="I132" i="21"/>
  <c r="M131" i="21"/>
  <c r="K131" i="21"/>
  <c r="I131" i="21"/>
  <c r="M130" i="21"/>
  <c r="K130" i="21"/>
  <c r="I130" i="21"/>
  <c r="M129" i="21"/>
  <c r="K129" i="21"/>
  <c r="I129" i="21"/>
  <c r="M128" i="21"/>
  <c r="K128" i="21"/>
  <c r="I128" i="21"/>
  <c r="M127" i="21"/>
  <c r="K127" i="21"/>
  <c r="I127" i="21"/>
  <c r="M126" i="21"/>
  <c r="K126" i="21"/>
  <c r="I126" i="21"/>
  <c r="M125" i="21"/>
  <c r="K125" i="21"/>
  <c r="I125" i="21"/>
  <c r="M124" i="21"/>
  <c r="K124" i="21"/>
  <c r="I124" i="21"/>
  <c r="M123" i="21"/>
  <c r="K123" i="21"/>
  <c r="I123" i="21"/>
  <c r="M122" i="21"/>
  <c r="K122" i="21"/>
  <c r="I122" i="21"/>
  <c r="M121" i="21"/>
  <c r="K121" i="21"/>
  <c r="I121" i="21"/>
  <c r="M120" i="21"/>
  <c r="K120" i="21"/>
  <c r="I120" i="21"/>
  <c r="M119" i="21"/>
  <c r="K119" i="21"/>
  <c r="I119" i="21"/>
  <c r="M118" i="21"/>
  <c r="K118" i="21"/>
  <c r="I118" i="21"/>
  <c r="M117" i="21"/>
  <c r="K117" i="21"/>
  <c r="I117" i="21"/>
  <c r="M116" i="21"/>
  <c r="K116" i="21"/>
  <c r="I116" i="21"/>
  <c r="M115" i="21"/>
  <c r="K115" i="21"/>
  <c r="I115" i="21"/>
  <c r="M114" i="21"/>
  <c r="K114" i="21"/>
  <c r="I114" i="21"/>
  <c r="M113" i="21"/>
  <c r="K113" i="21"/>
  <c r="I113" i="21"/>
  <c r="M112" i="21"/>
  <c r="K112" i="21"/>
  <c r="I112" i="21"/>
  <c r="M111" i="21"/>
  <c r="K111" i="21"/>
  <c r="I111" i="21"/>
  <c r="M110" i="21"/>
  <c r="K110" i="21"/>
  <c r="I110" i="21"/>
  <c r="M109" i="21"/>
  <c r="K109" i="21"/>
  <c r="I109" i="21"/>
  <c r="M108" i="21"/>
  <c r="K108" i="21"/>
  <c r="I108" i="21"/>
  <c r="M107" i="21"/>
  <c r="K107" i="21"/>
  <c r="I107" i="21"/>
  <c r="M106" i="21"/>
  <c r="K106" i="21"/>
  <c r="I106" i="21"/>
  <c r="M105" i="21"/>
  <c r="K105" i="21"/>
  <c r="I105" i="21"/>
  <c r="M104" i="21"/>
  <c r="K104" i="21"/>
  <c r="I104" i="21"/>
  <c r="M103" i="21"/>
  <c r="K103" i="21"/>
  <c r="I103" i="21"/>
  <c r="M102" i="21"/>
  <c r="K102" i="21"/>
  <c r="I102" i="21"/>
  <c r="M101" i="21"/>
  <c r="K101" i="21"/>
  <c r="I101" i="21"/>
  <c r="M100" i="21"/>
  <c r="K100" i="21"/>
  <c r="I100" i="21"/>
  <c r="M99" i="21"/>
  <c r="K99" i="21"/>
  <c r="I99" i="21"/>
  <c r="M98" i="21"/>
  <c r="K98" i="21"/>
  <c r="I98" i="21"/>
  <c r="M97" i="21"/>
  <c r="K97" i="21"/>
  <c r="I97" i="21"/>
  <c r="M96" i="21"/>
  <c r="K96" i="21"/>
  <c r="I96" i="21"/>
  <c r="M95" i="21"/>
  <c r="K95" i="21"/>
  <c r="I95" i="21"/>
  <c r="M94" i="21"/>
  <c r="K94" i="21"/>
  <c r="I94" i="21"/>
  <c r="M93" i="21"/>
  <c r="K93" i="21"/>
  <c r="I93" i="21"/>
  <c r="M92" i="21"/>
  <c r="K92" i="21"/>
  <c r="I92" i="21"/>
  <c r="M91" i="21"/>
  <c r="K91" i="21"/>
  <c r="I91" i="21"/>
  <c r="M90" i="21"/>
  <c r="K90" i="21"/>
  <c r="I90" i="21"/>
  <c r="M89" i="21"/>
  <c r="K89" i="21"/>
  <c r="I89" i="21"/>
  <c r="M88" i="21"/>
  <c r="K88" i="21"/>
  <c r="I88" i="21"/>
  <c r="M87" i="21"/>
  <c r="K87" i="21"/>
  <c r="I87" i="21"/>
  <c r="M86" i="21"/>
  <c r="K86" i="21"/>
  <c r="I86" i="21"/>
  <c r="M85" i="21"/>
  <c r="K85" i="21"/>
  <c r="I85" i="21"/>
  <c r="M84" i="21"/>
  <c r="K84" i="21"/>
  <c r="I84" i="21"/>
  <c r="M83" i="21"/>
  <c r="K83" i="21"/>
  <c r="I83" i="21"/>
  <c r="M82" i="21"/>
  <c r="K82" i="21"/>
  <c r="I82" i="21"/>
  <c r="M81" i="21"/>
  <c r="K81" i="21"/>
  <c r="I81" i="21"/>
  <c r="M80" i="21"/>
  <c r="K80" i="21"/>
  <c r="I80" i="21"/>
  <c r="M79" i="21"/>
  <c r="K79" i="21"/>
  <c r="I79" i="21"/>
  <c r="M78" i="21"/>
  <c r="K78" i="21"/>
  <c r="I78" i="21"/>
  <c r="M77" i="21"/>
  <c r="K77" i="21"/>
  <c r="I77" i="21"/>
  <c r="M76" i="21"/>
  <c r="K76" i="21"/>
  <c r="I76" i="21"/>
  <c r="M75" i="21"/>
  <c r="K75" i="21"/>
  <c r="I75" i="21"/>
  <c r="M74" i="21"/>
  <c r="K74" i="21"/>
  <c r="I74" i="21"/>
  <c r="M73" i="21"/>
  <c r="K73" i="21"/>
  <c r="I73" i="21"/>
  <c r="M72" i="21"/>
  <c r="K72" i="21"/>
  <c r="I72" i="21"/>
  <c r="M71" i="21"/>
  <c r="K71" i="21"/>
  <c r="I71" i="21"/>
  <c r="M70" i="21"/>
  <c r="K70" i="21"/>
  <c r="I70" i="21"/>
  <c r="M69" i="21"/>
  <c r="K69" i="21"/>
  <c r="I69" i="21"/>
  <c r="M68" i="21"/>
  <c r="K68" i="21"/>
  <c r="I68" i="21"/>
  <c r="M67" i="21"/>
  <c r="K67" i="21"/>
  <c r="I67" i="21"/>
  <c r="M66" i="21"/>
  <c r="K66" i="21"/>
  <c r="I66" i="21"/>
  <c r="M65" i="21"/>
  <c r="K65" i="21"/>
  <c r="I65" i="21"/>
  <c r="M64" i="21"/>
  <c r="K64" i="21"/>
  <c r="I64" i="21"/>
  <c r="M63" i="21"/>
  <c r="K63" i="21"/>
  <c r="I63" i="21"/>
  <c r="M62" i="21"/>
  <c r="K62" i="21"/>
  <c r="I62" i="21"/>
  <c r="M61" i="21"/>
  <c r="K61" i="21"/>
  <c r="I61" i="21"/>
  <c r="M60" i="21"/>
  <c r="K60" i="21"/>
  <c r="I60" i="21"/>
  <c r="M59" i="21"/>
  <c r="K59" i="21"/>
  <c r="I59" i="21"/>
  <c r="M58" i="21"/>
  <c r="K58" i="21"/>
  <c r="I58" i="21"/>
  <c r="M57" i="21"/>
  <c r="K57" i="21"/>
  <c r="I57" i="21"/>
  <c r="M56" i="21"/>
  <c r="K56" i="21"/>
  <c r="I56" i="21"/>
  <c r="M55" i="21"/>
  <c r="K55" i="21"/>
  <c r="I55" i="21"/>
  <c r="M54" i="21"/>
  <c r="K54" i="21"/>
  <c r="I54" i="21"/>
  <c r="M53" i="21"/>
  <c r="K53" i="21"/>
  <c r="I53" i="21"/>
  <c r="M52" i="21"/>
  <c r="K52" i="21"/>
  <c r="I52" i="21"/>
  <c r="M51" i="21"/>
  <c r="K51" i="21"/>
  <c r="I51" i="21"/>
  <c r="M50" i="21"/>
  <c r="K50" i="21"/>
  <c r="I50" i="21"/>
  <c r="M49" i="21"/>
  <c r="K49" i="21"/>
  <c r="I49" i="21"/>
  <c r="M48" i="21"/>
  <c r="K48" i="21"/>
  <c r="I48" i="21"/>
  <c r="M47" i="21"/>
  <c r="K47" i="21"/>
  <c r="I47" i="21"/>
  <c r="M46" i="21"/>
  <c r="K46" i="21"/>
  <c r="I46" i="21"/>
  <c r="M45" i="21"/>
  <c r="K45" i="21"/>
  <c r="I45" i="21"/>
  <c r="M44" i="21"/>
  <c r="K44" i="21"/>
  <c r="I44" i="21"/>
  <c r="M43" i="21"/>
  <c r="K43" i="21"/>
  <c r="I43" i="21"/>
  <c r="M42" i="21"/>
  <c r="K42" i="21"/>
  <c r="I42" i="21"/>
  <c r="M41" i="21"/>
  <c r="K41" i="21"/>
  <c r="I41" i="21"/>
  <c r="M40" i="21"/>
  <c r="K40" i="21"/>
  <c r="I40" i="21"/>
  <c r="M39" i="21"/>
  <c r="K39" i="21"/>
  <c r="I39" i="21"/>
  <c r="M38" i="21"/>
  <c r="K38" i="21"/>
  <c r="I38" i="21"/>
  <c r="M37" i="21"/>
  <c r="K37" i="21"/>
  <c r="I37" i="21"/>
  <c r="M36" i="21"/>
  <c r="K36" i="21"/>
  <c r="I36" i="21"/>
  <c r="M35" i="21"/>
  <c r="K35" i="21"/>
  <c r="I35" i="21"/>
  <c r="M34" i="21"/>
  <c r="K34" i="21"/>
  <c r="I34" i="21"/>
  <c r="M33" i="21"/>
  <c r="K33" i="21"/>
  <c r="I33" i="21"/>
  <c r="M32" i="21"/>
  <c r="K32" i="21"/>
  <c r="I32" i="21"/>
  <c r="M31" i="21"/>
  <c r="K31" i="21"/>
  <c r="I31" i="21"/>
  <c r="M30" i="21"/>
  <c r="K30" i="21"/>
  <c r="I30" i="21"/>
  <c r="M29" i="21"/>
  <c r="K29" i="21"/>
  <c r="I29" i="21"/>
  <c r="M28" i="21"/>
  <c r="K28" i="21"/>
  <c r="I28" i="21"/>
  <c r="M27" i="21"/>
  <c r="K27" i="21"/>
  <c r="I27" i="21"/>
  <c r="M26" i="21"/>
  <c r="K26" i="21"/>
  <c r="I26" i="21"/>
  <c r="M25" i="21"/>
  <c r="K25" i="21"/>
  <c r="I25" i="21"/>
  <c r="M24" i="21"/>
  <c r="K24" i="21"/>
  <c r="I24" i="21"/>
  <c r="M23" i="21"/>
  <c r="K23" i="21"/>
  <c r="I23" i="21"/>
  <c r="M22" i="21"/>
  <c r="K22" i="21"/>
  <c r="I22" i="21"/>
  <c r="M21" i="21"/>
  <c r="K21" i="21"/>
  <c r="I21" i="21"/>
  <c r="M20" i="21"/>
  <c r="K20" i="21"/>
  <c r="I20" i="21"/>
  <c r="M19" i="21"/>
  <c r="K19" i="21"/>
  <c r="I19" i="21"/>
  <c r="M18" i="21"/>
  <c r="K18" i="21"/>
  <c r="I18" i="21"/>
  <c r="M17" i="21"/>
  <c r="K17" i="21"/>
  <c r="I17" i="21"/>
  <c r="M16" i="21"/>
  <c r="K16" i="21"/>
  <c r="I16" i="21"/>
  <c r="M15" i="21"/>
  <c r="K15" i="21"/>
  <c r="I15" i="21"/>
  <c r="M14" i="21"/>
  <c r="K14" i="21"/>
  <c r="I14" i="21"/>
  <c r="M13" i="21"/>
  <c r="K13" i="21"/>
  <c r="I13" i="21"/>
  <c r="M12" i="21"/>
  <c r="K12" i="21"/>
  <c r="I12" i="21"/>
  <c r="M11" i="21"/>
  <c r="K11" i="21"/>
  <c r="I11" i="21"/>
  <c r="M10" i="21"/>
  <c r="K10" i="21"/>
  <c r="I10" i="21"/>
  <c r="M9" i="21"/>
  <c r="K9" i="21"/>
  <c r="I9" i="21"/>
  <c r="M8" i="21"/>
  <c r="K8" i="21"/>
  <c r="I8" i="21"/>
  <c r="M7" i="21"/>
  <c r="K7" i="21"/>
  <c r="I7" i="21"/>
  <c r="M6" i="21"/>
  <c r="K6" i="21"/>
  <c r="I6" i="21"/>
  <c r="M5" i="21"/>
  <c r="K5" i="21"/>
  <c r="I5" i="21"/>
  <c r="M4" i="21"/>
  <c r="K4" i="21"/>
  <c r="I4" i="21"/>
  <c r="M3" i="21"/>
  <c r="K3" i="21"/>
  <c r="I3" i="21"/>
  <c r="M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" i="21"/>
  <c r="K2" i="21"/>
  <c r="I2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3" i="21"/>
  <c r="F2" i="21"/>
  <c r="S6" i="15"/>
  <c r="S9" i="15"/>
  <c r="S8" i="15"/>
  <c r="S20" i="15"/>
  <c r="S26" i="15"/>
  <c r="S38" i="15"/>
  <c r="S44" i="15"/>
  <c r="S50" i="15"/>
  <c r="S56" i="15"/>
  <c r="S62" i="15"/>
  <c r="S68" i="15"/>
  <c r="S74" i="15"/>
  <c r="S80" i="15"/>
  <c r="S86" i="15"/>
  <c r="S92" i="15"/>
  <c r="S98" i="15"/>
  <c r="S104" i="15"/>
  <c r="S110" i="15"/>
  <c r="T4" i="15"/>
  <c r="T7" i="15"/>
  <c r="T9" i="15"/>
  <c r="T8" i="15"/>
  <c r="T14" i="15"/>
  <c r="T20" i="15"/>
  <c r="T26" i="15"/>
  <c r="T32" i="15"/>
  <c r="T38" i="15"/>
  <c r="T44" i="15"/>
  <c r="T50" i="15"/>
  <c r="T56" i="15"/>
  <c r="T62" i="15"/>
  <c r="T68" i="15"/>
  <c r="T74" i="15"/>
  <c r="T80" i="15"/>
  <c r="T86" i="15"/>
  <c r="T92" i="15"/>
  <c r="T98" i="15"/>
  <c r="T110" i="15"/>
  <c r="U3" i="15"/>
  <c r="U5" i="15"/>
  <c r="U10" i="15"/>
  <c r="U8" i="15"/>
  <c r="U14" i="15"/>
  <c r="U20" i="15"/>
  <c r="U26" i="15"/>
  <c r="U32" i="15"/>
  <c r="U38" i="15"/>
  <c r="U44" i="15"/>
  <c r="U50" i="15"/>
  <c r="U56" i="15"/>
  <c r="U62" i="15"/>
  <c r="U68" i="15"/>
  <c r="U74" i="15"/>
  <c r="U80" i="15"/>
  <c r="U86" i="15"/>
  <c r="U92" i="15"/>
  <c r="U98" i="15"/>
  <c r="U104" i="15"/>
  <c r="U110" i="15"/>
  <c r="T2" i="15"/>
  <c r="S2" i="15"/>
  <c r="R110" i="15"/>
  <c r="R111" i="15"/>
  <c r="R2" i="15"/>
  <c r="Q3" i="15"/>
  <c r="Q6" i="15"/>
  <c r="Q12" i="15"/>
  <c r="Q13" i="15"/>
  <c r="Q14" i="15"/>
  <c r="Q18" i="15"/>
  <c r="Q22" i="15"/>
  <c r="Q23" i="15"/>
  <c r="Q24" i="15"/>
  <c r="Q25" i="15"/>
  <c r="Q26" i="15"/>
  <c r="Q30" i="15"/>
  <c r="Q35" i="15"/>
  <c r="Q36" i="15"/>
  <c r="Q37" i="15"/>
  <c r="Q38" i="15"/>
  <c r="Q42" i="15"/>
  <c r="Q46" i="15"/>
  <c r="Q47" i="15"/>
  <c r="Q48" i="15"/>
  <c r="Q49" i="15"/>
  <c r="Q50" i="15"/>
  <c r="Q54" i="15"/>
  <c r="Q59" i="15"/>
  <c r="Q60" i="15"/>
  <c r="Q61" i="15"/>
  <c r="Q62" i="15"/>
  <c r="Q66" i="15"/>
  <c r="Q71" i="15"/>
  <c r="Q73" i="15"/>
  <c r="Q74" i="15"/>
  <c r="Q78" i="15"/>
  <c r="Q84" i="15"/>
  <c r="Q85" i="15"/>
  <c r="Q86" i="15"/>
  <c r="Q90" i="15"/>
  <c r="Q95" i="15"/>
  <c r="Q97" i="15"/>
  <c r="Q98" i="15"/>
  <c r="Q100" i="15"/>
  <c r="Q102" i="15"/>
  <c r="Q107" i="15"/>
  <c r="Q109" i="15"/>
  <c r="Q110" i="15"/>
  <c r="Q10" i="15"/>
  <c r="Q70" i="15"/>
  <c r="Q72" i="15"/>
  <c r="Q82" i="15"/>
  <c r="Q96" i="15"/>
  <c r="Q101" i="15"/>
  <c r="Q106" i="15"/>
  <c r="P3" i="15"/>
  <c r="S3" i="15"/>
  <c r="T3" i="15"/>
  <c r="P4" i="15"/>
  <c r="U4" i="15"/>
  <c r="P5" i="15"/>
  <c r="P6" i="15"/>
  <c r="P7" i="15"/>
  <c r="P8" i="15"/>
  <c r="P9" i="15"/>
  <c r="P10" i="15"/>
  <c r="P11" i="15"/>
  <c r="Q11" i="15"/>
  <c r="P12" i="15"/>
  <c r="P13" i="15"/>
  <c r="P14" i="15"/>
  <c r="S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S32" i="15"/>
  <c r="P33" i="15"/>
  <c r="P34" i="15"/>
  <c r="Q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Q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Q83" i="15"/>
  <c r="P84" i="15"/>
  <c r="P85" i="15"/>
  <c r="P86" i="15"/>
  <c r="P87" i="15"/>
  <c r="P88" i="15"/>
  <c r="P89" i="15"/>
  <c r="P90" i="15"/>
  <c r="P91" i="15"/>
  <c r="P92" i="15"/>
  <c r="P93" i="15"/>
  <c r="P94" i="15"/>
  <c r="Q94" i="15"/>
  <c r="P95" i="15"/>
  <c r="P96" i="15"/>
  <c r="P97" i="15"/>
  <c r="P98" i="15"/>
  <c r="P99" i="15"/>
  <c r="P100" i="15"/>
  <c r="P101" i="15"/>
  <c r="P102" i="15"/>
  <c r="P103" i="15"/>
  <c r="P104" i="15"/>
  <c r="T104" i="15"/>
  <c r="P105" i="15"/>
  <c r="P106" i="15"/>
  <c r="P107" i="15"/>
  <c r="P108" i="15"/>
  <c r="Q108" i="15"/>
  <c r="P109" i="15"/>
  <c r="P110" i="15"/>
  <c r="P111" i="15"/>
  <c r="U2" i="15"/>
  <c r="P2" i="15"/>
  <c r="T88" i="7"/>
  <c r="E1256" i="13"/>
  <c r="H1256" i="13"/>
  <c r="E1257" i="13"/>
  <c r="H1257" i="13"/>
  <c r="E1258" i="13"/>
  <c r="H1258" i="13"/>
  <c r="E1259" i="13"/>
  <c r="H1259" i="13"/>
  <c r="E1260" i="13"/>
  <c r="H1260" i="13"/>
  <c r="E1261" i="13"/>
  <c r="H1261" i="13"/>
  <c r="E1262" i="13"/>
  <c r="H1262" i="13"/>
  <c r="E1263" i="13"/>
  <c r="H1263" i="13"/>
  <c r="E1264" i="13"/>
  <c r="H1264" i="13"/>
  <c r="E1265" i="13"/>
  <c r="H1265" i="13"/>
  <c r="E1266" i="13"/>
  <c r="H1266" i="13"/>
  <c r="E1267" i="13"/>
  <c r="H1267" i="13"/>
  <c r="E1268" i="13"/>
  <c r="H1268" i="13"/>
  <c r="E1269" i="13"/>
  <c r="H1269" i="13"/>
  <c r="E1270" i="13"/>
  <c r="H1270" i="13"/>
  <c r="E1271" i="13"/>
  <c r="H1271" i="13"/>
  <c r="E1184" i="13"/>
  <c r="H1184" i="13"/>
  <c r="E1185" i="13"/>
  <c r="H1185" i="13"/>
  <c r="E1186" i="13"/>
  <c r="H1186" i="13"/>
  <c r="E1187" i="13"/>
  <c r="H1187" i="13"/>
  <c r="E1188" i="13"/>
  <c r="H1188" i="13"/>
  <c r="E1189" i="13"/>
  <c r="H1189" i="13"/>
  <c r="E1190" i="13"/>
  <c r="H1190" i="13"/>
  <c r="E1191" i="13"/>
  <c r="H1191" i="13"/>
  <c r="E1192" i="13"/>
  <c r="H1192" i="13"/>
  <c r="E1193" i="13"/>
  <c r="H1193" i="13"/>
  <c r="E1194" i="13"/>
  <c r="H1194" i="13"/>
  <c r="E1195" i="13"/>
  <c r="H1195" i="13"/>
  <c r="E1196" i="13"/>
  <c r="H1196" i="13"/>
  <c r="E1197" i="13"/>
  <c r="H1197" i="13"/>
  <c r="E1198" i="13"/>
  <c r="H1198" i="13"/>
  <c r="E1199" i="13"/>
  <c r="H1199" i="13"/>
  <c r="E1200" i="13"/>
  <c r="H1200" i="13"/>
  <c r="E1201" i="13"/>
  <c r="H1201" i="13"/>
  <c r="E1202" i="13"/>
  <c r="H1202" i="13"/>
  <c r="E1203" i="13"/>
  <c r="H1203" i="13"/>
  <c r="E1204" i="13"/>
  <c r="H1204" i="13"/>
  <c r="E1205" i="13"/>
  <c r="H1205" i="13"/>
  <c r="E1206" i="13"/>
  <c r="H1206" i="13"/>
  <c r="E1207" i="13"/>
  <c r="H1207" i="13"/>
  <c r="E1208" i="13"/>
  <c r="H1208" i="13"/>
  <c r="E1209" i="13"/>
  <c r="H1209" i="13"/>
  <c r="E1210" i="13"/>
  <c r="H1210" i="13"/>
  <c r="E1211" i="13"/>
  <c r="H1211" i="13"/>
  <c r="E1212" i="13"/>
  <c r="H1212" i="13"/>
  <c r="E1213" i="13"/>
  <c r="H1213" i="13"/>
  <c r="E1214" i="13"/>
  <c r="H1214" i="13"/>
  <c r="E1215" i="13"/>
  <c r="H1215" i="13"/>
  <c r="E1216" i="13"/>
  <c r="H1216" i="13"/>
  <c r="E1217" i="13"/>
  <c r="H1217" i="13"/>
  <c r="E1218" i="13"/>
  <c r="H1218" i="13"/>
  <c r="E1219" i="13"/>
  <c r="H1219" i="13"/>
  <c r="E1220" i="13"/>
  <c r="H1220" i="13"/>
  <c r="E1221" i="13"/>
  <c r="H1221" i="13"/>
  <c r="E1222" i="13"/>
  <c r="H1222" i="13"/>
  <c r="E1223" i="13"/>
  <c r="H1223" i="13"/>
  <c r="E1224" i="13"/>
  <c r="H1224" i="13"/>
  <c r="E1225" i="13"/>
  <c r="H1225" i="13"/>
  <c r="E1226" i="13"/>
  <c r="H1226" i="13"/>
  <c r="E1227" i="13"/>
  <c r="H1227" i="13"/>
  <c r="E1228" i="13"/>
  <c r="H1228" i="13"/>
  <c r="E1229" i="13"/>
  <c r="H1229" i="13"/>
  <c r="E1230" i="13"/>
  <c r="H1230" i="13"/>
  <c r="E1231" i="13"/>
  <c r="H1231" i="13"/>
  <c r="E1232" i="13"/>
  <c r="H1232" i="13"/>
  <c r="E1233" i="13"/>
  <c r="H1233" i="13"/>
  <c r="E1234" i="13"/>
  <c r="H1234" i="13"/>
  <c r="E1235" i="13"/>
  <c r="H1235" i="13"/>
  <c r="E1236" i="13"/>
  <c r="H1236" i="13"/>
  <c r="E1237" i="13"/>
  <c r="H1237" i="13"/>
  <c r="E1238" i="13"/>
  <c r="H1238" i="13"/>
  <c r="E1239" i="13"/>
  <c r="H1239" i="13"/>
  <c r="E1240" i="13"/>
  <c r="H1240" i="13"/>
  <c r="E1241" i="13"/>
  <c r="H1241" i="13"/>
  <c r="E1242" i="13"/>
  <c r="H1242" i="13"/>
  <c r="E1243" i="13"/>
  <c r="H1243" i="13"/>
  <c r="E1244" i="13"/>
  <c r="H1244" i="13"/>
  <c r="E1245" i="13"/>
  <c r="H1245" i="13"/>
  <c r="E1246" i="13"/>
  <c r="H1246" i="13"/>
  <c r="E1247" i="13"/>
  <c r="H1247" i="13"/>
  <c r="E1248" i="13"/>
  <c r="H1248" i="13"/>
  <c r="E1249" i="13"/>
  <c r="H1249" i="13"/>
  <c r="E1250" i="13"/>
  <c r="H1250" i="13"/>
  <c r="E1251" i="13"/>
  <c r="H1251" i="13"/>
  <c r="E1252" i="13"/>
  <c r="H1252" i="13"/>
  <c r="E1253" i="13"/>
  <c r="H1253" i="13"/>
  <c r="E1254" i="13"/>
  <c r="H1254" i="13"/>
  <c r="E1255" i="13"/>
  <c r="H1255" i="13"/>
  <c r="E1181" i="13"/>
  <c r="H1181" i="13"/>
  <c r="E1182" i="13"/>
  <c r="H1182" i="13"/>
  <c r="E1183" i="13"/>
  <c r="H1183" i="13"/>
  <c r="H1174" i="13"/>
  <c r="H1175" i="13"/>
  <c r="H1176" i="13"/>
  <c r="H1177" i="13"/>
  <c r="H1178" i="13"/>
  <c r="H1179" i="13"/>
  <c r="H1180" i="13"/>
  <c r="E1174" i="13"/>
  <c r="E1175" i="13"/>
  <c r="E1176" i="13"/>
  <c r="E1177" i="13"/>
  <c r="E1178" i="13"/>
  <c r="E1179" i="13"/>
  <c r="E1180" i="13"/>
  <c r="E1162" i="13"/>
  <c r="H1162" i="13"/>
  <c r="E1163" i="13"/>
  <c r="H1163" i="13"/>
  <c r="E1164" i="13"/>
  <c r="H1164" i="13"/>
  <c r="E1165" i="13"/>
  <c r="H1165" i="13"/>
  <c r="E1166" i="13"/>
  <c r="H1166" i="13"/>
  <c r="E1167" i="13"/>
  <c r="H1167" i="13"/>
  <c r="E1168" i="13"/>
  <c r="H1168" i="13"/>
  <c r="E1169" i="13"/>
  <c r="H1169" i="13"/>
  <c r="E1170" i="13"/>
  <c r="H1170" i="13"/>
  <c r="E1171" i="13"/>
  <c r="H1171" i="13"/>
  <c r="E1172" i="13"/>
  <c r="H1172" i="13"/>
  <c r="E1173" i="13"/>
  <c r="H1173" i="13"/>
  <c r="E1158" i="13"/>
  <c r="H1158" i="13"/>
  <c r="E1159" i="13"/>
  <c r="H1159" i="13"/>
  <c r="E1160" i="13"/>
  <c r="H1160" i="13"/>
  <c r="E1161" i="13"/>
  <c r="H1161" i="13"/>
  <c r="E1142" i="13"/>
  <c r="H1142" i="13"/>
  <c r="E1143" i="13"/>
  <c r="H1143" i="13"/>
  <c r="E1144" i="13"/>
  <c r="H1144" i="13"/>
  <c r="E1145" i="13"/>
  <c r="H1145" i="13"/>
  <c r="E1146" i="13"/>
  <c r="H1146" i="13"/>
  <c r="E1147" i="13"/>
  <c r="H1147" i="13"/>
  <c r="E1148" i="13"/>
  <c r="H1148" i="13"/>
  <c r="E1149" i="13"/>
  <c r="H1149" i="13"/>
  <c r="E1150" i="13"/>
  <c r="H1150" i="13"/>
  <c r="E1151" i="13"/>
  <c r="H1151" i="13"/>
  <c r="E1152" i="13"/>
  <c r="H1152" i="13"/>
  <c r="E1153" i="13"/>
  <c r="H1153" i="13"/>
  <c r="E1154" i="13"/>
  <c r="H1154" i="13"/>
  <c r="E1155" i="13"/>
  <c r="H1155" i="13"/>
  <c r="E1156" i="13"/>
  <c r="H1156" i="13"/>
  <c r="E1157" i="13"/>
  <c r="H1157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65" i="13" s="1"/>
  <c r="F766" i="13" s="1"/>
  <c r="F767" i="13" s="1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818" i="13" s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7" i="13" s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F886" i="13" s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1" i="13" s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5" i="13" s="1"/>
  <c r="F936" i="13" s="1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2" i="13" s="1"/>
  <c r="F953" i="13" s="1"/>
  <c r="F954" i="13" s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69" i="13" s="1"/>
  <c r="F970" i="13" s="1"/>
  <c r="F971" i="13" s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F988" i="13" s="1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3" i="13" s="1"/>
  <c r="F1004" i="13" s="1"/>
  <c r="F1005" i="13" s="1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F1022" i="13" s="1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7" i="13" s="1"/>
  <c r="F1038" i="13" s="1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4" i="13" s="1"/>
  <c r="F1055" i="13" s="1"/>
  <c r="F1056" i="13" s="1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1" i="13" s="1"/>
  <c r="F1072" i="13" s="1"/>
  <c r="F1073" i="13" s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8" i="13" s="1"/>
  <c r="F1089" i="13" s="1"/>
  <c r="F1090" i="13" s="1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5" i="13" s="1"/>
  <c r="F1106" i="13" s="1"/>
  <c r="F1107" i="13" s="1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2" i="13" s="1"/>
  <c r="F1123" i="13" s="1"/>
  <c r="F1124" i="13" s="1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39" i="13" s="1"/>
  <c r="F1140" i="13" s="1"/>
  <c r="F1141" i="13" s="1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6" i="13" s="1"/>
  <c r="F1157" i="13" s="1"/>
  <c r="F1158" i="13" s="1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3" i="13" s="1"/>
  <c r="F1174" i="13" s="1"/>
  <c r="F1175" i="13" s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0" i="13" s="1"/>
  <c r="F1191" i="13" s="1"/>
  <c r="F1192" i="13" s="1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7" i="13" s="1"/>
  <c r="F1208" i="13" s="1"/>
  <c r="F1209" i="13" s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4" i="13" s="1"/>
  <c r="F1225" i="13" s="1"/>
  <c r="F1226" i="13" s="1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1" i="13" s="1"/>
  <c r="F1242" i="13" s="1"/>
  <c r="F1243" i="13" s="1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8" i="13" s="1"/>
  <c r="F1259" i="13" s="1"/>
  <c r="F1260" i="13" s="1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5" i="13" s="1"/>
  <c r="F1276" i="13" s="1"/>
  <c r="F1277" i="13" s="1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2" i="13" s="1"/>
  <c r="F1293" i="13" s="1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09" i="13" s="1"/>
  <c r="F1310" i="13" s="1"/>
  <c r="F1311" i="13" s="1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6" i="13" s="1"/>
  <c r="F1327" i="13" s="1"/>
  <c r="F1328" i="13" s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3" i="13" s="1"/>
  <c r="F1344" i="13" s="1"/>
  <c r="F1345" i="13" s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0" i="13" s="1"/>
  <c r="F1361" i="13" s="1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7" i="13" s="1"/>
  <c r="F1378" i="13" s="1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4" i="13" s="1"/>
  <c r="F1395" i="13" s="1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1" i="13" s="1"/>
  <c r="F1412" i="13" s="1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8" i="13" s="1"/>
  <c r="F1429" i="13" s="1"/>
  <c r="F1430" i="13" s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5" i="13" s="1"/>
  <c r="F1446" i="13" s="1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2" i="13" s="1"/>
  <c r="F1463" i="13" s="1"/>
  <c r="F1464" i="13" s="1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79" i="13" s="1"/>
  <c r="F1480" i="13" s="1"/>
  <c r="F1481" i="13" s="1"/>
  <c r="F1482" i="13" s="1"/>
  <c r="F1483" i="13" s="1"/>
  <c r="F1484" i="13" s="1"/>
  <c r="F1485" i="13" s="1"/>
  <c r="F1486" i="13" s="1"/>
  <c r="F1487" i="13" s="1"/>
  <c r="F1488" i="13" s="1"/>
  <c r="F1489" i="13" s="1"/>
  <c r="H1141" i="13"/>
  <c r="E1141" i="13"/>
  <c r="H1140" i="13"/>
  <c r="E1140" i="13"/>
  <c r="H1139" i="13"/>
  <c r="E1139" i="13"/>
  <c r="H1138" i="13"/>
  <c r="E1138" i="13"/>
  <c r="H1137" i="13"/>
  <c r="E1137" i="13"/>
  <c r="H1136" i="13"/>
  <c r="E1136" i="13"/>
  <c r="H1135" i="13"/>
  <c r="E1135" i="13"/>
  <c r="H1134" i="13"/>
  <c r="E1134" i="13"/>
  <c r="H1133" i="13"/>
  <c r="E1133" i="13"/>
  <c r="H1132" i="13"/>
  <c r="E1132" i="13"/>
  <c r="H1131" i="13"/>
  <c r="E1131" i="13"/>
  <c r="H1130" i="13"/>
  <c r="E1130" i="13"/>
  <c r="H1129" i="13"/>
  <c r="E1129" i="13"/>
  <c r="H1128" i="13"/>
  <c r="E1128" i="13"/>
  <c r="H1127" i="13"/>
  <c r="E1127" i="13"/>
  <c r="H1126" i="13"/>
  <c r="E1126" i="13"/>
  <c r="H1125" i="13"/>
  <c r="E1125" i="13"/>
  <c r="H1124" i="13"/>
  <c r="E1124" i="13"/>
  <c r="H1123" i="13"/>
  <c r="E1123" i="13"/>
  <c r="H1122" i="13"/>
  <c r="E1122" i="13"/>
  <c r="H1121" i="13"/>
  <c r="E1121" i="13"/>
  <c r="H1120" i="13"/>
  <c r="E1120" i="13"/>
  <c r="H1119" i="13"/>
  <c r="E1119" i="13"/>
  <c r="H1118" i="13"/>
  <c r="E1118" i="13"/>
  <c r="H1117" i="13"/>
  <c r="E1117" i="13"/>
  <c r="H1116" i="13"/>
  <c r="E1116" i="13"/>
  <c r="H1115" i="13"/>
  <c r="E1115" i="13"/>
  <c r="H1114" i="13"/>
  <c r="E1114" i="13"/>
  <c r="H1113" i="13"/>
  <c r="E1113" i="13"/>
  <c r="H1112" i="13"/>
  <c r="E1112" i="13"/>
  <c r="H1111" i="13"/>
  <c r="E1111" i="13"/>
  <c r="H1110" i="13"/>
  <c r="E1110" i="13"/>
  <c r="H1109" i="13"/>
  <c r="E1109" i="13"/>
  <c r="H1108" i="13"/>
  <c r="E1108" i="13"/>
  <c r="H1107" i="13"/>
  <c r="E1107" i="13"/>
  <c r="H1106" i="13"/>
  <c r="E1106" i="13"/>
  <c r="H1105" i="13"/>
  <c r="E1105" i="13"/>
  <c r="H1104" i="13"/>
  <c r="E1104" i="13"/>
  <c r="E1100" i="13"/>
  <c r="H1100" i="13"/>
  <c r="E1101" i="13"/>
  <c r="H1101" i="13"/>
  <c r="E1102" i="13"/>
  <c r="H1102" i="13"/>
  <c r="E1103" i="13"/>
  <c r="H1103" i="13"/>
  <c r="E1099" i="13"/>
  <c r="H1099" i="13"/>
  <c r="E1094" i="13"/>
  <c r="H1094" i="13"/>
  <c r="E1095" i="13"/>
  <c r="H1095" i="13"/>
  <c r="E1096" i="13"/>
  <c r="H1096" i="13"/>
  <c r="E1097" i="13"/>
  <c r="H1097" i="13"/>
  <c r="E1098" i="13"/>
  <c r="H1098" i="13"/>
  <c r="E1082" i="13"/>
  <c r="H1082" i="13"/>
  <c r="E1083" i="13"/>
  <c r="H1083" i="13"/>
  <c r="E1084" i="13"/>
  <c r="H1084" i="13"/>
  <c r="E1085" i="13"/>
  <c r="H1085" i="13"/>
  <c r="E1086" i="13"/>
  <c r="H1086" i="13"/>
  <c r="E1087" i="13"/>
  <c r="H1087" i="13"/>
  <c r="E1088" i="13"/>
  <c r="H1088" i="13"/>
  <c r="E1089" i="13"/>
  <c r="H1089" i="13"/>
  <c r="E1090" i="13"/>
  <c r="H1090" i="13"/>
  <c r="E1091" i="13"/>
  <c r="H1091" i="13"/>
  <c r="E1092" i="13"/>
  <c r="H1092" i="13"/>
  <c r="E1093" i="13"/>
  <c r="H1093" i="13"/>
  <c r="E10" i="13"/>
  <c r="H10" i="13"/>
  <c r="E11" i="13"/>
  <c r="H11" i="13"/>
  <c r="E12" i="13"/>
  <c r="H12" i="13"/>
  <c r="E13" i="13"/>
  <c r="H13" i="13"/>
  <c r="E14" i="13"/>
  <c r="H14" i="13"/>
  <c r="E15" i="13"/>
  <c r="H15" i="13"/>
  <c r="E16" i="13"/>
  <c r="H16" i="13"/>
  <c r="E17" i="13"/>
  <c r="H17" i="13"/>
  <c r="E18" i="13"/>
  <c r="H18" i="13"/>
  <c r="E19" i="13"/>
  <c r="H19" i="13"/>
  <c r="E20" i="13"/>
  <c r="H20" i="13"/>
  <c r="E21" i="13"/>
  <c r="H21" i="13"/>
  <c r="E22" i="13"/>
  <c r="H22" i="13"/>
  <c r="E23" i="13"/>
  <c r="H23" i="13"/>
  <c r="E24" i="13"/>
  <c r="H24" i="13"/>
  <c r="E25" i="13"/>
  <c r="H25" i="13"/>
  <c r="E26" i="13"/>
  <c r="H26" i="13"/>
  <c r="E27" i="13"/>
  <c r="H27" i="13"/>
  <c r="E28" i="13"/>
  <c r="H28" i="13"/>
  <c r="E29" i="13"/>
  <c r="H29" i="13"/>
  <c r="E30" i="13"/>
  <c r="H30" i="13"/>
  <c r="E31" i="13"/>
  <c r="H31" i="13"/>
  <c r="E32" i="13"/>
  <c r="H32" i="13"/>
  <c r="E33" i="13"/>
  <c r="H33" i="13"/>
  <c r="E34" i="13"/>
  <c r="H34" i="13"/>
  <c r="E35" i="13"/>
  <c r="H35" i="13"/>
  <c r="E36" i="13"/>
  <c r="H36" i="13"/>
  <c r="E37" i="13"/>
  <c r="H37" i="13"/>
  <c r="E38" i="13"/>
  <c r="H38" i="13"/>
  <c r="E39" i="13"/>
  <c r="H39" i="13"/>
  <c r="E40" i="13"/>
  <c r="H40" i="13"/>
  <c r="E41" i="13"/>
  <c r="H41" i="13"/>
  <c r="E42" i="13"/>
  <c r="H42" i="13"/>
  <c r="E43" i="13"/>
  <c r="H43" i="13"/>
  <c r="E44" i="13"/>
  <c r="H44" i="13"/>
  <c r="E45" i="13"/>
  <c r="H45" i="13"/>
  <c r="E46" i="13"/>
  <c r="H46" i="13"/>
  <c r="E47" i="13"/>
  <c r="H47" i="13"/>
  <c r="E48" i="13"/>
  <c r="H48" i="13"/>
  <c r="E49" i="13"/>
  <c r="H49" i="13"/>
  <c r="E50" i="13"/>
  <c r="H50" i="13"/>
  <c r="E51" i="13"/>
  <c r="H51" i="13"/>
  <c r="E52" i="13"/>
  <c r="H52" i="13"/>
  <c r="E53" i="13"/>
  <c r="H53" i="13"/>
  <c r="E54" i="13"/>
  <c r="H54" i="13"/>
  <c r="E55" i="13"/>
  <c r="H55" i="13"/>
  <c r="E56" i="13"/>
  <c r="H56" i="13"/>
  <c r="E57" i="13"/>
  <c r="H57" i="13"/>
  <c r="E58" i="13"/>
  <c r="H58" i="13"/>
  <c r="E59" i="13"/>
  <c r="H59" i="13"/>
  <c r="E60" i="13"/>
  <c r="H60" i="13"/>
  <c r="E61" i="13"/>
  <c r="H61" i="13"/>
  <c r="E62" i="13"/>
  <c r="H62" i="13"/>
  <c r="E63" i="13"/>
  <c r="H63" i="13"/>
  <c r="E64" i="13"/>
  <c r="H64" i="13"/>
  <c r="E65" i="13"/>
  <c r="H65" i="13"/>
  <c r="E66" i="13"/>
  <c r="H66" i="13"/>
  <c r="E67" i="13"/>
  <c r="H67" i="13"/>
  <c r="E68" i="13"/>
  <c r="H68" i="13"/>
  <c r="E69" i="13"/>
  <c r="H69" i="13"/>
  <c r="E70" i="13"/>
  <c r="H70" i="13"/>
  <c r="E71" i="13"/>
  <c r="H71" i="13"/>
  <c r="E72" i="13"/>
  <c r="H72" i="13"/>
  <c r="E73" i="13"/>
  <c r="H73" i="13"/>
  <c r="E74" i="13"/>
  <c r="H74" i="13"/>
  <c r="E75" i="13"/>
  <c r="H75" i="13"/>
  <c r="E76" i="13"/>
  <c r="H76" i="13"/>
  <c r="E77" i="13"/>
  <c r="H77" i="13"/>
  <c r="E78" i="13"/>
  <c r="H78" i="13"/>
  <c r="E79" i="13"/>
  <c r="H79" i="13"/>
  <c r="E80" i="13"/>
  <c r="H80" i="13"/>
  <c r="E81" i="13"/>
  <c r="H81" i="13"/>
  <c r="E82" i="13"/>
  <c r="H82" i="13"/>
  <c r="E83" i="13"/>
  <c r="H83" i="13"/>
  <c r="E84" i="13"/>
  <c r="H84" i="13"/>
  <c r="E85" i="13"/>
  <c r="H85" i="13"/>
  <c r="E86" i="13"/>
  <c r="H86" i="13"/>
  <c r="E87" i="13"/>
  <c r="H87" i="13"/>
  <c r="E88" i="13"/>
  <c r="H88" i="13"/>
  <c r="E89" i="13"/>
  <c r="H89" i="13"/>
  <c r="E90" i="13"/>
  <c r="H90" i="13"/>
  <c r="E91" i="13"/>
  <c r="H91" i="13"/>
  <c r="E92" i="13"/>
  <c r="H92" i="13"/>
  <c r="E93" i="13"/>
  <c r="H93" i="13"/>
  <c r="E94" i="13"/>
  <c r="H94" i="13"/>
  <c r="E95" i="13"/>
  <c r="H95" i="13"/>
  <c r="E96" i="13"/>
  <c r="H96" i="13"/>
  <c r="E97" i="13"/>
  <c r="H97" i="13"/>
  <c r="E98" i="13"/>
  <c r="H98" i="13"/>
  <c r="E99" i="13"/>
  <c r="H99" i="13"/>
  <c r="E100" i="13"/>
  <c r="H100" i="13"/>
  <c r="E101" i="13"/>
  <c r="H101" i="13"/>
  <c r="E102" i="13"/>
  <c r="H102" i="13"/>
  <c r="E103" i="13"/>
  <c r="H103" i="13"/>
  <c r="E104" i="13"/>
  <c r="H104" i="13"/>
  <c r="E105" i="13"/>
  <c r="H105" i="13"/>
  <c r="E106" i="13"/>
  <c r="H106" i="13"/>
  <c r="E107" i="13"/>
  <c r="H107" i="13"/>
  <c r="E108" i="13"/>
  <c r="H108" i="13"/>
  <c r="E109" i="13"/>
  <c r="H109" i="13"/>
  <c r="E110" i="13"/>
  <c r="H110" i="13"/>
  <c r="E111" i="13"/>
  <c r="H111" i="13"/>
  <c r="E112" i="13"/>
  <c r="H112" i="13"/>
  <c r="E113" i="13"/>
  <c r="H113" i="13"/>
  <c r="E114" i="13"/>
  <c r="H114" i="13"/>
  <c r="E115" i="13"/>
  <c r="H115" i="13"/>
  <c r="E116" i="13"/>
  <c r="H116" i="13"/>
  <c r="E117" i="13"/>
  <c r="H117" i="13"/>
  <c r="E118" i="13"/>
  <c r="H118" i="13"/>
  <c r="E119" i="13"/>
  <c r="H119" i="13"/>
  <c r="E120" i="13"/>
  <c r="H120" i="13"/>
  <c r="E121" i="13"/>
  <c r="H121" i="13"/>
  <c r="E122" i="13"/>
  <c r="H122" i="13"/>
  <c r="E123" i="13"/>
  <c r="H123" i="13"/>
  <c r="E124" i="13"/>
  <c r="H124" i="13"/>
  <c r="E125" i="13"/>
  <c r="H125" i="13"/>
  <c r="E126" i="13"/>
  <c r="H126" i="13"/>
  <c r="E127" i="13"/>
  <c r="H127" i="13"/>
  <c r="E128" i="13"/>
  <c r="H128" i="13"/>
  <c r="E129" i="13"/>
  <c r="H129" i="13"/>
  <c r="E130" i="13"/>
  <c r="H130" i="13"/>
  <c r="E131" i="13"/>
  <c r="H131" i="13"/>
  <c r="E132" i="13"/>
  <c r="H132" i="13"/>
  <c r="E133" i="13"/>
  <c r="H133" i="13"/>
  <c r="E134" i="13"/>
  <c r="H134" i="13"/>
  <c r="E135" i="13"/>
  <c r="H135" i="13"/>
  <c r="E136" i="13"/>
  <c r="H136" i="13"/>
  <c r="E137" i="13"/>
  <c r="H137" i="13"/>
  <c r="E138" i="13"/>
  <c r="H138" i="13"/>
  <c r="E139" i="13"/>
  <c r="H139" i="13"/>
  <c r="E140" i="13"/>
  <c r="H140" i="13"/>
  <c r="E141" i="13"/>
  <c r="H141" i="13"/>
  <c r="E142" i="13"/>
  <c r="H142" i="13"/>
  <c r="E143" i="13"/>
  <c r="H143" i="13"/>
  <c r="E144" i="13"/>
  <c r="H144" i="13"/>
  <c r="E145" i="13"/>
  <c r="H145" i="13"/>
  <c r="E146" i="13"/>
  <c r="H146" i="13"/>
  <c r="E147" i="13"/>
  <c r="H147" i="13"/>
  <c r="E148" i="13"/>
  <c r="H148" i="13"/>
  <c r="E149" i="13"/>
  <c r="H149" i="13"/>
  <c r="E150" i="13"/>
  <c r="H150" i="13"/>
  <c r="E151" i="13"/>
  <c r="H151" i="13"/>
  <c r="E152" i="13"/>
  <c r="H152" i="13"/>
  <c r="E153" i="13"/>
  <c r="H153" i="13"/>
  <c r="E154" i="13"/>
  <c r="H154" i="13"/>
  <c r="E155" i="13"/>
  <c r="H155" i="13"/>
  <c r="E156" i="13"/>
  <c r="H156" i="13"/>
  <c r="E157" i="13"/>
  <c r="H157" i="13"/>
  <c r="E158" i="13"/>
  <c r="H158" i="13"/>
  <c r="E159" i="13"/>
  <c r="H159" i="13"/>
  <c r="E160" i="13"/>
  <c r="H160" i="13"/>
  <c r="E161" i="13"/>
  <c r="H161" i="13"/>
  <c r="E162" i="13"/>
  <c r="H162" i="13"/>
  <c r="E163" i="13"/>
  <c r="H163" i="13"/>
  <c r="E164" i="13"/>
  <c r="H164" i="13"/>
  <c r="E165" i="13"/>
  <c r="H165" i="13"/>
  <c r="E166" i="13"/>
  <c r="H166" i="13"/>
  <c r="E167" i="13"/>
  <c r="H167" i="13"/>
  <c r="E168" i="13"/>
  <c r="H168" i="13"/>
  <c r="E169" i="13"/>
  <c r="H169" i="13"/>
  <c r="E170" i="13"/>
  <c r="H170" i="13"/>
  <c r="E171" i="13"/>
  <c r="H171" i="13"/>
  <c r="E172" i="13"/>
  <c r="H172" i="13"/>
  <c r="E173" i="13"/>
  <c r="H173" i="13"/>
  <c r="E174" i="13"/>
  <c r="H174" i="13"/>
  <c r="E175" i="13"/>
  <c r="H175" i="13"/>
  <c r="E176" i="13"/>
  <c r="H176" i="13"/>
  <c r="E177" i="13"/>
  <c r="H177" i="13"/>
  <c r="E178" i="13"/>
  <c r="H178" i="13"/>
  <c r="E179" i="13"/>
  <c r="H179" i="13"/>
  <c r="E180" i="13"/>
  <c r="H180" i="13"/>
  <c r="E181" i="13"/>
  <c r="H181" i="13"/>
  <c r="E182" i="13"/>
  <c r="H182" i="13"/>
  <c r="E183" i="13"/>
  <c r="H183" i="13"/>
  <c r="E184" i="13"/>
  <c r="H184" i="13"/>
  <c r="E185" i="13"/>
  <c r="H185" i="13"/>
  <c r="E186" i="13"/>
  <c r="H186" i="13"/>
  <c r="E187" i="13"/>
  <c r="H187" i="13"/>
  <c r="E188" i="13"/>
  <c r="H188" i="13"/>
  <c r="E189" i="13"/>
  <c r="H189" i="13"/>
  <c r="E190" i="13"/>
  <c r="H190" i="13"/>
  <c r="E191" i="13"/>
  <c r="H191" i="13"/>
  <c r="E192" i="13"/>
  <c r="H192" i="13"/>
  <c r="E193" i="13"/>
  <c r="H193" i="13"/>
  <c r="E194" i="13"/>
  <c r="H194" i="13"/>
  <c r="E195" i="13"/>
  <c r="H195" i="13"/>
  <c r="E196" i="13"/>
  <c r="H196" i="13"/>
  <c r="E197" i="13"/>
  <c r="H197" i="13"/>
  <c r="E198" i="13"/>
  <c r="H198" i="13"/>
  <c r="E199" i="13"/>
  <c r="H199" i="13"/>
  <c r="E200" i="13"/>
  <c r="H200" i="13"/>
  <c r="E201" i="13"/>
  <c r="H201" i="13"/>
  <c r="E202" i="13"/>
  <c r="H202" i="13"/>
  <c r="E203" i="13"/>
  <c r="H203" i="13"/>
  <c r="E204" i="13"/>
  <c r="H204" i="13"/>
  <c r="E205" i="13"/>
  <c r="H205" i="13"/>
  <c r="E206" i="13"/>
  <c r="H206" i="13"/>
  <c r="E207" i="13"/>
  <c r="H207" i="13"/>
  <c r="E208" i="13"/>
  <c r="H208" i="13"/>
  <c r="E209" i="13"/>
  <c r="H209" i="13"/>
  <c r="E210" i="13"/>
  <c r="H210" i="13"/>
  <c r="E211" i="13"/>
  <c r="H211" i="13"/>
  <c r="E212" i="13"/>
  <c r="H212" i="13"/>
  <c r="E213" i="13"/>
  <c r="H213" i="13"/>
  <c r="E214" i="13"/>
  <c r="H214" i="13"/>
  <c r="E215" i="13"/>
  <c r="H215" i="13"/>
  <c r="E216" i="13"/>
  <c r="H216" i="13"/>
  <c r="E217" i="13"/>
  <c r="H217" i="13"/>
  <c r="E218" i="13"/>
  <c r="H218" i="13"/>
  <c r="E219" i="13"/>
  <c r="H219" i="13"/>
  <c r="E220" i="13"/>
  <c r="H220" i="13"/>
  <c r="E221" i="13"/>
  <c r="H221" i="13"/>
  <c r="E222" i="13"/>
  <c r="H222" i="13"/>
  <c r="E223" i="13"/>
  <c r="H223" i="13"/>
  <c r="E224" i="13"/>
  <c r="H224" i="13"/>
  <c r="E225" i="13"/>
  <c r="H225" i="13"/>
  <c r="E226" i="13"/>
  <c r="H226" i="13"/>
  <c r="E227" i="13"/>
  <c r="H227" i="13"/>
  <c r="E228" i="13"/>
  <c r="H228" i="13"/>
  <c r="E229" i="13"/>
  <c r="H229" i="13"/>
  <c r="E230" i="13"/>
  <c r="H230" i="13"/>
  <c r="E231" i="13"/>
  <c r="H231" i="13"/>
  <c r="E232" i="13"/>
  <c r="H232" i="13"/>
  <c r="E233" i="13"/>
  <c r="H233" i="13"/>
  <c r="E234" i="13"/>
  <c r="H234" i="13"/>
  <c r="E235" i="13"/>
  <c r="H235" i="13"/>
  <c r="E236" i="13"/>
  <c r="H236" i="13"/>
  <c r="E237" i="13"/>
  <c r="H237" i="13"/>
  <c r="E238" i="13"/>
  <c r="H238" i="13"/>
  <c r="E239" i="13"/>
  <c r="H239" i="13"/>
  <c r="E240" i="13"/>
  <c r="H240" i="13"/>
  <c r="E241" i="13"/>
  <c r="H241" i="13"/>
  <c r="E242" i="13"/>
  <c r="H242" i="13"/>
  <c r="E243" i="13"/>
  <c r="H243" i="13"/>
  <c r="E244" i="13"/>
  <c r="H244" i="13"/>
  <c r="E245" i="13"/>
  <c r="H245" i="13"/>
  <c r="E246" i="13"/>
  <c r="H246" i="13"/>
  <c r="E247" i="13"/>
  <c r="H247" i="13"/>
  <c r="E248" i="13"/>
  <c r="H248" i="13"/>
  <c r="E249" i="13"/>
  <c r="H249" i="13"/>
  <c r="E250" i="13"/>
  <c r="H250" i="13"/>
  <c r="E251" i="13"/>
  <c r="H251" i="13"/>
  <c r="E252" i="13"/>
  <c r="H252" i="13"/>
  <c r="E253" i="13"/>
  <c r="H253" i="13"/>
  <c r="E254" i="13"/>
  <c r="H254" i="13"/>
  <c r="E255" i="13"/>
  <c r="H255" i="13"/>
  <c r="E256" i="13"/>
  <c r="H256" i="13"/>
  <c r="E257" i="13"/>
  <c r="H257" i="13"/>
  <c r="E258" i="13"/>
  <c r="H258" i="13"/>
  <c r="E259" i="13"/>
  <c r="H259" i="13"/>
  <c r="E260" i="13"/>
  <c r="H260" i="13"/>
  <c r="E261" i="13"/>
  <c r="H261" i="13"/>
  <c r="E262" i="13"/>
  <c r="H262" i="13"/>
  <c r="E263" i="13"/>
  <c r="H263" i="13"/>
  <c r="E264" i="13"/>
  <c r="H264" i="13"/>
  <c r="E265" i="13"/>
  <c r="H265" i="13"/>
  <c r="E266" i="13"/>
  <c r="H266" i="13"/>
  <c r="E267" i="13"/>
  <c r="H267" i="13"/>
  <c r="E268" i="13"/>
  <c r="H268" i="13"/>
  <c r="E269" i="13"/>
  <c r="H269" i="13"/>
  <c r="E270" i="13"/>
  <c r="H270" i="13"/>
  <c r="E271" i="13"/>
  <c r="H271" i="13"/>
  <c r="E272" i="13"/>
  <c r="H272" i="13"/>
  <c r="E273" i="13"/>
  <c r="H273" i="13"/>
  <c r="E274" i="13"/>
  <c r="H274" i="13"/>
  <c r="E275" i="13"/>
  <c r="H275" i="13"/>
  <c r="E276" i="13"/>
  <c r="H276" i="13"/>
  <c r="E277" i="13"/>
  <c r="H277" i="13"/>
  <c r="E278" i="13"/>
  <c r="H278" i="13"/>
  <c r="E279" i="13"/>
  <c r="H279" i="13"/>
  <c r="E280" i="13"/>
  <c r="H280" i="13"/>
  <c r="E281" i="13"/>
  <c r="H281" i="13"/>
  <c r="E282" i="13"/>
  <c r="H282" i="13"/>
  <c r="E283" i="13"/>
  <c r="H283" i="13"/>
  <c r="E284" i="13"/>
  <c r="H284" i="13"/>
  <c r="E285" i="13"/>
  <c r="H285" i="13"/>
  <c r="E286" i="13"/>
  <c r="H286" i="13"/>
  <c r="E287" i="13"/>
  <c r="H287" i="13"/>
  <c r="E288" i="13"/>
  <c r="H288" i="13"/>
  <c r="E289" i="13"/>
  <c r="H289" i="13"/>
  <c r="E290" i="13"/>
  <c r="H290" i="13"/>
  <c r="E291" i="13"/>
  <c r="H291" i="13"/>
  <c r="E292" i="13"/>
  <c r="H292" i="13"/>
  <c r="E293" i="13"/>
  <c r="H293" i="13"/>
  <c r="E294" i="13"/>
  <c r="H294" i="13"/>
  <c r="E295" i="13"/>
  <c r="H295" i="13"/>
  <c r="E296" i="13"/>
  <c r="H296" i="13"/>
  <c r="E297" i="13"/>
  <c r="H297" i="13"/>
  <c r="E298" i="13"/>
  <c r="H298" i="13"/>
  <c r="E299" i="13"/>
  <c r="H299" i="13"/>
  <c r="E300" i="13"/>
  <c r="H300" i="13"/>
  <c r="E301" i="13"/>
  <c r="H301" i="13"/>
  <c r="E302" i="13"/>
  <c r="H302" i="13"/>
  <c r="E303" i="13"/>
  <c r="H303" i="13"/>
  <c r="E304" i="13"/>
  <c r="H304" i="13"/>
  <c r="E305" i="13"/>
  <c r="H305" i="13"/>
  <c r="E306" i="13"/>
  <c r="H306" i="13"/>
  <c r="E307" i="13"/>
  <c r="H307" i="13"/>
  <c r="E308" i="13"/>
  <c r="H308" i="13"/>
  <c r="E309" i="13"/>
  <c r="H309" i="13"/>
  <c r="E310" i="13"/>
  <c r="H310" i="13"/>
  <c r="E311" i="13"/>
  <c r="H311" i="13"/>
  <c r="E312" i="13"/>
  <c r="H312" i="13"/>
  <c r="E313" i="13"/>
  <c r="H313" i="13"/>
  <c r="E314" i="13"/>
  <c r="H314" i="13"/>
  <c r="E315" i="13"/>
  <c r="H315" i="13"/>
  <c r="E316" i="13"/>
  <c r="H316" i="13"/>
  <c r="E317" i="13"/>
  <c r="H317" i="13"/>
  <c r="E318" i="13"/>
  <c r="H318" i="13"/>
  <c r="E319" i="13"/>
  <c r="H319" i="13"/>
  <c r="E320" i="13"/>
  <c r="H320" i="13"/>
  <c r="E321" i="13"/>
  <c r="H321" i="13"/>
  <c r="E322" i="13"/>
  <c r="H322" i="13"/>
  <c r="E323" i="13"/>
  <c r="H323" i="13"/>
  <c r="E324" i="13"/>
  <c r="H324" i="13"/>
  <c r="E325" i="13"/>
  <c r="H325" i="13"/>
  <c r="E326" i="13"/>
  <c r="H326" i="13"/>
  <c r="E327" i="13"/>
  <c r="H327" i="13"/>
  <c r="E328" i="13"/>
  <c r="H328" i="13"/>
  <c r="E329" i="13"/>
  <c r="H329" i="13"/>
  <c r="E330" i="13"/>
  <c r="H330" i="13"/>
  <c r="E331" i="13"/>
  <c r="H331" i="13"/>
  <c r="E332" i="13"/>
  <c r="H332" i="13"/>
  <c r="E333" i="13"/>
  <c r="H333" i="13"/>
  <c r="E334" i="13"/>
  <c r="H334" i="13"/>
  <c r="E335" i="13"/>
  <c r="H335" i="13"/>
  <c r="E336" i="13"/>
  <c r="H336" i="13"/>
  <c r="E337" i="13"/>
  <c r="H337" i="13"/>
  <c r="E338" i="13"/>
  <c r="H338" i="13"/>
  <c r="E339" i="13"/>
  <c r="H339" i="13"/>
  <c r="E340" i="13"/>
  <c r="H340" i="13"/>
  <c r="E341" i="13"/>
  <c r="H341" i="13"/>
  <c r="E342" i="13"/>
  <c r="H342" i="13"/>
  <c r="E343" i="13"/>
  <c r="H343" i="13"/>
  <c r="E344" i="13"/>
  <c r="H344" i="13"/>
  <c r="E345" i="13"/>
  <c r="H345" i="13"/>
  <c r="E346" i="13"/>
  <c r="H346" i="13"/>
  <c r="E347" i="13"/>
  <c r="H347" i="13"/>
  <c r="E348" i="13"/>
  <c r="H348" i="13"/>
  <c r="E349" i="13"/>
  <c r="H349" i="13"/>
  <c r="E350" i="13"/>
  <c r="H350" i="13"/>
  <c r="E351" i="13"/>
  <c r="H351" i="13"/>
  <c r="E352" i="13"/>
  <c r="H352" i="13"/>
  <c r="E353" i="13"/>
  <c r="H353" i="13"/>
  <c r="E354" i="13"/>
  <c r="H354" i="13"/>
  <c r="E355" i="13"/>
  <c r="H355" i="13"/>
  <c r="E356" i="13"/>
  <c r="H356" i="13"/>
  <c r="E357" i="13"/>
  <c r="H357" i="13"/>
  <c r="E358" i="13"/>
  <c r="H358" i="13"/>
  <c r="E359" i="13"/>
  <c r="H359" i="13"/>
  <c r="E360" i="13"/>
  <c r="H360" i="13"/>
  <c r="E361" i="13"/>
  <c r="H361" i="13"/>
  <c r="E362" i="13"/>
  <c r="H362" i="13"/>
  <c r="E363" i="13"/>
  <c r="H363" i="13"/>
  <c r="E364" i="13"/>
  <c r="H364" i="13"/>
  <c r="E365" i="13"/>
  <c r="H365" i="13"/>
  <c r="E366" i="13"/>
  <c r="H366" i="13"/>
  <c r="E367" i="13"/>
  <c r="H367" i="13"/>
  <c r="E368" i="13"/>
  <c r="H368" i="13"/>
  <c r="E369" i="13"/>
  <c r="H369" i="13"/>
  <c r="E370" i="13"/>
  <c r="H370" i="13"/>
  <c r="E371" i="13"/>
  <c r="H371" i="13"/>
  <c r="E372" i="13"/>
  <c r="H372" i="13"/>
  <c r="E373" i="13"/>
  <c r="H373" i="13"/>
  <c r="E374" i="13"/>
  <c r="H374" i="13"/>
  <c r="E375" i="13"/>
  <c r="H375" i="13"/>
  <c r="E376" i="13"/>
  <c r="H376" i="13"/>
  <c r="E377" i="13"/>
  <c r="H377" i="13"/>
  <c r="E378" i="13"/>
  <c r="H378" i="13"/>
  <c r="E379" i="13"/>
  <c r="H379" i="13"/>
  <c r="E380" i="13"/>
  <c r="H380" i="13"/>
  <c r="E381" i="13"/>
  <c r="H381" i="13"/>
  <c r="E382" i="13"/>
  <c r="H382" i="13"/>
  <c r="E383" i="13"/>
  <c r="H383" i="13"/>
  <c r="E384" i="13"/>
  <c r="H384" i="13"/>
  <c r="E385" i="13"/>
  <c r="H385" i="13"/>
  <c r="E386" i="13"/>
  <c r="H386" i="13"/>
  <c r="E387" i="13"/>
  <c r="H387" i="13"/>
  <c r="E388" i="13"/>
  <c r="H388" i="13"/>
  <c r="E389" i="13"/>
  <c r="H389" i="13"/>
  <c r="E390" i="13"/>
  <c r="H390" i="13"/>
  <c r="E391" i="13"/>
  <c r="H391" i="13"/>
  <c r="E392" i="13"/>
  <c r="H392" i="13"/>
  <c r="E393" i="13"/>
  <c r="H393" i="13"/>
  <c r="E394" i="13"/>
  <c r="H394" i="13"/>
  <c r="E395" i="13"/>
  <c r="H395" i="13"/>
  <c r="E396" i="13"/>
  <c r="H396" i="13"/>
  <c r="E397" i="13"/>
  <c r="H397" i="13"/>
  <c r="E398" i="13"/>
  <c r="H398" i="13"/>
  <c r="E399" i="13"/>
  <c r="H399" i="13"/>
  <c r="E400" i="13"/>
  <c r="H400" i="13"/>
  <c r="E401" i="13"/>
  <c r="H401" i="13"/>
  <c r="E402" i="13"/>
  <c r="H402" i="13"/>
  <c r="E403" i="13"/>
  <c r="H403" i="13"/>
  <c r="E404" i="13"/>
  <c r="H404" i="13"/>
  <c r="E405" i="13"/>
  <c r="H405" i="13"/>
  <c r="E406" i="13"/>
  <c r="H406" i="13"/>
  <c r="E407" i="13"/>
  <c r="H407" i="13"/>
  <c r="E408" i="13"/>
  <c r="H408" i="13"/>
  <c r="E409" i="13"/>
  <c r="H409" i="13"/>
  <c r="E410" i="13"/>
  <c r="H410" i="13"/>
  <c r="E411" i="13"/>
  <c r="H411" i="13"/>
  <c r="E412" i="13"/>
  <c r="H412" i="13"/>
  <c r="E413" i="13"/>
  <c r="H413" i="13"/>
  <c r="E414" i="13"/>
  <c r="H414" i="13"/>
  <c r="E415" i="13"/>
  <c r="H415" i="13"/>
  <c r="E416" i="13"/>
  <c r="H416" i="13"/>
  <c r="E417" i="13"/>
  <c r="H417" i="13"/>
  <c r="E418" i="13"/>
  <c r="H418" i="13"/>
  <c r="E419" i="13"/>
  <c r="H419" i="13"/>
  <c r="E420" i="13"/>
  <c r="H420" i="13"/>
  <c r="E421" i="13"/>
  <c r="H421" i="13"/>
  <c r="E422" i="13"/>
  <c r="H422" i="13"/>
  <c r="E423" i="13"/>
  <c r="H423" i="13"/>
  <c r="E424" i="13"/>
  <c r="H424" i="13"/>
  <c r="E425" i="13"/>
  <c r="H425" i="13"/>
  <c r="E426" i="13"/>
  <c r="H426" i="13"/>
  <c r="E427" i="13"/>
  <c r="H427" i="13"/>
  <c r="E428" i="13"/>
  <c r="H428" i="13"/>
  <c r="E429" i="13"/>
  <c r="H429" i="13"/>
  <c r="E430" i="13"/>
  <c r="H430" i="13"/>
  <c r="E431" i="13"/>
  <c r="H431" i="13"/>
  <c r="E432" i="13"/>
  <c r="H432" i="13"/>
  <c r="E433" i="13"/>
  <c r="H433" i="13"/>
  <c r="E434" i="13"/>
  <c r="H434" i="13"/>
  <c r="E435" i="13"/>
  <c r="H435" i="13"/>
  <c r="E436" i="13"/>
  <c r="H436" i="13"/>
  <c r="E437" i="13"/>
  <c r="H437" i="13"/>
  <c r="E438" i="13"/>
  <c r="H438" i="13"/>
  <c r="E439" i="13"/>
  <c r="H439" i="13"/>
  <c r="E440" i="13"/>
  <c r="H440" i="13"/>
  <c r="E441" i="13"/>
  <c r="H441" i="13"/>
  <c r="E442" i="13"/>
  <c r="H442" i="13"/>
  <c r="E443" i="13"/>
  <c r="H443" i="13"/>
  <c r="E444" i="13"/>
  <c r="H444" i="13"/>
  <c r="E445" i="13"/>
  <c r="H445" i="13"/>
  <c r="E446" i="13"/>
  <c r="H446" i="13"/>
  <c r="E447" i="13"/>
  <c r="H447" i="13"/>
  <c r="E448" i="13"/>
  <c r="H448" i="13"/>
  <c r="E449" i="13"/>
  <c r="H449" i="13"/>
  <c r="E450" i="13"/>
  <c r="H450" i="13"/>
  <c r="E451" i="13"/>
  <c r="H451" i="13"/>
  <c r="E452" i="13"/>
  <c r="H452" i="13"/>
  <c r="E453" i="13"/>
  <c r="H453" i="13"/>
  <c r="E454" i="13"/>
  <c r="H454" i="13"/>
  <c r="E455" i="13"/>
  <c r="H455" i="13"/>
  <c r="E456" i="13"/>
  <c r="H456" i="13"/>
  <c r="E457" i="13"/>
  <c r="H457" i="13"/>
  <c r="E458" i="13"/>
  <c r="H458" i="13"/>
  <c r="E459" i="13"/>
  <c r="H459" i="13"/>
  <c r="E460" i="13"/>
  <c r="H460" i="13"/>
  <c r="E461" i="13"/>
  <c r="H461" i="13"/>
  <c r="E462" i="13"/>
  <c r="H462" i="13"/>
  <c r="E463" i="13"/>
  <c r="H463" i="13"/>
  <c r="E464" i="13"/>
  <c r="H464" i="13"/>
  <c r="E465" i="13"/>
  <c r="H465" i="13"/>
  <c r="E466" i="13"/>
  <c r="H466" i="13"/>
  <c r="E467" i="13"/>
  <c r="H467" i="13"/>
  <c r="E468" i="13"/>
  <c r="H468" i="13"/>
  <c r="E469" i="13"/>
  <c r="H469" i="13"/>
  <c r="E470" i="13"/>
  <c r="H470" i="13"/>
  <c r="E471" i="13"/>
  <c r="H471" i="13"/>
  <c r="E472" i="13"/>
  <c r="H472" i="13"/>
  <c r="E473" i="13"/>
  <c r="H473" i="13"/>
  <c r="E474" i="13"/>
  <c r="H474" i="13"/>
  <c r="E475" i="13"/>
  <c r="H475" i="13"/>
  <c r="E476" i="13"/>
  <c r="H476" i="13"/>
  <c r="E477" i="13"/>
  <c r="H477" i="13"/>
  <c r="E478" i="13"/>
  <c r="H478" i="13"/>
  <c r="E479" i="13"/>
  <c r="H479" i="13"/>
  <c r="E480" i="13"/>
  <c r="H480" i="13"/>
  <c r="E481" i="13"/>
  <c r="H481" i="13"/>
  <c r="E482" i="13"/>
  <c r="H482" i="13"/>
  <c r="E483" i="13"/>
  <c r="H483" i="13"/>
  <c r="E484" i="13"/>
  <c r="H484" i="13"/>
  <c r="E485" i="13"/>
  <c r="H485" i="13"/>
  <c r="E486" i="13"/>
  <c r="H486" i="13"/>
  <c r="E487" i="13"/>
  <c r="H487" i="13"/>
  <c r="E488" i="13"/>
  <c r="H488" i="13"/>
  <c r="E489" i="13"/>
  <c r="H489" i="13"/>
  <c r="E490" i="13"/>
  <c r="H490" i="13"/>
  <c r="E491" i="13"/>
  <c r="H491" i="13"/>
  <c r="E492" i="13"/>
  <c r="H492" i="13"/>
  <c r="E493" i="13"/>
  <c r="H493" i="13"/>
  <c r="E494" i="13"/>
  <c r="H494" i="13"/>
  <c r="E495" i="13"/>
  <c r="H495" i="13"/>
  <c r="E496" i="13"/>
  <c r="H496" i="13"/>
  <c r="E497" i="13"/>
  <c r="H497" i="13"/>
  <c r="E498" i="13"/>
  <c r="H498" i="13"/>
  <c r="E499" i="13"/>
  <c r="H499" i="13"/>
  <c r="E500" i="13"/>
  <c r="H500" i="13"/>
  <c r="E501" i="13"/>
  <c r="H501" i="13"/>
  <c r="E502" i="13"/>
  <c r="H502" i="13"/>
  <c r="E503" i="13"/>
  <c r="H503" i="13"/>
  <c r="E504" i="13"/>
  <c r="H504" i="13"/>
  <c r="E505" i="13"/>
  <c r="H505" i="13"/>
  <c r="E506" i="13"/>
  <c r="H506" i="13"/>
  <c r="E507" i="13"/>
  <c r="H507" i="13"/>
  <c r="E508" i="13"/>
  <c r="H508" i="13"/>
  <c r="E509" i="13"/>
  <c r="H509" i="13"/>
  <c r="E510" i="13"/>
  <c r="H510" i="13"/>
  <c r="E511" i="13"/>
  <c r="H511" i="13"/>
  <c r="E512" i="13"/>
  <c r="H512" i="13"/>
  <c r="E513" i="13"/>
  <c r="H513" i="13"/>
  <c r="E514" i="13"/>
  <c r="H514" i="13"/>
  <c r="E515" i="13"/>
  <c r="H515" i="13"/>
  <c r="E516" i="13"/>
  <c r="H516" i="13"/>
  <c r="E517" i="13"/>
  <c r="H517" i="13"/>
  <c r="E518" i="13"/>
  <c r="H518" i="13"/>
  <c r="E519" i="13"/>
  <c r="H519" i="13"/>
  <c r="E520" i="13"/>
  <c r="H520" i="13"/>
  <c r="E521" i="13"/>
  <c r="H521" i="13"/>
  <c r="E522" i="13"/>
  <c r="H522" i="13"/>
  <c r="E523" i="13"/>
  <c r="H523" i="13"/>
  <c r="E524" i="13"/>
  <c r="H524" i="13"/>
  <c r="E525" i="13"/>
  <c r="H525" i="13"/>
  <c r="E526" i="13"/>
  <c r="H526" i="13"/>
  <c r="E527" i="13"/>
  <c r="H527" i="13"/>
  <c r="E528" i="13"/>
  <c r="H528" i="13"/>
  <c r="E529" i="13"/>
  <c r="H529" i="13"/>
  <c r="E530" i="13"/>
  <c r="H530" i="13"/>
  <c r="E531" i="13"/>
  <c r="H531" i="13"/>
  <c r="E532" i="13"/>
  <c r="H532" i="13"/>
  <c r="E533" i="13"/>
  <c r="H533" i="13"/>
  <c r="E534" i="13"/>
  <c r="H534" i="13"/>
  <c r="E535" i="13"/>
  <c r="H535" i="13"/>
  <c r="E536" i="13"/>
  <c r="H536" i="13"/>
  <c r="E537" i="13"/>
  <c r="H537" i="13"/>
  <c r="E538" i="13"/>
  <c r="H538" i="13"/>
  <c r="E539" i="13"/>
  <c r="H539" i="13"/>
  <c r="E540" i="13"/>
  <c r="H540" i="13"/>
  <c r="E541" i="13"/>
  <c r="H541" i="13"/>
  <c r="E542" i="13"/>
  <c r="H542" i="13"/>
  <c r="E543" i="13"/>
  <c r="H543" i="13"/>
  <c r="E544" i="13"/>
  <c r="H544" i="13"/>
  <c r="E545" i="13"/>
  <c r="H545" i="13"/>
  <c r="E546" i="13"/>
  <c r="H546" i="13"/>
  <c r="E547" i="13"/>
  <c r="H547" i="13"/>
  <c r="E548" i="13"/>
  <c r="H548" i="13"/>
  <c r="E549" i="13"/>
  <c r="H549" i="13"/>
  <c r="E550" i="13"/>
  <c r="H550" i="13"/>
  <c r="E551" i="13"/>
  <c r="H551" i="13"/>
  <c r="E552" i="13"/>
  <c r="H552" i="13"/>
  <c r="E553" i="13"/>
  <c r="H553" i="13"/>
  <c r="E554" i="13"/>
  <c r="H554" i="13"/>
  <c r="E555" i="13"/>
  <c r="H555" i="13"/>
  <c r="E556" i="13"/>
  <c r="H556" i="13"/>
  <c r="E557" i="13"/>
  <c r="H557" i="13"/>
  <c r="E558" i="13"/>
  <c r="H558" i="13"/>
  <c r="E559" i="13"/>
  <c r="H559" i="13"/>
  <c r="E560" i="13"/>
  <c r="H560" i="13"/>
  <c r="E561" i="13"/>
  <c r="H561" i="13"/>
  <c r="E562" i="13"/>
  <c r="H562" i="13"/>
  <c r="E563" i="13"/>
  <c r="H563" i="13"/>
  <c r="E564" i="13"/>
  <c r="H564" i="13"/>
  <c r="E565" i="13"/>
  <c r="H565" i="13"/>
  <c r="E566" i="13"/>
  <c r="H566" i="13"/>
  <c r="E567" i="13"/>
  <c r="H567" i="13"/>
  <c r="E568" i="13"/>
  <c r="H568" i="13"/>
  <c r="E569" i="13"/>
  <c r="H569" i="13"/>
  <c r="E570" i="13"/>
  <c r="H570" i="13"/>
  <c r="E571" i="13"/>
  <c r="H571" i="13"/>
  <c r="E572" i="13"/>
  <c r="H572" i="13"/>
  <c r="E573" i="13"/>
  <c r="H573" i="13"/>
  <c r="E574" i="13"/>
  <c r="H574" i="13"/>
  <c r="E575" i="13"/>
  <c r="H575" i="13"/>
  <c r="E576" i="13"/>
  <c r="H576" i="13"/>
  <c r="E577" i="13"/>
  <c r="H577" i="13"/>
  <c r="E578" i="13"/>
  <c r="H578" i="13"/>
  <c r="E579" i="13"/>
  <c r="H579" i="13"/>
  <c r="E580" i="13"/>
  <c r="H580" i="13"/>
  <c r="E581" i="13"/>
  <c r="H581" i="13"/>
  <c r="E582" i="13"/>
  <c r="H582" i="13"/>
  <c r="E583" i="13"/>
  <c r="H583" i="13"/>
  <c r="E584" i="13"/>
  <c r="H584" i="13"/>
  <c r="E585" i="13"/>
  <c r="H585" i="13"/>
  <c r="E586" i="13"/>
  <c r="H586" i="13"/>
  <c r="E587" i="13"/>
  <c r="H587" i="13"/>
  <c r="E588" i="13"/>
  <c r="H588" i="13"/>
  <c r="E589" i="13"/>
  <c r="H589" i="13"/>
  <c r="E590" i="13"/>
  <c r="H590" i="13"/>
  <c r="E591" i="13"/>
  <c r="H591" i="13"/>
  <c r="E592" i="13"/>
  <c r="H592" i="13"/>
  <c r="E593" i="13"/>
  <c r="H593" i="13"/>
  <c r="E594" i="13"/>
  <c r="H594" i="13"/>
  <c r="E595" i="13"/>
  <c r="H595" i="13"/>
  <c r="E596" i="13"/>
  <c r="H596" i="13"/>
  <c r="E597" i="13"/>
  <c r="H597" i="13"/>
  <c r="E598" i="13"/>
  <c r="H598" i="13"/>
  <c r="E599" i="13"/>
  <c r="H599" i="13"/>
  <c r="E600" i="13"/>
  <c r="H600" i="13"/>
  <c r="E601" i="13"/>
  <c r="H601" i="13"/>
  <c r="E602" i="13"/>
  <c r="H602" i="13"/>
  <c r="E603" i="13"/>
  <c r="H603" i="13"/>
  <c r="E604" i="13"/>
  <c r="H604" i="13"/>
  <c r="E605" i="13"/>
  <c r="H605" i="13"/>
  <c r="E606" i="13"/>
  <c r="H606" i="13"/>
  <c r="E607" i="13"/>
  <c r="H607" i="13"/>
  <c r="E608" i="13"/>
  <c r="H608" i="13"/>
  <c r="E609" i="13"/>
  <c r="H609" i="13"/>
  <c r="E610" i="13"/>
  <c r="H610" i="13"/>
  <c r="E611" i="13"/>
  <c r="H611" i="13"/>
  <c r="E612" i="13"/>
  <c r="H612" i="13"/>
  <c r="E613" i="13"/>
  <c r="H613" i="13"/>
  <c r="E614" i="13"/>
  <c r="H614" i="13"/>
  <c r="E615" i="13"/>
  <c r="H615" i="13"/>
  <c r="E616" i="13"/>
  <c r="H616" i="13"/>
  <c r="E617" i="13"/>
  <c r="H617" i="13"/>
  <c r="E618" i="13"/>
  <c r="H618" i="13"/>
  <c r="E619" i="13"/>
  <c r="H619" i="13"/>
  <c r="E620" i="13"/>
  <c r="H620" i="13"/>
  <c r="E621" i="13"/>
  <c r="H621" i="13"/>
  <c r="E622" i="13"/>
  <c r="H622" i="13"/>
  <c r="E623" i="13"/>
  <c r="H623" i="13"/>
  <c r="E624" i="13"/>
  <c r="H624" i="13"/>
  <c r="E625" i="13"/>
  <c r="H625" i="13"/>
  <c r="E626" i="13"/>
  <c r="H626" i="13"/>
  <c r="E627" i="13"/>
  <c r="H627" i="13"/>
  <c r="E628" i="13"/>
  <c r="H628" i="13"/>
  <c r="E629" i="13"/>
  <c r="H629" i="13"/>
  <c r="E630" i="13"/>
  <c r="H630" i="13"/>
  <c r="E631" i="13"/>
  <c r="H631" i="13"/>
  <c r="E632" i="13"/>
  <c r="H632" i="13"/>
  <c r="E633" i="13"/>
  <c r="H633" i="13"/>
  <c r="E634" i="13"/>
  <c r="H634" i="13"/>
  <c r="E635" i="13"/>
  <c r="H635" i="13"/>
  <c r="E636" i="13"/>
  <c r="H636" i="13"/>
  <c r="E637" i="13"/>
  <c r="H637" i="13"/>
  <c r="E638" i="13"/>
  <c r="H638" i="13"/>
  <c r="E639" i="13"/>
  <c r="H639" i="13"/>
  <c r="E640" i="13"/>
  <c r="H640" i="13"/>
  <c r="E641" i="13"/>
  <c r="H641" i="13"/>
  <c r="E642" i="13"/>
  <c r="H642" i="13"/>
  <c r="E643" i="13"/>
  <c r="H643" i="13"/>
  <c r="E644" i="13"/>
  <c r="H644" i="13"/>
  <c r="E645" i="13"/>
  <c r="H645" i="13"/>
  <c r="E646" i="13"/>
  <c r="H646" i="13"/>
  <c r="E647" i="13"/>
  <c r="H647" i="13"/>
  <c r="E648" i="13"/>
  <c r="H648" i="13"/>
  <c r="E649" i="13"/>
  <c r="H649" i="13"/>
  <c r="E650" i="13"/>
  <c r="H650" i="13"/>
  <c r="E651" i="13"/>
  <c r="H651" i="13"/>
  <c r="E652" i="13"/>
  <c r="H652" i="13"/>
  <c r="E653" i="13"/>
  <c r="H653" i="13"/>
  <c r="E654" i="13"/>
  <c r="H654" i="13"/>
  <c r="E655" i="13"/>
  <c r="H655" i="13"/>
  <c r="E656" i="13"/>
  <c r="H656" i="13"/>
  <c r="E657" i="13"/>
  <c r="H657" i="13"/>
  <c r="E658" i="13"/>
  <c r="H658" i="13"/>
  <c r="E659" i="13"/>
  <c r="H659" i="13"/>
  <c r="E660" i="13"/>
  <c r="H660" i="13"/>
  <c r="E661" i="13"/>
  <c r="H661" i="13"/>
  <c r="E662" i="13"/>
  <c r="H662" i="13"/>
  <c r="E663" i="13"/>
  <c r="H663" i="13"/>
  <c r="E664" i="13"/>
  <c r="H664" i="13"/>
  <c r="E665" i="13"/>
  <c r="H665" i="13"/>
  <c r="E666" i="13"/>
  <c r="H666" i="13"/>
  <c r="E667" i="13"/>
  <c r="H667" i="13"/>
  <c r="E668" i="13"/>
  <c r="H668" i="13"/>
  <c r="E669" i="13"/>
  <c r="H669" i="13"/>
  <c r="E670" i="13"/>
  <c r="H670" i="13"/>
  <c r="E671" i="13"/>
  <c r="H671" i="13"/>
  <c r="E672" i="13"/>
  <c r="H672" i="13"/>
  <c r="E673" i="13"/>
  <c r="H673" i="13"/>
  <c r="E674" i="13"/>
  <c r="H674" i="13"/>
  <c r="E675" i="13"/>
  <c r="H675" i="13"/>
  <c r="E676" i="13"/>
  <c r="H676" i="13"/>
  <c r="E677" i="13"/>
  <c r="H677" i="13"/>
  <c r="E678" i="13"/>
  <c r="H678" i="13"/>
  <c r="E679" i="13"/>
  <c r="H679" i="13"/>
  <c r="E680" i="13"/>
  <c r="H680" i="13"/>
  <c r="E681" i="13"/>
  <c r="H681" i="13"/>
  <c r="E682" i="13"/>
  <c r="H682" i="13"/>
  <c r="E683" i="13"/>
  <c r="H683" i="13"/>
  <c r="E684" i="13"/>
  <c r="H684" i="13"/>
  <c r="E685" i="13"/>
  <c r="H685" i="13"/>
  <c r="E686" i="13"/>
  <c r="H686" i="13"/>
  <c r="E687" i="13"/>
  <c r="H687" i="13"/>
  <c r="E688" i="13"/>
  <c r="H688" i="13"/>
  <c r="E689" i="13"/>
  <c r="H689" i="13"/>
  <c r="E690" i="13"/>
  <c r="H690" i="13"/>
  <c r="E691" i="13"/>
  <c r="H691" i="13"/>
  <c r="E692" i="13"/>
  <c r="H692" i="13"/>
  <c r="E693" i="13"/>
  <c r="H693" i="13"/>
  <c r="E694" i="13"/>
  <c r="H694" i="13"/>
  <c r="E695" i="13"/>
  <c r="H695" i="13"/>
  <c r="E696" i="13"/>
  <c r="H696" i="13"/>
  <c r="E697" i="13"/>
  <c r="H697" i="13"/>
  <c r="E698" i="13"/>
  <c r="H698" i="13"/>
  <c r="E699" i="13"/>
  <c r="H699" i="13"/>
  <c r="E700" i="13"/>
  <c r="H700" i="13"/>
  <c r="E701" i="13"/>
  <c r="H701" i="13"/>
  <c r="E702" i="13"/>
  <c r="H702" i="13"/>
  <c r="E703" i="13"/>
  <c r="H703" i="13"/>
  <c r="E704" i="13"/>
  <c r="H704" i="13"/>
  <c r="E705" i="13"/>
  <c r="H705" i="13"/>
  <c r="E706" i="13"/>
  <c r="H706" i="13"/>
  <c r="E707" i="13"/>
  <c r="H707" i="13"/>
  <c r="E708" i="13"/>
  <c r="H708" i="13"/>
  <c r="E709" i="13"/>
  <c r="H709" i="13"/>
  <c r="E710" i="13"/>
  <c r="H710" i="13"/>
  <c r="E711" i="13"/>
  <c r="H711" i="13"/>
  <c r="E712" i="13"/>
  <c r="H712" i="13"/>
  <c r="E713" i="13"/>
  <c r="H713" i="13"/>
  <c r="E714" i="13"/>
  <c r="H714" i="13"/>
  <c r="E715" i="13"/>
  <c r="H715" i="13"/>
  <c r="E716" i="13"/>
  <c r="H716" i="13"/>
  <c r="E717" i="13"/>
  <c r="H717" i="13"/>
  <c r="E718" i="13"/>
  <c r="H718" i="13"/>
  <c r="E719" i="13"/>
  <c r="H719" i="13"/>
  <c r="E720" i="13"/>
  <c r="H720" i="13"/>
  <c r="E721" i="13"/>
  <c r="H721" i="13"/>
  <c r="E722" i="13"/>
  <c r="H722" i="13"/>
  <c r="E723" i="13"/>
  <c r="H723" i="13"/>
  <c r="E724" i="13"/>
  <c r="H724" i="13"/>
  <c r="E725" i="13"/>
  <c r="H725" i="13"/>
  <c r="E726" i="13"/>
  <c r="H726" i="13"/>
  <c r="E727" i="13"/>
  <c r="H727" i="13"/>
  <c r="E728" i="13"/>
  <c r="H728" i="13"/>
  <c r="E729" i="13"/>
  <c r="H729" i="13"/>
  <c r="E730" i="13"/>
  <c r="H730" i="13"/>
  <c r="E731" i="13"/>
  <c r="H731" i="13"/>
  <c r="E732" i="13"/>
  <c r="H732" i="13"/>
  <c r="E733" i="13"/>
  <c r="H733" i="13"/>
  <c r="E734" i="13"/>
  <c r="H734" i="13"/>
  <c r="E735" i="13"/>
  <c r="H735" i="13"/>
  <c r="E736" i="13"/>
  <c r="H736" i="13"/>
  <c r="E737" i="13"/>
  <c r="H737" i="13"/>
  <c r="E738" i="13"/>
  <c r="H738" i="13"/>
  <c r="E739" i="13"/>
  <c r="H739" i="13"/>
  <c r="E740" i="13"/>
  <c r="H740" i="13"/>
  <c r="E741" i="13"/>
  <c r="H741" i="13"/>
  <c r="E742" i="13"/>
  <c r="H742" i="13"/>
  <c r="E743" i="13"/>
  <c r="H743" i="13"/>
  <c r="E744" i="13"/>
  <c r="H744" i="13"/>
  <c r="E745" i="13"/>
  <c r="H745" i="13"/>
  <c r="E746" i="13"/>
  <c r="H746" i="13"/>
  <c r="E747" i="13"/>
  <c r="H747" i="13"/>
  <c r="E748" i="13"/>
  <c r="H748" i="13"/>
  <c r="E749" i="13"/>
  <c r="H749" i="13"/>
  <c r="E750" i="13"/>
  <c r="H750" i="13"/>
  <c r="E751" i="13"/>
  <c r="H751" i="13"/>
  <c r="E752" i="13"/>
  <c r="H752" i="13"/>
  <c r="E753" i="13"/>
  <c r="H753" i="13"/>
  <c r="E754" i="13"/>
  <c r="H754" i="13"/>
  <c r="E755" i="13"/>
  <c r="H755" i="13"/>
  <c r="E756" i="13"/>
  <c r="H756" i="13"/>
  <c r="E757" i="13"/>
  <c r="H757" i="13"/>
  <c r="E758" i="13"/>
  <c r="H758" i="13"/>
  <c r="E759" i="13"/>
  <c r="H759" i="13"/>
  <c r="E760" i="13"/>
  <c r="H760" i="13"/>
  <c r="E761" i="13"/>
  <c r="H761" i="13"/>
  <c r="E762" i="13"/>
  <c r="H762" i="13"/>
  <c r="E763" i="13"/>
  <c r="H763" i="13"/>
  <c r="E764" i="13"/>
  <c r="H764" i="13"/>
  <c r="E765" i="13"/>
  <c r="H765" i="13"/>
  <c r="E766" i="13"/>
  <c r="H766" i="13"/>
  <c r="E767" i="13"/>
  <c r="H767" i="13"/>
  <c r="E768" i="13"/>
  <c r="H768" i="13"/>
  <c r="E769" i="13"/>
  <c r="H769" i="13"/>
  <c r="E770" i="13"/>
  <c r="H770" i="13"/>
  <c r="E771" i="13"/>
  <c r="H771" i="13"/>
  <c r="E772" i="13"/>
  <c r="H772" i="13"/>
  <c r="E773" i="13"/>
  <c r="H773" i="13"/>
  <c r="E774" i="13"/>
  <c r="H774" i="13"/>
  <c r="E775" i="13"/>
  <c r="H775" i="13"/>
  <c r="E776" i="13"/>
  <c r="H776" i="13"/>
  <c r="E777" i="13"/>
  <c r="H777" i="13"/>
  <c r="E778" i="13"/>
  <c r="H778" i="13"/>
  <c r="E779" i="13"/>
  <c r="H779" i="13"/>
  <c r="E780" i="13"/>
  <c r="H780" i="13"/>
  <c r="E781" i="13"/>
  <c r="H781" i="13"/>
  <c r="E782" i="13"/>
  <c r="H782" i="13"/>
  <c r="E783" i="13"/>
  <c r="H783" i="13"/>
  <c r="E784" i="13"/>
  <c r="H784" i="13"/>
  <c r="E785" i="13"/>
  <c r="H785" i="13"/>
  <c r="E786" i="13"/>
  <c r="H786" i="13"/>
  <c r="E787" i="13"/>
  <c r="H787" i="13"/>
  <c r="E788" i="13"/>
  <c r="H788" i="13"/>
  <c r="E789" i="13"/>
  <c r="H789" i="13"/>
  <c r="E790" i="13"/>
  <c r="H790" i="13"/>
  <c r="E791" i="13"/>
  <c r="H791" i="13"/>
  <c r="E792" i="13"/>
  <c r="H792" i="13"/>
  <c r="E793" i="13"/>
  <c r="H793" i="13"/>
  <c r="E794" i="13"/>
  <c r="H794" i="13"/>
  <c r="E795" i="13"/>
  <c r="H795" i="13"/>
  <c r="E796" i="13"/>
  <c r="H796" i="13"/>
  <c r="E797" i="13"/>
  <c r="H797" i="13"/>
  <c r="E798" i="13"/>
  <c r="H798" i="13"/>
  <c r="E799" i="13"/>
  <c r="H799" i="13"/>
  <c r="E800" i="13"/>
  <c r="H800" i="13"/>
  <c r="E801" i="13"/>
  <c r="H801" i="13"/>
  <c r="E802" i="13"/>
  <c r="H802" i="13"/>
  <c r="E803" i="13"/>
  <c r="H803" i="13"/>
  <c r="E804" i="13"/>
  <c r="H804" i="13"/>
  <c r="E805" i="13"/>
  <c r="H805" i="13"/>
  <c r="E806" i="13"/>
  <c r="H806" i="13"/>
  <c r="E807" i="13"/>
  <c r="H807" i="13"/>
  <c r="E808" i="13"/>
  <c r="H808" i="13"/>
  <c r="E809" i="13"/>
  <c r="H809" i="13"/>
  <c r="E810" i="13"/>
  <c r="H810" i="13"/>
  <c r="E811" i="13"/>
  <c r="H811" i="13"/>
  <c r="E812" i="13"/>
  <c r="H812" i="13"/>
  <c r="E813" i="13"/>
  <c r="H813" i="13"/>
  <c r="E814" i="13"/>
  <c r="H814" i="13"/>
  <c r="E815" i="13"/>
  <c r="H815" i="13"/>
  <c r="E816" i="13"/>
  <c r="H816" i="13"/>
  <c r="E817" i="13"/>
  <c r="H817" i="13"/>
  <c r="E818" i="13"/>
  <c r="H818" i="13"/>
  <c r="E819" i="13"/>
  <c r="H819" i="13"/>
  <c r="E820" i="13"/>
  <c r="H820" i="13"/>
  <c r="E821" i="13"/>
  <c r="H821" i="13"/>
  <c r="E822" i="13"/>
  <c r="H822" i="13"/>
  <c r="E823" i="13"/>
  <c r="H823" i="13"/>
  <c r="E824" i="13"/>
  <c r="H824" i="13"/>
  <c r="E825" i="13"/>
  <c r="H825" i="13"/>
  <c r="E826" i="13"/>
  <c r="H826" i="13"/>
  <c r="E827" i="13"/>
  <c r="H827" i="13"/>
  <c r="E828" i="13"/>
  <c r="H828" i="13"/>
  <c r="E829" i="13"/>
  <c r="H829" i="13"/>
  <c r="E830" i="13"/>
  <c r="H830" i="13"/>
  <c r="E831" i="13"/>
  <c r="H831" i="13"/>
  <c r="E832" i="13"/>
  <c r="H832" i="13"/>
  <c r="E833" i="13"/>
  <c r="H833" i="13"/>
  <c r="E834" i="13"/>
  <c r="H834" i="13"/>
  <c r="E835" i="13"/>
  <c r="H835" i="13"/>
  <c r="E836" i="13"/>
  <c r="H836" i="13"/>
  <c r="E837" i="13"/>
  <c r="H837" i="13"/>
  <c r="E838" i="13"/>
  <c r="H838" i="13"/>
  <c r="E839" i="13"/>
  <c r="H839" i="13"/>
  <c r="E840" i="13"/>
  <c r="H840" i="13"/>
  <c r="E841" i="13"/>
  <c r="H841" i="13"/>
  <c r="E842" i="13"/>
  <c r="H842" i="13"/>
  <c r="E843" i="13"/>
  <c r="H843" i="13"/>
  <c r="E844" i="13"/>
  <c r="H844" i="13"/>
  <c r="E845" i="13"/>
  <c r="H845" i="13"/>
  <c r="E846" i="13"/>
  <c r="H846" i="13"/>
  <c r="E847" i="13"/>
  <c r="H847" i="13"/>
  <c r="E848" i="13"/>
  <c r="H848" i="13"/>
  <c r="E849" i="13"/>
  <c r="H849" i="13"/>
  <c r="E850" i="13"/>
  <c r="H850" i="13"/>
  <c r="E851" i="13"/>
  <c r="H851" i="13"/>
  <c r="E852" i="13"/>
  <c r="H852" i="13"/>
  <c r="E853" i="13"/>
  <c r="H853" i="13"/>
  <c r="E854" i="13"/>
  <c r="H854" i="13"/>
  <c r="E855" i="13"/>
  <c r="H855" i="13"/>
  <c r="E856" i="13"/>
  <c r="H856" i="13"/>
  <c r="E857" i="13"/>
  <c r="H857" i="13"/>
  <c r="E858" i="13"/>
  <c r="H858" i="13"/>
  <c r="E859" i="13"/>
  <c r="H859" i="13"/>
  <c r="E860" i="13"/>
  <c r="H860" i="13"/>
  <c r="E861" i="13"/>
  <c r="H861" i="13"/>
  <c r="E862" i="13"/>
  <c r="H862" i="13"/>
  <c r="E863" i="13"/>
  <c r="H863" i="13"/>
  <c r="E864" i="13"/>
  <c r="H864" i="13"/>
  <c r="E865" i="13"/>
  <c r="H865" i="13"/>
  <c r="E866" i="13"/>
  <c r="H866" i="13"/>
  <c r="E867" i="13"/>
  <c r="H867" i="13"/>
  <c r="E868" i="13"/>
  <c r="H868" i="13"/>
  <c r="E869" i="13"/>
  <c r="H869" i="13"/>
  <c r="E870" i="13"/>
  <c r="H870" i="13"/>
  <c r="E871" i="13"/>
  <c r="H871" i="13"/>
  <c r="E872" i="13"/>
  <c r="H872" i="13"/>
  <c r="E873" i="13"/>
  <c r="H873" i="13"/>
  <c r="E874" i="13"/>
  <c r="H874" i="13"/>
  <c r="E875" i="13"/>
  <c r="H875" i="13"/>
  <c r="E876" i="13"/>
  <c r="H876" i="13"/>
  <c r="E877" i="13"/>
  <c r="H877" i="13"/>
  <c r="E878" i="13"/>
  <c r="H878" i="13"/>
  <c r="E879" i="13"/>
  <c r="H879" i="13"/>
  <c r="E880" i="13"/>
  <c r="H880" i="13"/>
  <c r="E881" i="13"/>
  <c r="H881" i="13"/>
  <c r="E882" i="13"/>
  <c r="H882" i="13"/>
  <c r="E883" i="13"/>
  <c r="H883" i="13"/>
  <c r="E884" i="13"/>
  <c r="H884" i="13"/>
  <c r="E885" i="13"/>
  <c r="H885" i="13"/>
  <c r="E886" i="13"/>
  <c r="H886" i="13"/>
  <c r="E887" i="13"/>
  <c r="H887" i="13"/>
  <c r="E888" i="13"/>
  <c r="H888" i="13"/>
  <c r="E889" i="13"/>
  <c r="H889" i="13"/>
  <c r="E890" i="13"/>
  <c r="H890" i="13"/>
  <c r="E891" i="13"/>
  <c r="H891" i="13"/>
  <c r="E892" i="13"/>
  <c r="H892" i="13"/>
  <c r="E893" i="13"/>
  <c r="H893" i="13"/>
  <c r="E894" i="13"/>
  <c r="H894" i="13"/>
  <c r="E895" i="13"/>
  <c r="H895" i="13"/>
  <c r="E896" i="13"/>
  <c r="H896" i="13"/>
  <c r="E897" i="13"/>
  <c r="H897" i="13"/>
  <c r="E898" i="13"/>
  <c r="H898" i="13"/>
  <c r="E899" i="13"/>
  <c r="H899" i="13"/>
  <c r="E900" i="13"/>
  <c r="H900" i="13"/>
  <c r="E901" i="13"/>
  <c r="H901" i="13"/>
  <c r="E902" i="13"/>
  <c r="H902" i="13"/>
  <c r="E903" i="13"/>
  <c r="H903" i="13"/>
  <c r="E904" i="13"/>
  <c r="H904" i="13"/>
  <c r="E905" i="13"/>
  <c r="H905" i="13"/>
  <c r="E906" i="13"/>
  <c r="H906" i="13"/>
  <c r="E907" i="13"/>
  <c r="H907" i="13"/>
  <c r="E908" i="13"/>
  <c r="H908" i="13"/>
  <c r="E909" i="13"/>
  <c r="H909" i="13"/>
  <c r="E910" i="13"/>
  <c r="H910" i="13"/>
  <c r="E911" i="13"/>
  <c r="H911" i="13"/>
  <c r="E912" i="13"/>
  <c r="H912" i="13"/>
  <c r="E913" i="13"/>
  <c r="H913" i="13"/>
  <c r="E914" i="13"/>
  <c r="H914" i="13"/>
  <c r="E915" i="13"/>
  <c r="H915" i="13"/>
  <c r="E916" i="13"/>
  <c r="H916" i="13"/>
  <c r="E917" i="13"/>
  <c r="H917" i="13"/>
  <c r="E918" i="13"/>
  <c r="H918" i="13"/>
  <c r="E919" i="13"/>
  <c r="H919" i="13"/>
  <c r="E920" i="13"/>
  <c r="H920" i="13"/>
  <c r="E921" i="13"/>
  <c r="H921" i="13"/>
  <c r="E922" i="13"/>
  <c r="H922" i="13"/>
  <c r="E923" i="13"/>
  <c r="H923" i="13"/>
  <c r="E924" i="13"/>
  <c r="H924" i="13"/>
  <c r="E925" i="13"/>
  <c r="H925" i="13"/>
  <c r="E926" i="13"/>
  <c r="H926" i="13"/>
  <c r="E927" i="13"/>
  <c r="H927" i="13"/>
  <c r="E928" i="13"/>
  <c r="H928" i="13"/>
  <c r="E929" i="13"/>
  <c r="H929" i="13"/>
  <c r="E930" i="13"/>
  <c r="H930" i="13"/>
  <c r="E931" i="13"/>
  <c r="H931" i="13"/>
  <c r="E932" i="13"/>
  <c r="H932" i="13"/>
  <c r="E933" i="13"/>
  <c r="H933" i="13"/>
  <c r="E934" i="13"/>
  <c r="H934" i="13"/>
  <c r="E935" i="13"/>
  <c r="H935" i="13"/>
  <c r="E936" i="13"/>
  <c r="H936" i="13"/>
  <c r="E937" i="13"/>
  <c r="H937" i="13"/>
  <c r="E938" i="13"/>
  <c r="H938" i="13"/>
  <c r="E939" i="13"/>
  <c r="H939" i="13"/>
  <c r="E940" i="13"/>
  <c r="H940" i="13"/>
  <c r="E941" i="13"/>
  <c r="H941" i="13"/>
  <c r="E942" i="13"/>
  <c r="H942" i="13"/>
  <c r="E943" i="13"/>
  <c r="H943" i="13"/>
  <c r="E944" i="13"/>
  <c r="H944" i="13"/>
  <c r="E945" i="13"/>
  <c r="H945" i="13"/>
  <c r="E946" i="13"/>
  <c r="H946" i="13"/>
  <c r="E947" i="13"/>
  <c r="H947" i="13"/>
  <c r="E948" i="13"/>
  <c r="H948" i="13"/>
  <c r="E949" i="13"/>
  <c r="H949" i="13"/>
  <c r="E950" i="13"/>
  <c r="H950" i="13"/>
  <c r="E951" i="13"/>
  <c r="H951" i="13"/>
  <c r="E952" i="13"/>
  <c r="H952" i="13"/>
  <c r="E953" i="13"/>
  <c r="H953" i="13"/>
  <c r="E954" i="13"/>
  <c r="H954" i="13"/>
  <c r="E955" i="13"/>
  <c r="H955" i="13"/>
  <c r="E956" i="13"/>
  <c r="H956" i="13"/>
  <c r="E957" i="13"/>
  <c r="H957" i="13"/>
  <c r="E958" i="13"/>
  <c r="H958" i="13"/>
  <c r="E959" i="13"/>
  <c r="H959" i="13"/>
  <c r="E960" i="13"/>
  <c r="H960" i="13"/>
  <c r="E961" i="13"/>
  <c r="H961" i="13"/>
  <c r="E962" i="13"/>
  <c r="H962" i="13"/>
  <c r="E963" i="13"/>
  <c r="H963" i="13"/>
  <c r="E964" i="13"/>
  <c r="H964" i="13"/>
  <c r="E965" i="13"/>
  <c r="H965" i="13"/>
  <c r="E966" i="13"/>
  <c r="H966" i="13"/>
  <c r="E967" i="13"/>
  <c r="H967" i="13"/>
  <c r="E968" i="13"/>
  <c r="H968" i="13"/>
  <c r="E969" i="13"/>
  <c r="H969" i="13"/>
  <c r="E970" i="13"/>
  <c r="H970" i="13"/>
  <c r="E971" i="13"/>
  <c r="H971" i="13"/>
  <c r="E972" i="13"/>
  <c r="H972" i="13"/>
  <c r="E973" i="13"/>
  <c r="H973" i="13"/>
  <c r="E974" i="13"/>
  <c r="H974" i="13"/>
  <c r="E975" i="13"/>
  <c r="H975" i="13"/>
  <c r="E976" i="13"/>
  <c r="H976" i="13"/>
  <c r="E977" i="13"/>
  <c r="H977" i="13"/>
  <c r="E978" i="13"/>
  <c r="H978" i="13"/>
  <c r="E979" i="13"/>
  <c r="H979" i="13"/>
  <c r="E980" i="13"/>
  <c r="H980" i="13"/>
  <c r="E981" i="13"/>
  <c r="H981" i="13"/>
  <c r="E982" i="13"/>
  <c r="H982" i="13"/>
  <c r="E983" i="13"/>
  <c r="H983" i="13"/>
  <c r="E984" i="13"/>
  <c r="H984" i="13"/>
  <c r="E985" i="13"/>
  <c r="H985" i="13"/>
  <c r="E986" i="13"/>
  <c r="H986" i="13"/>
  <c r="E987" i="13"/>
  <c r="H987" i="13"/>
  <c r="E988" i="13"/>
  <c r="H988" i="13"/>
  <c r="E989" i="13"/>
  <c r="H989" i="13"/>
  <c r="E990" i="13"/>
  <c r="H990" i="13"/>
  <c r="E991" i="13"/>
  <c r="H991" i="13"/>
  <c r="E992" i="13"/>
  <c r="H992" i="13"/>
  <c r="E993" i="13"/>
  <c r="H993" i="13"/>
  <c r="E994" i="13"/>
  <c r="H994" i="13"/>
  <c r="E995" i="13"/>
  <c r="H995" i="13"/>
  <c r="E996" i="13"/>
  <c r="H996" i="13"/>
  <c r="E997" i="13"/>
  <c r="H997" i="13"/>
  <c r="E998" i="13"/>
  <c r="H998" i="13"/>
  <c r="E999" i="13"/>
  <c r="H999" i="13"/>
  <c r="E1000" i="13"/>
  <c r="H1000" i="13"/>
  <c r="E1001" i="13"/>
  <c r="H1001" i="13"/>
  <c r="E1002" i="13"/>
  <c r="H1002" i="13"/>
  <c r="E1003" i="13"/>
  <c r="H1003" i="13"/>
  <c r="E1004" i="13"/>
  <c r="H1004" i="13"/>
  <c r="E1005" i="13"/>
  <c r="H1005" i="13"/>
  <c r="E1006" i="13"/>
  <c r="H1006" i="13"/>
  <c r="E1007" i="13"/>
  <c r="H1007" i="13"/>
  <c r="E1008" i="13"/>
  <c r="H1008" i="13"/>
  <c r="E1009" i="13"/>
  <c r="H1009" i="13"/>
  <c r="E1010" i="13"/>
  <c r="H1010" i="13"/>
  <c r="E1011" i="13"/>
  <c r="H1011" i="13"/>
  <c r="E1012" i="13"/>
  <c r="H1012" i="13"/>
  <c r="E1013" i="13"/>
  <c r="H1013" i="13"/>
  <c r="E1014" i="13"/>
  <c r="H1014" i="13"/>
  <c r="E1015" i="13"/>
  <c r="H1015" i="13"/>
  <c r="E1016" i="13"/>
  <c r="H1016" i="13"/>
  <c r="E1017" i="13"/>
  <c r="H1017" i="13"/>
  <c r="E1018" i="13"/>
  <c r="H1018" i="13"/>
  <c r="E1019" i="13"/>
  <c r="H1019" i="13"/>
  <c r="E1020" i="13"/>
  <c r="H1020" i="13"/>
  <c r="E1021" i="13"/>
  <c r="H1021" i="13"/>
  <c r="E1022" i="13"/>
  <c r="H1022" i="13"/>
  <c r="E1023" i="13"/>
  <c r="H1023" i="13"/>
  <c r="E1024" i="13"/>
  <c r="H1024" i="13"/>
  <c r="E1025" i="13"/>
  <c r="H1025" i="13"/>
  <c r="E1026" i="13"/>
  <c r="H1026" i="13"/>
  <c r="E1027" i="13"/>
  <c r="H1027" i="13"/>
  <c r="E1028" i="13"/>
  <c r="H1028" i="13"/>
  <c r="E1029" i="13"/>
  <c r="H1029" i="13"/>
  <c r="E1030" i="13"/>
  <c r="H1030" i="13"/>
  <c r="E1031" i="13"/>
  <c r="H1031" i="13"/>
  <c r="E1032" i="13"/>
  <c r="H1032" i="13"/>
  <c r="E1033" i="13"/>
  <c r="H1033" i="13"/>
  <c r="E1034" i="13"/>
  <c r="H1034" i="13"/>
  <c r="E1035" i="13"/>
  <c r="H1035" i="13"/>
  <c r="E1036" i="13"/>
  <c r="H1036" i="13"/>
  <c r="E1037" i="13"/>
  <c r="H1037" i="13"/>
  <c r="E1038" i="13"/>
  <c r="H1038" i="13"/>
  <c r="E1039" i="13"/>
  <c r="H1039" i="13"/>
  <c r="E1040" i="13"/>
  <c r="H1040" i="13"/>
  <c r="E1041" i="13"/>
  <c r="H1041" i="13"/>
  <c r="E1042" i="13"/>
  <c r="H1042" i="13"/>
  <c r="E1043" i="13"/>
  <c r="H1043" i="13"/>
  <c r="E1044" i="13"/>
  <c r="H1044" i="13"/>
  <c r="E1045" i="13"/>
  <c r="H1045" i="13"/>
  <c r="E1046" i="13"/>
  <c r="H1046" i="13"/>
  <c r="E1047" i="13"/>
  <c r="H1047" i="13"/>
  <c r="E1048" i="13"/>
  <c r="H1048" i="13"/>
  <c r="E1049" i="13"/>
  <c r="H1049" i="13"/>
  <c r="E1050" i="13"/>
  <c r="H1050" i="13"/>
  <c r="E1051" i="13"/>
  <c r="H1051" i="13"/>
  <c r="E1052" i="13"/>
  <c r="H1052" i="13"/>
  <c r="E1053" i="13"/>
  <c r="H1053" i="13"/>
  <c r="E1054" i="13"/>
  <c r="H1054" i="13"/>
  <c r="E1055" i="13"/>
  <c r="H1055" i="13"/>
  <c r="E1056" i="13"/>
  <c r="H1056" i="13"/>
  <c r="E1057" i="13"/>
  <c r="H1057" i="13"/>
  <c r="E1058" i="13"/>
  <c r="H1058" i="13"/>
  <c r="E1059" i="13"/>
  <c r="H1059" i="13"/>
  <c r="E1060" i="13"/>
  <c r="H1060" i="13"/>
  <c r="E1061" i="13"/>
  <c r="H1061" i="13"/>
  <c r="E1062" i="13"/>
  <c r="H1062" i="13"/>
  <c r="E1063" i="13"/>
  <c r="H1063" i="13"/>
  <c r="E1064" i="13"/>
  <c r="H1064" i="13"/>
  <c r="E1065" i="13"/>
  <c r="H1065" i="13"/>
  <c r="E1066" i="13"/>
  <c r="H1066" i="13"/>
  <c r="E1067" i="13"/>
  <c r="H1067" i="13"/>
  <c r="E1068" i="13"/>
  <c r="H1068" i="13"/>
  <c r="E1069" i="13"/>
  <c r="H1069" i="13"/>
  <c r="E1070" i="13"/>
  <c r="H1070" i="13"/>
  <c r="E1071" i="13"/>
  <c r="H1071" i="13"/>
  <c r="E1072" i="13"/>
  <c r="H1072" i="13"/>
  <c r="E1073" i="13"/>
  <c r="H1073" i="13"/>
  <c r="E1074" i="13"/>
  <c r="H1074" i="13"/>
  <c r="E1075" i="13"/>
  <c r="H1075" i="13"/>
  <c r="E1076" i="13"/>
  <c r="H1076" i="13"/>
  <c r="E1077" i="13"/>
  <c r="H1077" i="13"/>
  <c r="E1078" i="13"/>
  <c r="H1078" i="13"/>
  <c r="E1079" i="13"/>
  <c r="H1079" i="13"/>
  <c r="E1080" i="13"/>
  <c r="H1080" i="13"/>
  <c r="E1081" i="13"/>
  <c r="H1081" i="13"/>
  <c r="H5" i="13"/>
  <c r="H6" i="13"/>
  <c r="H7" i="13"/>
  <c r="H8" i="13"/>
  <c r="H9" i="13"/>
  <c r="E4" i="13"/>
  <c r="H4" i="13"/>
  <c r="E5" i="13"/>
  <c r="E6" i="13"/>
  <c r="E7" i="13"/>
  <c r="E8" i="13"/>
  <c r="E9" i="13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2" i="9"/>
  <c r="K2" i="9"/>
  <c r="K3" i="9"/>
  <c r="M3" i="9"/>
  <c r="N3" i="9"/>
  <c r="O3" i="9"/>
  <c r="M4" i="9"/>
  <c r="N4" i="9"/>
  <c r="O4" i="9"/>
  <c r="M5" i="9"/>
  <c r="N5" i="9"/>
  <c r="O5" i="9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M20" i="9"/>
  <c r="N20" i="9"/>
  <c r="O20" i="9"/>
  <c r="M21" i="9"/>
  <c r="N21" i="9"/>
  <c r="O21" i="9"/>
  <c r="M22" i="9"/>
  <c r="N22" i="9"/>
  <c r="O22" i="9"/>
  <c r="M23" i="9"/>
  <c r="N23" i="9"/>
  <c r="O23" i="9"/>
  <c r="M24" i="9"/>
  <c r="N24" i="9"/>
  <c r="O24" i="9"/>
  <c r="M25" i="9"/>
  <c r="N25" i="9"/>
  <c r="O25" i="9"/>
  <c r="M26" i="9"/>
  <c r="N26" i="9"/>
  <c r="O26" i="9"/>
  <c r="M27" i="9"/>
  <c r="N27" i="9"/>
  <c r="O27" i="9"/>
  <c r="M28" i="9"/>
  <c r="N28" i="9"/>
  <c r="O28" i="9"/>
  <c r="M29" i="9"/>
  <c r="N29" i="9"/>
  <c r="O29" i="9"/>
  <c r="M30" i="9"/>
  <c r="N30" i="9"/>
  <c r="O30" i="9"/>
  <c r="M31" i="9"/>
  <c r="N31" i="9"/>
  <c r="O31" i="9"/>
  <c r="K32" i="9"/>
  <c r="M32" i="9"/>
  <c r="N32" i="9"/>
  <c r="O32" i="9"/>
  <c r="M33" i="9"/>
  <c r="N33" i="9"/>
  <c r="O33" i="9"/>
  <c r="M34" i="9"/>
  <c r="N34" i="9"/>
  <c r="O34" i="9"/>
  <c r="M35" i="9"/>
  <c r="N35" i="9"/>
  <c r="O35" i="9"/>
  <c r="M36" i="9"/>
  <c r="N36" i="9"/>
  <c r="O36" i="9"/>
  <c r="M37" i="9"/>
  <c r="N37" i="9"/>
  <c r="O37" i="9"/>
  <c r="M38" i="9"/>
  <c r="N38" i="9"/>
  <c r="O38" i="9"/>
  <c r="M39" i="9"/>
  <c r="N39" i="9"/>
  <c r="O39" i="9"/>
  <c r="M40" i="9"/>
  <c r="N40" i="9"/>
  <c r="O40" i="9"/>
  <c r="M41" i="9"/>
  <c r="N41" i="9"/>
  <c r="O41" i="9"/>
  <c r="M42" i="9"/>
  <c r="N42" i="9"/>
  <c r="O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M48" i="9"/>
  <c r="N48" i="9"/>
  <c r="O48" i="9"/>
  <c r="M49" i="9"/>
  <c r="N49" i="9"/>
  <c r="O49" i="9"/>
  <c r="M50" i="9"/>
  <c r="N50" i="9"/>
  <c r="O50" i="9"/>
  <c r="M51" i="9"/>
  <c r="N51" i="9"/>
  <c r="O51" i="9"/>
  <c r="M52" i="9"/>
  <c r="N52" i="9"/>
  <c r="O52" i="9"/>
  <c r="M53" i="9"/>
  <c r="N53" i="9"/>
  <c r="O53" i="9"/>
  <c r="M54" i="9"/>
  <c r="N54" i="9"/>
  <c r="O54" i="9"/>
  <c r="M55" i="9"/>
  <c r="N55" i="9"/>
  <c r="O55" i="9"/>
  <c r="M56" i="9"/>
  <c r="N56" i="9"/>
  <c r="O56" i="9"/>
  <c r="M57" i="9"/>
  <c r="N57" i="9"/>
  <c r="O57" i="9"/>
  <c r="M58" i="9"/>
  <c r="N58" i="9"/>
  <c r="O58" i="9"/>
  <c r="M59" i="9"/>
  <c r="N59" i="9"/>
  <c r="O59" i="9"/>
  <c r="M60" i="9"/>
  <c r="N60" i="9"/>
  <c r="O60" i="9"/>
  <c r="M61" i="9"/>
  <c r="N61" i="9"/>
  <c r="O61" i="9"/>
  <c r="M62" i="9"/>
  <c r="N62" i="9"/>
  <c r="O62" i="9"/>
  <c r="M63" i="9"/>
  <c r="N63" i="9"/>
  <c r="O63" i="9"/>
  <c r="M64" i="9"/>
  <c r="N64" i="9"/>
  <c r="O64" i="9"/>
  <c r="M65" i="9"/>
  <c r="N65" i="9"/>
  <c r="O65" i="9"/>
  <c r="M66" i="9"/>
  <c r="N66" i="9"/>
  <c r="O66" i="9"/>
  <c r="M67" i="9"/>
  <c r="N67" i="9"/>
  <c r="O67" i="9"/>
  <c r="M68" i="9"/>
  <c r="N68" i="9"/>
  <c r="O68" i="9"/>
  <c r="M69" i="9"/>
  <c r="N69" i="9"/>
  <c r="O69" i="9"/>
  <c r="M70" i="9"/>
  <c r="N70" i="9"/>
  <c r="O70" i="9"/>
  <c r="M71" i="9"/>
  <c r="N71" i="9"/>
  <c r="O71" i="9"/>
  <c r="M72" i="9"/>
  <c r="N72" i="9"/>
  <c r="O72" i="9"/>
  <c r="M73" i="9"/>
  <c r="N73" i="9"/>
  <c r="O73" i="9"/>
  <c r="M74" i="9"/>
  <c r="N74" i="9"/>
  <c r="O74" i="9"/>
  <c r="M75" i="9"/>
  <c r="N75" i="9"/>
  <c r="O75" i="9"/>
  <c r="M76" i="9"/>
  <c r="N76" i="9"/>
  <c r="O76" i="9"/>
  <c r="M77" i="9"/>
  <c r="N77" i="9"/>
  <c r="O77" i="9"/>
  <c r="M78" i="9"/>
  <c r="N78" i="9"/>
  <c r="O78" i="9"/>
  <c r="M79" i="9"/>
  <c r="N79" i="9"/>
  <c r="O79" i="9"/>
  <c r="M80" i="9"/>
  <c r="N80" i="9"/>
  <c r="O80" i="9"/>
  <c r="M81" i="9"/>
  <c r="N81" i="9"/>
  <c r="O81" i="9"/>
  <c r="M82" i="9"/>
  <c r="N82" i="9"/>
  <c r="O82" i="9"/>
  <c r="M83" i="9"/>
  <c r="N83" i="9"/>
  <c r="O83" i="9"/>
  <c r="M84" i="9"/>
  <c r="N84" i="9"/>
  <c r="O84" i="9"/>
  <c r="M85" i="9"/>
  <c r="N85" i="9"/>
  <c r="O85" i="9"/>
  <c r="M86" i="9"/>
  <c r="N86" i="9"/>
  <c r="O86" i="9"/>
  <c r="M87" i="9"/>
  <c r="N87" i="9"/>
  <c r="O87" i="9"/>
  <c r="M88" i="9"/>
  <c r="N88" i="9"/>
  <c r="O88" i="9"/>
  <c r="M89" i="9"/>
  <c r="N89" i="9"/>
  <c r="O89" i="9"/>
  <c r="M90" i="9"/>
  <c r="N90" i="9"/>
  <c r="O90" i="9"/>
  <c r="M91" i="9"/>
  <c r="N91" i="9"/>
  <c r="O91" i="9"/>
  <c r="M92" i="9"/>
  <c r="N92" i="9"/>
  <c r="O92" i="9"/>
  <c r="M93" i="9"/>
  <c r="N93" i="9"/>
  <c r="O93" i="9"/>
  <c r="M94" i="9"/>
  <c r="N94" i="9"/>
  <c r="O94" i="9"/>
  <c r="M95" i="9"/>
  <c r="N95" i="9"/>
  <c r="O95" i="9"/>
  <c r="M96" i="9"/>
  <c r="N96" i="9"/>
  <c r="O96" i="9"/>
  <c r="M97" i="9"/>
  <c r="N97" i="9"/>
  <c r="O97" i="9"/>
  <c r="M98" i="9"/>
  <c r="N98" i="9"/>
  <c r="O98" i="9"/>
  <c r="M99" i="9"/>
  <c r="N99" i="9"/>
  <c r="O99" i="9"/>
  <c r="M100" i="9"/>
  <c r="N100" i="9"/>
  <c r="O100" i="9"/>
  <c r="M101" i="9"/>
  <c r="N101" i="9"/>
  <c r="O101" i="9"/>
  <c r="M102" i="9"/>
  <c r="N102" i="9"/>
  <c r="O102" i="9"/>
  <c r="M103" i="9"/>
  <c r="N103" i="9"/>
  <c r="O103" i="9"/>
  <c r="M104" i="9"/>
  <c r="N104" i="9"/>
  <c r="O104" i="9"/>
  <c r="M105" i="9"/>
  <c r="N105" i="9"/>
  <c r="O105" i="9"/>
  <c r="M106" i="9"/>
  <c r="N106" i="9"/>
  <c r="O106" i="9"/>
  <c r="M107" i="9"/>
  <c r="N107" i="9"/>
  <c r="O107" i="9"/>
  <c r="M108" i="9"/>
  <c r="N108" i="9"/>
  <c r="O108" i="9"/>
  <c r="M109" i="9"/>
  <c r="N109" i="9"/>
  <c r="O109" i="9"/>
  <c r="M110" i="9"/>
  <c r="N110" i="9"/>
  <c r="O110" i="9"/>
  <c r="M111" i="9"/>
  <c r="N111" i="9"/>
  <c r="O111" i="9"/>
  <c r="M112" i="9"/>
  <c r="N112" i="9"/>
  <c r="O112" i="9"/>
  <c r="M113" i="9"/>
  <c r="N113" i="9"/>
  <c r="O113" i="9"/>
  <c r="M114" i="9"/>
  <c r="N114" i="9"/>
  <c r="O114" i="9"/>
  <c r="M115" i="9"/>
  <c r="N115" i="9"/>
  <c r="O115" i="9"/>
  <c r="M116" i="9"/>
  <c r="N116" i="9"/>
  <c r="O116" i="9"/>
  <c r="M117" i="9"/>
  <c r="N117" i="9"/>
  <c r="O117" i="9"/>
  <c r="M118" i="9"/>
  <c r="N118" i="9"/>
  <c r="O118" i="9"/>
  <c r="M119" i="9"/>
  <c r="N119" i="9"/>
  <c r="O119" i="9"/>
  <c r="M120" i="9"/>
  <c r="N120" i="9"/>
  <c r="O120" i="9"/>
  <c r="M121" i="9"/>
  <c r="N121" i="9"/>
  <c r="O121" i="9"/>
  <c r="M122" i="9"/>
  <c r="N122" i="9"/>
  <c r="O122" i="9"/>
  <c r="M123" i="9"/>
  <c r="N123" i="9"/>
  <c r="O123" i="9"/>
  <c r="M124" i="9"/>
  <c r="N124" i="9"/>
  <c r="O124" i="9"/>
  <c r="M125" i="9"/>
  <c r="N125" i="9"/>
  <c r="O125" i="9"/>
  <c r="M126" i="9"/>
  <c r="N126" i="9"/>
  <c r="O126" i="9"/>
  <c r="M127" i="9"/>
  <c r="N127" i="9"/>
  <c r="O127" i="9"/>
  <c r="M128" i="9"/>
  <c r="N128" i="9"/>
  <c r="O128" i="9"/>
  <c r="M129" i="9"/>
  <c r="N129" i="9"/>
  <c r="O129" i="9"/>
  <c r="M130" i="9"/>
  <c r="N130" i="9"/>
  <c r="O130" i="9"/>
  <c r="M131" i="9"/>
  <c r="N131" i="9"/>
  <c r="O131" i="9"/>
  <c r="M132" i="9"/>
  <c r="N132" i="9"/>
  <c r="O132" i="9"/>
  <c r="M133" i="9"/>
  <c r="N133" i="9"/>
  <c r="O133" i="9"/>
  <c r="M134" i="9"/>
  <c r="N134" i="9"/>
  <c r="O134" i="9"/>
  <c r="M135" i="9"/>
  <c r="N135" i="9"/>
  <c r="O135" i="9"/>
  <c r="M136" i="9"/>
  <c r="N136" i="9"/>
  <c r="O136" i="9"/>
  <c r="M137" i="9"/>
  <c r="N137" i="9"/>
  <c r="O137" i="9"/>
  <c r="M138" i="9"/>
  <c r="N138" i="9"/>
  <c r="O138" i="9"/>
  <c r="M139" i="9"/>
  <c r="N139" i="9"/>
  <c r="O139" i="9"/>
  <c r="M140" i="9"/>
  <c r="N140" i="9"/>
  <c r="O140" i="9"/>
  <c r="M141" i="9"/>
  <c r="N141" i="9"/>
  <c r="O141" i="9"/>
  <c r="M142" i="9"/>
  <c r="N142" i="9"/>
  <c r="O142" i="9"/>
  <c r="M143" i="9"/>
  <c r="N143" i="9"/>
  <c r="O143" i="9"/>
  <c r="M144" i="9"/>
  <c r="N144" i="9"/>
  <c r="O144" i="9"/>
  <c r="M145" i="9"/>
  <c r="N145" i="9"/>
  <c r="O145" i="9"/>
  <c r="M146" i="9"/>
  <c r="N146" i="9"/>
  <c r="O146" i="9"/>
  <c r="M147" i="9"/>
  <c r="N147" i="9"/>
  <c r="O147" i="9"/>
  <c r="M148" i="9"/>
  <c r="N148" i="9"/>
  <c r="O148" i="9"/>
  <c r="M149" i="9"/>
  <c r="N149" i="9"/>
  <c r="O149" i="9"/>
  <c r="M150" i="9"/>
  <c r="N150" i="9"/>
  <c r="O150" i="9"/>
  <c r="M151" i="9"/>
  <c r="N151" i="9"/>
  <c r="O151" i="9"/>
  <c r="M152" i="9"/>
  <c r="N152" i="9"/>
  <c r="O152" i="9"/>
  <c r="M153" i="9"/>
  <c r="N153" i="9"/>
  <c r="O153" i="9"/>
  <c r="K154" i="9"/>
  <c r="M154" i="9"/>
  <c r="N154" i="9"/>
  <c r="O154" i="9"/>
  <c r="M155" i="9"/>
  <c r="N155" i="9"/>
  <c r="O155" i="9"/>
  <c r="M156" i="9"/>
  <c r="N156" i="9"/>
  <c r="O156" i="9"/>
  <c r="M157" i="9"/>
  <c r="N157" i="9"/>
  <c r="O157" i="9"/>
  <c r="M158" i="9"/>
  <c r="N158" i="9"/>
  <c r="O158" i="9"/>
  <c r="M159" i="9"/>
  <c r="N159" i="9"/>
  <c r="O159" i="9"/>
  <c r="M160" i="9"/>
  <c r="N160" i="9"/>
  <c r="O160" i="9"/>
  <c r="M161" i="9"/>
  <c r="N161" i="9"/>
  <c r="O161" i="9"/>
  <c r="M162" i="9"/>
  <c r="N162" i="9"/>
  <c r="O162" i="9"/>
  <c r="M163" i="9"/>
  <c r="N163" i="9"/>
  <c r="O163" i="9"/>
  <c r="M164" i="9"/>
  <c r="N164" i="9"/>
  <c r="O164" i="9"/>
  <c r="M165" i="9"/>
  <c r="N165" i="9"/>
  <c r="O165" i="9"/>
  <c r="M166" i="9"/>
  <c r="N166" i="9"/>
  <c r="O166" i="9"/>
  <c r="M167" i="9"/>
  <c r="N167" i="9"/>
  <c r="O167" i="9"/>
  <c r="M168" i="9"/>
  <c r="N168" i="9"/>
  <c r="O168" i="9"/>
  <c r="M169" i="9"/>
  <c r="N169" i="9"/>
  <c r="O169" i="9"/>
  <c r="M170" i="9"/>
  <c r="N170" i="9"/>
  <c r="O170" i="9"/>
  <c r="M171" i="9"/>
  <c r="N171" i="9"/>
  <c r="O171" i="9"/>
  <c r="M172" i="9"/>
  <c r="N172" i="9"/>
  <c r="O172" i="9"/>
  <c r="M173" i="9"/>
  <c r="N173" i="9"/>
  <c r="O173" i="9"/>
  <c r="M174" i="9"/>
  <c r="N174" i="9"/>
  <c r="O174" i="9"/>
  <c r="M175" i="9"/>
  <c r="N175" i="9"/>
  <c r="O175" i="9"/>
  <c r="M176" i="9"/>
  <c r="N176" i="9"/>
  <c r="O176" i="9"/>
  <c r="M177" i="9"/>
  <c r="N177" i="9"/>
  <c r="O177" i="9"/>
  <c r="M178" i="9"/>
  <c r="N178" i="9"/>
  <c r="O178" i="9"/>
  <c r="M179" i="9"/>
  <c r="N179" i="9"/>
  <c r="O179" i="9"/>
  <c r="M180" i="9"/>
  <c r="N180" i="9"/>
  <c r="O180" i="9"/>
  <c r="M181" i="9"/>
  <c r="N181" i="9"/>
  <c r="O181" i="9"/>
  <c r="M182" i="9"/>
  <c r="N182" i="9"/>
  <c r="O182" i="9"/>
  <c r="M183" i="9"/>
  <c r="N183" i="9"/>
  <c r="O183" i="9"/>
  <c r="M184" i="9"/>
  <c r="N184" i="9"/>
  <c r="O184" i="9"/>
  <c r="M185" i="9"/>
  <c r="N185" i="9"/>
  <c r="O185" i="9"/>
  <c r="M186" i="9"/>
  <c r="N186" i="9"/>
  <c r="O186" i="9"/>
  <c r="M187" i="9"/>
  <c r="N187" i="9"/>
  <c r="O187" i="9"/>
  <c r="M188" i="9"/>
  <c r="N188" i="9"/>
  <c r="O188" i="9"/>
  <c r="M189" i="9"/>
  <c r="N189" i="9"/>
  <c r="O189" i="9"/>
  <c r="M190" i="9"/>
  <c r="N190" i="9"/>
  <c r="O190" i="9"/>
  <c r="M191" i="9"/>
  <c r="N191" i="9"/>
  <c r="O191" i="9"/>
  <c r="M192" i="9"/>
  <c r="N192" i="9"/>
  <c r="O192" i="9"/>
  <c r="M193" i="9"/>
  <c r="N193" i="9"/>
  <c r="O193" i="9"/>
  <c r="M194" i="9"/>
  <c r="N194" i="9"/>
  <c r="O194" i="9"/>
  <c r="M195" i="9"/>
  <c r="N195" i="9"/>
  <c r="O195" i="9"/>
  <c r="M196" i="9"/>
  <c r="N196" i="9"/>
  <c r="O196" i="9"/>
  <c r="M197" i="9"/>
  <c r="N197" i="9"/>
  <c r="O197" i="9"/>
  <c r="M198" i="9"/>
  <c r="N198" i="9"/>
  <c r="O198" i="9"/>
  <c r="M199" i="9"/>
  <c r="N199" i="9"/>
  <c r="O199" i="9"/>
  <c r="M200" i="9"/>
  <c r="N200" i="9"/>
  <c r="O200" i="9"/>
  <c r="M201" i="9"/>
  <c r="N201" i="9"/>
  <c r="O201" i="9"/>
  <c r="M202" i="9"/>
  <c r="N202" i="9"/>
  <c r="O202" i="9"/>
  <c r="M203" i="9"/>
  <c r="N203" i="9"/>
  <c r="O203" i="9"/>
  <c r="M204" i="9"/>
  <c r="N204" i="9"/>
  <c r="O204" i="9"/>
  <c r="M205" i="9"/>
  <c r="N205" i="9"/>
  <c r="O205" i="9"/>
  <c r="M206" i="9"/>
  <c r="N206" i="9"/>
  <c r="O206" i="9"/>
  <c r="M207" i="9"/>
  <c r="N207" i="9"/>
  <c r="O207" i="9"/>
  <c r="M208" i="9"/>
  <c r="N208" i="9"/>
  <c r="O208" i="9"/>
  <c r="K209" i="9"/>
  <c r="M209" i="9"/>
  <c r="N209" i="9"/>
  <c r="O209" i="9"/>
  <c r="M210" i="9"/>
  <c r="N210" i="9"/>
  <c r="O210" i="9"/>
  <c r="M211" i="9"/>
  <c r="N211" i="9"/>
  <c r="O211" i="9"/>
  <c r="M212" i="9"/>
  <c r="N212" i="9"/>
  <c r="O212" i="9"/>
  <c r="M213" i="9"/>
  <c r="N213" i="9"/>
  <c r="O213" i="9"/>
  <c r="M214" i="9"/>
  <c r="N214" i="9"/>
  <c r="O214" i="9"/>
  <c r="M215" i="9"/>
  <c r="N215" i="9"/>
  <c r="O215" i="9"/>
  <c r="M216" i="9"/>
  <c r="N216" i="9"/>
  <c r="O216" i="9"/>
  <c r="M217" i="9"/>
  <c r="N217" i="9"/>
  <c r="O217" i="9"/>
  <c r="M218" i="9"/>
  <c r="N218" i="9"/>
  <c r="O218" i="9"/>
  <c r="M219" i="9"/>
  <c r="N219" i="9"/>
  <c r="O219" i="9"/>
  <c r="M220" i="9"/>
  <c r="N220" i="9"/>
  <c r="O220" i="9"/>
  <c r="M221" i="9"/>
  <c r="N221" i="9"/>
  <c r="O221" i="9"/>
  <c r="K222" i="9"/>
  <c r="M222" i="9"/>
  <c r="N222" i="9"/>
  <c r="O222" i="9"/>
  <c r="M223" i="9"/>
  <c r="N223" i="9"/>
  <c r="O223" i="9"/>
  <c r="M224" i="9"/>
  <c r="N224" i="9"/>
  <c r="O224" i="9"/>
  <c r="M225" i="9"/>
  <c r="N225" i="9"/>
  <c r="O225" i="9"/>
  <c r="M226" i="9"/>
  <c r="N226" i="9"/>
  <c r="O226" i="9"/>
  <c r="M227" i="9"/>
  <c r="N227" i="9"/>
  <c r="O227" i="9"/>
  <c r="M228" i="9"/>
  <c r="N228" i="9"/>
  <c r="O228" i="9"/>
  <c r="M229" i="9"/>
  <c r="N229" i="9"/>
  <c r="O229" i="9"/>
  <c r="M230" i="9"/>
  <c r="N230" i="9"/>
  <c r="O230" i="9"/>
  <c r="M231" i="9"/>
  <c r="N231" i="9"/>
  <c r="O231" i="9"/>
  <c r="M232" i="9"/>
  <c r="N232" i="9"/>
  <c r="O232" i="9"/>
  <c r="M233" i="9"/>
  <c r="N233" i="9"/>
  <c r="O233" i="9"/>
  <c r="M234" i="9"/>
  <c r="N234" i="9"/>
  <c r="O234" i="9"/>
  <c r="M235" i="9"/>
  <c r="N235" i="9"/>
  <c r="O235" i="9"/>
  <c r="M236" i="9"/>
  <c r="N236" i="9"/>
  <c r="O236" i="9"/>
  <c r="M237" i="9"/>
  <c r="N237" i="9"/>
  <c r="O237" i="9"/>
  <c r="M238" i="9"/>
  <c r="N238" i="9"/>
  <c r="O238" i="9"/>
  <c r="M239" i="9"/>
  <c r="N239" i="9"/>
  <c r="O239" i="9"/>
  <c r="M240" i="9"/>
  <c r="N240" i="9"/>
  <c r="O240" i="9"/>
  <c r="M241" i="9"/>
  <c r="N241" i="9"/>
  <c r="O241" i="9"/>
  <c r="M242" i="9"/>
  <c r="N242" i="9"/>
  <c r="O242" i="9"/>
  <c r="M243" i="9"/>
  <c r="N243" i="9"/>
  <c r="O243" i="9"/>
  <c r="M244" i="9"/>
  <c r="N244" i="9"/>
  <c r="O244" i="9"/>
  <c r="M245" i="9"/>
  <c r="N245" i="9"/>
  <c r="O245" i="9"/>
  <c r="M246" i="9"/>
  <c r="N246" i="9"/>
  <c r="O246" i="9"/>
  <c r="M247" i="9"/>
  <c r="N247" i="9"/>
  <c r="O247" i="9"/>
  <c r="M248" i="9"/>
  <c r="N248" i="9"/>
  <c r="O248" i="9"/>
  <c r="M249" i="9"/>
  <c r="N249" i="9"/>
  <c r="O249" i="9"/>
  <c r="M250" i="9"/>
  <c r="N250" i="9"/>
  <c r="O250" i="9"/>
  <c r="M251" i="9"/>
  <c r="N251" i="9"/>
  <c r="O251" i="9"/>
  <c r="M252" i="9"/>
  <c r="N252" i="9"/>
  <c r="O252" i="9"/>
  <c r="M253" i="9"/>
  <c r="N253" i="9"/>
  <c r="O253" i="9"/>
  <c r="M254" i="9"/>
  <c r="N254" i="9"/>
  <c r="O254" i="9"/>
  <c r="M255" i="9"/>
  <c r="N255" i="9"/>
  <c r="O255" i="9"/>
  <c r="M256" i="9"/>
  <c r="N256" i="9"/>
  <c r="O256" i="9"/>
  <c r="M257" i="9"/>
  <c r="N257" i="9"/>
  <c r="O257" i="9"/>
  <c r="M258" i="9"/>
  <c r="N258" i="9"/>
  <c r="O258" i="9"/>
  <c r="M259" i="9"/>
  <c r="N259" i="9"/>
  <c r="O259" i="9"/>
  <c r="M260" i="9"/>
  <c r="N260" i="9"/>
  <c r="O260" i="9"/>
  <c r="M261" i="9"/>
  <c r="N261" i="9"/>
  <c r="O261" i="9"/>
  <c r="M262" i="9"/>
  <c r="N262" i="9"/>
  <c r="O262" i="9"/>
  <c r="M263" i="9"/>
  <c r="N263" i="9"/>
  <c r="O263" i="9"/>
  <c r="M264" i="9"/>
  <c r="N264" i="9"/>
  <c r="O264" i="9"/>
  <c r="M265" i="9"/>
  <c r="N265" i="9"/>
  <c r="O265" i="9"/>
  <c r="M266" i="9"/>
  <c r="N266" i="9"/>
  <c r="O266" i="9"/>
  <c r="M267" i="9"/>
  <c r="N267" i="9"/>
  <c r="O267" i="9"/>
  <c r="M268" i="9"/>
  <c r="N268" i="9"/>
  <c r="O268" i="9"/>
  <c r="M269" i="9"/>
  <c r="N269" i="9"/>
  <c r="O269" i="9"/>
  <c r="M270" i="9"/>
  <c r="N270" i="9"/>
  <c r="O270" i="9"/>
  <c r="M271" i="9"/>
  <c r="N271" i="9"/>
  <c r="O271" i="9"/>
  <c r="M272" i="9"/>
  <c r="N272" i="9"/>
  <c r="O272" i="9"/>
  <c r="M273" i="9"/>
  <c r="N273" i="9"/>
  <c r="O273" i="9"/>
  <c r="M274" i="9"/>
  <c r="N274" i="9"/>
  <c r="O274" i="9"/>
  <c r="M275" i="9"/>
  <c r="N275" i="9"/>
  <c r="O275" i="9"/>
  <c r="M276" i="9"/>
  <c r="N276" i="9"/>
  <c r="O276" i="9"/>
  <c r="M277" i="9"/>
  <c r="N277" i="9"/>
  <c r="O277" i="9"/>
  <c r="M278" i="9"/>
  <c r="N278" i="9"/>
  <c r="O278" i="9"/>
  <c r="M279" i="9"/>
  <c r="N279" i="9"/>
  <c r="O279" i="9"/>
  <c r="M280" i="9"/>
  <c r="N280" i="9"/>
  <c r="O280" i="9"/>
  <c r="M281" i="9"/>
  <c r="N281" i="9"/>
  <c r="O281" i="9"/>
  <c r="M282" i="9"/>
  <c r="N282" i="9"/>
  <c r="O282" i="9"/>
  <c r="M283" i="9"/>
  <c r="N283" i="9"/>
  <c r="O283" i="9"/>
  <c r="M284" i="9"/>
  <c r="N284" i="9"/>
  <c r="O284" i="9"/>
  <c r="M285" i="9"/>
  <c r="N285" i="9"/>
  <c r="O285" i="9"/>
  <c r="M286" i="9"/>
  <c r="N286" i="9"/>
  <c r="O286" i="9"/>
  <c r="M287" i="9"/>
  <c r="N287" i="9"/>
  <c r="O287" i="9"/>
  <c r="M288" i="9"/>
  <c r="N288" i="9"/>
  <c r="O288" i="9"/>
  <c r="M289" i="9"/>
  <c r="N289" i="9"/>
  <c r="O289" i="9"/>
  <c r="M290" i="9"/>
  <c r="N290" i="9"/>
  <c r="O290" i="9"/>
  <c r="K291" i="9"/>
  <c r="M291" i="9"/>
  <c r="N291" i="9"/>
  <c r="O291" i="9"/>
  <c r="M292" i="9"/>
  <c r="N292" i="9"/>
  <c r="O292" i="9"/>
  <c r="M293" i="9"/>
  <c r="N293" i="9"/>
  <c r="O293" i="9"/>
  <c r="M294" i="9"/>
  <c r="N294" i="9"/>
  <c r="O294" i="9"/>
  <c r="M295" i="9"/>
  <c r="N295" i="9"/>
  <c r="O295" i="9"/>
  <c r="M296" i="9"/>
  <c r="N296" i="9"/>
  <c r="O296" i="9"/>
  <c r="M297" i="9"/>
  <c r="N297" i="9"/>
  <c r="O297" i="9"/>
  <c r="M298" i="9"/>
  <c r="N298" i="9"/>
  <c r="O298" i="9"/>
  <c r="M299" i="9"/>
  <c r="N299" i="9"/>
  <c r="O299" i="9"/>
  <c r="M300" i="9"/>
  <c r="N300" i="9"/>
  <c r="O300" i="9"/>
  <c r="M301" i="9"/>
  <c r="N301" i="9"/>
  <c r="O301" i="9"/>
  <c r="M302" i="9"/>
  <c r="N302" i="9"/>
  <c r="O302" i="9"/>
  <c r="M303" i="9"/>
  <c r="N303" i="9"/>
  <c r="O303" i="9"/>
  <c r="M304" i="9"/>
  <c r="N304" i="9"/>
  <c r="O304" i="9"/>
  <c r="M305" i="9"/>
  <c r="N305" i="9"/>
  <c r="O305" i="9"/>
  <c r="M306" i="9"/>
  <c r="N306" i="9"/>
  <c r="O306" i="9"/>
  <c r="M307" i="9"/>
  <c r="N307" i="9"/>
  <c r="O307" i="9"/>
  <c r="M308" i="9"/>
  <c r="N308" i="9"/>
  <c r="O308" i="9"/>
  <c r="M309" i="9"/>
  <c r="N309" i="9"/>
  <c r="O309" i="9"/>
  <c r="M310" i="9"/>
  <c r="N310" i="9"/>
  <c r="O310" i="9"/>
  <c r="M311" i="9"/>
  <c r="N311" i="9"/>
  <c r="O311" i="9"/>
  <c r="M312" i="9"/>
  <c r="N312" i="9"/>
  <c r="O312" i="9"/>
  <c r="M313" i="9"/>
  <c r="N313" i="9"/>
  <c r="O313" i="9"/>
  <c r="M314" i="9"/>
  <c r="N314" i="9"/>
  <c r="O314" i="9"/>
  <c r="M315" i="9"/>
  <c r="N315" i="9"/>
  <c r="O315" i="9"/>
  <c r="M316" i="9"/>
  <c r="N316" i="9"/>
  <c r="O316" i="9"/>
  <c r="M317" i="9"/>
  <c r="N317" i="9"/>
  <c r="O317" i="9"/>
  <c r="M318" i="9"/>
  <c r="N318" i="9"/>
  <c r="O318" i="9"/>
  <c r="M319" i="9"/>
  <c r="N319" i="9"/>
  <c r="O319" i="9"/>
  <c r="O2" i="9"/>
  <c r="N2" i="9"/>
  <c r="M2" i="9"/>
  <c r="G3" i="9"/>
  <c r="K4" i="9"/>
  <c r="U2" i="2"/>
  <c r="V2" i="2"/>
  <c r="Y3" i="6"/>
  <c r="Z3" i="6"/>
  <c r="AA3" i="6"/>
  <c r="AB3" i="6"/>
  <c r="AC3" i="6"/>
  <c r="AD3" i="6"/>
  <c r="Y4" i="6"/>
  <c r="AE4" i="6"/>
  <c r="V4" i="6"/>
  <c r="Z4" i="6"/>
  <c r="AA4" i="6"/>
  <c r="AB4" i="6"/>
  <c r="AC4" i="6"/>
  <c r="AD4" i="6"/>
  <c r="Y5" i="6"/>
  <c r="Z5" i="6"/>
  <c r="AA5" i="6"/>
  <c r="AB5" i="6"/>
  <c r="AC5" i="6"/>
  <c r="AD5" i="6"/>
  <c r="Y6" i="6"/>
  <c r="AE6" i="6"/>
  <c r="V6" i="6"/>
  <c r="Z6" i="6"/>
  <c r="AA6" i="6"/>
  <c r="AB6" i="6"/>
  <c r="AC6" i="6"/>
  <c r="AD6" i="6"/>
  <c r="Y7" i="6"/>
  <c r="Z7" i="6"/>
  <c r="AA7" i="6"/>
  <c r="AB7" i="6"/>
  <c r="AC7" i="6"/>
  <c r="AD7" i="6"/>
  <c r="Y8" i="6"/>
  <c r="Z8" i="6"/>
  <c r="AA8" i="6"/>
  <c r="AB8" i="6"/>
  <c r="AC8" i="6"/>
  <c r="AD8" i="6"/>
  <c r="Y9" i="6"/>
  <c r="Z9" i="6"/>
  <c r="AA9" i="6"/>
  <c r="AB9" i="6"/>
  <c r="AC9" i="6"/>
  <c r="AD9" i="6"/>
  <c r="Y10" i="6"/>
  <c r="Z10" i="6"/>
  <c r="AA10" i="6"/>
  <c r="AB10" i="6"/>
  <c r="AC10" i="6"/>
  <c r="AD10" i="6"/>
  <c r="Y11" i="6"/>
  <c r="Z11" i="6"/>
  <c r="AA11" i="6"/>
  <c r="AB11" i="6"/>
  <c r="AC11" i="6"/>
  <c r="AD11" i="6"/>
  <c r="Y12" i="6"/>
  <c r="AE12" i="6"/>
  <c r="V12" i="6"/>
  <c r="Z12" i="6"/>
  <c r="AA12" i="6"/>
  <c r="AB12" i="6"/>
  <c r="AC12" i="6"/>
  <c r="AD12" i="6"/>
  <c r="Y13" i="6"/>
  <c r="Z13" i="6"/>
  <c r="AA13" i="6"/>
  <c r="AB13" i="6"/>
  <c r="AC13" i="6"/>
  <c r="AD13" i="6"/>
  <c r="Y14" i="6"/>
  <c r="AE14" i="6"/>
  <c r="V14" i="6"/>
  <c r="Z14" i="6"/>
  <c r="AA14" i="6"/>
  <c r="AB14" i="6"/>
  <c r="AC14" i="6"/>
  <c r="AD14" i="6"/>
  <c r="Y15" i="6"/>
  <c r="Z15" i="6"/>
  <c r="AA15" i="6"/>
  <c r="AB15" i="6"/>
  <c r="AC15" i="6"/>
  <c r="AD15" i="6"/>
  <c r="Y16" i="6"/>
  <c r="AE16" i="6"/>
  <c r="V16" i="6"/>
  <c r="Z16" i="6"/>
  <c r="AA16" i="6"/>
  <c r="AB16" i="6"/>
  <c r="AC16" i="6"/>
  <c r="AD16" i="6"/>
  <c r="Y17" i="6"/>
  <c r="Z17" i="6"/>
  <c r="AA17" i="6"/>
  <c r="AB17" i="6"/>
  <c r="AC17" i="6"/>
  <c r="AD17" i="6"/>
  <c r="Y18" i="6"/>
  <c r="AE18" i="6"/>
  <c r="V18" i="6"/>
  <c r="Z18" i="6"/>
  <c r="AA18" i="6"/>
  <c r="AB18" i="6"/>
  <c r="AC18" i="6"/>
  <c r="AD18" i="6"/>
  <c r="Y19" i="6"/>
  <c r="Z19" i="6"/>
  <c r="AA19" i="6"/>
  <c r="AB19" i="6"/>
  <c r="AC19" i="6"/>
  <c r="AD19" i="6"/>
  <c r="Y20" i="6"/>
  <c r="AE20" i="6"/>
  <c r="V20" i="6"/>
  <c r="Z20" i="6"/>
  <c r="AA20" i="6"/>
  <c r="AB20" i="6"/>
  <c r="AC20" i="6"/>
  <c r="AD20" i="6"/>
  <c r="Y21" i="6"/>
  <c r="Z21" i="6"/>
  <c r="AA21" i="6"/>
  <c r="AB21" i="6"/>
  <c r="AC21" i="6"/>
  <c r="AD21" i="6"/>
  <c r="Y22" i="6"/>
  <c r="Z22" i="6"/>
  <c r="AA22" i="6"/>
  <c r="AB22" i="6"/>
  <c r="AC22" i="6"/>
  <c r="AD22" i="6"/>
  <c r="Y23" i="6"/>
  <c r="Z23" i="6"/>
  <c r="AA23" i="6"/>
  <c r="AB23" i="6"/>
  <c r="AC23" i="6"/>
  <c r="AD23" i="6"/>
  <c r="Y24" i="6"/>
  <c r="Z24" i="6"/>
  <c r="AA24" i="6"/>
  <c r="AB24" i="6"/>
  <c r="AC24" i="6"/>
  <c r="AD24" i="6"/>
  <c r="Y25" i="6"/>
  <c r="Z25" i="6"/>
  <c r="AA25" i="6"/>
  <c r="AB25" i="6"/>
  <c r="AC25" i="6"/>
  <c r="AD25" i="6"/>
  <c r="AE25" i="6"/>
  <c r="V25" i="6"/>
  <c r="Y26" i="6"/>
  <c r="Z26" i="6"/>
  <c r="AA26" i="6"/>
  <c r="AB26" i="6"/>
  <c r="AC26" i="6"/>
  <c r="AD26" i="6"/>
  <c r="Y27" i="6"/>
  <c r="Z27" i="6"/>
  <c r="AA27" i="6"/>
  <c r="AB27" i="6"/>
  <c r="AC27" i="6"/>
  <c r="AD27" i="6"/>
  <c r="Y28" i="6"/>
  <c r="Z28" i="6"/>
  <c r="AA28" i="6"/>
  <c r="AB28" i="6"/>
  <c r="AC28" i="6"/>
  <c r="AD28" i="6"/>
  <c r="Y29" i="6"/>
  <c r="Z29" i="6"/>
  <c r="AA29" i="6"/>
  <c r="AB29" i="6"/>
  <c r="AC29" i="6"/>
  <c r="AD29" i="6"/>
  <c r="Y30" i="6"/>
  <c r="AE30" i="6"/>
  <c r="V30" i="6"/>
  <c r="Z30" i="6"/>
  <c r="AA30" i="6"/>
  <c r="AB30" i="6"/>
  <c r="AC30" i="6"/>
  <c r="AD30" i="6"/>
  <c r="Y31" i="6"/>
  <c r="Z31" i="6"/>
  <c r="AA31" i="6"/>
  <c r="AB31" i="6"/>
  <c r="AC31" i="6"/>
  <c r="AD31" i="6"/>
  <c r="Y32" i="6"/>
  <c r="Z32" i="6"/>
  <c r="AA32" i="6"/>
  <c r="AB32" i="6"/>
  <c r="AC32" i="6"/>
  <c r="AD32" i="6"/>
  <c r="Y33" i="6"/>
  <c r="Z33" i="6"/>
  <c r="AA33" i="6"/>
  <c r="AB33" i="6"/>
  <c r="AC33" i="6"/>
  <c r="AD33" i="6"/>
  <c r="Y34" i="6"/>
  <c r="Z34" i="6"/>
  <c r="AA34" i="6"/>
  <c r="AB34" i="6"/>
  <c r="AC34" i="6"/>
  <c r="AD34" i="6"/>
  <c r="Y35" i="6"/>
  <c r="Z35" i="6"/>
  <c r="AA35" i="6"/>
  <c r="AB35" i="6"/>
  <c r="AC35" i="6"/>
  <c r="AD35" i="6"/>
  <c r="Y36" i="6"/>
  <c r="Z36" i="6"/>
  <c r="AA36" i="6"/>
  <c r="AB36" i="6"/>
  <c r="AC36" i="6"/>
  <c r="AD36" i="6"/>
  <c r="Y37" i="6"/>
  <c r="Z37" i="6"/>
  <c r="AA37" i="6"/>
  <c r="AB37" i="6"/>
  <c r="AC37" i="6"/>
  <c r="AD37" i="6"/>
  <c r="Y38" i="6"/>
  <c r="Z38" i="6"/>
  <c r="AA38" i="6"/>
  <c r="AB38" i="6"/>
  <c r="AC38" i="6"/>
  <c r="AD38" i="6"/>
  <c r="Y39" i="6"/>
  <c r="Z39" i="6"/>
  <c r="AA39" i="6"/>
  <c r="AB39" i="6"/>
  <c r="AC39" i="6"/>
  <c r="AD39" i="6"/>
  <c r="Y40" i="6"/>
  <c r="AE40" i="6"/>
  <c r="V40" i="6"/>
  <c r="Z40" i="6"/>
  <c r="AA40" i="6"/>
  <c r="AB40" i="6"/>
  <c r="AC40" i="6"/>
  <c r="AD40" i="6"/>
  <c r="Y41" i="6"/>
  <c r="Z41" i="6"/>
  <c r="AA41" i="6"/>
  <c r="AB41" i="6"/>
  <c r="AC41" i="6"/>
  <c r="AD41" i="6"/>
  <c r="Y42" i="6"/>
  <c r="Z42" i="6"/>
  <c r="AA42" i="6"/>
  <c r="AB42" i="6"/>
  <c r="AC42" i="6"/>
  <c r="AD42" i="6"/>
  <c r="Y43" i="6"/>
  <c r="Z43" i="6"/>
  <c r="AA43" i="6"/>
  <c r="AB43" i="6"/>
  <c r="AC43" i="6"/>
  <c r="AD43" i="6"/>
  <c r="Y44" i="6"/>
  <c r="Z44" i="6"/>
  <c r="AA44" i="6"/>
  <c r="AB44" i="6"/>
  <c r="AC44" i="6"/>
  <c r="AD44" i="6"/>
  <c r="Y45" i="6"/>
  <c r="Z45" i="6"/>
  <c r="AA45" i="6"/>
  <c r="AB45" i="6"/>
  <c r="AC45" i="6"/>
  <c r="AD45" i="6"/>
  <c r="Y46" i="6"/>
  <c r="AE46" i="6"/>
  <c r="V46" i="6"/>
  <c r="Z46" i="6"/>
  <c r="AA46" i="6"/>
  <c r="AB46" i="6"/>
  <c r="AC46" i="6"/>
  <c r="AD46" i="6"/>
  <c r="Y47" i="6"/>
  <c r="Z47" i="6"/>
  <c r="AA47" i="6"/>
  <c r="AB47" i="6"/>
  <c r="AC47" i="6"/>
  <c r="AD47" i="6"/>
  <c r="Y48" i="6"/>
  <c r="Z48" i="6"/>
  <c r="AA48" i="6"/>
  <c r="AB48" i="6"/>
  <c r="AC48" i="6"/>
  <c r="AD48" i="6"/>
  <c r="Y49" i="6"/>
  <c r="Z49" i="6"/>
  <c r="AA49" i="6"/>
  <c r="AB49" i="6"/>
  <c r="AC49" i="6"/>
  <c r="AD49" i="6"/>
  <c r="Y50" i="6"/>
  <c r="Z50" i="6"/>
  <c r="AA50" i="6"/>
  <c r="AB50" i="6"/>
  <c r="AC50" i="6"/>
  <c r="AD50" i="6"/>
  <c r="Y51" i="6"/>
  <c r="Z51" i="6"/>
  <c r="AA51" i="6"/>
  <c r="AB51" i="6"/>
  <c r="AC51" i="6"/>
  <c r="AD51" i="6"/>
  <c r="Y52" i="6"/>
  <c r="Z52" i="6"/>
  <c r="AA52" i="6"/>
  <c r="AB52" i="6"/>
  <c r="AC52" i="6"/>
  <c r="AD52" i="6"/>
  <c r="Y53" i="6"/>
  <c r="Z53" i="6"/>
  <c r="AA53" i="6"/>
  <c r="AB53" i="6"/>
  <c r="AC53" i="6"/>
  <c r="AD53" i="6"/>
  <c r="Y54" i="6"/>
  <c r="AE54" i="6"/>
  <c r="V54" i="6"/>
  <c r="Z54" i="6"/>
  <c r="AA54" i="6"/>
  <c r="AB54" i="6"/>
  <c r="AC54" i="6"/>
  <c r="AD54" i="6"/>
  <c r="Y55" i="6"/>
  <c r="Z55" i="6"/>
  <c r="AA55" i="6"/>
  <c r="AB55" i="6"/>
  <c r="AC55" i="6"/>
  <c r="AD55" i="6"/>
  <c r="Y56" i="6"/>
  <c r="AE56" i="6"/>
  <c r="V56" i="6"/>
  <c r="Z56" i="6"/>
  <c r="AA56" i="6"/>
  <c r="AB56" i="6"/>
  <c r="AC56" i="6"/>
  <c r="AD56" i="6"/>
  <c r="Y57" i="6"/>
  <c r="Z57" i="6"/>
  <c r="AA57" i="6"/>
  <c r="AB57" i="6"/>
  <c r="AC57" i="6"/>
  <c r="AD57" i="6"/>
  <c r="Y58" i="6"/>
  <c r="AE58" i="6"/>
  <c r="V58" i="6"/>
  <c r="Z58" i="6"/>
  <c r="AA58" i="6"/>
  <c r="AB58" i="6"/>
  <c r="AC58" i="6"/>
  <c r="AD58" i="6"/>
  <c r="Y59" i="6"/>
  <c r="Z59" i="6"/>
  <c r="AA59" i="6"/>
  <c r="AB59" i="6"/>
  <c r="AC59" i="6"/>
  <c r="AD59" i="6"/>
  <c r="Y60" i="6"/>
  <c r="AE60" i="6"/>
  <c r="V60" i="6"/>
  <c r="Z60" i="6"/>
  <c r="AA60" i="6"/>
  <c r="AB60" i="6"/>
  <c r="AC60" i="6"/>
  <c r="AD60" i="6"/>
  <c r="Y61" i="6"/>
  <c r="Z61" i="6"/>
  <c r="AA61" i="6"/>
  <c r="AB61" i="6"/>
  <c r="AC61" i="6"/>
  <c r="AD61" i="6"/>
  <c r="Y3" i="8"/>
  <c r="Z3" i="8"/>
  <c r="AA3" i="8"/>
  <c r="AB3" i="8"/>
  <c r="AC3" i="8"/>
  <c r="AD3" i="8"/>
  <c r="Y4" i="8"/>
  <c r="Z4" i="8"/>
  <c r="AA4" i="8"/>
  <c r="AB4" i="8"/>
  <c r="AC4" i="8"/>
  <c r="AD4" i="8"/>
  <c r="Y5" i="8"/>
  <c r="Z5" i="8"/>
  <c r="AA5" i="8"/>
  <c r="AB5" i="8"/>
  <c r="AC5" i="8"/>
  <c r="AD5" i="8"/>
  <c r="Y6" i="8"/>
  <c r="Z6" i="8"/>
  <c r="AA6" i="8"/>
  <c r="AB6" i="8"/>
  <c r="AC6" i="8"/>
  <c r="AD6" i="8"/>
  <c r="Y7" i="8"/>
  <c r="Z7" i="8"/>
  <c r="AA7" i="8"/>
  <c r="AB7" i="8"/>
  <c r="AC7" i="8"/>
  <c r="AD7" i="8"/>
  <c r="Y8" i="8"/>
  <c r="Z8" i="8"/>
  <c r="AA8" i="8"/>
  <c r="AB8" i="8"/>
  <c r="AC8" i="8"/>
  <c r="AD8" i="8"/>
  <c r="Y9" i="8"/>
  <c r="Z9" i="8"/>
  <c r="AA9" i="8"/>
  <c r="AB9" i="8"/>
  <c r="AC9" i="8"/>
  <c r="AD9" i="8"/>
  <c r="Y10" i="8"/>
  <c r="Z10" i="8"/>
  <c r="AA10" i="8"/>
  <c r="AB10" i="8"/>
  <c r="AC10" i="8"/>
  <c r="AD10" i="8"/>
  <c r="Y11" i="8"/>
  <c r="Z11" i="8"/>
  <c r="AA11" i="8"/>
  <c r="AB11" i="8"/>
  <c r="AC11" i="8"/>
  <c r="AD11" i="8"/>
  <c r="Y12" i="8"/>
  <c r="Z12" i="8"/>
  <c r="AA12" i="8"/>
  <c r="AB12" i="8"/>
  <c r="AC12" i="8"/>
  <c r="AD12" i="8"/>
  <c r="Y13" i="8"/>
  <c r="Z13" i="8"/>
  <c r="AA13" i="8"/>
  <c r="AB13" i="8"/>
  <c r="AC13" i="8"/>
  <c r="AD13" i="8"/>
  <c r="Y14" i="8"/>
  <c r="Z14" i="8"/>
  <c r="AA14" i="8"/>
  <c r="AB14" i="8"/>
  <c r="AC14" i="8"/>
  <c r="AD14" i="8"/>
  <c r="Y15" i="8"/>
  <c r="Z15" i="8"/>
  <c r="AA15" i="8"/>
  <c r="AB15" i="8"/>
  <c r="AC15" i="8"/>
  <c r="AD15" i="8"/>
  <c r="Y16" i="8"/>
  <c r="Z16" i="8"/>
  <c r="AA16" i="8"/>
  <c r="AB16" i="8"/>
  <c r="AC16" i="8"/>
  <c r="AD16" i="8"/>
  <c r="Y17" i="8"/>
  <c r="Z17" i="8"/>
  <c r="AA17" i="8"/>
  <c r="AB17" i="8"/>
  <c r="AC17" i="8"/>
  <c r="AD17" i="8"/>
  <c r="Y18" i="8"/>
  <c r="Z18" i="8"/>
  <c r="AA18" i="8"/>
  <c r="AB18" i="8"/>
  <c r="AC18" i="8"/>
  <c r="AD18" i="8"/>
  <c r="Y19" i="8"/>
  <c r="Z19" i="8"/>
  <c r="AA19" i="8"/>
  <c r="AB19" i="8"/>
  <c r="AC19" i="8"/>
  <c r="AD19" i="8"/>
  <c r="Y20" i="8"/>
  <c r="Z20" i="8"/>
  <c r="AA20" i="8"/>
  <c r="AB20" i="8"/>
  <c r="AC20" i="8"/>
  <c r="AD20" i="8"/>
  <c r="Y21" i="8"/>
  <c r="Z21" i="8"/>
  <c r="AA21" i="8"/>
  <c r="AB21" i="8"/>
  <c r="AC21" i="8"/>
  <c r="AD21" i="8"/>
  <c r="Y22" i="8"/>
  <c r="Z22" i="8"/>
  <c r="AA22" i="8"/>
  <c r="AB22" i="8"/>
  <c r="AC22" i="8"/>
  <c r="AD22" i="8"/>
  <c r="Y23" i="8"/>
  <c r="Z23" i="8"/>
  <c r="AA23" i="8"/>
  <c r="AB23" i="8"/>
  <c r="AC23" i="8"/>
  <c r="AD23" i="8"/>
  <c r="Y24" i="8"/>
  <c r="Z24" i="8"/>
  <c r="AA24" i="8"/>
  <c r="AB24" i="8"/>
  <c r="AC24" i="8"/>
  <c r="AD24" i="8"/>
  <c r="Y25" i="8"/>
  <c r="Z25" i="8"/>
  <c r="AA25" i="8"/>
  <c r="AB25" i="8"/>
  <c r="AC25" i="8"/>
  <c r="AD25" i="8"/>
  <c r="Y26" i="8"/>
  <c r="Z26" i="8"/>
  <c r="AA26" i="8"/>
  <c r="AB26" i="8"/>
  <c r="AC26" i="8"/>
  <c r="AD26" i="8"/>
  <c r="Y27" i="8"/>
  <c r="Z27" i="8"/>
  <c r="AA27" i="8"/>
  <c r="AB27" i="8"/>
  <c r="AC27" i="8"/>
  <c r="AD27" i="8"/>
  <c r="Y28" i="8"/>
  <c r="Z28" i="8"/>
  <c r="AA28" i="8"/>
  <c r="AB28" i="8"/>
  <c r="AC28" i="8"/>
  <c r="AD28" i="8"/>
  <c r="Y29" i="8"/>
  <c r="Z29" i="8"/>
  <c r="AA29" i="8"/>
  <c r="AB29" i="8"/>
  <c r="AC29" i="8"/>
  <c r="AD29" i="8"/>
  <c r="Y30" i="8"/>
  <c r="Z30" i="8"/>
  <c r="AA30" i="8"/>
  <c r="AB30" i="8"/>
  <c r="AC30" i="8"/>
  <c r="AD30" i="8"/>
  <c r="Y31" i="8"/>
  <c r="Z31" i="8"/>
  <c r="AA31" i="8"/>
  <c r="AB31" i="8"/>
  <c r="AC31" i="8"/>
  <c r="AD31" i="8"/>
  <c r="Y32" i="8"/>
  <c r="Z32" i="8"/>
  <c r="AA32" i="8"/>
  <c r="AB32" i="8"/>
  <c r="AC32" i="8"/>
  <c r="AD32" i="8"/>
  <c r="Y33" i="8"/>
  <c r="Z33" i="8"/>
  <c r="AA33" i="8"/>
  <c r="AB33" i="8"/>
  <c r="AC33" i="8"/>
  <c r="AD33" i="8"/>
  <c r="Y34" i="8"/>
  <c r="Z34" i="8"/>
  <c r="AA34" i="8"/>
  <c r="AB34" i="8"/>
  <c r="AC34" i="8"/>
  <c r="AD34" i="8"/>
  <c r="Y35" i="8"/>
  <c r="Z35" i="8"/>
  <c r="AA35" i="8"/>
  <c r="AB35" i="8"/>
  <c r="AC35" i="8"/>
  <c r="AD35" i="8"/>
  <c r="Y36" i="8"/>
  <c r="Z36" i="8"/>
  <c r="AA36" i="8"/>
  <c r="AB36" i="8"/>
  <c r="AC36" i="8"/>
  <c r="AD36" i="8"/>
  <c r="Y37" i="8"/>
  <c r="Z37" i="8"/>
  <c r="AA37" i="8"/>
  <c r="AB37" i="8"/>
  <c r="AC37" i="8"/>
  <c r="AD37" i="8"/>
  <c r="Y38" i="8"/>
  <c r="Z38" i="8"/>
  <c r="AA38" i="8"/>
  <c r="AB38" i="8"/>
  <c r="AC38" i="8"/>
  <c r="AD38" i="8"/>
  <c r="Y39" i="8"/>
  <c r="Z39" i="8"/>
  <c r="AA39" i="8"/>
  <c r="AB39" i="8"/>
  <c r="AC39" i="8"/>
  <c r="AD39" i="8"/>
  <c r="Y40" i="8"/>
  <c r="Z40" i="8"/>
  <c r="AA40" i="8"/>
  <c r="AB40" i="8"/>
  <c r="AC40" i="8"/>
  <c r="AD40" i="8"/>
  <c r="Y41" i="8"/>
  <c r="Z41" i="8"/>
  <c r="AA41" i="8"/>
  <c r="AB41" i="8"/>
  <c r="AC41" i="8"/>
  <c r="AD41" i="8"/>
  <c r="Y42" i="8"/>
  <c r="Z42" i="8"/>
  <c r="AA42" i="8"/>
  <c r="AB42" i="8"/>
  <c r="AC42" i="8"/>
  <c r="AD42" i="8"/>
  <c r="Y43" i="8"/>
  <c r="Z43" i="8"/>
  <c r="AA43" i="8"/>
  <c r="AB43" i="8"/>
  <c r="AC43" i="8"/>
  <c r="AD43" i="8"/>
  <c r="Y44" i="8"/>
  <c r="Z44" i="8"/>
  <c r="AA44" i="8"/>
  <c r="AB44" i="8"/>
  <c r="AC44" i="8"/>
  <c r="AD44" i="8"/>
  <c r="Y45" i="8"/>
  <c r="Z45" i="8"/>
  <c r="AA45" i="8"/>
  <c r="AB45" i="8"/>
  <c r="AC45" i="8"/>
  <c r="AD45" i="8"/>
  <c r="Y46" i="8"/>
  <c r="Z46" i="8"/>
  <c r="AA46" i="8"/>
  <c r="AB46" i="8"/>
  <c r="AC46" i="8"/>
  <c r="AD46" i="8"/>
  <c r="Y47" i="8"/>
  <c r="Z47" i="8"/>
  <c r="AA47" i="8"/>
  <c r="AB47" i="8"/>
  <c r="AC47" i="8"/>
  <c r="AD47" i="8"/>
  <c r="Y48" i="8"/>
  <c r="Z48" i="8"/>
  <c r="AA48" i="8"/>
  <c r="AB48" i="8"/>
  <c r="AC48" i="8"/>
  <c r="AD48" i="8"/>
  <c r="Y49" i="8"/>
  <c r="Z49" i="8"/>
  <c r="AA49" i="8"/>
  <c r="AB49" i="8"/>
  <c r="AC49" i="8"/>
  <c r="AD49" i="8"/>
  <c r="Y50" i="8"/>
  <c r="Z50" i="8"/>
  <c r="AA50" i="8"/>
  <c r="AB50" i="8"/>
  <c r="AC50" i="8"/>
  <c r="AD50" i="8"/>
  <c r="Y51" i="8"/>
  <c r="Z51" i="8"/>
  <c r="AA51" i="8"/>
  <c r="AB51" i="8"/>
  <c r="AC51" i="8"/>
  <c r="AD51" i="8"/>
  <c r="Y52" i="8"/>
  <c r="Z52" i="8"/>
  <c r="AA52" i="8"/>
  <c r="AB52" i="8"/>
  <c r="AC52" i="8"/>
  <c r="AD52" i="8"/>
  <c r="Y53" i="8"/>
  <c r="Z53" i="8"/>
  <c r="AA53" i="8"/>
  <c r="AB53" i="8"/>
  <c r="AC53" i="8"/>
  <c r="AD53" i="8"/>
  <c r="Y54" i="8"/>
  <c r="Z54" i="8"/>
  <c r="AA54" i="8"/>
  <c r="AB54" i="8"/>
  <c r="AC54" i="8"/>
  <c r="AD54" i="8"/>
  <c r="Y55" i="8"/>
  <c r="Z55" i="8"/>
  <c r="AA55" i="8"/>
  <c r="AB55" i="8"/>
  <c r="AC55" i="8"/>
  <c r="AD55" i="8"/>
  <c r="Y56" i="8"/>
  <c r="Z56" i="8"/>
  <c r="AA56" i="8"/>
  <c r="AB56" i="8"/>
  <c r="AC56" i="8"/>
  <c r="AD56" i="8"/>
  <c r="Y57" i="8"/>
  <c r="Z57" i="8"/>
  <c r="AA57" i="8"/>
  <c r="AB57" i="8"/>
  <c r="AC57" i="8"/>
  <c r="AD57" i="8"/>
  <c r="Y58" i="8"/>
  <c r="Z58" i="8"/>
  <c r="AA58" i="8"/>
  <c r="AB58" i="8"/>
  <c r="AC58" i="8"/>
  <c r="AD58" i="8"/>
  <c r="Y59" i="8"/>
  <c r="Z59" i="8"/>
  <c r="AA59" i="8"/>
  <c r="AB59" i="8"/>
  <c r="AC59" i="8"/>
  <c r="AD59" i="8"/>
  <c r="Y60" i="8"/>
  <c r="Z60" i="8"/>
  <c r="AA60" i="8"/>
  <c r="AB60" i="8"/>
  <c r="AC60" i="8"/>
  <c r="AD60" i="8"/>
  <c r="Y61" i="8"/>
  <c r="Z61" i="8"/>
  <c r="AA61" i="8"/>
  <c r="AB61" i="8"/>
  <c r="AC61" i="8"/>
  <c r="AD61" i="8"/>
  <c r="Y62" i="8"/>
  <c r="Z62" i="8"/>
  <c r="AA62" i="8"/>
  <c r="AB62" i="8"/>
  <c r="AC62" i="8"/>
  <c r="AD62" i="8"/>
  <c r="Y63" i="8"/>
  <c r="Z63" i="8"/>
  <c r="AA63" i="8"/>
  <c r="AB63" i="8"/>
  <c r="AC63" i="8"/>
  <c r="AD63" i="8"/>
  <c r="Y64" i="8"/>
  <c r="Z64" i="8"/>
  <c r="AA64" i="8"/>
  <c r="AB64" i="8"/>
  <c r="AC64" i="8"/>
  <c r="AD64" i="8"/>
  <c r="Y65" i="8"/>
  <c r="Z65" i="8"/>
  <c r="AA65" i="8"/>
  <c r="AB65" i="8"/>
  <c r="AC65" i="8"/>
  <c r="AD65" i="8"/>
  <c r="Y66" i="8"/>
  <c r="Z66" i="8"/>
  <c r="AA66" i="8"/>
  <c r="AB66" i="8"/>
  <c r="AC66" i="8"/>
  <c r="AD66" i="8"/>
  <c r="Y67" i="8"/>
  <c r="Z67" i="8"/>
  <c r="AA67" i="8"/>
  <c r="AB67" i="8"/>
  <c r="AC67" i="8"/>
  <c r="AD67" i="8"/>
  <c r="Y68" i="8"/>
  <c r="Z68" i="8"/>
  <c r="AA68" i="8"/>
  <c r="AB68" i="8"/>
  <c r="AC68" i="8"/>
  <c r="AD68" i="8"/>
  <c r="Y69" i="8"/>
  <c r="Z69" i="8"/>
  <c r="AA69" i="8"/>
  <c r="AB69" i="8"/>
  <c r="AC69" i="8"/>
  <c r="AD69" i="8"/>
  <c r="Y70" i="8"/>
  <c r="Z70" i="8"/>
  <c r="AA70" i="8"/>
  <c r="AB70" i="8"/>
  <c r="AC70" i="8"/>
  <c r="AD70" i="8"/>
  <c r="Y71" i="8"/>
  <c r="Z71" i="8"/>
  <c r="AA71" i="8"/>
  <c r="AB71" i="8"/>
  <c r="AC71" i="8"/>
  <c r="AD71" i="8"/>
  <c r="Y72" i="8"/>
  <c r="Z72" i="8"/>
  <c r="AA72" i="8"/>
  <c r="AB72" i="8"/>
  <c r="AC72" i="8"/>
  <c r="AD72" i="8"/>
  <c r="Y73" i="8"/>
  <c r="Z73" i="8"/>
  <c r="AA73" i="8"/>
  <c r="AB73" i="8"/>
  <c r="AC73" i="8"/>
  <c r="AD73" i="8"/>
  <c r="Y74" i="8"/>
  <c r="Z74" i="8"/>
  <c r="AA74" i="8"/>
  <c r="AB74" i="8"/>
  <c r="AC74" i="8"/>
  <c r="AD74" i="8"/>
  <c r="Y75" i="8"/>
  <c r="Z75" i="8"/>
  <c r="AA75" i="8"/>
  <c r="AB75" i="8"/>
  <c r="AC75" i="8"/>
  <c r="AD75" i="8"/>
  <c r="Y76" i="8"/>
  <c r="Z76" i="8"/>
  <c r="AA76" i="8"/>
  <c r="AB76" i="8"/>
  <c r="AC76" i="8"/>
  <c r="AD76" i="8"/>
  <c r="Y77" i="8"/>
  <c r="Z77" i="8"/>
  <c r="AA77" i="8"/>
  <c r="AB77" i="8"/>
  <c r="AC77" i="8"/>
  <c r="AD77" i="8"/>
  <c r="Y78" i="8"/>
  <c r="Z78" i="8"/>
  <c r="AA78" i="8"/>
  <c r="AB78" i="8"/>
  <c r="AC78" i="8"/>
  <c r="AD78" i="8"/>
  <c r="Y79" i="8"/>
  <c r="Z79" i="8"/>
  <c r="AA79" i="8"/>
  <c r="AB79" i="8"/>
  <c r="AC79" i="8"/>
  <c r="AD79" i="8"/>
  <c r="Y80" i="8"/>
  <c r="Z80" i="8"/>
  <c r="AA80" i="8"/>
  <c r="AB80" i="8"/>
  <c r="AC80" i="8"/>
  <c r="AD80" i="8"/>
  <c r="Y81" i="8"/>
  <c r="Z81" i="8"/>
  <c r="AA81" i="8"/>
  <c r="AB81" i="8"/>
  <c r="AC81" i="8"/>
  <c r="AD81" i="8"/>
  <c r="Y82" i="8"/>
  <c r="Z82" i="8"/>
  <c r="AA82" i="8"/>
  <c r="AB82" i="8"/>
  <c r="AC82" i="8"/>
  <c r="AD82" i="8"/>
  <c r="Y83" i="8"/>
  <c r="Z83" i="8"/>
  <c r="AA83" i="8"/>
  <c r="AB83" i="8"/>
  <c r="AC83" i="8"/>
  <c r="AD83" i="8"/>
  <c r="Y84" i="8"/>
  <c r="Z84" i="8"/>
  <c r="AA84" i="8"/>
  <c r="AB84" i="8"/>
  <c r="AC84" i="8"/>
  <c r="AD84" i="8"/>
  <c r="Y85" i="8"/>
  <c r="Z85" i="8"/>
  <c r="AA85" i="8"/>
  <c r="AB85" i="8"/>
  <c r="AC85" i="8"/>
  <c r="AD85" i="8"/>
  <c r="Y86" i="8"/>
  <c r="Z86" i="8"/>
  <c r="AA86" i="8"/>
  <c r="AB86" i="8"/>
  <c r="AC86" i="8"/>
  <c r="AD86" i="8"/>
  <c r="Y87" i="8"/>
  <c r="Z87" i="8"/>
  <c r="AA87" i="8"/>
  <c r="AB87" i="8"/>
  <c r="AC87" i="8"/>
  <c r="AD87" i="8"/>
  <c r="Y88" i="8"/>
  <c r="Z88" i="8"/>
  <c r="AA88" i="8"/>
  <c r="AB88" i="8"/>
  <c r="AC88" i="8"/>
  <c r="AD88" i="8"/>
  <c r="Y89" i="8"/>
  <c r="Z89" i="8"/>
  <c r="AA89" i="8"/>
  <c r="AB89" i="8"/>
  <c r="AC89" i="8"/>
  <c r="AD89" i="8"/>
  <c r="Y90" i="8"/>
  <c r="Z90" i="8"/>
  <c r="AA90" i="8"/>
  <c r="AB90" i="8"/>
  <c r="AC90" i="8"/>
  <c r="AD90" i="8"/>
  <c r="Y3" i="7"/>
  <c r="Z3" i="7"/>
  <c r="AA3" i="7"/>
  <c r="AB3" i="7"/>
  <c r="AC3" i="7"/>
  <c r="AD3" i="7"/>
  <c r="Y4" i="7"/>
  <c r="Z4" i="7"/>
  <c r="AA4" i="7"/>
  <c r="AB4" i="7"/>
  <c r="AC4" i="7"/>
  <c r="AD4" i="7"/>
  <c r="Y5" i="7"/>
  <c r="Z5" i="7"/>
  <c r="AA5" i="7"/>
  <c r="AB5" i="7"/>
  <c r="AC5" i="7"/>
  <c r="AD5" i="7"/>
  <c r="Y6" i="7"/>
  <c r="Z6" i="7"/>
  <c r="AA6" i="7"/>
  <c r="AB6" i="7"/>
  <c r="AC6" i="7"/>
  <c r="AD6" i="7"/>
  <c r="Y7" i="7"/>
  <c r="Z7" i="7"/>
  <c r="AA7" i="7"/>
  <c r="AB7" i="7"/>
  <c r="AC7" i="7"/>
  <c r="AD7" i="7"/>
  <c r="Y8" i="7"/>
  <c r="Z8" i="7"/>
  <c r="AA8" i="7"/>
  <c r="AB8" i="7"/>
  <c r="AC8" i="7"/>
  <c r="AD8" i="7"/>
  <c r="Y9" i="7"/>
  <c r="Z9" i="7"/>
  <c r="AA9" i="7"/>
  <c r="AB9" i="7"/>
  <c r="AC9" i="7"/>
  <c r="AD9" i="7"/>
  <c r="Y10" i="7"/>
  <c r="Z10" i="7"/>
  <c r="AA10" i="7"/>
  <c r="AB10" i="7"/>
  <c r="AC10" i="7"/>
  <c r="AD10" i="7"/>
  <c r="Y11" i="7"/>
  <c r="Z11" i="7"/>
  <c r="AA11" i="7"/>
  <c r="AB11" i="7"/>
  <c r="AC11" i="7"/>
  <c r="AD11" i="7"/>
  <c r="Y12" i="7"/>
  <c r="Z12" i="7"/>
  <c r="AA12" i="7"/>
  <c r="AB12" i="7"/>
  <c r="AC12" i="7"/>
  <c r="AD12" i="7"/>
  <c r="Y13" i="7"/>
  <c r="Z13" i="7"/>
  <c r="AA13" i="7"/>
  <c r="AB13" i="7"/>
  <c r="AC13" i="7"/>
  <c r="AD13" i="7"/>
  <c r="Y14" i="7"/>
  <c r="Z14" i="7"/>
  <c r="AA14" i="7"/>
  <c r="AB14" i="7"/>
  <c r="AC14" i="7"/>
  <c r="AD14" i="7"/>
  <c r="Y15" i="7"/>
  <c r="Z15" i="7"/>
  <c r="AA15" i="7"/>
  <c r="AB15" i="7"/>
  <c r="AC15" i="7"/>
  <c r="AD15" i="7"/>
  <c r="Y16" i="7"/>
  <c r="Z16" i="7"/>
  <c r="AA16" i="7"/>
  <c r="AB16" i="7"/>
  <c r="AC16" i="7"/>
  <c r="AD16" i="7"/>
  <c r="Y17" i="7"/>
  <c r="Z17" i="7"/>
  <c r="AA17" i="7"/>
  <c r="AB17" i="7"/>
  <c r="AC17" i="7"/>
  <c r="AD17" i="7"/>
  <c r="Y18" i="7"/>
  <c r="Z18" i="7"/>
  <c r="AA18" i="7"/>
  <c r="AB18" i="7"/>
  <c r="AC18" i="7"/>
  <c r="AD18" i="7"/>
  <c r="Y19" i="7"/>
  <c r="Z19" i="7"/>
  <c r="AA19" i="7"/>
  <c r="AB19" i="7"/>
  <c r="AC19" i="7"/>
  <c r="AD19" i="7"/>
  <c r="Y20" i="7"/>
  <c r="Z20" i="7"/>
  <c r="AA20" i="7"/>
  <c r="AB20" i="7"/>
  <c r="AC20" i="7"/>
  <c r="AD20" i="7"/>
  <c r="Y21" i="7"/>
  <c r="Z21" i="7"/>
  <c r="AA21" i="7"/>
  <c r="AB21" i="7"/>
  <c r="AC21" i="7"/>
  <c r="AD21" i="7"/>
  <c r="Y22" i="7"/>
  <c r="Z22" i="7"/>
  <c r="AA22" i="7"/>
  <c r="AB22" i="7"/>
  <c r="AC22" i="7"/>
  <c r="AD22" i="7"/>
  <c r="Y23" i="7"/>
  <c r="Z23" i="7"/>
  <c r="AA23" i="7"/>
  <c r="AB23" i="7"/>
  <c r="AC23" i="7"/>
  <c r="AD23" i="7"/>
  <c r="Y24" i="7"/>
  <c r="Z24" i="7"/>
  <c r="AA24" i="7"/>
  <c r="AB24" i="7"/>
  <c r="AC24" i="7"/>
  <c r="AD24" i="7"/>
  <c r="Y25" i="7"/>
  <c r="Z25" i="7"/>
  <c r="AA25" i="7"/>
  <c r="AB25" i="7"/>
  <c r="AC25" i="7"/>
  <c r="AD25" i="7"/>
  <c r="Y26" i="7"/>
  <c r="Z26" i="7"/>
  <c r="AA26" i="7"/>
  <c r="AB26" i="7"/>
  <c r="AC26" i="7"/>
  <c r="AD26" i="7"/>
  <c r="Y27" i="7"/>
  <c r="Z27" i="7"/>
  <c r="AA27" i="7"/>
  <c r="AB27" i="7"/>
  <c r="AC27" i="7"/>
  <c r="AD27" i="7"/>
  <c r="Y28" i="7"/>
  <c r="Z28" i="7"/>
  <c r="AA28" i="7"/>
  <c r="AB28" i="7"/>
  <c r="AC28" i="7"/>
  <c r="AD28" i="7"/>
  <c r="Y29" i="7"/>
  <c r="Z29" i="7"/>
  <c r="AA29" i="7"/>
  <c r="AB29" i="7"/>
  <c r="AC29" i="7"/>
  <c r="AD29" i="7"/>
  <c r="Y30" i="7"/>
  <c r="Z30" i="7"/>
  <c r="AA30" i="7"/>
  <c r="AB30" i="7"/>
  <c r="AC30" i="7"/>
  <c r="AD30" i="7"/>
  <c r="Y31" i="7"/>
  <c r="Z31" i="7"/>
  <c r="AA31" i="7"/>
  <c r="AB31" i="7"/>
  <c r="AC31" i="7"/>
  <c r="AD31" i="7"/>
  <c r="Y32" i="7"/>
  <c r="Z32" i="7"/>
  <c r="AA32" i="7"/>
  <c r="AB32" i="7"/>
  <c r="AC32" i="7"/>
  <c r="AD32" i="7"/>
  <c r="Y33" i="7"/>
  <c r="Z33" i="7"/>
  <c r="AA33" i="7"/>
  <c r="AB33" i="7"/>
  <c r="AC33" i="7"/>
  <c r="AD33" i="7"/>
  <c r="Y34" i="7"/>
  <c r="Z34" i="7"/>
  <c r="AA34" i="7"/>
  <c r="AB34" i="7"/>
  <c r="AC34" i="7"/>
  <c r="AD34" i="7"/>
  <c r="Y35" i="7"/>
  <c r="Z35" i="7"/>
  <c r="AA35" i="7"/>
  <c r="AB35" i="7"/>
  <c r="AC35" i="7"/>
  <c r="AD35" i="7"/>
  <c r="Y36" i="7"/>
  <c r="Z36" i="7"/>
  <c r="AA36" i="7"/>
  <c r="AB36" i="7"/>
  <c r="AC36" i="7"/>
  <c r="AD36" i="7"/>
  <c r="Y37" i="7"/>
  <c r="Z37" i="7"/>
  <c r="AA37" i="7"/>
  <c r="AB37" i="7"/>
  <c r="AC37" i="7"/>
  <c r="AD37" i="7"/>
  <c r="Y38" i="7"/>
  <c r="Z38" i="7"/>
  <c r="AA38" i="7"/>
  <c r="AB38" i="7"/>
  <c r="AC38" i="7"/>
  <c r="AD38" i="7"/>
  <c r="Y39" i="7"/>
  <c r="Z39" i="7"/>
  <c r="AA39" i="7"/>
  <c r="AB39" i="7"/>
  <c r="AC39" i="7"/>
  <c r="AD39" i="7"/>
  <c r="Y40" i="7"/>
  <c r="Z40" i="7"/>
  <c r="AA40" i="7"/>
  <c r="AB40" i="7"/>
  <c r="AC40" i="7"/>
  <c r="AD40" i="7"/>
  <c r="Y41" i="7"/>
  <c r="Z41" i="7"/>
  <c r="AA41" i="7"/>
  <c r="AB41" i="7"/>
  <c r="AC41" i="7"/>
  <c r="AD41" i="7"/>
  <c r="Y42" i="7"/>
  <c r="Z42" i="7"/>
  <c r="AA42" i="7"/>
  <c r="AB42" i="7"/>
  <c r="AC42" i="7"/>
  <c r="AD42" i="7"/>
  <c r="Y43" i="7"/>
  <c r="Z43" i="7"/>
  <c r="AA43" i="7"/>
  <c r="AB43" i="7"/>
  <c r="AC43" i="7"/>
  <c r="AD43" i="7"/>
  <c r="Y44" i="7"/>
  <c r="Z44" i="7"/>
  <c r="AA44" i="7"/>
  <c r="AB44" i="7"/>
  <c r="AC44" i="7"/>
  <c r="AD44" i="7"/>
  <c r="Y45" i="7"/>
  <c r="Z45" i="7"/>
  <c r="AA45" i="7"/>
  <c r="AB45" i="7"/>
  <c r="AC45" i="7"/>
  <c r="AD45" i="7"/>
  <c r="Y46" i="7"/>
  <c r="Z46" i="7"/>
  <c r="AA46" i="7"/>
  <c r="AB46" i="7"/>
  <c r="AC46" i="7"/>
  <c r="AD46" i="7"/>
  <c r="Y47" i="7"/>
  <c r="Z47" i="7"/>
  <c r="AA47" i="7"/>
  <c r="AB47" i="7"/>
  <c r="AC47" i="7"/>
  <c r="AD47" i="7"/>
  <c r="Y48" i="7"/>
  <c r="Z48" i="7"/>
  <c r="AA48" i="7"/>
  <c r="AB48" i="7"/>
  <c r="AC48" i="7"/>
  <c r="AD48" i="7"/>
  <c r="Y49" i="7"/>
  <c r="Z49" i="7"/>
  <c r="AA49" i="7"/>
  <c r="AB49" i="7"/>
  <c r="AC49" i="7"/>
  <c r="AD49" i="7"/>
  <c r="Y50" i="7"/>
  <c r="Z50" i="7"/>
  <c r="AA50" i="7"/>
  <c r="AB50" i="7"/>
  <c r="AC50" i="7"/>
  <c r="AD50" i="7"/>
  <c r="Y51" i="7"/>
  <c r="Z51" i="7"/>
  <c r="AA51" i="7"/>
  <c r="AB51" i="7"/>
  <c r="AC51" i="7"/>
  <c r="AD51" i="7"/>
  <c r="Y52" i="7"/>
  <c r="Z52" i="7"/>
  <c r="AA52" i="7"/>
  <c r="AB52" i="7"/>
  <c r="AC52" i="7"/>
  <c r="AD52" i="7"/>
  <c r="Y53" i="7"/>
  <c r="Z53" i="7"/>
  <c r="AA53" i="7"/>
  <c r="AB53" i="7"/>
  <c r="AC53" i="7"/>
  <c r="AD53" i="7"/>
  <c r="Y54" i="7"/>
  <c r="Z54" i="7"/>
  <c r="AA54" i="7"/>
  <c r="AB54" i="7"/>
  <c r="AC54" i="7"/>
  <c r="AD54" i="7"/>
  <c r="Y55" i="7"/>
  <c r="Z55" i="7"/>
  <c r="AA55" i="7"/>
  <c r="AB55" i="7"/>
  <c r="AC55" i="7"/>
  <c r="AD55" i="7"/>
  <c r="Y56" i="7"/>
  <c r="Z56" i="7"/>
  <c r="AA56" i="7"/>
  <c r="AB56" i="7"/>
  <c r="AC56" i="7"/>
  <c r="AD56" i="7"/>
  <c r="Y57" i="7"/>
  <c r="Z57" i="7"/>
  <c r="AA57" i="7"/>
  <c r="AB57" i="7"/>
  <c r="AC57" i="7"/>
  <c r="AD57" i="7"/>
  <c r="Y58" i="7"/>
  <c r="Z58" i="7"/>
  <c r="AA58" i="7"/>
  <c r="AB58" i="7"/>
  <c r="AC58" i="7"/>
  <c r="AD58" i="7"/>
  <c r="AE58" i="7"/>
  <c r="V58" i="7"/>
  <c r="Y59" i="7"/>
  <c r="Z59" i="7"/>
  <c r="AA59" i="7"/>
  <c r="AB59" i="7"/>
  <c r="AC59" i="7"/>
  <c r="AD59" i="7"/>
  <c r="Y60" i="7"/>
  <c r="Z60" i="7"/>
  <c r="AA60" i="7"/>
  <c r="AB60" i="7"/>
  <c r="AC60" i="7"/>
  <c r="AD60" i="7"/>
  <c r="Y61" i="7"/>
  <c r="Z61" i="7"/>
  <c r="AA61" i="7"/>
  <c r="AB61" i="7"/>
  <c r="AC61" i="7"/>
  <c r="AD61" i="7"/>
  <c r="Y62" i="7"/>
  <c r="Z62" i="7"/>
  <c r="AA62" i="7"/>
  <c r="AB62" i="7"/>
  <c r="AC62" i="7"/>
  <c r="AD62" i="7"/>
  <c r="Y63" i="7"/>
  <c r="Z63" i="7"/>
  <c r="AA63" i="7"/>
  <c r="AB63" i="7"/>
  <c r="AC63" i="7"/>
  <c r="AD63" i="7"/>
  <c r="Y64" i="7"/>
  <c r="Z64" i="7"/>
  <c r="AA64" i="7"/>
  <c r="AB64" i="7"/>
  <c r="AC64" i="7"/>
  <c r="AD64" i="7"/>
  <c r="Y65" i="7"/>
  <c r="Z65" i="7"/>
  <c r="AA65" i="7"/>
  <c r="AB65" i="7"/>
  <c r="AC65" i="7"/>
  <c r="AD65" i="7"/>
  <c r="Y66" i="7"/>
  <c r="Z66" i="7"/>
  <c r="AA66" i="7"/>
  <c r="AB66" i="7"/>
  <c r="AC66" i="7"/>
  <c r="AD66" i="7"/>
  <c r="Y67" i="7"/>
  <c r="Z67" i="7"/>
  <c r="AA67" i="7"/>
  <c r="AB67" i="7"/>
  <c r="AC67" i="7"/>
  <c r="AD67" i="7"/>
  <c r="Y68" i="7"/>
  <c r="Z68" i="7"/>
  <c r="AA68" i="7"/>
  <c r="AB68" i="7"/>
  <c r="AC68" i="7"/>
  <c r="AD68" i="7"/>
  <c r="Y69" i="7"/>
  <c r="Z69" i="7"/>
  <c r="AA69" i="7"/>
  <c r="AB69" i="7"/>
  <c r="AC69" i="7"/>
  <c r="AD69" i="7"/>
  <c r="Y70" i="7"/>
  <c r="Z70" i="7"/>
  <c r="AA70" i="7"/>
  <c r="AB70" i="7"/>
  <c r="AC70" i="7"/>
  <c r="AD70" i="7"/>
  <c r="Y71" i="7"/>
  <c r="Z71" i="7"/>
  <c r="AA71" i="7"/>
  <c r="AB71" i="7"/>
  <c r="AC71" i="7"/>
  <c r="AD71" i="7"/>
  <c r="Y72" i="7"/>
  <c r="Z72" i="7"/>
  <c r="AA72" i="7"/>
  <c r="AB72" i="7"/>
  <c r="AC72" i="7"/>
  <c r="AD72" i="7"/>
  <c r="Y73" i="7"/>
  <c r="Z73" i="7"/>
  <c r="AA73" i="7"/>
  <c r="AB73" i="7"/>
  <c r="AC73" i="7"/>
  <c r="AD73" i="7"/>
  <c r="Y74" i="7"/>
  <c r="Z74" i="7"/>
  <c r="AA74" i="7"/>
  <c r="AB74" i="7"/>
  <c r="AC74" i="7"/>
  <c r="AD74" i="7"/>
  <c r="Y75" i="7"/>
  <c r="Z75" i="7"/>
  <c r="AA75" i="7"/>
  <c r="AB75" i="7"/>
  <c r="AC75" i="7"/>
  <c r="AD75" i="7"/>
  <c r="Y76" i="7"/>
  <c r="Z76" i="7"/>
  <c r="AA76" i="7"/>
  <c r="AB76" i="7"/>
  <c r="AC76" i="7"/>
  <c r="AD76" i="7"/>
  <c r="Y77" i="7"/>
  <c r="Z77" i="7"/>
  <c r="AA77" i="7"/>
  <c r="AB77" i="7"/>
  <c r="AC77" i="7"/>
  <c r="AD77" i="7"/>
  <c r="Y78" i="7"/>
  <c r="Z78" i="7"/>
  <c r="AA78" i="7"/>
  <c r="AB78" i="7"/>
  <c r="AC78" i="7"/>
  <c r="AD78" i="7"/>
  <c r="Y79" i="7"/>
  <c r="Z79" i="7"/>
  <c r="AA79" i="7"/>
  <c r="AB79" i="7"/>
  <c r="AC79" i="7"/>
  <c r="AD79" i="7"/>
  <c r="Y80" i="7"/>
  <c r="Z80" i="7"/>
  <c r="AA80" i="7"/>
  <c r="AB80" i="7"/>
  <c r="AC80" i="7"/>
  <c r="AD80" i="7"/>
  <c r="Y81" i="7"/>
  <c r="Z81" i="7"/>
  <c r="AA81" i="7"/>
  <c r="AB81" i="7"/>
  <c r="AC81" i="7"/>
  <c r="AD81" i="7"/>
  <c r="Y82" i="7"/>
  <c r="Z82" i="7"/>
  <c r="AA82" i="7"/>
  <c r="AB82" i="7"/>
  <c r="AC82" i="7"/>
  <c r="AD82" i="7"/>
  <c r="Y83" i="7"/>
  <c r="Z83" i="7"/>
  <c r="AA83" i="7"/>
  <c r="AB83" i="7"/>
  <c r="AC83" i="7"/>
  <c r="AD83" i="7"/>
  <c r="Y84" i="7"/>
  <c r="Z84" i="7"/>
  <c r="AA84" i="7"/>
  <c r="AB84" i="7"/>
  <c r="AC84" i="7"/>
  <c r="AD84" i="7"/>
  <c r="Y85" i="7"/>
  <c r="Z85" i="7"/>
  <c r="AA85" i="7"/>
  <c r="AB85" i="7"/>
  <c r="AC85" i="7"/>
  <c r="AD85" i="7"/>
  <c r="Y86" i="7"/>
  <c r="Z86" i="7"/>
  <c r="AA86" i="7"/>
  <c r="AB86" i="7"/>
  <c r="AC86" i="7"/>
  <c r="AD86" i="7"/>
  <c r="Y87" i="7"/>
  <c r="Z87" i="7"/>
  <c r="AA87" i="7"/>
  <c r="AB87" i="7"/>
  <c r="AC87" i="7"/>
  <c r="AD87" i="7"/>
  <c r="Y88" i="7"/>
  <c r="Z88" i="7"/>
  <c r="AA88" i="7"/>
  <c r="AB88" i="7"/>
  <c r="AC88" i="7"/>
  <c r="AD88" i="7"/>
  <c r="Y89" i="7"/>
  <c r="Z89" i="7"/>
  <c r="AA89" i="7"/>
  <c r="AB89" i="7"/>
  <c r="AC89" i="7"/>
  <c r="AD89" i="7"/>
  <c r="Y90" i="7"/>
  <c r="Z90" i="7"/>
  <c r="AA90" i="7"/>
  <c r="AB90" i="7"/>
  <c r="AC90" i="7"/>
  <c r="AD90" i="7"/>
  <c r="Y91" i="7"/>
  <c r="Z91" i="7"/>
  <c r="AA91" i="7"/>
  <c r="AB91" i="7"/>
  <c r="AC91" i="7"/>
  <c r="AD91" i="7"/>
  <c r="Y92" i="7"/>
  <c r="Z92" i="7"/>
  <c r="AA92" i="7"/>
  <c r="AB92" i="7"/>
  <c r="AC92" i="7"/>
  <c r="AD92" i="7"/>
  <c r="Y93" i="7"/>
  <c r="Z93" i="7"/>
  <c r="AA93" i="7"/>
  <c r="AB93" i="7"/>
  <c r="AC93" i="7"/>
  <c r="AD93" i="7"/>
  <c r="Y94" i="7"/>
  <c r="Z94" i="7"/>
  <c r="AA94" i="7"/>
  <c r="AB94" i="7"/>
  <c r="AC94" i="7"/>
  <c r="AD94" i="7"/>
  <c r="Y95" i="7"/>
  <c r="Z95" i="7"/>
  <c r="AA95" i="7"/>
  <c r="AB95" i="7"/>
  <c r="AC95" i="7"/>
  <c r="AD95" i="7"/>
  <c r="Y96" i="7"/>
  <c r="Z96" i="7"/>
  <c r="AA96" i="7"/>
  <c r="AB96" i="7"/>
  <c r="AC96" i="7"/>
  <c r="AD96" i="7"/>
  <c r="Y97" i="7"/>
  <c r="Z97" i="7"/>
  <c r="AA97" i="7"/>
  <c r="AB97" i="7"/>
  <c r="AC97" i="7"/>
  <c r="AD97" i="7"/>
  <c r="Y98" i="7"/>
  <c r="Z98" i="7"/>
  <c r="AA98" i="7"/>
  <c r="AB98" i="7"/>
  <c r="AC98" i="7"/>
  <c r="AD98" i="7"/>
  <c r="Y99" i="7"/>
  <c r="Z99" i="7"/>
  <c r="AA99" i="7"/>
  <c r="AB99" i="7"/>
  <c r="AC99" i="7"/>
  <c r="AD99" i="7"/>
  <c r="Y100" i="7"/>
  <c r="Z100" i="7"/>
  <c r="AA100" i="7"/>
  <c r="AB100" i="7"/>
  <c r="AC100" i="7"/>
  <c r="AD100" i="7"/>
  <c r="Y101" i="7"/>
  <c r="Z101" i="7"/>
  <c r="AA101" i="7"/>
  <c r="AB101" i="7"/>
  <c r="AC101" i="7"/>
  <c r="AD101" i="7"/>
  <c r="Y102" i="7"/>
  <c r="Z102" i="7"/>
  <c r="AA102" i="7"/>
  <c r="AB102" i="7"/>
  <c r="AC102" i="7"/>
  <c r="AD102" i="7"/>
  <c r="Y103" i="7"/>
  <c r="Z103" i="7"/>
  <c r="AA103" i="7"/>
  <c r="AB103" i="7"/>
  <c r="AC103" i="7"/>
  <c r="AD103" i="7"/>
  <c r="Y104" i="7"/>
  <c r="Z104" i="7"/>
  <c r="AA104" i="7"/>
  <c r="AB104" i="7"/>
  <c r="AC104" i="7"/>
  <c r="AD104" i="7"/>
  <c r="Y105" i="7"/>
  <c r="Z105" i="7"/>
  <c r="AA105" i="7"/>
  <c r="AB105" i="7"/>
  <c r="AC105" i="7"/>
  <c r="AD105" i="7"/>
  <c r="Y106" i="7"/>
  <c r="Z106" i="7"/>
  <c r="AA106" i="7"/>
  <c r="AB106" i="7"/>
  <c r="AC106" i="7"/>
  <c r="AD106" i="7"/>
  <c r="Y107" i="7"/>
  <c r="Z107" i="7"/>
  <c r="AA107" i="7"/>
  <c r="AB107" i="7"/>
  <c r="AC107" i="7"/>
  <c r="AD107" i="7"/>
  <c r="Y108" i="7"/>
  <c r="Z108" i="7"/>
  <c r="AA108" i="7"/>
  <c r="AB108" i="7"/>
  <c r="AC108" i="7"/>
  <c r="AD108" i="7"/>
  <c r="Y109" i="7"/>
  <c r="Z109" i="7"/>
  <c r="AA109" i="7"/>
  <c r="AB109" i="7"/>
  <c r="AC109" i="7"/>
  <c r="AD109" i="7"/>
  <c r="Y110" i="7"/>
  <c r="Z110" i="7"/>
  <c r="AA110" i="7"/>
  <c r="AB110" i="7"/>
  <c r="AC110" i="7"/>
  <c r="AD110" i="7"/>
  <c r="Y111" i="7"/>
  <c r="Z111" i="7"/>
  <c r="AA111" i="7"/>
  <c r="AB111" i="7"/>
  <c r="AC111" i="7"/>
  <c r="AD111" i="7"/>
  <c r="AD2" i="7"/>
  <c r="AC2" i="8"/>
  <c r="AB2" i="6"/>
  <c r="Y3" i="4"/>
  <c r="Z3" i="4"/>
  <c r="AA3" i="4"/>
  <c r="AB3" i="4"/>
  <c r="AC3" i="4"/>
  <c r="AD3" i="4"/>
  <c r="Y4" i="4"/>
  <c r="Z4" i="4"/>
  <c r="AA4" i="4"/>
  <c r="AB4" i="4"/>
  <c r="AC4" i="4"/>
  <c r="AD4" i="4"/>
  <c r="Y5" i="4"/>
  <c r="Z5" i="4"/>
  <c r="AA5" i="4"/>
  <c r="AB5" i="4"/>
  <c r="AC5" i="4"/>
  <c r="AD5" i="4"/>
  <c r="Y6" i="4"/>
  <c r="Z6" i="4"/>
  <c r="AA6" i="4"/>
  <c r="AB6" i="4"/>
  <c r="AC6" i="4"/>
  <c r="AD6" i="4"/>
  <c r="Y7" i="4"/>
  <c r="Z7" i="4"/>
  <c r="AA7" i="4"/>
  <c r="AB7" i="4"/>
  <c r="AC7" i="4"/>
  <c r="AD7" i="4"/>
  <c r="Y8" i="4"/>
  <c r="Z8" i="4"/>
  <c r="AA8" i="4"/>
  <c r="AB8" i="4"/>
  <c r="AC8" i="4"/>
  <c r="AD8" i="4"/>
  <c r="Y9" i="4"/>
  <c r="Z9" i="4"/>
  <c r="AA9" i="4"/>
  <c r="AB9" i="4"/>
  <c r="AC9" i="4"/>
  <c r="AD9" i="4"/>
  <c r="Y10" i="4"/>
  <c r="Z10" i="4"/>
  <c r="AA10" i="4"/>
  <c r="AB10" i="4"/>
  <c r="AC10" i="4"/>
  <c r="AD10" i="4"/>
  <c r="Y11" i="4"/>
  <c r="AE11" i="4"/>
  <c r="V11" i="4"/>
  <c r="Z11" i="4"/>
  <c r="AA11" i="4"/>
  <c r="AB11" i="4"/>
  <c r="AC11" i="4"/>
  <c r="AD11" i="4"/>
  <c r="Y12" i="4"/>
  <c r="Z12" i="4"/>
  <c r="AA12" i="4"/>
  <c r="AB12" i="4"/>
  <c r="AC12" i="4"/>
  <c r="AD12" i="4"/>
  <c r="Y13" i="4"/>
  <c r="Z13" i="4"/>
  <c r="AA13" i="4"/>
  <c r="AB13" i="4"/>
  <c r="AC13" i="4"/>
  <c r="AD13" i="4"/>
  <c r="Y14" i="4"/>
  <c r="Z14" i="4"/>
  <c r="AA14" i="4"/>
  <c r="AB14" i="4"/>
  <c r="AC14" i="4"/>
  <c r="AD14" i="4"/>
  <c r="Y15" i="4"/>
  <c r="Z15" i="4"/>
  <c r="AA15" i="4"/>
  <c r="AB15" i="4"/>
  <c r="AC15" i="4"/>
  <c r="AD15" i="4"/>
  <c r="Y16" i="4"/>
  <c r="Z16" i="4"/>
  <c r="AA16" i="4"/>
  <c r="AB16" i="4"/>
  <c r="AC16" i="4"/>
  <c r="AD16" i="4"/>
  <c r="Y17" i="4"/>
  <c r="Z17" i="4"/>
  <c r="AA17" i="4"/>
  <c r="AB17" i="4"/>
  <c r="AC17" i="4"/>
  <c r="AD17" i="4"/>
  <c r="Y18" i="4"/>
  <c r="Z18" i="4"/>
  <c r="AA18" i="4"/>
  <c r="AB18" i="4"/>
  <c r="AC18" i="4"/>
  <c r="AD18" i="4"/>
  <c r="Y19" i="4"/>
  <c r="Z19" i="4"/>
  <c r="AA19" i="4"/>
  <c r="AB19" i="4"/>
  <c r="AC19" i="4"/>
  <c r="AD19" i="4"/>
  <c r="Y20" i="4"/>
  <c r="Z20" i="4"/>
  <c r="AA20" i="4"/>
  <c r="AB20" i="4"/>
  <c r="AC20" i="4"/>
  <c r="AD20" i="4"/>
  <c r="Y21" i="4"/>
  <c r="Z21" i="4"/>
  <c r="AA21" i="4"/>
  <c r="AB21" i="4"/>
  <c r="AC21" i="4"/>
  <c r="AD21" i="4"/>
  <c r="Y22" i="4"/>
  <c r="Z22" i="4"/>
  <c r="AA22" i="4"/>
  <c r="AB22" i="4"/>
  <c r="AC22" i="4"/>
  <c r="AD22" i="4"/>
  <c r="Y23" i="4"/>
  <c r="Z23" i="4"/>
  <c r="AA23" i="4"/>
  <c r="AB23" i="4"/>
  <c r="AC23" i="4"/>
  <c r="AD23" i="4"/>
  <c r="Y24" i="4"/>
  <c r="Z24" i="4"/>
  <c r="AA24" i="4"/>
  <c r="AB24" i="4"/>
  <c r="AC24" i="4"/>
  <c r="AD24" i="4"/>
  <c r="Y25" i="4"/>
  <c r="Z25" i="4"/>
  <c r="AA25" i="4"/>
  <c r="AB25" i="4"/>
  <c r="AC25" i="4"/>
  <c r="AD25" i="4"/>
  <c r="Y26" i="4"/>
  <c r="Z26" i="4"/>
  <c r="AA26" i="4"/>
  <c r="AB26" i="4"/>
  <c r="AC26" i="4"/>
  <c r="AD26" i="4"/>
  <c r="Y27" i="4"/>
  <c r="Z27" i="4"/>
  <c r="AA27" i="4"/>
  <c r="AB27" i="4"/>
  <c r="AC27" i="4"/>
  <c r="AD27" i="4"/>
  <c r="Y28" i="4"/>
  <c r="Z28" i="4"/>
  <c r="AA28" i="4"/>
  <c r="AB28" i="4"/>
  <c r="AC28" i="4"/>
  <c r="AD28" i="4"/>
  <c r="Y29" i="4"/>
  <c r="Z29" i="4"/>
  <c r="AA29" i="4"/>
  <c r="AB29" i="4"/>
  <c r="AC29" i="4"/>
  <c r="AD29" i="4"/>
  <c r="Y30" i="4"/>
  <c r="Z30" i="4"/>
  <c r="AA30" i="4"/>
  <c r="AB30" i="4"/>
  <c r="AC30" i="4"/>
  <c r="AD30" i="4"/>
  <c r="AA2" i="4"/>
  <c r="AD2" i="4"/>
  <c r="AC2" i="4"/>
  <c r="AB2" i="4"/>
  <c r="Z2" i="4"/>
  <c r="Y2" i="4"/>
  <c r="AD2" i="6"/>
  <c r="AC2" i="6"/>
  <c r="AA2" i="6"/>
  <c r="Z2" i="6"/>
  <c r="Y2" i="6"/>
  <c r="AD2" i="8"/>
  <c r="AB2" i="8"/>
  <c r="AA2" i="8"/>
  <c r="Z2" i="8"/>
  <c r="Y2" i="8"/>
  <c r="R2" i="7"/>
  <c r="Q2" i="7"/>
  <c r="P2" i="7"/>
  <c r="O2" i="7"/>
  <c r="N2" i="7"/>
  <c r="M2" i="7"/>
  <c r="R2" i="4"/>
  <c r="Q2" i="4"/>
  <c r="P2" i="4"/>
  <c r="O2" i="4"/>
  <c r="N2" i="4"/>
  <c r="M2" i="4"/>
  <c r="Y3" i="3"/>
  <c r="Z3" i="3"/>
  <c r="AA3" i="3"/>
  <c r="AB3" i="3"/>
  <c r="AC3" i="3"/>
  <c r="AD3" i="3"/>
  <c r="Y4" i="3"/>
  <c r="Z4" i="3"/>
  <c r="AA4" i="3"/>
  <c r="AB4" i="3"/>
  <c r="AC4" i="3"/>
  <c r="AD4" i="3"/>
  <c r="AE4" i="3"/>
  <c r="V4" i="3"/>
  <c r="Y5" i="3"/>
  <c r="AE5" i="3"/>
  <c r="V5" i="3"/>
  <c r="Z5" i="3"/>
  <c r="AA5" i="3"/>
  <c r="AB5" i="3"/>
  <c r="AC5" i="3"/>
  <c r="AD5" i="3"/>
  <c r="Y6" i="3"/>
  <c r="Z6" i="3"/>
  <c r="AA6" i="3"/>
  <c r="AB6" i="3"/>
  <c r="AC6" i="3"/>
  <c r="AD6" i="3"/>
  <c r="Y7" i="3"/>
  <c r="AE7" i="3"/>
  <c r="V7" i="3"/>
  <c r="Z7" i="3"/>
  <c r="AA7" i="3"/>
  <c r="AB7" i="3"/>
  <c r="AC7" i="3"/>
  <c r="AD7" i="3"/>
  <c r="AD2" i="3"/>
  <c r="AC2" i="3"/>
  <c r="AB2" i="3"/>
  <c r="AA2" i="3"/>
  <c r="Z2" i="3"/>
  <c r="Y2" i="3"/>
  <c r="M7" i="3"/>
  <c r="N7" i="3"/>
  <c r="O7" i="3"/>
  <c r="P7" i="3"/>
  <c r="Q7" i="3"/>
  <c r="R7" i="3"/>
  <c r="M3" i="3"/>
  <c r="N3" i="3"/>
  <c r="O3" i="3"/>
  <c r="P3" i="3"/>
  <c r="Q3" i="3"/>
  <c r="R3" i="3"/>
  <c r="U3" i="3"/>
  <c r="M4" i="3"/>
  <c r="N4" i="3"/>
  <c r="O4" i="3"/>
  <c r="P4" i="3"/>
  <c r="Q4" i="3"/>
  <c r="R4" i="3"/>
  <c r="U4" i="3"/>
  <c r="M5" i="3"/>
  <c r="N5" i="3"/>
  <c r="O5" i="3"/>
  <c r="P5" i="3"/>
  <c r="Q5" i="3"/>
  <c r="R5" i="3"/>
  <c r="T5" i="3"/>
  <c r="U5" i="3"/>
  <c r="M6" i="3"/>
  <c r="N6" i="3"/>
  <c r="O6" i="3"/>
  <c r="P6" i="3"/>
  <c r="Q6" i="3"/>
  <c r="R6" i="3"/>
  <c r="T6" i="3"/>
  <c r="U6" i="3"/>
  <c r="T7" i="3"/>
  <c r="U7" i="3"/>
  <c r="T3" i="6"/>
  <c r="U3" i="6"/>
  <c r="T4" i="6"/>
  <c r="U4" i="6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U2" i="6"/>
  <c r="T2" i="6"/>
  <c r="T3" i="4"/>
  <c r="U3" i="4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U2" i="4"/>
  <c r="T2" i="4"/>
  <c r="U2" i="3"/>
  <c r="T2" i="3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2" i="8"/>
  <c r="U2" i="8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U2" i="7"/>
  <c r="T2" i="7"/>
  <c r="R90" i="8"/>
  <c r="Q90" i="8"/>
  <c r="P90" i="8"/>
  <c r="O90" i="8"/>
  <c r="N90" i="8"/>
  <c r="M90" i="8"/>
  <c r="R89" i="8"/>
  <c r="Q89" i="8"/>
  <c r="P89" i="8"/>
  <c r="O89" i="8"/>
  <c r="N89" i="8"/>
  <c r="M89" i="8"/>
  <c r="R88" i="8"/>
  <c r="Q88" i="8"/>
  <c r="P88" i="8"/>
  <c r="O88" i="8"/>
  <c r="N88" i="8"/>
  <c r="M88" i="8"/>
  <c r="R87" i="8"/>
  <c r="Q87" i="8"/>
  <c r="P87" i="8"/>
  <c r="O87" i="8"/>
  <c r="N87" i="8"/>
  <c r="M87" i="8"/>
  <c r="R86" i="8"/>
  <c r="Q86" i="8"/>
  <c r="P86" i="8"/>
  <c r="O86" i="8"/>
  <c r="N86" i="8"/>
  <c r="M86" i="8"/>
  <c r="R85" i="8"/>
  <c r="Q85" i="8"/>
  <c r="P85" i="8"/>
  <c r="O85" i="8"/>
  <c r="N85" i="8"/>
  <c r="M85" i="8"/>
  <c r="R84" i="8"/>
  <c r="Q84" i="8"/>
  <c r="P84" i="8"/>
  <c r="O84" i="8"/>
  <c r="N84" i="8"/>
  <c r="M84" i="8"/>
  <c r="R83" i="8"/>
  <c r="Q83" i="8"/>
  <c r="P83" i="8"/>
  <c r="O83" i="8"/>
  <c r="N83" i="8"/>
  <c r="M83" i="8"/>
  <c r="R82" i="8"/>
  <c r="Q82" i="8"/>
  <c r="P82" i="8"/>
  <c r="O82" i="8"/>
  <c r="N82" i="8"/>
  <c r="M82" i="8"/>
  <c r="R81" i="8"/>
  <c r="Q81" i="8"/>
  <c r="P81" i="8"/>
  <c r="O81" i="8"/>
  <c r="N81" i="8"/>
  <c r="M81" i="8"/>
  <c r="R80" i="8"/>
  <c r="Q80" i="8"/>
  <c r="P80" i="8"/>
  <c r="O80" i="8"/>
  <c r="N80" i="8"/>
  <c r="M80" i="8"/>
  <c r="R79" i="8"/>
  <c r="Q79" i="8"/>
  <c r="P79" i="8"/>
  <c r="O79" i="8"/>
  <c r="N79" i="8"/>
  <c r="M79" i="8"/>
  <c r="R78" i="8"/>
  <c r="Q78" i="8"/>
  <c r="P78" i="8"/>
  <c r="O78" i="8"/>
  <c r="N78" i="8"/>
  <c r="M78" i="8"/>
  <c r="R77" i="8"/>
  <c r="Q77" i="8"/>
  <c r="P77" i="8"/>
  <c r="O77" i="8"/>
  <c r="N77" i="8"/>
  <c r="M77" i="8"/>
  <c r="R76" i="8"/>
  <c r="Q76" i="8"/>
  <c r="P76" i="8"/>
  <c r="O76" i="8"/>
  <c r="N76" i="8"/>
  <c r="M76" i="8"/>
  <c r="R75" i="8"/>
  <c r="Q75" i="8"/>
  <c r="P75" i="8"/>
  <c r="O75" i="8"/>
  <c r="N75" i="8"/>
  <c r="M75" i="8"/>
  <c r="R74" i="8"/>
  <c r="Q74" i="8"/>
  <c r="P74" i="8"/>
  <c r="O74" i="8"/>
  <c r="N74" i="8"/>
  <c r="M74" i="8"/>
  <c r="R73" i="8"/>
  <c r="Q73" i="8"/>
  <c r="P73" i="8"/>
  <c r="O73" i="8"/>
  <c r="N73" i="8"/>
  <c r="M73" i="8"/>
  <c r="R72" i="8"/>
  <c r="Q72" i="8"/>
  <c r="P72" i="8"/>
  <c r="O72" i="8"/>
  <c r="N72" i="8"/>
  <c r="M72" i="8"/>
  <c r="R71" i="8"/>
  <c r="Q71" i="8"/>
  <c r="P71" i="8"/>
  <c r="O71" i="8"/>
  <c r="N71" i="8"/>
  <c r="M71" i="8"/>
  <c r="R70" i="8"/>
  <c r="Q70" i="8"/>
  <c r="P70" i="8"/>
  <c r="O70" i="8"/>
  <c r="N70" i="8"/>
  <c r="M70" i="8"/>
  <c r="R69" i="8"/>
  <c r="Q69" i="8"/>
  <c r="P69" i="8"/>
  <c r="O69" i="8"/>
  <c r="N69" i="8"/>
  <c r="M69" i="8"/>
  <c r="R68" i="8"/>
  <c r="Q68" i="8"/>
  <c r="P68" i="8"/>
  <c r="O68" i="8"/>
  <c r="N68" i="8"/>
  <c r="M68" i="8"/>
  <c r="R67" i="8"/>
  <c r="Q67" i="8"/>
  <c r="P67" i="8"/>
  <c r="O67" i="8"/>
  <c r="N67" i="8"/>
  <c r="M67" i="8"/>
  <c r="R66" i="8"/>
  <c r="Q66" i="8"/>
  <c r="P66" i="8"/>
  <c r="O66" i="8"/>
  <c r="N66" i="8"/>
  <c r="M66" i="8"/>
  <c r="R65" i="8"/>
  <c r="Q65" i="8"/>
  <c r="P65" i="8"/>
  <c r="O65" i="8"/>
  <c r="N65" i="8"/>
  <c r="M65" i="8"/>
  <c r="R64" i="8"/>
  <c r="Q64" i="8"/>
  <c r="P64" i="8"/>
  <c r="O64" i="8"/>
  <c r="N64" i="8"/>
  <c r="M64" i="8"/>
  <c r="R63" i="8"/>
  <c r="Q63" i="8"/>
  <c r="P63" i="8"/>
  <c r="O63" i="8"/>
  <c r="N63" i="8"/>
  <c r="M63" i="8"/>
  <c r="R62" i="8"/>
  <c r="Q62" i="8"/>
  <c r="P62" i="8"/>
  <c r="O62" i="8"/>
  <c r="N62" i="8"/>
  <c r="M62" i="8"/>
  <c r="R61" i="8"/>
  <c r="Q61" i="8"/>
  <c r="P61" i="8"/>
  <c r="O61" i="8"/>
  <c r="N61" i="8"/>
  <c r="M61" i="8"/>
  <c r="R60" i="8"/>
  <c r="Q60" i="8"/>
  <c r="P60" i="8"/>
  <c r="O60" i="8"/>
  <c r="N60" i="8"/>
  <c r="M60" i="8"/>
  <c r="R59" i="8"/>
  <c r="Q59" i="8"/>
  <c r="P59" i="8"/>
  <c r="O59" i="8"/>
  <c r="N59" i="8"/>
  <c r="M59" i="8"/>
  <c r="R58" i="8"/>
  <c r="Q58" i="8"/>
  <c r="P58" i="8"/>
  <c r="O58" i="8"/>
  <c r="N58" i="8"/>
  <c r="M58" i="8"/>
  <c r="R57" i="8"/>
  <c r="Q57" i="8"/>
  <c r="P57" i="8"/>
  <c r="O57" i="8"/>
  <c r="N57" i="8"/>
  <c r="M57" i="8"/>
  <c r="R56" i="8"/>
  <c r="Q56" i="8"/>
  <c r="P56" i="8"/>
  <c r="O56" i="8"/>
  <c r="N56" i="8"/>
  <c r="M56" i="8"/>
  <c r="R55" i="8"/>
  <c r="Q55" i="8"/>
  <c r="P55" i="8"/>
  <c r="O55" i="8"/>
  <c r="N55" i="8"/>
  <c r="M55" i="8"/>
  <c r="R54" i="8"/>
  <c r="Q54" i="8"/>
  <c r="P54" i="8"/>
  <c r="O54" i="8"/>
  <c r="N54" i="8"/>
  <c r="M54" i="8"/>
  <c r="R53" i="8"/>
  <c r="Q53" i="8"/>
  <c r="P53" i="8"/>
  <c r="O53" i="8"/>
  <c r="N53" i="8"/>
  <c r="M53" i="8"/>
  <c r="R52" i="8"/>
  <c r="Q52" i="8"/>
  <c r="P52" i="8"/>
  <c r="O52" i="8"/>
  <c r="N52" i="8"/>
  <c r="M52" i="8"/>
  <c r="R51" i="8"/>
  <c r="Q51" i="8"/>
  <c r="P51" i="8"/>
  <c r="O51" i="8"/>
  <c r="N51" i="8"/>
  <c r="M51" i="8"/>
  <c r="R50" i="8"/>
  <c r="Q50" i="8"/>
  <c r="P50" i="8"/>
  <c r="O50" i="8"/>
  <c r="N50" i="8"/>
  <c r="M50" i="8"/>
  <c r="R49" i="8"/>
  <c r="Q49" i="8"/>
  <c r="P49" i="8"/>
  <c r="O49" i="8"/>
  <c r="N49" i="8"/>
  <c r="M49" i="8"/>
  <c r="R48" i="8"/>
  <c r="Q48" i="8"/>
  <c r="P48" i="8"/>
  <c r="O48" i="8"/>
  <c r="N48" i="8"/>
  <c r="M48" i="8"/>
  <c r="R47" i="8"/>
  <c r="Q47" i="8"/>
  <c r="P47" i="8"/>
  <c r="O47" i="8"/>
  <c r="N47" i="8"/>
  <c r="M47" i="8"/>
  <c r="R46" i="8"/>
  <c r="Q46" i="8"/>
  <c r="P46" i="8"/>
  <c r="O46" i="8"/>
  <c r="N46" i="8"/>
  <c r="M46" i="8"/>
  <c r="R45" i="8"/>
  <c r="Q45" i="8"/>
  <c r="P45" i="8"/>
  <c r="O45" i="8"/>
  <c r="N45" i="8"/>
  <c r="M45" i="8"/>
  <c r="R44" i="8"/>
  <c r="Q44" i="8"/>
  <c r="P44" i="8"/>
  <c r="O44" i="8"/>
  <c r="N44" i="8"/>
  <c r="M44" i="8"/>
  <c r="R43" i="8"/>
  <c r="Q43" i="8"/>
  <c r="P43" i="8"/>
  <c r="O43" i="8"/>
  <c r="N43" i="8"/>
  <c r="M43" i="8"/>
  <c r="R42" i="8"/>
  <c r="Q42" i="8"/>
  <c r="P42" i="8"/>
  <c r="O42" i="8"/>
  <c r="N42" i="8"/>
  <c r="M42" i="8"/>
  <c r="R41" i="8"/>
  <c r="Q41" i="8"/>
  <c r="P41" i="8"/>
  <c r="O41" i="8"/>
  <c r="N41" i="8"/>
  <c r="M41" i="8"/>
  <c r="R40" i="8"/>
  <c r="Q40" i="8"/>
  <c r="P40" i="8"/>
  <c r="O40" i="8"/>
  <c r="N40" i="8"/>
  <c r="M40" i="8"/>
  <c r="R39" i="8"/>
  <c r="Q39" i="8"/>
  <c r="P39" i="8"/>
  <c r="O39" i="8"/>
  <c r="N39" i="8"/>
  <c r="M39" i="8"/>
  <c r="R38" i="8"/>
  <c r="Q38" i="8"/>
  <c r="P38" i="8"/>
  <c r="O38" i="8"/>
  <c r="N38" i="8"/>
  <c r="M38" i="8"/>
  <c r="R37" i="8"/>
  <c r="Q37" i="8"/>
  <c r="P37" i="8"/>
  <c r="O37" i="8"/>
  <c r="N37" i="8"/>
  <c r="M37" i="8"/>
  <c r="R36" i="8"/>
  <c r="Q36" i="8"/>
  <c r="P36" i="8"/>
  <c r="O36" i="8"/>
  <c r="N36" i="8"/>
  <c r="M36" i="8"/>
  <c r="R35" i="8"/>
  <c r="Q35" i="8"/>
  <c r="P35" i="8"/>
  <c r="O35" i="8"/>
  <c r="N35" i="8"/>
  <c r="M35" i="8"/>
  <c r="R34" i="8"/>
  <c r="Q34" i="8"/>
  <c r="P34" i="8"/>
  <c r="O34" i="8"/>
  <c r="N34" i="8"/>
  <c r="M34" i="8"/>
  <c r="R33" i="8"/>
  <c r="Q33" i="8"/>
  <c r="P33" i="8"/>
  <c r="O33" i="8"/>
  <c r="N33" i="8"/>
  <c r="M33" i="8"/>
  <c r="R32" i="8"/>
  <c r="Q32" i="8"/>
  <c r="P32" i="8"/>
  <c r="O32" i="8"/>
  <c r="N32" i="8"/>
  <c r="M32" i="8"/>
  <c r="R31" i="8"/>
  <c r="Q31" i="8"/>
  <c r="P31" i="8"/>
  <c r="O31" i="8"/>
  <c r="N31" i="8"/>
  <c r="M31" i="8"/>
  <c r="R30" i="8"/>
  <c r="Q30" i="8"/>
  <c r="P30" i="8"/>
  <c r="O30" i="8"/>
  <c r="N30" i="8"/>
  <c r="M30" i="8"/>
  <c r="R29" i="8"/>
  <c r="Q29" i="8"/>
  <c r="P29" i="8"/>
  <c r="O29" i="8"/>
  <c r="N29" i="8"/>
  <c r="M29" i="8"/>
  <c r="R28" i="8"/>
  <c r="Q28" i="8"/>
  <c r="P28" i="8"/>
  <c r="O28" i="8"/>
  <c r="N28" i="8"/>
  <c r="M28" i="8"/>
  <c r="R27" i="8"/>
  <c r="Q27" i="8"/>
  <c r="P27" i="8"/>
  <c r="O27" i="8"/>
  <c r="N27" i="8"/>
  <c r="M27" i="8"/>
  <c r="R26" i="8"/>
  <c r="Q26" i="8"/>
  <c r="P26" i="8"/>
  <c r="O26" i="8"/>
  <c r="N26" i="8"/>
  <c r="M26" i="8"/>
  <c r="R25" i="8"/>
  <c r="Q25" i="8"/>
  <c r="P25" i="8"/>
  <c r="O25" i="8"/>
  <c r="N25" i="8"/>
  <c r="M25" i="8"/>
  <c r="R24" i="8"/>
  <c r="Q24" i="8"/>
  <c r="P24" i="8"/>
  <c r="O24" i="8"/>
  <c r="N24" i="8"/>
  <c r="M24" i="8"/>
  <c r="R23" i="8"/>
  <c r="Q23" i="8"/>
  <c r="P23" i="8"/>
  <c r="O23" i="8"/>
  <c r="N23" i="8"/>
  <c r="M23" i="8"/>
  <c r="R22" i="8"/>
  <c r="Q22" i="8"/>
  <c r="P22" i="8"/>
  <c r="O22" i="8"/>
  <c r="N22" i="8"/>
  <c r="M22" i="8"/>
  <c r="R21" i="8"/>
  <c r="Q21" i="8"/>
  <c r="P21" i="8"/>
  <c r="O21" i="8"/>
  <c r="N21" i="8"/>
  <c r="M21" i="8"/>
  <c r="R20" i="8"/>
  <c r="Q20" i="8"/>
  <c r="P20" i="8"/>
  <c r="O20" i="8"/>
  <c r="N20" i="8"/>
  <c r="M20" i="8"/>
  <c r="R19" i="8"/>
  <c r="Q19" i="8"/>
  <c r="P19" i="8"/>
  <c r="O19" i="8"/>
  <c r="N19" i="8"/>
  <c r="M19" i="8"/>
  <c r="R18" i="8"/>
  <c r="Q18" i="8"/>
  <c r="P18" i="8"/>
  <c r="O18" i="8"/>
  <c r="N18" i="8"/>
  <c r="M18" i="8"/>
  <c r="R17" i="8"/>
  <c r="Q17" i="8"/>
  <c r="P17" i="8"/>
  <c r="O17" i="8"/>
  <c r="N17" i="8"/>
  <c r="M17" i="8"/>
  <c r="R16" i="8"/>
  <c r="Q16" i="8"/>
  <c r="P16" i="8"/>
  <c r="O16" i="8"/>
  <c r="N16" i="8"/>
  <c r="M16" i="8"/>
  <c r="R15" i="8"/>
  <c r="Q15" i="8"/>
  <c r="P15" i="8"/>
  <c r="O15" i="8"/>
  <c r="N15" i="8"/>
  <c r="M15" i="8"/>
  <c r="R14" i="8"/>
  <c r="Q14" i="8"/>
  <c r="P14" i="8"/>
  <c r="O14" i="8"/>
  <c r="N14" i="8"/>
  <c r="M14" i="8"/>
  <c r="R13" i="8"/>
  <c r="Q13" i="8"/>
  <c r="P13" i="8"/>
  <c r="O13" i="8"/>
  <c r="N13" i="8"/>
  <c r="M13" i="8"/>
  <c r="R12" i="8"/>
  <c r="Q12" i="8"/>
  <c r="P12" i="8"/>
  <c r="O12" i="8"/>
  <c r="N12" i="8"/>
  <c r="M12" i="8"/>
  <c r="R11" i="8"/>
  <c r="Q11" i="8"/>
  <c r="P11" i="8"/>
  <c r="O11" i="8"/>
  <c r="N11" i="8"/>
  <c r="M11" i="8"/>
  <c r="R10" i="8"/>
  <c r="Q10" i="8"/>
  <c r="P10" i="8"/>
  <c r="O10" i="8"/>
  <c r="N10" i="8"/>
  <c r="M10" i="8"/>
  <c r="R9" i="8"/>
  <c r="Q9" i="8"/>
  <c r="P9" i="8"/>
  <c r="O9" i="8"/>
  <c r="N9" i="8"/>
  <c r="M9" i="8"/>
  <c r="R8" i="8"/>
  <c r="Q8" i="8"/>
  <c r="P8" i="8"/>
  <c r="O8" i="8"/>
  <c r="N8" i="8"/>
  <c r="M8" i="8"/>
  <c r="R7" i="8"/>
  <c r="Q7" i="8"/>
  <c r="P7" i="8"/>
  <c r="O7" i="8"/>
  <c r="N7" i="8"/>
  <c r="M7" i="8"/>
  <c r="R6" i="8"/>
  <c r="Q6" i="8"/>
  <c r="P6" i="8"/>
  <c r="O6" i="8"/>
  <c r="N6" i="8"/>
  <c r="M6" i="8"/>
  <c r="R5" i="8"/>
  <c r="Q5" i="8"/>
  <c r="P5" i="8"/>
  <c r="O5" i="8"/>
  <c r="N5" i="8"/>
  <c r="M5" i="8"/>
  <c r="R4" i="8"/>
  <c r="Q4" i="8"/>
  <c r="P4" i="8"/>
  <c r="O4" i="8"/>
  <c r="N4" i="8"/>
  <c r="M4" i="8"/>
  <c r="R3" i="8"/>
  <c r="Q3" i="8"/>
  <c r="P3" i="8"/>
  <c r="O3" i="8"/>
  <c r="N3" i="8"/>
  <c r="M3" i="8"/>
  <c r="R61" i="6"/>
  <c r="Q61" i="6"/>
  <c r="P61" i="6"/>
  <c r="O61" i="6"/>
  <c r="N61" i="6"/>
  <c r="M61" i="6"/>
  <c r="R60" i="6"/>
  <c r="Q60" i="6"/>
  <c r="P60" i="6"/>
  <c r="O60" i="6"/>
  <c r="N60" i="6"/>
  <c r="M60" i="6"/>
  <c r="R59" i="6"/>
  <c r="Q59" i="6"/>
  <c r="P59" i="6"/>
  <c r="O59" i="6"/>
  <c r="N59" i="6"/>
  <c r="M59" i="6"/>
  <c r="R58" i="6"/>
  <c r="Q58" i="6"/>
  <c r="P58" i="6"/>
  <c r="O58" i="6"/>
  <c r="N58" i="6"/>
  <c r="M58" i="6"/>
  <c r="R57" i="6"/>
  <c r="Q57" i="6"/>
  <c r="P57" i="6"/>
  <c r="O57" i="6"/>
  <c r="N57" i="6"/>
  <c r="M57" i="6"/>
  <c r="R56" i="6"/>
  <c r="Q56" i="6"/>
  <c r="P56" i="6"/>
  <c r="O56" i="6"/>
  <c r="N56" i="6"/>
  <c r="M56" i="6"/>
  <c r="R55" i="6"/>
  <c r="Q55" i="6"/>
  <c r="P55" i="6"/>
  <c r="O55" i="6"/>
  <c r="N55" i="6"/>
  <c r="M55" i="6"/>
  <c r="R54" i="6"/>
  <c r="Q54" i="6"/>
  <c r="P54" i="6"/>
  <c r="O54" i="6"/>
  <c r="N54" i="6"/>
  <c r="M54" i="6"/>
  <c r="R53" i="6"/>
  <c r="Q53" i="6"/>
  <c r="P53" i="6"/>
  <c r="O53" i="6"/>
  <c r="N53" i="6"/>
  <c r="M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M46" i="6"/>
  <c r="R45" i="6"/>
  <c r="Q45" i="6"/>
  <c r="P45" i="6"/>
  <c r="O45" i="6"/>
  <c r="N45" i="6"/>
  <c r="M45" i="6"/>
  <c r="R44" i="6"/>
  <c r="Q44" i="6"/>
  <c r="P44" i="6"/>
  <c r="O44" i="6"/>
  <c r="N44" i="6"/>
  <c r="M44" i="6"/>
  <c r="R43" i="6"/>
  <c r="Q43" i="6"/>
  <c r="P43" i="6"/>
  <c r="O43" i="6"/>
  <c r="N43" i="6"/>
  <c r="M43" i="6"/>
  <c r="R42" i="6"/>
  <c r="Q42" i="6"/>
  <c r="P42" i="6"/>
  <c r="O42" i="6"/>
  <c r="N42" i="6"/>
  <c r="M42" i="6"/>
  <c r="R41" i="6"/>
  <c r="Q41" i="6"/>
  <c r="P41" i="6"/>
  <c r="O41" i="6"/>
  <c r="N41" i="6"/>
  <c r="M41" i="6"/>
  <c r="R40" i="6"/>
  <c r="Q40" i="6"/>
  <c r="P40" i="6"/>
  <c r="O40" i="6"/>
  <c r="N40" i="6"/>
  <c r="M40" i="6"/>
  <c r="R39" i="6"/>
  <c r="Q39" i="6"/>
  <c r="P39" i="6"/>
  <c r="O39" i="6"/>
  <c r="N39" i="6"/>
  <c r="M39" i="6"/>
  <c r="R38" i="6"/>
  <c r="Q38" i="6"/>
  <c r="P38" i="6"/>
  <c r="O38" i="6"/>
  <c r="N38" i="6"/>
  <c r="M38" i="6"/>
  <c r="R37" i="6"/>
  <c r="Q37" i="6"/>
  <c r="P37" i="6"/>
  <c r="O37" i="6"/>
  <c r="N37" i="6"/>
  <c r="M37" i="6"/>
  <c r="R36" i="6"/>
  <c r="Q36" i="6"/>
  <c r="P36" i="6"/>
  <c r="O36" i="6"/>
  <c r="N36" i="6"/>
  <c r="M36" i="6"/>
  <c r="R35" i="6"/>
  <c r="Q35" i="6"/>
  <c r="P35" i="6"/>
  <c r="O35" i="6"/>
  <c r="N35" i="6"/>
  <c r="M35" i="6"/>
  <c r="R34" i="6"/>
  <c r="Q34" i="6"/>
  <c r="P34" i="6"/>
  <c r="O34" i="6"/>
  <c r="N34" i="6"/>
  <c r="M34" i="6"/>
  <c r="R33" i="6"/>
  <c r="Q33" i="6"/>
  <c r="P33" i="6"/>
  <c r="O33" i="6"/>
  <c r="N33" i="6"/>
  <c r="M33" i="6"/>
  <c r="R32" i="6"/>
  <c r="Q32" i="6"/>
  <c r="P32" i="6"/>
  <c r="O32" i="6"/>
  <c r="N32" i="6"/>
  <c r="M32" i="6"/>
  <c r="R31" i="6"/>
  <c r="Q31" i="6"/>
  <c r="P31" i="6"/>
  <c r="O31" i="6"/>
  <c r="N31" i="6"/>
  <c r="M31" i="6"/>
  <c r="R30" i="6"/>
  <c r="Q30" i="6"/>
  <c r="P30" i="6"/>
  <c r="O30" i="6"/>
  <c r="N30" i="6"/>
  <c r="M30" i="6"/>
  <c r="R29" i="6"/>
  <c r="Q29" i="6"/>
  <c r="P29" i="6"/>
  <c r="O29" i="6"/>
  <c r="N29" i="6"/>
  <c r="M29" i="6"/>
  <c r="R28" i="6"/>
  <c r="Q28" i="6"/>
  <c r="P28" i="6"/>
  <c r="O28" i="6"/>
  <c r="N28" i="6"/>
  <c r="M28" i="6"/>
  <c r="R27" i="6"/>
  <c r="Q27" i="6"/>
  <c r="P27" i="6"/>
  <c r="O27" i="6"/>
  <c r="N27" i="6"/>
  <c r="M27" i="6"/>
  <c r="R26" i="6"/>
  <c r="Q26" i="6"/>
  <c r="P26" i="6"/>
  <c r="O26" i="6"/>
  <c r="N26" i="6"/>
  <c r="M26" i="6"/>
  <c r="R25" i="6"/>
  <c r="Q25" i="6"/>
  <c r="P25" i="6"/>
  <c r="O25" i="6"/>
  <c r="N25" i="6"/>
  <c r="M25" i="6"/>
  <c r="R24" i="6"/>
  <c r="Q24" i="6"/>
  <c r="P24" i="6"/>
  <c r="O24" i="6"/>
  <c r="N24" i="6"/>
  <c r="M24" i="6"/>
  <c r="R23" i="6"/>
  <c r="Q23" i="6"/>
  <c r="P23" i="6"/>
  <c r="O23" i="6"/>
  <c r="N23" i="6"/>
  <c r="M23" i="6"/>
  <c r="R22" i="6"/>
  <c r="Q22" i="6"/>
  <c r="P22" i="6"/>
  <c r="O22" i="6"/>
  <c r="N22" i="6"/>
  <c r="M22" i="6"/>
  <c r="R21" i="6"/>
  <c r="Q21" i="6"/>
  <c r="P21" i="6"/>
  <c r="O21" i="6"/>
  <c r="N21" i="6"/>
  <c r="M21" i="6"/>
  <c r="R20" i="6"/>
  <c r="Q20" i="6"/>
  <c r="P20" i="6"/>
  <c r="O20" i="6"/>
  <c r="N20" i="6"/>
  <c r="M20" i="6"/>
  <c r="R19" i="6"/>
  <c r="Q19" i="6"/>
  <c r="P19" i="6"/>
  <c r="O19" i="6"/>
  <c r="N19" i="6"/>
  <c r="M19" i="6"/>
  <c r="R18" i="6"/>
  <c r="Q18" i="6"/>
  <c r="P18" i="6"/>
  <c r="O18" i="6"/>
  <c r="N18" i="6"/>
  <c r="M18" i="6"/>
  <c r="R17" i="6"/>
  <c r="Q17" i="6"/>
  <c r="P17" i="6"/>
  <c r="O17" i="6"/>
  <c r="N17" i="6"/>
  <c r="M17" i="6"/>
  <c r="R16" i="6"/>
  <c r="Q16" i="6"/>
  <c r="P16" i="6"/>
  <c r="O16" i="6"/>
  <c r="N16" i="6"/>
  <c r="M16" i="6"/>
  <c r="R15" i="6"/>
  <c r="Q15" i="6"/>
  <c r="P15" i="6"/>
  <c r="O15" i="6"/>
  <c r="N15" i="6"/>
  <c r="M15" i="6"/>
  <c r="R14" i="6"/>
  <c r="Q14" i="6"/>
  <c r="P14" i="6"/>
  <c r="O14" i="6"/>
  <c r="N14" i="6"/>
  <c r="M14" i="6"/>
  <c r="R13" i="6"/>
  <c r="Q13" i="6"/>
  <c r="P13" i="6"/>
  <c r="O13" i="6"/>
  <c r="N13" i="6"/>
  <c r="M13" i="6"/>
  <c r="R12" i="6"/>
  <c r="Q12" i="6"/>
  <c r="P12" i="6"/>
  <c r="O12" i="6"/>
  <c r="N12" i="6"/>
  <c r="M12" i="6"/>
  <c r="R11" i="6"/>
  <c r="Q11" i="6"/>
  <c r="P11" i="6"/>
  <c r="O11" i="6"/>
  <c r="N11" i="6"/>
  <c r="M11" i="6"/>
  <c r="R10" i="6"/>
  <c r="Q10" i="6"/>
  <c r="P10" i="6"/>
  <c r="O10" i="6"/>
  <c r="N10" i="6"/>
  <c r="M10" i="6"/>
  <c r="R9" i="6"/>
  <c r="Q9" i="6"/>
  <c r="P9" i="6"/>
  <c r="O9" i="6"/>
  <c r="N9" i="6"/>
  <c r="M9" i="6"/>
  <c r="R8" i="6"/>
  <c r="Q8" i="6"/>
  <c r="P8" i="6"/>
  <c r="O8" i="6"/>
  <c r="N8" i="6"/>
  <c r="M8" i="6"/>
  <c r="R7" i="6"/>
  <c r="Q7" i="6"/>
  <c r="P7" i="6"/>
  <c r="O7" i="6"/>
  <c r="N7" i="6"/>
  <c r="M7" i="6"/>
  <c r="R6" i="6"/>
  <c r="Q6" i="6"/>
  <c r="P6" i="6"/>
  <c r="O6" i="6"/>
  <c r="N6" i="6"/>
  <c r="M6" i="6"/>
  <c r="R5" i="6"/>
  <c r="Q5" i="6"/>
  <c r="P5" i="6"/>
  <c r="O5" i="6"/>
  <c r="N5" i="6"/>
  <c r="M5" i="6"/>
  <c r="R4" i="6"/>
  <c r="Q4" i="6"/>
  <c r="P4" i="6"/>
  <c r="O4" i="6"/>
  <c r="N4" i="6"/>
  <c r="M4" i="6"/>
  <c r="R3" i="6"/>
  <c r="Q3" i="6"/>
  <c r="P3" i="6"/>
  <c r="O3" i="6"/>
  <c r="N3" i="6"/>
  <c r="M3" i="6"/>
  <c r="R30" i="4"/>
  <c r="Q30" i="4"/>
  <c r="P30" i="4"/>
  <c r="O30" i="4"/>
  <c r="N30" i="4"/>
  <c r="M30" i="4"/>
  <c r="R29" i="4"/>
  <c r="Q29" i="4"/>
  <c r="P29" i="4"/>
  <c r="O29" i="4"/>
  <c r="N29" i="4"/>
  <c r="M29" i="4"/>
  <c r="R28" i="4"/>
  <c r="Q28" i="4"/>
  <c r="P28" i="4"/>
  <c r="O28" i="4"/>
  <c r="N28" i="4"/>
  <c r="M28" i="4"/>
  <c r="R27" i="4"/>
  <c r="Q27" i="4"/>
  <c r="P27" i="4"/>
  <c r="O27" i="4"/>
  <c r="N27" i="4"/>
  <c r="M27" i="4"/>
  <c r="R26" i="4"/>
  <c r="Q26" i="4"/>
  <c r="P26" i="4"/>
  <c r="O26" i="4"/>
  <c r="N26" i="4"/>
  <c r="M26" i="4"/>
  <c r="R25" i="4"/>
  <c r="Q25" i="4"/>
  <c r="P25" i="4"/>
  <c r="O25" i="4"/>
  <c r="N25" i="4"/>
  <c r="M25" i="4"/>
  <c r="R24" i="4"/>
  <c r="Q24" i="4"/>
  <c r="P24" i="4"/>
  <c r="O24" i="4"/>
  <c r="N24" i="4"/>
  <c r="M24" i="4"/>
  <c r="R23" i="4"/>
  <c r="Q23" i="4"/>
  <c r="P23" i="4"/>
  <c r="O23" i="4"/>
  <c r="N23" i="4"/>
  <c r="M23" i="4"/>
  <c r="R22" i="4"/>
  <c r="Q22" i="4"/>
  <c r="P22" i="4"/>
  <c r="O22" i="4"/>
  <c r="N22" i="4"/>
  <c r="M22" i="4"/>
  <c r="R21" i="4"/>
  <c r="Q21" i="4"/>
  <c r="P21" i="4"/>
  <c r="O21" i="4"/>
  <c r="N21" i="4"/>
  <c r="M21" i="4"/>
  <c r="R20" i="4"/>
  <c r="Q20" i="4"/>
  <c r="P20" i="4"/>
  <c r="O20" i="4"/>
  <c r="N20" i="4"/>
  <c r="M20" i="4"/>
  <c r="R19" i="4"/>
  <c r="Q19" i="4"/>
  <c r="P19" i="4"/>
  <c r="O19" i="4"/>
  <c r="N19" i="4"/>
  <c r="M19" i="4"/>
  <c r="R18" i="4"/>
  <c r="Q18" i="4"/>
  <c r="P18" i="4"/>
  <c r="O18" i="4"/>
  <c r="N18" i="4"/>
  <c r="M18" i="4"/>
  <c r="R17" i="4"/>
  <c r="Q17" i="4"/>
  <c r="P17" i="4"/>
  <c r="O17" i="4"/>
  <c r="N17" i="4"/>
  <c r="M17" i="4"/>
  <c r="R16" i="4"/>
  <c r="Q16" i="4"/>
  <c r="P16" i="4"/>
  <c r="O16" i="4"/>
  <c r="N16" i="4"/>
  <c r="M16" i="4"/>
  <c r="R15" i="4"/>
  <c r="Q15" i="4"/>
  <c r="P15" i="4"/>
  <c r="O15" i="4"/>
  <c r="N15" i="4"/>
  <c r="M15" i="4"/>
  <c r="R14" i="4"/>
  <c r="Q14" i="4"/>
  <c r="P14" i="4"/>
  <c r="O14" i="4"/>
  <c r="N14" i="4"/>
  <c r="M14" i="4"/>
  <c r="R13" i="4"/>
  <c r="Q13" i="4"/>
  <c r="P13" i="4"/>
  <c r="O13" i="4"/>
  <c r="N13" i="4"/>
  <c r="M13" i="4"/>
  <c r="R12" i="4"/>
  <c r="Q12" i="4"/>
  <c r="P12" i="4"/>
  <c r="O12" i="4"/>
  <c r="N12" i="4"/>
  <c r="M12" i="4"/>
  <c r="R11" i="4"/>
  <c r="Q11" i="4"/>
  <c r="P11" i="4"/>
  <c r="O11" i="4"/>
  <c r="N11" i="4"/>
  <c r="M11" i="4"/>
  <c r="R10" i="4"/>
  <c r="Q10" i="4"/>
  <c r="P10" i="4"/>
  <c r="O10" i="4"/>
  <c r="N10" i="4"/>
  <c r="M10" i="4"/>
  <c r="R9" i="4"/>
  <c r="Q9" i="4"/>
  <c r="P9" i="4"/>
  <c r="O9" i="4"/>
  <c r="N9" i="4"/>
  <c r="M9" i="4"/>
  <c r="R8" i="4"/>
  <c r="Q8" i="4"/>
  <c r="P8" i="4"/>
  <c r="O8" i="4"/>
  <c r="N8" i="4"/>
  <c r="M8" i="4"/>
  <c r="R7" i="4"/>
  <c r="Q7" i="4"/>
  <c r="P7" i="4"/>
  <c r="O7" i="4"/>
  <c r="N7" i="4"/>
  <c r="M7" i="4"/>
  <c r="R6" i="4"/>
  <c r="Q6" i="4"/>
  <c r="P6" i="4"/>
  <c r="O6" i="4"/>
  <c r="N6" i="4"/>
  <c r="M6" i="4"/>
  <c r="R5" i="4"/>
  <c r="Q5" i="4"/>
  <c r="P5" i="4"/>
  <c r="O5" i="4"/>
  <c r="N5" i="4"/>
  <c r="M5" i="4"/>
  <c r="R4" i="4"/>
  <c r="Q4" i="4"/>
  <c r="P4" i="4"/>
  <c r="O4" i="4"/>
  <c r="N4" i="4"/>
  <c r="M4" i="4"/>
  <c r="R3" i="4"/>
  <c r="Q3" i="4"/>
  <c r="P3" i="4"/>
  <c r="O3" i="4"/>
  <c r="N3" i="4"/>
  <c r="M3" i="4"/>
  <c r="S2" i="2"/>
  <c r="R2" i="2"/>
  <c r="Q2" i="2"/>
  <c r="P2" i="2"/>
  <c r="O2" i="2"/>
  <c r="N2" i="2"/>
  <c r="R2" i="3"/>
  <c r="Q2" i="3"/>
  <c r="P2" i="3"/>
  <c r="O2" i="3"/>
  <c r="N2" i="3"/>
  <c r="M2" i="3"/>
  <c r="R2" i="6"/>
  <c r="Q2" i="6"/>
  <c r="P2" i="6"/>
  <c r="O2" i="6"/>
  <c r="N2" i="6"/>
  <c r="M2" i="6"/>
  <c r="R2" i="8"/>
  <c r="Q2" i="8"/>
  <c r="P2" i="8"/>
  <c r="O2" i="8"/>
  <c r="N2" i="8"/>
  <c r="M2" i="8"/>
  <c r="R111" i="7"/>
  <c r="Q111" i="7"/>
  <c r="P111" i="7"/>
  <c r="O111" i="7"/>
  <c r="N111" i="7"/>
  <c r="M111" i="7"/>
  <c r="R110" i="7"/>
  <c r="Q110" i="7"/>
  <c r="P110" i="7"/>
  <c r="O110" i="7"/>
  <c r="N110" i="7"/>
  <c r="M110" i="7"/>
  <c r="R109" i="7"/>
  <c r="Q109" i="7"/>
  <c r="P109" i="7"/>
  <c r="O109" i="7"/>
  <c r="N109" i="7"/>
  <c r="M109" i="7"/>
  <c r="R108" i="7"/>
  <c r="Q108" i="7"/>
  <c r="P108" i="7"/>
  <c r="O108" i="7"/>
  <c r="N108" i="7"/>
  <c r="M108" i="7"/>
  <c r="R107" i="7"/>
  <c r="Q107" i="7"/>
  <c r="P107" i="7"/>
  <c r="O107" i="7"/>
  <c r="N107" i="7"/>
  <c r="M107" i="7"/>
  <c r="R106" i="7"/>
  <c r="Q106" i="7"/>
  <c r="P106" i="7"/>
  <c r="O106" i="7"/>
  <c r="N106" i="7"/>
  <c r="M106" i="7"/>
  <c r="R105" i="7"/>
  <c r="Q105" i="7"/>
  <c r="P105" i="7"/>
  <c r="O105" i="7"/>
  <c r="N105" i="7"/>
  <c r="M105" i="7"/>
  <c r="R104" i="7"/>
  <c r="Q104" i="7"/>
  <c r="P104" i="7"/>
  <c r="O104" i="7"/>
  <c r="N104" i="7"/>
  <c r="M104" i="7"/>
  <c r="R103" i="7"/>
  <c r="Q103" i="7"/>
  <c r="P103" i="7"/>
  <c r="O103" i="7"/>
  <c r="N103" i="7"/>
  <c r="M103" i="7"/>
  <c r="R102" i="7"/>
  <c r="Q102" i="7"/>
  <c r="P102" i="7"/>
  <c r="O102" i="7"/>
  <c r="N102" i="7"/>
  <c r="M102" i="7"/>
  <c r="R101" i="7"/>
  <c r="Q101" i="7"/>
  <c r="P101" i="7"/>
  <c r="O101" i="7"/>
  <c r="N101" i="7"/>
  <c r="M101" i="7"/>
  <c r="R100" i="7"/>
  <c r="Q100" i="7"/>
  <c r="P100" i="7"/>
  <c r="O100" i="7"/>
  <c r="N100" i="7"/>
  <c r="M100" i="7"/>
  <c r="R99" i="7"/>
  <c r="Q99" i="7"/>
  <c r="P99" i="7"/>
  <c r="O99" i="7"/>
  <c r="N99" i="7"/>
  <c r="M99" i="7"/>
  <c r="R98" i="7"/>
  <c r="Q98" i="7"/>
  <c r="P98" i="7"/>
  <c r="O98" i="7"/>
  <c r="N98" i="7"/>
  <c r="M98" i="7"/>
  <c r="R97" i="7"/>
  <c r="Q97" i="7"/>
  <c r="P97" i="7"/>
  <c r="O97" i="7"/>
  <c r="N97" i="7"/>
  <c r="M97" i="7"/>
  <c r="R96" i="7"/>
  <c r="Q96" i="7"/>
  <c r="P96" i="7"/>
  <c r="O96" i="7"/>
  <c r="N96" i="7"/>
  <c r="M96" i="7"/>
  <c r="R95" i="7"/>
  <c r="Q95" i="7"/>
  <c r="P95" i="7"/>
  <c r="O95" i="7"/>
  <c r="N95" i="7"/>
  <c r="M95" i="7"/>
  <c r="R94" i="7"/>
  <c r="Q94" i="7"/>
  <c r="P94" i="7"/>
  <c r="O94" i="7"/>
  <c r="N94" i="7"/>
  <c r="M94" i="7"/>
  <c r="R93" i="7"/>
  <c r="Q93" i="7"/>
  <c r="P93" i="7"/>
  <c r="O93" i="7"/>
  <c r="N93" i="7"/>
  <c r="M93" i="7"/>
  <c r="R92" i="7"/>
  <c r="Q92" i="7"/>
  <c r="P92" i="7"/>
  <c r="O92" i="7"/>
  <c r="N92" i="7"/>
  <c r="M92" i="7"/>
  <c r="R91" i="7"/>
  <c r="Q91" i="7"/>
  <c r="P91" i="7"/>
  <c r="O91" i="7"/>
  <c r="N91" i="7"/>
  <c r="M91" i="7"/>
  <c r="R90" i="7"/>
  <c r="Q90" i="7"/>
  <c r="P90" i="7"/>
  <c r="O90" i="7"/>
  <c r="N90" i="7"/>
  <c r="M90" i="7"/>
  <c r="R89" i="7"/>
  <c r="Q89" i="7"/>
  <c r="P89" i="7"/>
  <c r="O89" i="7"/>
  <c r="N89" i="7"/>
  <c r="M89" i="7"/>
  <c r="R88" i="7"/>
  <c r="Q88" i="7"/>
  <c r="P88" i="7"/>
  <c r="O88" i="7"/>
  <c r="N88" i="7"/>
  <c r="M88" i="7"/>
  <c r="R87" i="7"/>
  <c r="Q87" i="7"/>
  <c r="P87" i="7"/>
  <c r="O87" i="7"/>
  <c r="N87" i="7"/>
  <c r="M87" i="7"/>
  <c r="R86" i="7"/>
  <c r="Q86" i="7"/>
  <c r="P86" i="7"/>
  <c r="O86" i="7"/>
  <c r="N86" i="7"/>
  <c r="M86" i="7"/>
  <c r="R85" i="7"/>
  <c r="Q85" i="7"/>
  <c r="P85" i="7"/>
  <c r="O85" i="7"/>
  <c r="N85" i="7"/>
  <c r="M85" i="7"/>
  <c r="R84" i="7"/>
  <c r="Q84" i="7"/>
  <c r="P84" i="7"/>
  <c r="O84" i="7"/>
  <c r="N84" i="7"/>
  <c r="M84" i="7"/>
  <c r="R83" i="7"/>
  <c r="Q83" i="7"/>
  <c r="P83" i="7"/>
  <c r="O83" i="7"/>
  <c r="N83" i="7"/>
  <c r="M83" i="7"/>
  <c r="R82" i="7"/>
  <c r="Q82" i="7"/>
  <c r="P82" i="7"/>
  <c r="O82" i="7"/>
  <c r="N82" i="7"/>
  <c r="M82" i="7"/>
  <c r="R81" i="7"/>
  <c r="Q81" i="7"/>
  <c r="P81" i="7"/>
  <c r="O81" i="7"/>
  <c r="N81" i="7"/>
  <c r="M81" i="7"/>
  <c r="R80" i="7"/>
  <c r="Q80" i="7"/>
  <c r="P80" i="7"/>
  <c r="O80" i="7"/>
  <c r="N80" i="7"/>
  <c r="M80" i="7"/>
  <c r="R79" i="7"/>
  <c r="Q79" i="7"/>
  <c r="P79" i="7"/>
  <c r="O79" i="7"/>
  <c r="N79" i="7"/>
  <c r="M79" i="7"/>
  <c r="R78" i="7"/>
  <c r="Q78" i="7"/>
  <c r="P78" i="7"/>
  <c r="O78" i="7"/>
  <c r="N78" i="7"/>
  <c r="M78" i="7"/>
  <c r="R77" i="7"/>
  <c r="Q77" i="7"/>
  <c r="P77" i="7"/>
  <c r="O77" i="7"/>
  <c r="N77" i="7"/>
  <c r="M77" i="7"/>
  <c r="R76" i="7"/>
  <c r="Q76" i="7"/>
  <c r="P76" i="7"/>
  <c r="O76" i="7"/>
  <c r="N76" i="7"/>
  <c r="M76" i="7"/>
  <c r="R75" i="7"/>
  <c r="Q75" i="7"/>
  <c r="P75" i="7"/>
  <c r="O75" i="7"/>
  <c r="N75" i="7"/>
  <c r="M75" i="7"/>
  <c r="R74" i="7"/>
  <c r="Q74" i="7"/>
  <c r="P74" i="7"/>
  <c r="O74" i="7"/>
  <c r="N74" i="7"/>
  <c r="M74" i="7"/>
  <c r="R73" i="7"/>
  <c r="Q73" i="7"/>
  <c r="P73" i="7"/>
  <c r="O73" i="7"/>
  <c r="N73" i="7"/>
  <c r="M73" i="7"/>
  <c r="R72" i="7"/>
  <c r="Q72" i="7"/>
  <c r="P72" i="7"/>
  <c r="O72" i="7"/>
  <c r="N72" i="7"/>
  <c r="M72" i="7"/>
  <c r="R71" i="7"/>
  <c r="Q71" i="7"/>
  <c r="P71" i="7"/>
  <c r="O71" i="7"/>
  <c r="N71" i="7"/>
  <c r="M71" i="7"/>
  <c r="R70" i="7"/>
  <c r="Q70" i="7"/>
  <c r="P70" i="7"/>
  <c r="O70" i="7"/>
  <c r="N70" i="7"/>
  <c r="M70" i="7"/>
  <c r="R69" i="7"/>
  <c r="Q69" i="7"/>
  <c r="P69" i="7"/>
  <c r="O69" i="7"/>
  <c r="N69" i="7"/>
  <c r="M69" i="7"/>
  <c r="R68" i="7"/>
  <c r="Q68" i="7"/>
  <c r="P68" i="7"/>
  <c r="O68" i="7"/>
  <c r="N68" i="7"/>
  <c r="M68" i="7"/>
  <c r="R67" i="7"/>
  <c r="Q67" i="7"/>
  <c r="P67" i="7"/>
  <c r="O67" i="7"/>
  <c r="N67" i="7"/>
  <c r="M67" i="7"/>
  <c r="R66" i="7"/>
  <c r="Q66" i="7"/>
  <c r="P66" i="7"/>
  <c r="O66" i="7"/>
  <c r="N66" i="7"/>
  <c r="M66" i="7"/>
  <c r="R65" i="7"/>
  <c r="Q65" i="7"/>
  <c r="P65" i="7"/>
  <c r="O65" i="7"/>
  <c r="N65" i="7"/>
  <c r="M65" i="7"/>
  <c r="R64" i="7"/>
  <c r="Q64" i="7"/>
  <c r="P64" i="7"/>
  <c r="O64" i="7"/>
  <c r="N64" i="7"/>
  <c r="M64" i="7"/>
  <c r="R63" i="7"/>
  <c r="Q63" i="7"/>
  <c r="P63" i="7"/>
  <c r="O63" i="7"/>
  <c r="N63" i="7"/>
  <c r="M63" i="7"/>
  <c r="R62" i="7"/>
  <c r="Q62" i="7"/>
  <c r="P62" i="7"/>
  <c r="O62" i="7"/>
  <c r="N62" i="7"/>
  <c r="M62" i="7"/>
  <c r="R61" i="7"/>
  <c r="Q61" i="7"/>
  <c r="P61" i="7"/>
  <c r="O61" i="7"/>
  <c r="N61" i="7"/>
  <c r="M61" i="7"/>
  <c r="R60" i="7"/>
  <c r="Q60" i="7"/>
  <c r="P60" i="7"/>
  <c r="O60" i="7"/>
  <c r="N60" i="7"/>
  <c r="M60" i="7"/>
  <c r="R59" i="7"/>
  <c r="Q59" i="7"/>
  <c r="P59" i="7"/>
  <c r="O59" i="7"/>
  <c r="N59" i="7"/>
  <c r="M59" i="7"/>
  <c r="R58" i="7"/>
  <c r="Q58" i="7"/>
  <c r="P58" i="7"/>
  <c r="O58" i="7"/>
  <c r="N58" i="7"/>
  <c r="M58" i="7"/>
  <c r="R57" i="7"/>
  <c r="Q57" i="7"/>
  <c r="P57" i="7"/>
  <c r="O57" i="7"/>
  <c r="N57" i="7"/>
  <c r="M57" i="7"/>
  <c r="R56" i="7"/>
  <c r="Q56" i="7"/>
  <c r="P56" i="7"/>
  <c r="O56" i="7"/>
  <c r="N56" i="7"/>
  <c r="M56" i="7"/>
  <c r="R55" i="7"/>
  <c r="Q55" i="7"/>
  <c r="P55" i="7"/>
  <c r="O55" i="7"/>
  <c r="N55" i="7"/>
  <c r="M55" i="7"/>
  <c r="R54" i="7"/>
  <c r="Q54" i="7"/>
  <c r="P54" i="7"/>
  <c r="O54" i="7"/>
  <c r="N54" i="7"/>
  <c r="M54" i="7"/>
  <c r="R53" i="7"/>
  <c r="Q53" i="7"/>
  <c r="P53" i="7"/>
  <c r="O53" i="7"/>
  <c r="N53" i="7"/>
  <c r="M53" i="7"/>
  <c r="R52" i="7"/>
  <c r="Q52" i="7"/>
  <c r="P52" i="7"/>
  <c r="O52" i="7"/>
  <c r="N52" i="7"/>
  <c r="M52" i="7"/>
  <c r="R51" i="7"/>
  <c r="Q51" i="7"/>
  <c r="P51" i="7"/>
  <c r="O51" i="7"/>
  <c r="N51" i="7"/>
  <c r="M51" i="7"/>
  <c r="R50" i="7"/>
  <c r="Q50" i="7"/>
  <c r="P50" i="7"/>
  <c r="O50" i="7"/>
  <c r="N50" i="7"/>
  <c r="M50" i="7"/>
  <c r="R49" i="7"/>
  <c r="Q49" i="7"/>
  <c r="P49" i="7"/>
  <c r="O49" i="7"/>
  <c r="N49" i="7"/>
  <c r="M49" i="7"/>
  <c r="R48" i="7"/>
  <c r="Q48" i="7"/>
  <c r="P48" i="7"/>
  <c r="O48" i="7"/>
  <c r="N48" i="7"/>
  <c r="M48" i="7"/>
  <c r="R47" i="7"/>
  <c r="Q47" i="7"/>
  <c r="P47" i="7"/>
  <c r="O47" i="7"/>
  <c r="N47" i="7"/>
  <c r="M47" i="7"/>
  <c r="R46" i="7"/>
  <c r="Q46" i="7"/>
  <c r="P46" i="7"/>
  <c r="O46" i="7"/>
  <c r="N46" i="7"/>
  <c r="M46" i="7"/>
  <c r="R45" i="7"/>
  <c r="Q45" i="7"/>
  <c r="P45" i="7"/>
  <c r="O45" i="7"/>
  <c r="N45" i="7"/>
  <c r="M45" i="7"/>
  <c r="R44" i="7"/>
  <c r="Q44" i="7"/>
  <c r="P44" i="7"/>
  <c r="O44" i="7"/>
  <c r="N44" i="7"/>
  <c r="M44" i="7"/>
  <c r="R43" i="7"/>
  <c r="Q43" i="7"/>
  <c r="P43" i="7"/>
  <c r="O43" i="7"/>
  <c r="N43" i="7"/>
  <c r="M43" i="7"/>
  <c r="R42" i="7"/>
  <c r="Q42" i="7"/>
  <c r="P42" i="7"/>
  <c r="O42" i="7"/>
  <c r="N42" i="7"/>
  <c r="M42" i="7"/>
  <c r="R41" i="7"/>
  <c r="Q41" i="7"/>
  <c r="P41" i="7"/>
  <c r="O41" i="7"/>
  <c r="N41" i="7"/>
  <c r="M41" i="7"/>
  <c r="R40" i="7"/>
  <c r="Q40" i="7"/>
  <c r="P40" i="7"/>
  <c r="O40" i="7"/>
  <c r="N40" i="7"/>
  <c r="M40" i="7"/>
  <c r="R39" i="7"/>
  <c r="Q39" i="7"/>
  <c r="P39" i="7"/>
  <c r="O39" i="7"/>
  <c r="N39" i="7"/>
  <c r="M39" i="7"/>
  <c r="R38" i="7"/>
  <c r="Q38" i="7"/>
  <c r="P38" i="7"/>
  <c r="O38" i="7"/>
  <c r="N38" i="7"/>
  <c r="M38" i="7"/>
  <c r="R37" i="7"/>
  <c r="Q37" i="7"/>
  <c r="P37" i="7"/>
  <c r="O37" i="7"/>
  <c r="N37" i="7"/>
  <c r="M37" i="7"/>
  <c r="R36" i="7"/>
  <c r="Q36" i="7"/>
  <c r="P36" i="7"/>
  <c r="O36" i="7"/>
  <c r="N36" i="7"/>
  <c r="M36" i="7"/>
  <c r="R35" i="7"/>
  <c r="Q35" i="7"/>
  <c r="P35" i="7"/>
  <c r="O35" i="7"/>
  <c r="N35" i="7"/>
  <c r="M35" i="7"/>
  <c r="R34" i="7"/>
  <c r="Q34" i="7"/>
  <c r="P34" i="7"/>
  <c r="O34" i="7"/>
  <c r="N34" i="7"/>
  <c r="M34" i="7"/>
  <c r="R33" i="7"/>
  <c r="Q33" i="7"/>
  <c r="P33" i="7"/>
  <c r="O33" i="7"/>
  <c r="N33" i="7"/>
  <c r="M33" i="7"/>
  <c r="R32" i="7"/>
  <c r="Q32" i="7"/>
  <c r="P32" i="7"/>
  <c r="O32" i="7"/>
  <c r="N32" i="7"/>
  <c r="M32" i="7"/>
  <c r="R31" i="7"/>
  <c r="Q31" i="7"/>
  <c r="P31" i="7"/>
  <c r="O31" i="7"/>
  <c r="N31" i="7"/>
  <c r="M31" i="7"/>
  <c r="R30" i="7"/>
  <c r="Q30" i="7"/>
  <c r="P30" i="7"/>
  <c r="O30" i="7"/>
  <c r="N30" i="7"/>
  <c r="M30" i="7"/>
  <c r="R29" i="7"/>
  <c r="Q29" i="7"/>
  <c r="P29" i="7"/>
  <c r="O29" i="7"/>
  <c r="N29" i="7"/>
  <c r="M29" i="7"/>
  <c r="R28" i="7"/>
  <c r="Q28" i="7"/>
  <c r="P28" i="7"/>
  <c r="O28" i="7"/>
  <c r="N28" i="7"/>
  <c r="M28" i="7"/>
  <c r="R27" i="7"/>
  <c r="Q27" i="7"/>
  <c r="P27" i="7"/>
  <c r="O27" i="7"/>
  <c r="N27" i="7"/>
  <c r="M27" i="7"/>
  <c r="R26" i="7"/>
  <c r="Q26" i="7"/>
  <c r="P26" i="7"/>
  <c r="O26" i="7"/>
  <c r="N26" i="7"/>
  <c r="M26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R10" i="7"/>
  <c r="Q10" i="7"/>
  <c r="P10" i="7"/>
  <c r="O10" i="7"/>
  <c r="N10" i="7"/>
  <c r="M10" i="7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P5" i="7"/>
  <c r="O5" i="7"/>
  <c r="N5" i="7"/>
  <c r="M5" i="7"/>
  <c r="R4" i="7"/>
  <c r="Q4" i="7"/>
  <c r="P4" i="7"/>
  <c r="O4" i="7"/>
  <c r="N4" i="7"/>
  <c r="M4" i="7"/>
  <c r="R3" i="7"/>
  <c r="Q3" i="7"/>
  <c r="P3" i="7"/>
  <c r="O3" i="7"/>
  <c r="N3" i="7"/>
  <c r="M3" i="7"/>
  <c r="Y2" i="7"/>
  <c r="Z2" i="7"/>
  <c r="AA2" i="7"/>
  <c r="AB2" i="7"/>
  <c r="AC2" i="7"/>
  <c r="G4" i="9"/>
  <c r="AE3" i="4"/>
  <c r="V3" i="4"/>
  <c r="AE4" i="8"/>
  <c r="V4" i="8"/>
  <c r="AE58" i="8"/>
  <c r="V58" i="8"/>
  <c r="AE8" i="8"/>
  <c r="V8" i="8"/>
  <c r="AE12" i="8"/>
  <c r="V12" i="8"/>
  <c r="K19" i="9"/>
  <c r="AE7" i="4"/>
  <c r="V7" i="4"/>
  <c r="AE5" i="4"/>
  <c r="V5" i="4"/>
  <c r="K16" i="9"/>
  <c r="K11" i="9"/>
  <c r="K5" i="9"/>
  <c r="G5" i="9"/>
  <c r="AE76" i="7"/>
  <c r="V76" i="7"/>
  <c r="K6" i="9"/>
  <c r="K8" i="9"/>
  <c r="G6" i="9"/>
  <c r="K7" i="9"/>
  <c r="G7" i="9"/>
  <c r="G8" i="9"/>
  <c r="K10" i="9"/>
  <c r="K9" i="9"/>
  <c r="G9" i="9"/>
  <c r="G10" i="9"/>
  <c r="G11" i="9"/>
  <c r="K12" i="9"/>
  <c r="K14" i="9"/>
  <c r="G12" i="9"/>
  <c r="K13" i="9"/>
  <c r="G13" i="9"/>
  <c r="G14" i="9"/>
  <c r="K15" i="9"/>
  <c r="G15" i="9"/>
  <c r="G16" i="9"/>
  <c r="K17" i="9"/>
  <c r="G17" i="9"/>
  <c r="K18" i="9"/>
  <c r="G18" i="9"/>
  <c r="G19" i="9"/>
  <c r="K20" i="9"/>
  <c r="K27" i="9"/>
  <c r="G20" i="9"/>
  <c r="K25" i="9"/>
  <c r="K23" i="9"/>
  <c r="K21" i="9"/>
  <c r="G21" i="9"/>
  <c r="K22" i="9"/>
  <c r="G22" i="9"/>
  <c r="G23" i="9"/>
  <c r="K24" i="9"/>
  <c r="G24" i="9"/>
  <c r="G25" i="9"/>
  <c r="K26" i="9"/>
  <c r="G26" i="9"/>
  <c r="G27" i="9"/>
  <c r="K28" i="9"/>
  <c r="K30" i="9"/>
  <c r="G28" i="9"/>
  <c r="K29" i="9"/>
  <c r="G29" i="9"/>
  <c r="G30" i="9"/>
  <c r="K31" i="9"/>
  <c r="G31" i="9"/>
  <c r="G32" i="9"/>
  <c r="K82" i="9"/>
  <c r="K92" i="9"/>
  <c r="K116" i="9"/>
  <c r="K130" i="9"/>
  <c r="K134" i="9"/>
  <c r="K138" i="9"/>
  <c r="K142" i="9"/>
  <c r="K33" i="9"/>
  <c r="K75" i="9"/>
  <c r="K123" i="9"/>
  <c r="K105" i="9"/>
  <c r="G33" i="9"/>
  <c r="K34" i="9"/>
  <c r="K44" i="9"/>
  <c r="K54" i="9"/>
  <c r="K64" i="9"/>
  <c r="K49" i="9"/>
  <c r="K57" i="9"/>
  <c r="K39" i="9"/>
  <c r="G34" i="9"/>
  <c r="K37" i="9"/>
  <c r="K35" i="9"/>
  <c r="G35" i="9"/>
  <c r="K36" i="9"/>
  <c r="G36" i="9"/>
  <c r="G37" i="9"/>
  <c r="K38" i="9"/>
  <c r="G38" i="9"/>
  <c r="G39" i="9"/>
  <c r="K40" i="9"/>
  <c r="K42" i="9"/>
  <c r="G40" i="9"/>
  <c r="K41" i="9"/>
  <c r="G41" i="9"/>
  <c r="G42" i="9"/>
  <c r="K43" i="9"/>
  <c r="G43" i="9"/>
  <c r="G44" i="9"/>
  <c r="K47" i="9"/>
  <c r="K45" i="9"/>
  <c r="G45" i="9"/>
  <c r="K46" i="9"/>
  <c r="G46" i="9"/>
  <c r="G47" i="9"/>
  <c r="K48" i="9"/>
  <c r="G48" i="9"/>
  <c r="G49" i="9"/>
  <c r="K50" i="9"/>
  <c r="K52" i="9"/>
  <c r="G50" i="9"/>
  <c r="K51" i="9"/>
  <c r="G51" i="9"/>
  <c r="G52" i="9"/>
  <c r="K53" i="9"/>
  <c r="G53" i="9"/>
  <c r="G54" i="9"/>
  <c r="K55" i="9"/>
  <c r="G55" i="9"/>
  <c r="K56" i="9"/>
  <c r="G56" i="9"/>
  <c r="G57" i="9"/>
  <c r="K58" i="9"/>
  <c r="K60" i="9"/>
  <c r="K62" i="9"/>
  <c r="G58" i="9"/>
  <c r="K59" i="9"/>
  <c r="G59" i="9"/>
  <c r="G60" i="9"/>
  <c r="K61" i="9"/>
  <c r="G61" i="9"/>
  <c r="G62" i="9"/>
  <c r="K63" i="9"/>
  <c r="G63" i="9"/>
  <c r="G64" i="9"/>
  <c r="K69" i="9"/>
  <c r="K67" i="9"/>
  <c r="K65" i="9"/>
  <c r="K73" i="9"/>
  <c r="K71" i="9"/>
  <c r="G65" i="9"/>
  <c r="K66" i="9"/>
  <c r="G66" i="9"/>
  <c r="G67" i="9"/>
  <c r="K68" i="9"/>
  <c r="G68" i="9"/>
  <c r="G69" i="9"/>
  <c r="K70" i="9"/>
  <c r="G70" i="9"/>
  <c r="G71" i="9"/>
  <c r="K72" i="9"/>
  <c r="G72" i="9"/>
  <c r="G73" i="9"/>
  <c r="K74" i="9"/>
  <c r="G74" i="9"/>
  <c r="G75" i="9"/>
  <c r="K76" i="9"/>
  <c r="K79" i="9"/>
  <c r="G76" i="9"/>
  <c r="K77" i="9"/>
  <c r="G77" i="9"/>
  <c r="K78" i="9"/>
  <c r="G78" i="9"/>
  <c r="G79" i="9"/>
  <c r="K80" i="9"/>
  <c r="G80" i="9"/>
  <c r="K81" i="9"/>
  <c r="G81" i="9"/>
  <c r="G82" i="9"/>
  <c r="K86" i="9"/>
  <c r="K83" i="9"/>
  <c r="K89" i="9"/>
  <c r="G83" i="9"/>
  <c r="K84" i="9"/>
  <c r="G84" i="9"/>
  <c r="K85" i="9"/>
  <c r="G85" i="9"/>
  <c r="G86" i="9"/>
  <c r="K87" i="9"/>
  <c r="G87" i="9"/>
  <c r="K88" i="9"/>
  <c r="G88" i="9"/>
  <c r="G89" i="9"/>
  <c r="K90" i="9"/>
  <c r="G90" i="9"/>
  <c r="K91" i="9"/>
  <c r="G91" i="9"/>
  <c r="G92" i="9"/>
  <c r="K96" i="9"/>
  <c r="K102" i="9"/>
  <c r="K99" i="9"/>
  <c r="K93" i="9"/>
  <c r="G93" i="9"/>
  <c r="K94" i="9"/>
  <c r="G94" i="9"/>
  <c r="K95" i="9"/>
  <c r="G95" i="9"/>
  <c r="G96" i="9"/>
  <c r="K97" i="9"/>
  <c r="G97" i="9"/>
  <c r="K98" i="9"/>
  <c r="G98" i="9"/>
  <c r="G99" i="9"/>
  <c r="K100" i="9"/>
  <c r="G100" i="9"/>
  <c r="K101" i="9"/>
  <c r="G101" i="9"/>
  <c r="G102" i="9"/>
  <c r="K103" i="9"/>
  <c r="G103" i="9"/>
  <c r="K104" i="9"/>
  <c r="G104" i="9"/>
  <c r="G105" i="9"/>
  <c r="K106" i="9"/>
  <c r="K111" i="9"/>
  <c r="G106" i="9"/>
  <c r="K109" i="9"/>
  <c r="K107" i="9"/>
  <c r="G107" i="9"/>
  <c r="K108" i="9"/>
  <c r="G108" i="9"/>
  <c r="G109" i="9"/>
  <c r="K110" i="9"/>
  <c r="G110" i="9"/>
  <c r="G111" i="9"/>
  <c r="K112" i="9"/>
  <c r="K114" i="9"/>
  <c r="G112" i="9"/>
  <c r="K113" i="9"/>
  <c r="G113" i="9"/>
  <c r="G114" i="9"/>
  <c r="K115" i="9"/>
  <c r="G115" i="9"/>
  <c r="G116" i="9"/>
  <c r="K120" i="9"/>
  <c r="K117" i="9"/>
  <c r="G117" i="9"/>
  <c r="K118" i="9"/>
  <c r="G118" i="9"/>
  <c r="K119" i="9"/>
  <c r="G119" i="9"/>
  <c r="G120" i="9"/>
  <c r="K121" i="9"/>
  <c r="G121" i="9"/>
  <c r="K122" i="9"/>
  <c r="G122" i="9"/>
  <c r="G123" i="9"/>
  <c r="K124" i="9"/>
  <c r="K127" i="9"/>
  <c r="G124" i="9"/>
  <c r="K125" i="9"/>
  <c r="G125" i="9"/>
  <c r="K126" i="9"/>
  <c r="G126" i="9"/>
  <c r="G127" i="9"/>
  <c r="K128" i="9"/>
  <c r="G128" i="9"/>
  <c r="K129" i="9"/>
  <c r="G129" i="9"/>
  <c r="G130" i="9"/>
  <c r="K131" i="9"/>
  <c r="G131" i="9"/>
  <c r="K132" i="9"/>
  <c r="G132" i="9"/>
  <c r="K133" i="9"/>
  <c r="G133" i="9"/>
  <c r="G134" i="9"/>
  <c r="K135" i="9"/>
  <c r="G135" i="9"/>
  <c r="K136" i="9"/>
  <c r="G136" i="9"/>
  <c r="K137" i="9"/>
  <c r="G137" i="9"/>
  <c r="G138" i="9"/>
  <c r="K139" i="9"/>
  <c r="G139" i="9"/>
  <c r="K140" i="9"/>
  <c r="G140" i="9"/>
  <c r="K141" i="9"/>
  <c r="G141" i="9"/>
  <c r="G142" i="9"/>
  <c r="K148" i="9"/>
  <c r="K143" i="9"/>
  <c r="K151" i="9"/>
  <c r="G143" i="9"/>
  <c r="K144" i="9"/>
  <c r="K146" i="9"/>
  <c r="G144" i="9"/>
  <c r="K145" i="9"/>
  <c r="G145" i="9"/>
  <c r="G146" i="9"/>
  <c r="K147" i="9"/>
  <c r="G147" i="9"/>
  <c r="G148" i="9"/>
  <c r="K149" i="9"/>
  <c r="G149" i="9"/>
  <c r="K150" i="9"/>
  <c r="G150" i="9"/>
  <c r="G151" i="9"/>
  <c r="K152" i="9"/>
  <c r="G152" i="9"/>
  <c r="K153" i="9"/>
  <c r="G153" i="9"/>
  <c r="G154" i="9"/>
  <c r="K155" i="9"/>
  <c r="K185" i="9"/>
  <c r="K195" i="9"/>
  <c r="G155" i="9"/>
  <c r="K156" i="9"/>
  <c r="K167" i="9"/>
  <c r="K180" i="9"/>
  <c r="K161" i="9"/>
  <c r="G156" i="9"/>
  <c r="K159" i="9"/>
  <c r="K157" i="9"/>
  <c r="G157" i="9"/>
  <c r="K158" i="9"/>
  <c r="G158" i="9"/>
  <c r="G159" i="9"/>
  <c r="K160" i="9"/>
  <c r="G160" i="9"/>
  <c r="G161" i="9"/>
  <c r="K162" i="9"/>
  <c r="K165" i="9"/>
  <c r="G162" i="9"/>
  <c r="K164" i="9"/>
  <c r="K163" i="9"/>
  <c r="G163" i="9"/>
  <c r="G164" i="9"/>
  <c r="G165" i="9"/>
  <c r="K166" i="9"/>
  <c r="G166" i="9"/>
  <c r="G167" i="9"/>
  <c r="K168" i="9"/>
  <c r="K172" i="9"/>
  <c r="K177" i="9"/>
  <c r="G168" i="9"/>
  <c r="K170" i="9"/>
  <c r="K171" i="9"/>
  <c r="K169" i="9"/>
  <c r="G169" i="9"/>
  <c r="G170" i="9"/>
  <c r="G171" i="9"/>
  <c r="G172" i="9"/>
  <c r="K174" i="9"/>
  <c r="K176" i="9"/>
  <c r="K173" i="9"/>
  <c r="K175" i="9"/>
  <c r="G173" i="9"/>
  <c r="G174" i="9"/>
  <c r="G175" i="9"/>
  <c r="G176" i="9"/>
  <c r="G177" i="9"/>
  <c r="K178" i="9"/>
  <c r="K179" i="9"/>
  <c r="G178" i="9"/>
  <c r="G179" i="9"/>
  <c r="G180" i="9"/>
  <c r="K181" i="9"/>
  <c r="K183" i="9"/>
  <c r="G181" i="9"/>
  <c r="K182" i="9"/>
  <c r="G182" i="9"/>
  <c r="G183" i="9"/>
  <c r="K184" i="9"/>
  <c r="G184" i="9"/>
  <c r="G185" i="9"/>
  <c r="K186" i="9"/>
  <c r="K192" i="9"/>
  <c r="K189" i="9"/>
  <c r="G186" i="9"/>
  <c r="K187" i="9"/>
  <c r="G187" i="9"/>
  <c r="K188" i="9"/>
  <c r="G188" i="9"/>
  <c r="G189" i="9"/>
  <c r="K190" i="9"/>
  <c r="G190" i="9"/>
  <c r="K191" i="9"/>
  <c r="G191" i="9"/>
  <c r="G192" i="9"/>
  <c r="K193" i="9"/>
  <c r="G193" i="9"/>
  <c r="K194" i="9"/>
  <c r="G194" i="9"/>
  <c r="G195" i="9"/>
  <c r="K196" i="9"/>
  <c r="K204" i="9"/>
  <c r="K199" i="9"/>
  <c r="G196" i="9"/>
  <c r="K197" i="9"/>
  <c r="G197" i="9"/>
  <c r="K198" i="9"/>
  <c r="G198" i="9"/>
  <c r="G199" i="9"/>
  <c r="K200" i="9"/>
  <c r="K202" i="9"/>
  <c r="G200" i="9"/>
  <c r="K201" i="9"/>
  <c r="G201" i="9"/>
  <c r="G202" i="9"/>
  <c r="K203" i="9"/>
  <c r="G203" i="9"/>
  <c r="G204" i="9"/>
  <c r="K205" i="9"/>
  <c r="K207" i="9"/>
  <c r="G205" i="9"/>
  <c r="K206" i="9"/>
  <c r="G206" i="9"/>
  <c r="G207" i="9"/>
  <c r="K208" i="9"/>
  <c r="G208" i="9"/>
  <c r="G209" i="9"/>
  <c r="K210" i="9"/>
  <c r="K214" i="9"/>
  <c r="K218" i="9"/>
  <c r="G210" i="9"/>
  <c r="K211" i="9"/>
  <c r="G211" i="9"/>
  <c r="K212" i="9"/>
  <c r="G212" i="9"/>
  <c r="K213" i="9"/>
  <c r="G213" i="9"/>
  <c r="G214" i="9"/>
  <c r="K215" i="9"/>
  <c r="G215" i="9"/>
  <c r="K216" i="9"/>
  <c r="G216" i="9"/>
  <c r="K217" i="9"/>
  <c r="G217" i="9"/>
  <c r="G218" i="9"/>
  <c r="K219" i="9"/>
  <c r="G219" i="9"/>
  <c r="K220" i="9"/>
  <c r="G220" i="9"/>
  <c r="K221" i="9"/>
  <c r="G221" i="9"/>
  <c r="G222" i="9"/>
  <c r="K236" i="9"/>
  <c r="K254" i="9"/>
  <c r="K264" i="9"/>
  <c r="K223" i="9"/>
  <c r="G223" i="9"/>
  <c r="K224" i="9"/>
  <c r="K230" i="9"/>
  <c r="K227" i="9"/>
  <c r="K233" i="9"/>
  <c r="G224" i="9"/>
  <c r="K225" i="9"/>
  <c r="G225" i="9"/>
  <c r="K226" i="9"/>
  <c r="G226" i="9"/>
  <c r="G227" i="9"/>
  <c r="K228" i="9"/>
  <c r="G228" i="9"/>
  <c r="K229" i="9"/>
  <c r="G229" i="9"/>
  <c r="G230" i="9"/>
  <c r="K231" i="9"/>
  <c r="G231" i="9"/>
  <c r="K232" i="9"/>
  <c r="G232" i="9"/>
  <c r="G233" i="9"/>
  <c r="K234" i="9"/>
  <c r="G234" i="9"/>
  <c r="K235" i="9"/>
  <c r="G235" i="9"/>
  <c r="G236" i="9"/>
  <c r="K246" i="9"/>
  <c r="K237" i="9"/>
  <c r="K251" i="9"/>
  <c r="G237" i="9"/>
  <c r="K238" i="9"/>
  <c r="K240" i="9"/>
  <c r="K242" i="9"/>
  <c r="K244" i="9"/>
  <c r="G238" i="9"/>
  <c r="K239" i="9"/>
  <c r="G239" i="9"/>
  <c r="G240" i="9"/>
  <c r="K241" i="9"/>
  <c r="G241" i="9"/>
  <c r="G242" i="9"/>
  <c r="K243" i="9"/>
  <c r="G243" i="9"/>
  <c r="G244" i="9"/>
  <c r="K245" i="9"/>
  <c r="G245" i="9"/>
  <c r="G246" i="9"/>
  <c r="K247" i="9"/>
  <c r="K249" i="9"/>
  <c r="G247" i="9"/>
  <c r="K248" i="9"/>
  <c r="G248" i="9"/>
  <c r="G249" i="9"/>
  <c r="K250" i="9"/>
  <c r="G250" i="9"/>
  <c r="G251" i="9"/>
  <c r="K252" i="9"/>
  <c r="G252" i="9"/>
  <c r="K253" i="9"/>
  <c r="G253" i="9"/>
  <c r="G254" i="9"/>
  <c r="K258" i="9"/>
  <c r="K255" i="9"/>
  <c r="K261" i="9"/>
  <c r="G255" i="9"/>
  <c r="K256" i="9"/>
  <c r="G256" i="9"/>
  <c r="K257" i="9"/>
  <c r="G257" i="9"/>
  <c r="G258" i="9"/>
  <c r="K259" i="9"/>
  <c r="G259" i="9"/>
  <c r="K260" i="9"/>
  <c r="G260" i="9"/>
  <c r="G261" i="9"/>
  <c r="K262" i="9"/>
  <c r="G262" i="9"/>
  <c r="K263" i="9"/>
  <c r="G263" i="9"/>
  <c r="G264" i="9"/>
  <c r="K278" i="9"/>
  <c r="K286" i="9"/>
  <c r="K265" i="9"/>
  <c r="K273" i="9"/>
  <c r="K283" i="9"/>
  <c r="G265" i="9"/>
  <c r="K266" i="9"/>
  <c r="K268" i="9"/>
  <c r="K271" i="9"/>
  <c r="G266" i="9"/>
  <c r="K267" i="9"/>
  <c r="G267" i="9"/>
  <c r="G268" i="9"/>
  <c r="K270" i="9"/>
  <c r="K269" i="9"/>
  <c r="G269" i="9"/>
  <c r="G270" i="9"/>
  <c r="G271" i="9"/>
  <c r="K272" i="9"/>
  <c r="G272" i="9"/>
  <c r="G273" i="9"/>
  <c r="K274" i="9"/>
  <c r="K276" i="9"/>
  <c r="G274" i="9"/>
  <c r="K275" i="9"/>
  <c r="G275" i="9"/>
  <c r="G276" i="9"/>
  <c r="K277" i="9"/>
  <c r="G277" i="9"/>
  <c r="G278" i="9"/>
  <c r="K279" i="9"/>
  <c r="K281" i="9"/>
  <c r="G279" i="9"/>
  <c r="K280" i="9"/>
  <c r="G280" i="9"/>
  <c r="G281" i="9"/>
  <c r="K282" i="9"/>
  <c r="G282" i="9"/>
  <c r="G283" i="9"/>
  <c r="K284" i="9"/>
  <c r="G284" i="9"/>
  <c r="K285" i="9"/>
  <c r="G285" i="9"/>
  <c r="G286" i="9"/>
  <c r="K287" i="9"/>
  <c r="K289" i="9"/>
  <c r="G287" i="9"/>
  <c r="K288" i="9"/>
  <c r="G288" i="9"/>
  <c r="G289" i="9"/>
  <c r="K290" i="9"/>
  <c r="G290" i="9"/>
  <c r="G291" i="9"/>
  <c r="K292" i="9"/>
  <c r="K296" i="9"/>
  <c r="K300" i="9"/>
  <c r="K304" i="9"/>
  <c r="K308" i="9"/>
  <c r="K312" i="9"/>
  <c r="K316" i="9"/>
  <c r="G292" i="9"/>
  <c r="K293" i="9"/>
  <c r="G293" i="9"/>
  <c r="K294" i="9"/>
  <c r="G294" i="9"/>
  <c r="K295" i="9"/>
  <c r="G295" i="9"/>
  <c r="G296" i="9"/>
  <c r="K297" i="9"/>
  <c r="G297" i="9"/>
  <c r="K298" i="9"/>
  <c r="G298" i="9"/>
  <c r="K299" i="9"/>
  <c r="G299" i="9"/>
  <c r="G300" i="9"/>
  <c r="K301" i="9"/>
  <c r="G301" i="9"/>
  <c r="K302" i="9"/>
  <c r="G302" i="9"/>
  <c r="K303" i="9"/>
  <c r="G303" i="9"/>
  <c r="G304" i="9"/>
  <c r="K305" i="9"/>
  <c r="G305" i="9"/>
  <c r="K306" i="9"/>
  <c r="G306" i="9"/>
  <c r="K307" i="9"/>
  <c r="G307" i="9"/>
  <c r="G308" i="9"/>
  <c r="K309" i="9"/>
  <c r="G309" i="9"/>
  <c r="K310" i="9"/>
  <c r="G310" i="9"/>
  <c r="K311" i="9"/>
  <c r="G311" i="9"/>
  <c r="G312" i="9"/>
  <c r="K313" i="9"/>
  <c r="G313" i="9"/>
  <c r="K314" i="9"/>
  <c r="G314" i="9"/>
  <c r="K315" i="9"/>
  <c r="G315" i="9"/>
  <c r="G316" i="9"/>
  <c r="K317" i="9"/>
  <c r="G317" i="9"/>
  <c r="K318" i="9"/>
  <c r="G318" i="9"/>
  <c r="K319" i="9"/>
  <c r="G319" i="9"/>
  <c r="AE94" i="7"/>
  <c r="V94" i="7"/>
  <c r="C1386" i="13"/>
  <c r="D1386" i="13" s="1"/>
  <c r="J1386" i="13" s="1"/>
  <c r="C1398" i="13"/>
  <c r="D1398" i="13"/>
  <c r="J1398" i="13" s="1"/>
  <c r="C1383" i="13"/>
  <c r="D1383" i="13" s="1"/>
  <c r="J1383" i="13" s="1"/>
  <c r="C1403" i="13"/>
  <c r="D1403" i="13" s="1"/>
  <c r="J1403" i="13" s="1"/>
  <c r="C1364" i="13"/>
  <c r="D1364" i="13" s="1"/>
  <c r="J1364" i="13" s="1"/>
  <c r="C1376" i="13"/>
  <c r="D1376" i="13"/>
  <c r="J1376" i="13" s="1"/>
  <c r="C1380" i="13"/>
  <c r="D1380" i="13" s="1"/>
  <c r="J1380" i="13" s="1"/>
  <c r="C1384" i="13"/>
  <c r="D1384" i="13" s="1"/>
  <c r="J1384" i="13" s="1"/>
  <c r="C1396" i="13"/>
  <c r="D1396" i="13" s="1"/>
  <c r="J1396" i="13" s="1"/>
  <c r="C1400" i="13"/>
  <c r="D1400" i="13"/>
  <c r="J1400" i="13" s="1"/>
  <c r="C1404" i="13"/>
  <c r="D1404" i="13" s="1"/>
  <c r="J1404" i="13" s="1"/>
  <c r="C1377" i="13"/>
  <c r="D1377" i="13" s="1"/>
  <c r="J1377" i="13" s="1"/>
  <c r="C1385" i="13"/>
  <c r="D1385" i="13" s="1"/>
  <c r="J1385" i="13" s="1"/>
  <c r="C1389" i="13"/>
  <c r="D1389" i="13"/>
  <c r="J1389" i="13" s="1"/>
  <c r="C621" i="13"/>
  <c r="D621" i="13" s="1"/>
  <c r="J621" i="13" s="1"/>
  <c r="C401" i="13"/>
  <c r="D401" i="13" s="1"/>
  <c r="J401" i="13" s="1"/>
  <c r="AE89" i="8"/>
  <c r="V89" i="8"/>
  <c r="AE47" i="8"/>
  <c r="V47" i="8"/>
  <c r="AE43" i="8"/>
  <c r="V43" i="8"/>
  <c r="AE35" i="8"/>
  <c r="V35" i="8"/>
  <c r="AE27" i="8"/>
  <c r="V27" i="8"/>
  <c r="AE21" i="8"/>
  <c r="V21" i="8"/>
  <c r="AE17" i="8"/>
  <c r="V17" i="8"/>
  <c r="AE13" i="8"/>
  <c r="V13" i="8"/>
  <c r="AE3" i="8"/>
  <c r="V3" i="8"/>
  <c r="AE16" i="8"/>
  <c r="V16" i="8"/>
  <c r="AE14" i="8"/>
  <c r="V14" i="8"/>
  <c r="AE50" i="8"/>
  <c r="V50" i="8"/>
  <c r="AE18" i="8"/>
  <c r="V18" i="8"/>
  <c r="AE30" i="8"/>
  <c r="V30" i="8"/>
  <c r="AE22" i="8"/>
  <c r="V22" i="8"/>
  <c r="AE88" i="8"/>
  <c r="V88" i="8"/>
  <c r="AE86" i="8"/>
  <c r="V86" i="8"/>
  <c r="AE74" i="8"/>
  <c r="V74" i="8"/>
  <c r="AE72" i="8"/>
  <c r="V72" i="8"/>
  <c r="AE60" i="8"/>
  <c r="V60" i="8"/>
  <c r="AE78" i="8"/>
  <c r="V78" i="8"/>
  <c r="AE42" i="8"/>
  <c r="V42" i="8"/>
  <c r="AE34" i="8"/>
  <c r="V34" i="8"/>
  <c r="AE10" i="8"/>
  <c r="V10" i="8"/>
  <c r="AE82" i="8"/>
  <c r="V82" i="8"/>
  <c r="AE28" i="8"/>
  <c r="V28" i="8"/>
  <c r="AE46" i="8"/>
  <c r="V46" i="8"/>
  <c r="AE36" i="8"/>
  <c r="V36" i="8"/>
  <c r="AE53" i="8"/>
  <c r="V53" i="8"/>
  <c r="AE41" i="8"/>
  <c r="V41" i="8"/>
  <c r="AE2" i="8"/>
  <c r="V2" i="8"/>
  <c r="AE59" i="8"/>
  <c r="V59" i="8"/>
  <c r="AE51" i="8"/>
  <c r="V51" i="8"/>
  <c r="AE90" i="8"/>
  <c r="V90" i="8"/>
  <c r="AE71" i="8"/>
  <c r="V71" i="8"/>
  <c r="AE69" i="8"/>
  <c r="V69" i="8"/>
  <c r="AE65" i="8"/>
  <c r="V65" i="8"/>
  <c r="AE29" i="6"/>
  <c r="V29" i="6"/>
  <c r="AE9" i="6"/>
  <c r="V9" i="6"/>
  <c r="AE27" i="6"/>
  <c r="V27" i="6"/>
  <c r="AE59" i="6"/>
  <c r="V59" i="6"/>
  <c r="AE57" i="6"/>
  <c r="V57" i="6"/>
  <c r="AE55" i="6"/>
  <c r="V55" i="6"/>
  <c r="AE23" i="6"/>
  <c r="V23" i="6"/>
  <c r="AE21" i="6"/>
  <c r="V21" i="6"/>
  <c r="AE13" i="6"/>
  <c r="V13" i="6"/>
  <c r="AE3" i="6"/>
  <c r="V3" i="6"/>
  <c r="AE39" i="6"/>
  <c r="V39" i="6"/>
  <c r="AE35" i="6"/>
  <c r="V35" i="6"/>
  <c r="AE33" i="6"/>
  <c r="V33" i="6"/>
  <c r="AE31" i="6"/>
  <c r="V31" i="6"/>
  <c r="AE53" i="6"/>
  <c r="V53" i="6"/>
  <c r="AE45" i="6"/>
  <c r="V45" i="6"/>
  <c r="AE41" i="6"/>
  <c r="V41" i="6"/>
  <c r="AE12" i="4"/>
  <c r="V12" i="4"/>
  <c r="AE30" i="4"/>
  <c r="V30" i="4"/>
  <c r="AE28" i="4"/>
  <c r="V28" i="4"/>
  <c r="AE26" i="4"/>
  <c r="V26" i="4"/>
  <c r="AE10" i="4"/>
  <c r="V10" i="4"/>
  <c r="AE4" i="4"/>
  <c r="V4" i="4"/>
  <c r="AE23" i="4"/>
  <c r="V23" i="4"/>
  <c r="C50" i="13"/>
  <c r="D50" i="13" s="1"/>
  <c r="J50" i="13" s="1"/>
  <c r="AE103" i="7"/>
  <c r="V103" i="7"/>
  <c r="AE101" i="7"/>
  <c r="V101" i="7"/>
  <c r="AE97" i="7"/>
  <c r="V97" i="7"/>
  <c r="AE71" i="7"/>
  <c r="V71" i="7"/>
  <c r="AE3" i="7"/>
  <c r="V3" i="7"/>
  <c r="AE100" i="7"/>
  <c r="V100" i="7"/>
  <c r="AE96" i="7"/>
  <c r="V96" i="7"/>
  <c r="AE86" i="7"/>
  <c r="V86" i="7"/>
  <c r="AE84" i="7"/>
  <c r="V84" i="7"/>
  <c r="AE78" i="7"/>
  <c r="V78" i="7"/>
  <c r="AE60" i="7"/>
  <c r="V60" i="7"/>
  <c r="AE56" i="7"/>
  <c r="V56" i="7"/>
  <c r="AE54" i="7"/>
  <c r="V54" i="7"/>
  <c r="AE48" i="7"/>
  <c r="V48" i="7"/>
  <c r="AE46" i="7"/>
  <c r="V46" i="7"/>
  <c r="AE44" i="7"/>
  <c r="V44" i="7"/>
  <c r="AE42" i="7"/>
  <c r="V42" i="7"/>
  <c r="AE40" i="7"/>
  <c r="V40" i="7"/>
  <c r="AE38" i="7"/>
  <c r="V38" i="7"/>
  <c r="AE36" i="7"/>
  <c r="V36" i="7"/>
  <c r="AE34" i="7"/>
  <c r="V34" i="7"/>
  <c r="AE32" i="7"/>
  <c r="V32" i="7"/>
  <c r="AE28" i="7"/>
  <c r="V28" i="7"/>
  <c r="AE20" i="7"/>
  <c r="V20" i="7"/>
  <c r="AE16" i="7"/>
  <c r="V16" i="7"/>
  <c r="AE14" i="7"/>
  <c r="V14" i="7"/>
  <c r="AE12" i="7"/>
  <c r="V12" i="7"/>
  <c r="AE10" i="7"/>
  <c r="V10" i="7"/>
  <c r="AE8" i="7"/>
  <c r="V8" i="7"/>
  <c r="AE6" i="7"/>
  <c r="V6" i="7"/>
  <c r="AE4" i="7"/>
  <c r="V4" i="7"/>
  <c r="C192" i="13"/>
  <c r="D192" i="13"/>
  <c r="J192" i="13" s="1"/>
  <c r="C283" i="13"/>
  <c r="D283" i="13" s="1"/>
  <c r="J283" i="13" s="1"/>
  <c r="C1029" i="13"/>
  <c r="D1029" i="13" s="1"/>
  <c r="J1029" i="13" s="1"/>
  <c r="AE90" i="7"/>
  <c r="V90" i="7"/>
  <c r="AE74" i="7"/>
  <c r="V74" i="7"/>
  <c r="AE72" i="7"/>
  <c r="V72" i="7"/>
  <c r="AE70" i="7"/>
  <c r="V70" i="7"/>
  <c r="C861" i="13"/>
  <c r="D861" i="13" s="1"/>
  <c r="J861" i="13" s="1"/>
  <c r="C1119" i="13"/>
  <c r="D1119" i="13"/>
  <c r="J1119" i="13" s="1"/>
  <c r="C831" i="13"/>
  <c r="D831" i="13" s="1"/>
  <c r="J831" i="13" s="1"/>
  <c r="C157" i="13"/>
  <c r="D157" i="13" s="1"/>
  <c r="J157" i="13" s="1"/>
  <c r="C858" i="13"/>
  <c r="D858" i="13" s="1"/>
  <c r="J858" i="13" s="1"/>
  <c r="C349" i="13"/>
  <c r="D349" i="13"/>
  <c r="J349" i="13" s="1"/>
  <c r="AE111" i="7"/>
  <c r="V111" i="7"/>
  <c r="C844" i="13"/>
  <c r="D844" i="13" s="1"/>
  <c r="J844" i="13" s="1"/>
  <c r="C890" i="13"/>
  <c r="D890" i="13" s="1"/>
  <c r="J890" i="13" s="1"/>
  <c r="C466" i="13"/>
  <c r="D466" i="13" s="1"/>
  <c r="J466" i="13" s="1"/>
  <c r="C826" i="13"/>
  <c r="D826" i="13" s="1"/>
  <c r="J826" i="13" s="1"/>
  <c r="C954" i="13"/>
  <c r="D954" i="13" s="1"/>
  <c r="J954" i="13" s="1"/>
  <c r="C934" i="13"/>
  <c r="D934" i="13"/>
  <c r="J934" i="13" s="1"/>
  <c r="C1233" i="13"/>
  <c r="D1233" i="13" s="1"/>
  <c r="J1233" i="13" s="1"/>
  <c r="AE23" i="7"/>
  <c r="V23" i="7"/>
  <c r="C900" i="13"/>
  <c r="D900" i="13" s="1"/>
  <c r="J900" i="13" s="1"/>
  <c r="AE43" i="7"/>
  <c r="V43" i="7"/>
  <c r="AE39" i="7"/>
  <c r="V39" i="7"/>
  <c r="C985" i="13"/>
  <c r="D985" i="13" s="1"/>
  <c r="J985" i="13" s="1"/>
  <c r="C1001" i="13"/>
  <c r="D1001" i="13" s="1"/>
  <c r="J1001" i="13" s="1"/>
  <c r="AE22" i="4"/>
  <c r="V22" i="4"/>
  <c r="AE29" i="4"/>
  <c r="V29" i="4"/>
  <c r="AE8" i="4"/>
  <c r="V8" i="4"/>
  <c r="AE6" i="4"/>
  <c r="V6" i="4"/>
  <c r="AE20" i="4"/>
  <c r="V20" i="4"/>
  <c r="AE27" i="4"/>
  <c r="V27" i="4"/>
  <c r="AE25" i="4"/>
  <c r="V25" i="4"/>
  <c r="AE21" i="4"/>
  <c r="V21" i="4"/>
  <c r="AE9" i="4"/>
  <c r="V9" i="4"/>
  <c r="AE2" i="4"/>
  <c r="V2" i="4"/>
  <c r="AE19" i="4"/>
  <c r="V19" i="4"/>
  <c r="AE17" i="4"/>
  <c r="V17" i="4"/>
  <c r="AE15" i="4"/>
  <c r="V15" i="4"/>
  <c r="AE13" i="4"/>
  <c r="V13" i="4"/>
  <c r="AE16" i="4"/>
  <c r="V16" i="4"/>
  <c r="AE24" i="4"/>
  <c r="V24" i="4"/>
  <c r="AE18" i="4"/>
  <c r="V18" i="4"/>
  <c r="AE14" i="4"/>
  <c r="V14" i="4"/>
  <c r="AE51" i="6"/>
  <c r="V51" i="6"/>
  <c r="AE49" i="6"/>
  <c r="V49" i="6"/>
  <c r="AE15" i="6"/>
  <c r="V15" i="6"/>
  <c r="AE5" i="6"/>
  <c r="V5" i="6"/>
  <c r="AE37" i="6"/>
  <c r="V37" i="6"/>
  <c r="AE17" i="6"/>
  <c r="V17" i="6"/>
  <c r="AE2" i="6"/>
  <c r="V2" i="6"/>
  <c r="AE52" i="6"/>
  <c r="V52" i="6"/>
  <c r="AE50" i="6"/>
  <c r="V50" i="6"/>
  <c r="AE7" i="6"/>
  <c r="V7" i="6"/>
  <c r="AE19" i="6"/>
  <c r="V19" i="6"/>
  <c r="AE11" i="6"/>
  <c r="V11" i="6"/>
  <c r="AE48" i="6"/>
  <c r="V48" i="6"/>
  <c r="AE44" i="6"/>
  <c r="V44" i="6"/>
  <c r="AE42" i="6"/>
  <c r="V42" i="6"/>
  <c r="AE38" i="6"/>
  <c r="V38" i="6"/>
  <c r="AE24" i="6"/>
  <c r="V24" i="6"/>
  <c r="AE22" i="6"/>
  <c r="V22" i="6"/>
  <c r="AE8" i="6"/>
  <c r="V8" i="6"/>
  <c r="AE61" i="6"/>
  <c r="V61" i="6"/>
  <c r="AE47" i="6"/>
  <c r="V47" i="6"/>
  <c r="AE43" i="6"/>
  <c r="V43" i="6"/>
  <c r="AE36" i="6"/>
  <c r="V36" i="6"/>
  <c r="AE34" i="6"/>
  <c r="V34" i="6"/>
  <c r="AE32" i="6"/>
  <c r="V32" i="6"/>
  <c r="AE28" i="6"/>
  <c r="V28" i="6"/>
  <c r="AE26" i="6"/>
  <c r="V26" i="6"/>
  <c r="AE10" i="6"/>
  <c r="V10" i="6"/>
  <c r="AE44" i="8"/>
  <c r="V44" i="8"/>
  <c r="AE57" i="8"/>
  <c r="V57" i="8"/>
  <c r="AE9" i="8"/>
  <c r="V9" i="8"/>
  <c r="AE7" i="8"/>
  <c r="V7" i="8"/>
  <c r="AE63" i="8"/>
  <c r="V63" i="8"/>
  <c r="AE32" i="8"/>
  <c r="V32" i="8"/>
  <c r="AE6" i="8"/>
  <c r="V6" i="8"/>
  <c r="AE62" i="8"/>
  <c r="V62" i="8"/>
  <c r="AE45" i="8"/>
  <c r="V45" i="8"/>
  <c r="AE29" i="8"/>
  <c r="V29" i="8"/>
  <c r="AE77" i="8"/>
  <c r="V77" i="8"/>
  <c r="AE5" i="8"/>
  <c r="V5" i="8"/>
  <c r="AE81" i="8"/>
  <c r="V81" i="8"/>
  <c r="AE61" i="8"/>
  <c r="V61" i="8"/>
  <c r="AE55" i="8"/>
  <c r="V55" i="8"/>
  <c r="AE49" i="8"/>
  <c r="V49" i="8"/>
  <c r="AE20" i="8"/>
  <c r="V20" i="8"/>
  <c r="AE87" i="8"/>
  <c r="V87" i="8"/>
  <c r="AE79" i="8"/>
  <c r="V79" i="8"/>
  <c r="AE73" i="8"/>
  <c r="V73" i="8"/>
  <c r="AE76" i="8"/>
  <c r="V76" i="8"/>
  <c r="AE66" i="8"/>
  <c r="V66" i="8"/>
  <c r="AE64" i="8"/>
  <c r="V64" i="8"/>
  <c r="AE37" i="8"/>
  <c r="V37" i="8"/>
  <c r="AE39" i="8"/>
  <c r="V39" i="8"/>
  <c r="AE84" i="8"/>
  <c r="V84" i="8"/>
  <c r="AE80" i="8"/>
  <c r="V80" i="8"/>
  <c r="AE70" i="8"/>
  <c r="V70" i="8"/>
  <c r="AE68" i="8"/>
  <c r="V68" i="8"/>
  <c r="AE52" i="8"/>
  <c r="V52" i="8"/>
  <c r="AE38" i="8"/>
  <c r="V38" i="8"/>
  <c r="AE23" i="8"/>
  <c r="V23" i="8"/>
  <c r="AE85" i="8"/>
  <c r="V85" i="8"/>
  <c r="AE33" i="8"/>
  <c r="V33" i="8"/>
  <c r="AE31" i="8"/>
  <c r="V31" i="8"/>
  <c r="AE25" i="8"/>
  <c r="V25" i="8"/>
  <c r="AE67" i="8"/>
  <c r="V67" i="8"/>
  <c r="AE54" i="8"/>
  <c r="V54" i="8"/>
  <c r="AE40" i="8"/>
  <c r="V40" i="8"/>
  <c r="AE24" i="8"/>
  <c r="V24" i="8"/>
  <c r="AE83" i="8"/>
  <c r="V83" i="8"/>
  <c r="AE75" i="8"/>
  <c r="V75" i="8"/>
  <c r="AE56" i="8"/>
  <c r="V56" i="8"/>
  <c r="AE48" i="8"/>
  <c r="V48" i="8"/>
  <c r="AE26" i="8"/>
  <c r="V26" i="8"/>
  <c r="AE19" i="8"/>
  <c r="V19" i="8"/>
  <c r="AE15" i="8"/>
  <c r="V15" i="8"/>
  <c r="AE11" i="8"/>
  <c r="V11" i="8"/>
  <c r="C920" i="13"/>
  <c r="D920" i="13" s="1"/>
  <c r="J920" i="13" s="1"/>
  <c r="C906" i="13"/>
  <c r="D906" i="13" s="1"/>
  <c r="J906" i="13" s="1"/>
  <c r="C854" i="13"/>
  <c r="D854" i="13" s="1"/>
  <c r="J854" i="13" s="1"/>
  <c r="C1022" i="13"/>
  <c r="D1022" i="13"/>
  <c r="J1022" i="13" s="1"/>
  <c r="C812" i="13"/>
  <c r="D812" i="13"/>
  <c r="J812" i="13" s="1"/>
  <c r="C915" i="13"/>
  <c r="D915" i="13"/>
  <c r="J915" i="13" s="1"/>
  <c r="C53" i="13"/>
  <c r="D53" i="13" s="1"/>
  <c r="J53" i="13" s="1"/>
  <c r="C465" i="13"/>
  <c r="D465" i="13"/>
  <c r="J465" i="13" s="1"/>
  <c r="C458" i="13"/>
  <c r="D458" i="13" s="1"/>
  <c r="J458" i="13" s="1"/>
  <c r="C446" i="13"/>
  <c r="D446" i="13" s="1"/>
  <c r="J446" i="13" s="1"/>
  <c r="C931" i="13"/>
  <c r="D931" i="13" s="1"/>
  <c r="J931" i="13" s="1"/>
  <c r="C888" i="13"/>
  <c r="D888" i="13"/>
  <c r="J888" i="13" s="1"/>
  <c r="C52" i="13"/>
  <c r="D52" i="13"/>
  <c r="J52" i="13" s="1"/>
  <c r="C150" i="13"/>
  <c r="D150" i="13"/>
  <c r="J150" i="13" s="1"/>
  <c r="C863" i="13"/>
  <c r="D863" i="13" s="1"/>
  <c r="J863" i="13" s="1"/>
  <c r="C1230" i="13"/>
  <c r="D1230" i="13" s="1"/>
  <c r="J1230" i="13" s="1"/>
  <c r="C10" i="13"/>
  <c r="D10" i="13" s="1"/>
  <c r="J10" i="13" s="1"/>
  <c r="C840" i="13"/>
  <c r="D840" i="13"/>
  <c r="J840" i="13" s="1"/>
  <c r="C518" i="13"/>
  <c r="D518" i="13" s="1"/>
  <c r="J518" i="13" s="1"/>
  <c r="C946" i="13"/>
  <c r="D946" i="13" s="1"/>
  <c r="J946" i="13" s="1"/>
  <c r="C1020" i="13"/>
  <c r="D1020" i="13" s="1"/>
  <c r="J1020" i="13" s="1"/>
  <c r="C1017" i="13"/>
  <c r="D1017" i="13"/>
  <c r="J1017" i="13" s="1"/>
  <c r="C850" i="13"/>
  <c r="D850" i="13" s="1"/>
  <c r="J850" i="13" s="1"/>
  <c r="C841" i="13"/>
  <c r="D841" i="13"/>
  <c r="J841" i="13" s="1"/>
  <c r="C883" i="13"/>
  <c r="D883" i="13"/>
  <c r="J883" i="13" s="1"/>
  <c r="C1032" i="13"/>
  <c r="D1032" i="13"/>
  <c r="J1032" i="13" s="1"/>
  <c r="C875" i="13"/>
  <c r="D875" i="13" s="1"/>
  <c r="J875" i="13" s="1"/>
  <c r="C456" i="13"/>
  <c r="D456" i="13"/>
  <c r="J456" i="13" s="1"/>
  <c r="C284" i="13"/>
  <c r="D284" i="13"/>
  <c r="J284" i="13" s="1"/>
  <c r="C1242" i="13"/>
  <c r="D1242" i="13"/>
  <c r="J1242" i="13" s="1"/>
  <c r="C965" i="13"/>
  <c r="D965" i="13" s="1"/>
  <c r="J965" i="13" s="1"/>
  <c r="C453" i="13"/>
  <c r="D453" i="13" s="1"/>
  <c r="J453" i="13" s="1"/>
  <c r="C834" i="13"/>
  <c r="D834" i="13" s="1"/>
  <c r="J834" i="13" s="1"/>
  <c r="C961" i="13"/>
  <c r="D961" i="13"/>
  <c r="J961" i="13" s="1"/>
  <c r="C1000" i="13"/>
  <c r="D1000" i="13" s="1"/>
  <c r="J1000" i="13" s="1"/>
  <c r="C464" i="13"/>
  <c r="D464" i="13" s="1"/>
  <c r="J464" i="13" s="1"/>
  <c r="C660" i="13"/>
  <c r="D660" i="13"/>
  <c r="J660" i="13" s="1"/>
  <c r="C822" i="13"/>
  <c r="D822" i="13"/>
  <c r="J822" i="13" s="1"/>
  <c r="C288" i="13"/>
  <c r="D288" i="13" s="1"/>
  <c r="J288" i="13" s="1"/>
  <c r="C847" i="13"/>
  <c r="D847" i="13" s="1"/>
  <c r="J847" i="13" s="1"/>
  <c r="C955" i="13"/>
  <c r="D955" i="13" s="1"/>
  <c r="J955" i="13" s="1"/>
  <c r="C871" i="13"/>
  <c r="D871" i="13" s="1"/>
  <c r="J871" i="13" s="1"/>
  <c r="C981" i="13"/>
  <c r="D981" i="13" s="1"/>
  <c r="J981" i="13" s="1"/>
  <c r="C908" i="13"/>
  <c r="D908" i="13"/>
  <c r="J908" i="13" s="1"/>
  <c r="C1244" i="13"/>
  <c r="D1244" i="13"/>
  <c r="J1244" i="13" s="1"/>
  <c r="C594" i="13"/>
  <c r="D594" i="13"/>
  <c r="J594" i="13" s="1"/>
  <c r="C1257" i="13"/>
  <c r="D1257" i="13" s="1"/>
  <c r="J1257" i="13" s="1"/>
  <c r="C909" i="13"/>
  <c r="D909" i="13" s="1"/>
  <c r="J909" i="13" s="1"/>
  <c r="C991" i="13"/>
  <c r="D991" i="13" s="1"/>
  <c r="J991" i="13" s="1"/>
  <c r="C839" i="13"/>
  <c r="D839" i="13" s="1"/>
  <c r="J839" i="13" s="1"/>
  <c r="C918" i="13"/>
  <c r="D918" i="13" s="1"/>
  <c r="J918" i="13" s="1"/>
  <c r="C282" i="13"/>
  <c r="D282" i="13"/>
  <c r="J282" i="13" s="1"/>
  <c r="C789" i="13"/>
  <c r="D789" i="13" s="1"/>
  <c r="J789" i="13" s="1"/>
  <c r="C964" i="13"/>
  <c r="D964" i="13" s="1"/>
  <c r="J964" i="13" s="1"/>
  <c r="C976" i="13"/>
  <c r="D976" i="13" s="1"/>
  <c r="J976" i="13" s="1"/>
  <c r="C929" i="13"/>
  <c r="D929" i="13" s="1"/>
  <c r="J929" i="13" s="1"/>
  <c r="AE27" i="7"/>
  <c r="V27" i="7"/>
  <c r="AE25" i="7"/>
  <c r="V25" i="7"/>
  <c r="AE21" i="7"/>
  <c r="V21" i="7"/>
  <c r="AE91" i="7"/>
  <c r="V91" i="7"/>
  <c r="AE89" i="7"/>
  <c r="V89" i="7"/>
  <c r="AE79" i="7"/>
  <c r="V79" i="7"/>
  <c r="AE77" i="7"/>
  <c r="V77" i="7"/>
  <c r="AE75" i="7"/>
  <c r="V75" i="7"/>
  <c r="AE73" i="7"/>
  <c r="V73" i="7"/>
  <c r="AE69" i="7"/>
  <c r="V69" i="7"/>
  <c r="AE67" i="7"/>
  <c r="V67" i="7"/>
  <c r="AE65" i="7"/>
  <c r="V65" i="7"/>
  <c r="AE63" i="7"/>
  <c r="V63" i="7"/>
  <c r="AE61" i="7"/>
  <c r="V61" i="7"/>
  <c r="AE59" i="7"/>
  <c r="V59" i="7"/>
  <c r="AE57" i="7"/>
  <c r="V57" i="7"/>
  <c r="AE55" i="7"/>
  <c r="V55" i="7"/>
  <c r="AE53" i="7"/>
  <c r="V53" i="7"/>
  <c r="AE51" i="7"/>
  <c r="V51" i="7"/>
  <c r="AE31" i="7"/>
  <c r="V31" i="7"/>
  <c r="C1039" i="13"/>
  <c r="D1039" i="13" s="1"/>
  <c r="J1039" i="13" s="1"/>
  <c r="C331" i="13"/>
  <c r="D331" i="13"/>
  <c r="J331" i="13" s="1"/>
  <c r="AE98" i="7"/>
  <c r="V98" i="7"/>
  <c r="AE110" i="7"/>
  <c r="V110" i="7"/>
  <c r="AE108" i="7"/>
  <c r="V108" i="7"/>
  <c r="AE104" i="7"/>
  <c r="V104" i="7"/>
  <c r="C892" i="13"/>
  <c r="D892" i="13" s="1"/>
  <c r="J892" i="13" s="1"/>
  <c r="C16" i="13"/>
  <c r="D16" i="13" s="1"/>
  <c r="J16" i="13" s="1"/>
  <c r="C827" i="13"/>
  <c r="D827" i="13" s="1"/>
  <c r="J827" i="13" s="1"/>
  <c r="C461" i="13"/>
  <c r="D461" i="13" s="1"/>
  <c r="J461" i="13" s="1"/>
  <c r="C1042" i="13"/>
  <c r="D1042" i="13" s="1"/>
  <c r="J1042" i="13" s="1"/>
  <c r="C998" i="13"/>
  <c r="D998" i="13" s="1"/>
  <c r="J998" i="13" s="1"/>
  <c r="C835" i="13"/>
  <c r="D835" i="13" s="1"/>
  <c r="J835" i="13" s="1"/>
  <c r="C1231" i="13"/>
  <c r="D1231" i="13" s="1"/>
  <c r="J1231" i="13" s="1"/>
  <c r="C1033" i="13"/>
  <c r="D1033" i="13" s="1"/>
  <c r="J1033" i="13" s="1"/>
  <c r="C864" i="13"/>
  <c r="D864" i="13" s="1"/>
  <c r="J864" i="13" s="1"/>
  <c r="C1235" i="13"/>
  <c r="D1235" i="13"/>
  <c r="J1235" i="13" s="1"/>
  <c r="C1129" i="13"/>
  <c r="D1129" i="13" s="1"/>
  <c r="J1129" i="13" s="1"/>
  <c r="C1013" i="13"/>
  <c r="D1013" i="13" s="1"/>
  <c r="J1013" i="13" s="1"/>
  <c r="C286" i="13"/>
  <c r="D286" i="13" s="1"/>
  <c r="J286" i="13" s="1"/>
  <c r="C975" i="13"/>
  <c r="D975" i="13" s="1"/>
  <c r="J975" i="13" s="1"/>
  <c r="C1012" i="13"/>
  <c r="D1012" i="13"/>
  <c r="J1012" i="13" s="1"/>
  <c r="C950" i="13"/>
  <c r="D950" i="13" s="1"/>
  <c r="J950" i="13" s="1"/>
  <c r="C1025" i="13"/>
  <c r="D1025" i="13" s="1"/>
  <c r="J1025" i="13" s="1"/>
  <c r="C659" i="13"/>
  <c r="D659" i="13" s="1"/>
  <c r="J659" i="13" s="1"/>
  <c r="C824" i="13"/>
  <c r="D824" i="13" s="1"/>
  <c r="J824" i="13" s="1"/>
  <c r="C1188" i="13"/>
  <c r="D1188" i="13" s="1"/>
  <c r="J1188" i="13" s="1"/>
  <c r="C105" i="13"/>
  <c r="D105" i="13" s="1"/>
  <c r="J105" i="13" s="1"/>
  <c r="C819" i="13"/>
  <c r="D819" i="13" s="1"/>
  <c r="J819" i="13" s="1"/>
  <c r="C1005" i="13"/>
  <c r="D1005" i="13"/>
  <c r="J1005" i="13" s="1"/>
  <c r="C968" i="13"/>
  <c r="D968" i="13" s="1"/>
  <c r="J968" i="13" s="1"/>
  <c r="C1258" i="13"/>
  <c r="D1258" i="13" s="1"/>
  <c r="J1258" i="13" s="1"/>
  <c r="C42" i="13"/>
  <c r="D42" i="13" s="1"/>
  <c r="J42" i="13" s="1"/>
  <c r="C959" i="13"/>
  <c r="D959" i="13" s="1"/>
  <c r="J959" i="13" s="1"/>
  <c r="C979" i="13"/>
  <c r="D979" i="13" s="1"/>
  <c r="J979" i="13" s="1"/>
  <c r="C988" i="13"/>
  <c r="D988" i="13" s="1"/>
  <c r="J988" i="13" s="1"/>
  <c r="C904" i="13"/>
  <c r="D904" i="13" s="1"/>
  <c r="J904" i="13" s="1"/>
  <c r="C938" i="13"/>
  <c r="D938" i="13" s="1"/>
  <c r="J938" i="13" s="1"/>
  <c r="C1192" i="13"/>
  <c r="D1192" i="13" s="1"/>
  <c r="J1192" i="13" s="1"/>
  <c r="C14" i="13"/>
  <c r="D14" i="13"/>
  <c r="J14" i="13" s="1"/>
  <c r="C467" i="13"/>
  <c r="D467" i="13"/>
  <c r="J467" i="13" s="1"/>
  <c r="C462" i="13"/>
  <c r="D462" i="13"/>
  <c r="J462" i="13" s="1"/>
  <c r="C1043" i="13"/>
  <c r="D1043" i="13" s="1"/>
  <c r="J1043" i="13" s="1"/>
  <c r="C940" i="13"/>
  <c r="D940" i="13" s="1"/>
  <c r="J940" i="13" s="1"/>
  <c r="C887" i="13"/>
  <c r="D887" i="13" s="1"/>
  <c r="J887" i="13" s="1"/>
  <c r="C149" i="13"/>
  <c r="D149" i="13"/>
  <c r="J149" i="13" s="1"/>
  <c r="C1232" i="13"/>
  <c r="D1232" i="13" s="1"/>
  <c r="J1232" i="13" s="1"/>
  <c r="C201" i="13"/>
  <c r="D201" i="13" s="1"/>
  <c r="J201" i="13" s="1"/>
  <c r="C463" i="13"/>
  <c r="D463" i="13" s="1"/>
  <c r="J463" i="13" s="1"/>
  <c r="C856" i="13"/>
  <c r="D856" i="13" s="1"/>
  <c r="J856" i="13" s="1"/>
  <c r="C790" i="13"/>
  <c r="D790" i="13" s="1"/>
  <c r="J790" i="13" s="1"/>
  <c r="C1120" i="13"/>
  <c r="D1120" i="13" s="1"/>
  <c r="J1120" i="13" s="1"/>
  <c r="C233" i="13"/>
  <c r="D233" i="13" s="1"/>
  <c r="J233" i="13" s="1"/>
  <c r="C20" i="13"/>
  <c r="D20" i="13" s="1"/>
  <c r="J20" i="13" s="1"/>
  <c r="C476" i="13"/>
  <c r="D476" i="13" s="1"/>
  <c r="J476" i="13" s="1"/>
  <c r="C301" i="13"/>
  <c r="D301" i="13"/>
  <c r="J301" i="13" s="1"/>
  <c r="C226" i="13"/>
  <c r="D226" i="13"/>
  <c r="J226" i="13" s="1"/>
  <c r="C690" i="13"/>
  <c r="D690" i="13" s="1"/>
  <c r="J690" i="13" s="1"/>
  <c r="C570" i="13"/>
  <c r="D570" i="13" s="1"/>
  <c r="J570" i="13" s="1"/>
  <c r="C488" i="13"/>
  <c r="D488" i="13" s="1"/>
  <c r="J488" i="13" s="1"/>
  <c r="C830" i="13"/>
  <c r="D830" i="13"/>
  <c r="J830" i="13" s="1"/>
  <c r="C189" i="13"/>
  <c r="D189" i="13"/>
  <c r="J189" i="13" s="1"/>
  <c r="C547" i="13"/>
  <c r="D547" i="13" s="1"/>
  <c r="J547" i="13" s="1"/>
  <c r="C1035" i="13"/>
  <c r="D1035" i="13" s="1"/>
  <c r="J1035" i="13" s="1"/>
  <c r="C1075" i="13"/>
  <c r="D1075" i="13"/>
  <c r="J1075" i="13" s="1"/>
  <c r="C713" i="13"/>
  <c r="D713" i="13"/>
  <c r="J713" i="13" s="1"/>
  <c r="C356" i="13"/>
  <c r="D356" i="13" s="1"/>
  <c r="J356" i="13" s="1"/>
  <c r="C173" i="13"/>
  <c r="D173" i="13" s="1"/>
  <c r="J173" i="13" s="1"/>
  <c r="C304" i="13"/>
  <c r="D304" i="13" s="1"/>
  <c r="J304" i="13" s="1"/>
  <c r="C579" i="13"/>
  <c r="D579" i="13" s="1"/>
  <c r="J579" i="13" s="1"/>
  <c r="C733" i="13"/>
  <c r="D733" i="13" s="1"/>
  <c r="J733" i="13" s="1"/>
  <c r="C1092" i="13"/>
  <c r="D1092" i="13"/>
  <c r="J1092" i="13" s="1"/>
  <c r="AE102" i="7"/>
  <c r="V102" i="7"/>
  <c r="AE88" i="7"/>
  <c r="V88" i="7"/>
  <c r="AE68" i="7"/>
  <c r="V68" i="7"/>
  <c r="AE66" i="7"/>
  <c r="V66" i="7"/>
  <c r="AE64" i="7"/>
  <c r="V64" i="7"/>
  <c r="AE62" i="7"/>
  <c r="V62" i="7"/>
  <c r="AE52" i="7"/>
  <c r="V52" i="7"/>
  <c r="AE50" i="7"/>
  <c r="V50" i="7"/>
  <c r="AE11" i="7"/>
  <c r="V11" i="7"/>
  <c r="AE9" i="7"/>
  <c r="V9" i="7"/>
  <c r="AE7" i="7"/>
  <c r="V7" i="7"/>
  <c r="C90" i="13"/>
  <c r="D90" i="13" s="1"/>
  <c r="J90" i="13" s="1"/>
  <c r="C68" i="13"/>
  <c r="D68" i="13" s="1"/>
  <c r="J68" i="13" s="1"/>
  <c r="AE29" i="7"/>
  <c r="V29" i="7"/>
  <c r="AE19" i="7"/>
  <c r="V19" i="7"/>
  <c r="AE17" i="7"/>
  <c r="V17" i="7"/>
  <c r="AE15" i="7"/>
  <c r="V15" i="7"/>
  <c r="AE13" i="7"/>
  <c r="V13" i="7"/>
  <c r="C416" i="13"/>
  <c r="D416" i="13" s="1"/>
  <c r="J416" i="13" s="1"/>
  <c r="AE106" i="7"/>
  <c r="V106" i="7"/>
  <c r="C1180" i="13"/>
  <c r="D1180" i="13"/>
  <c r="J1180" i="13" s="1"/>
  <c r="C820" i="13"/>
  <c r="D820" i="13" s="1"/>
  <c r="J820" i="13" s="1"/>
  <c r="AE80" i="7"/>
  <c r="V80" i="7"/>
  <c r="C443" i="13"/>
  <c r="D443" i="13" s="1"/>
  <c r="J443" i="13" s="1"/>
  <c r="C563" i="13"/>
  <c r="D563" i="13" s="1"/>
  <c r="J563" i="13" s="1"/>
  <c r="C195" i="13"/>
  <c r="D195" i="13"/>
  <c r="J195" i="13" s="1"/>
  <c r="C539" i="13"/>
  <c r="D539" i="13" s="1"/>
  <c r="J539" i="13" s="1"/>
  <c r="AE82" i="7"/>
  <c r="V82" i="7"/>
  <c r="C636" i="13"/>
  <c r="D636" i="13" s="1"/>
  <c r="J636" i="13" s="1"/>
  <c r="C326" i="13"/>
  <c r="D326" i="13" s="1"/>
  <c r="J326" i="13" s="1"/>
  <c r="C153" i="13"/>
  <c r="D153" i="13" s="1"/>
  <c r="J153" i="13" s="1"/>
  <c r="AE26" i="7"/>
  <c r="V26" i="7"/>
  <c r="AE24" i="7"/>
  <c r="V24" i="7"/>
  <c r="AE22" i="7"/>
  <c r="V22" i="7"/>
  <c r="C813" i="13"/>
  <c r="D813" i="13" s="1"/>
  <c r="J813" i="13" s="1"/>
  <c r="C1088" i="13"/>
  <c r="D1088" i="13" s="1"/>
  <c r="J1088" i="13" s="1"/>
  <c r="AE30" i="7"/>
  <c r="V30" i="7"/>
  <c r="AE2" i="7"/>
  <c r="V2" i="7"/>
  <c r="C874" i="13"/>
  <c r="D874" i="13" s="1"/>
  <c r="J874" i="13" s="1"/>
  <c r="AE107" i="7"/>
  <c r="V107" i="7"/>
  <c r="C746" i="13"/>
  <c r="D746" i="13"/>
  <c r="J746" i="13" s="1"/>
  <c r="C739" i="13"/>
  <c r="D739" i="13" s="1"/>
  <c r="J739" i="13" s="1"/>
  <c r="C744" i="13"/>
  <c r="D744" i="13" s="1"/>
  <c r="J744" i="13" s="1"/>
  <c r="C745" i="13"/>
  <c r="D745" i="13" s="1"/>
  <c r="J745" i="13" s="1"/>
  <c r="C743" i="13"/>
  <c r="D743" i="13" s="1"/>
  <c r="J743" i="13" s="1"/>
  <c r="C219" i="13"/>
  <c r="D219" i="13" s="1"/>
  <c r="J219" i="13" s="1"/>
  <c r="C750" i="13"/>
  <c r="D750" i="13" s="1"/>
  <c r="J750" i="13" s="1"/>
  <c r="C740" i="13"/>
  <c r="D740" i="13" s="1"/>
  <c r="J740" i="13" s="1"/>
  <c r="C741" i="13"/>
  <c r="D741" i="13" s="1"/>
  <c r="J741" i="13" s="1"/>
  <c r="C742" i="13"/>
  <c r="D742" i="13" s="1"/>
  <c r="J742" i="13" s="1"/>
  <c r="C48" i="13"/>
  <c r="D48" i="13" s="1"/>
  <c r="J48" i="13" s="1"/>
  <c r="C472" i="13"/>
  <c r="D472" i="13"/>
  <c r="J472" i="13" s="1"/>
  <c r="C480" i="13"/>
  <c r="D480" i="13" s="1"/>
  <c r="J480" i="13" s="1"/>
  <c r="C1018" i="13"/>
  <c r="D1018" i="13"/>
  <c r="J1018" i="13" s="1"/>
  <c r="C1034" i="13"/>
  <c r="D1034" i="13"/>
  <c r="J1034" i="13" s="1"/>
  <c r="C853" i="13"/>
  <c r="D853" i="13" s="1"/>
  <c r="J853" i="13" s="1"/>
  <c r="C1006" i="13"/>
  <c r="D1006" i="13"/>
  <c r="J1006" i="13" s="1"/>
  <c r="C944" i="13"/>
  <c r="D944" i="13" s="1"/>
  <c r="J944" i="13" s="1"/>
  <c r="C815" i="13"/>
  <c r="D815" i="13" s="1"/>
  <c r="J815" i="13" s="1"/>
  <c r="C895" i="13"/>
  <c r="D895" i="13" s="1"/>
  <c r="J895" i="13" s="1"/>
  <c r="C990" i="13"/>
  <c r="D990" i="13" s="1"/>
  <c r="J990" i="13" s="1"/>
  <c r="C917" i="13"/>
  <c r="D917" i="13"/>
  <c r="J917" i="13" s="1"/>
  <c r="C941" i="13"/>
  <c r="D941" i="13"/>
  <c r="J941" i="13" s="1"/>
  <c r="C1031" i="13"/>
  <c r="D1031" i="13" s="1"/>
  <c r="J1031" i="13" s="1"/>
  <c r="C952" i="13"/>
  <c r="D952" i="13" s="1"/>
  <c r="J952" i="13" s="1"/>
  <c r="C932" i="13"/>
  <c r="D932" i="13" s="1"/>
  <c r="J932" i="13" s="1"/>
  <c r="C881" i="13"/>
  <c r="D881" i="13"/>
  <c r="J881" i="13" s="1"/>
  <c r="C838" i="13"/>
  <c r="D838" i="13" s="1"/>
  <c r="J838" i="13" s="1"/>
  <c r="C971" i="13"/>
  <c r="D971" i="13" s="1"/>
  <c r="J971" i="13" s="1"/>
  <c r="C977" i="13"/>
  <c r="D977" i="13"/>
  <c r="J977" i="13" s="1"/>
  <c r="C928" i="13"/>
  <c r="D928" i="13" s="1"/>
  <c r="J928" i="13" s="1"/>
  <c r="C852" i="13"/>
  <c r="D852" i="13" s="1"/>
  <c r="J852" i="13" s="1"/>
  <c r="C957" i="13"/>
  <c r="D957" i="13" s="1"/>
  <c r="J957" i="13" s="1"/>
  <c r="C956" i="13"/>
  <c r="D956" i="13" s="1"/>
  <c r="J956" i="13" s="1"/>
  <c r="C894" i="13"/>
  <c r="D894" i="13"/>
  <c r="J894" i="13" s="1"/>
  <c r="C1024" i="13"/>
  <c r="D1024" i="13"/>
  <c r="J1024" i="13" s="1"/>
  <c r="C966" i="13"/>
  <c r="D966" i="13" s="1"/>
  <c r="J966" i="13" s="1"/>
  <c r="C914" i="13"/>
  <c r="D914" i="13" s="1"/>
  <c r="J914" i="13" s="1"/>
  <c r="C933" i="13"/>
  <c r="D933" i="13" s="1"/>
  <c r="J933" i="13" s="1"/>
  <c r="C818" i="13"/>
  <c r="D818" i="13" s="1"/>
  <c r="J818" i="13" s="1"/>
  <c r="C1016" i="13"/>
  <c r="D1016" i="13" s="1"/>
  <c r="J1016" i="13" s="1"/>
  <c r="C882" i="13"/>
  <c r="D882" i="13" s="1"/>
  <c r="J882" i="13" s="1"/>
  <c r="C942" i="13"/>
  <c r="D942" i="13"/>
  <c r="J942" i="13" s="1"/>
  <c r="C866" i="13"/>
  <c r="D866" i="13" s="1"/>
  <c r="J866" i="13" s="1"/>
  <c r="C958" i="13"/>
  <c r="D958" i="13" s="1"/>
  <c r="J958" i="13" s="1"/>
  <c r="C1015" i="13"/>
  <c r="D1015" i="13" s="1"/>
  <c r="J1015" i="13" s="1"/>
  <c r="C963" i="13"/>
  <c r="D963" i="13" s="1"/>
  <c r="J963" i="13" s="1"/>
  <c r="C987" i="13"/>
  <c r="D987" i="13" s="1"/>
  <c r="J987" i="13" s="1"/>
  <c r="C1243" i="13"/>
  <c r="D1243" i="13" s="1"/>
  <c r="J1243" i="13" s="1"/>
  <c r="C949" i="13"/>
  <c r="D949" i="13" s="1"/>
  <c r="J949" i="13" s="1"/>
  <c r="C1023" i="13"/>
  <c r="D1023" i="13" s="1"/>
  <c r="J1023" i="13" s="1"/>
  <c r="C905" i="13"/>
  <c r="D905" i="13"/>
  <c r="J905" i="13" s="1"/>
  <c r="C837" i="13"/>
  <c r="D837" i="13" s="1"/>
  <c r="J837" i="13" s="1"/>
  <c r="C1007" i="13"/>
  <c r="D1007" i="13" s="1"/>
  <c r="J1007" i="13" s="1"/>
  <c r="C921" i="13"/>
  <c r="D921" i="13" s="1"/>
  <c r="J921" i="13" s="1"/>
  <c r="C1003" i="13"/>
  <c r="D1003" i="13" s="1"/>
  <c r="J1003" i="13" s="1"/>
  <c r="C925" i="13"/>
  <c r="D925" i="13"/>
  <c r="J925" i="13" s="1"/>
  <c r="C1240" i="13"/>
  <c r="D1240" i="13"/>
  <c r="J1240" i="13" s="1"/>
  <c r="C984" i="13"/>
  <c r="D984" i="13" s="1"/>
  <c r="J984" i="13" s="1"/>
  <c r="C1072" i="13"/>
  <c r="D1072" i="13" s="1"/>
  <c r="J1072" i="13" s="1"/>
  <c r="C1070" i="13"/>
  <c r="D1070" i="13" s="1"/>
  <c r="J1070" i="13" s="1"/>
  <c r="C104" i="13"/>
  <c r="D104" i="13" s="1"/>
  <c r="J104" i="13" s="1"/>
  <c r="C967" i="13"/>
  <c r="D967" i="13" s="1"/>
  <c r="J967" i="13" s="1"/>
  <c r="C1028" i="13"/>
  <c r="D1028" i="13" s="1"/>
  <c r="J1028" i="13" s="1"/>
  <c r="C380" i="13"/>
  <c r="D380" i="13"/>
  <c r="J380" i="13" s="1"/>
  <c r="C590" i="13"/>
  <c r="D590" i="13" s="1"/>
  <c r="J590" i="13" s="1"/>
  <c r="C591" i="13"/>
  <c r="D591" i="13" s="1"/>
  <c r="J591" i="13" s="1"/>
  <c r="C56" i="13"/>
  <c r="D56" i="13" s="1"/>
  <c r="J56" i="13" s="1"/>
  <c r="C814" i="13"/>
  <c r="D814" i="13" s="1"/>
  <c r="J814" i="13" s="1"/>
  <c r="C181" i="13"/>
  <c r="D181" i="13" s="1"/>
  <c r="J181" i="13" s="1"/>
  <c r="C275" i="13"/>
  <c r="D275" i="13" s="1"/>
  <c r="J275" i="13" s="1"/>
  <c r="C8" i="13"/>
  <c r="D8" i="13" s="1"/>
  <c r="J8" i="13" s="1"/>
  <c r="C711" i="13"/>
  <c r="D711" i="13"/>
  <c r="J711" i="13" s="1"/>
  <c r="C671" i="13"/>
  <c r="D671" i="13" s="1"/>
  <c r="J671" i="13" s="1"/>
  <c r="C867" i="13"/>
  <c r="D867" i="13" s="1"/>
  <c r="J867" i="13" s="1"/>
  <c r="C418" i="13"/>
  <c r="D418" i="13" s="1"/>
  <c r="J418" i="13" s="1"/>
  <c r="C896" i="13"/>
  <c r="D896" i="13" s="1"/>
  <c r="J896" i="13" s="1"/>
  <c r="C509" i="13"/>
  <c r="D509" i="13" s="1"/>
  <c r="J509" i="13" s="1"/>
  <c r="C596" i="13"/>
  <c r="D596" i="13" s="1"/>
  <c r="J596" i="13" s="1"/>
  <c r="C948" i="13"/>
  <c r="D948" i="13"/>
  <c r="J948" i="13" s="1"/>
  <c r="C1027" i="13"/>
  <c r="D1027" i="13" s="1"/>
  <c r="J1027" i="13" s="1"/>
  <c r="C546" i="13"/>
  <c r="D546" i="13" s="1"/>
  <c r="J546" i="13" s="1"/>
  <c r="C738" i="13"/>
  <c r="D738" i="13"/>
  <c r="J738" i="13" s="1"/>
  <c r="C898" i="13"/>
  <c r="D898" i="13"/>
  <c r="J898" i="13" s="1"/>
  <c r="C995" i="13"/>
  <c r="D995" i="13" s="1"/>
  <c r="J995" i="13" s="1"/>
  <c r="C420" i="13"/>
  <c r="D420" i="13" s="1"/>
  <c r="J420" i="13" s="1"/>
  <c r="C846" i="13"/>
  <c r="D846" i="13" s="1"/>
  <c r="J846" i="13" s="1"/>
  <c r="C624" i="13"/>
  <c r="D624" i="13" s="1"/>
  <c r="J624" i="13" s="1"/>
  <c r="C559" i="13"/>
  <c r="D559" i="13" s="1"/>
  <c r="J559" i="13" s="1"/>
  <c r="C120" i="13"/>
  <c r="D120" i="13" s="1"/>
  <c r="J120" i="13" s="1"/>
  <c r="AE95" i="7"/>
  <c r="V95" i="7"/>
  <c r="AE93" i="7"/>
  <c r="V93" i="7"/>
  <c r="AE47" i="7"/>
  <c r="V47" i="7"/>
  <c r="AE45" i="7"/>
  <c r="V45" i="7"/>
  <c r="AE41" i="7"/>
  <c r="V41" i="7"/>
  <c r="C969" i="13"/>
  <c r="D969" i="13"/>
  <c r="J969" i="13" s="1"/>
  <c r="C6" i="13"/>
  <c r="D6" i="13" s="1"/>
  <c r="J6" i="13" s="1"/>
  <c r="C724" i="13"/>
  <c r="D724" i="13" s="1"/>
  <c r="J724" i="13" s="1"/>
  <c r="C980" i="13"/>
  <c r="D980" i="13" s="1"/>
  <c r="J980" i="13" s="1"/>
  <c r="C1086" i="13"/>
  <c r="D1086" i="13" s="1"/>
  <c r="J1086" i="13" s="1"/>
  <c r="C833" i="13"/>
  <c r="D833" i="13" s="1"/>
  <c r="J833" i="13" s="1"/>
  <c r="C597" i="13"/>
  <c r="D597" i="13"/>
  <c r="J597" i="13" s="1"/>
  <c r="AE87" i="7"/>
  <c r="V87" i="7"/>
  <c r="AE85" i="7"/>
  <c r="V85" i="7"/>
  <c r="AE83" i="7"/>
  <c r="V83" i="7"/>
  <c r="AE81" i="7"/>
  <c r="V81" i="7"/>
  <c r="AE49" i="7"/>
  <c r="V49" i="7"/>
  <c r="AE5" i="7"/>
  <c r="V5" i="7"/>
  <c r="C993" i="13"/>
  <c r="D993" i="13"/>
  <c r="J993" i="13" s="1"/>
  <c r="C816" i="13"/>
  <c r="D816" i="13" s="1"/>
  <c r="J816" i="13" s="1"/>
  <c r="C726" i="13"/>
  <c r="D726" i="13" s="1"/>
  <c r="J726" i="13" s="1"/>
  <c r="C278" i="13"/>
  <c r="D278" i="13" s="1"/>
  <c r="J278" i="13" s="1"/>
  <c r="C317" i="13"/>
  <c r="D317" i="13"/>
  <c r="J317" i="13" s="1"/>
  <c r="C996" i="13"/>
  <c r="D996" i="13" s="1"/>
  <c r="J996" i="13" s="1"/>
  <c r="C672" i="13"/>
  <c r="D672" i="13" s="1"/>
  <c r="J672" i="13" s="1"/>
  <c r="C614" i="13"/>
  <c r="D614" i="13"/>
  <c r="J614" i="13" s="1"/>
  <c r="C475" i="13"/>
  <c r="D475" i="13" s="1"/>
  <c r="J475" i="13" s="1"/>
  <c r="C452" i="13"/>
  <c r="D452" i="13"/>
  <c r="J452" i="13" s="1"/>
  <c r="C899" i="13"/>
  <c r="D899" i="13" s="1"/>
  <c r="J899" i="13" s="1"/>
  <c r="C72" i="13"/>
  <c r="D72" i="13" s="1"/>
  <c r="J72" i="13" s="1"/>
  <c r="C983" i="13"/>
  <c r="D983" i="13" s="1"/>
  <c r="J983" i="13" s="1"/>
  <c r="C923" i="13"/>
  <c r="D923" i="13" s="1"/>
  <c r="J923" i="13" s="1"/>
  <c r="C857" i="13"/>
  <c r="D857" i="13" s="1"/>
  <c r="J857" i="13" s="1"/>
  <c r="C580" i="13"/>
  <c r="D580" i="13"/>
  <c r="J580" i="13" s="1"/>
  <c r="C473" i="13"/>
  <c r="D473" i="13"/>
  <c r="J473" i="13" s="1"/>
  <c r="C266" i="13"/>
  <c r="D266" i="13" s="1"/>
  <c r="J266" i="13" s="1"/>
  <c r="C911" i="13"/>
  <c r="D911" i="13" s="1"/>
  <c r="J911" i="13" s="1"/>
  <c r="C912" i="13"/>
  <c r="D912" i="13" s="1"/>
  <c r="J912" i="13" s="1"/>
  <c r="AE105" i="7"/>
  <c r="V105" i="7"/>
  <c r="AE92" i="7"/>
  <c r="V92" i="7"/>
  <c r="AE109" i="7"/>
  <c r="V109" i="7"/>
  <c r="AE18" i="7"/>
  <c r="V18" i="7"/>
  <c r="C1008" i="13"/>
  <c r="D1008" i="13" s="1"/>
  <c r="J1008" i="13" s="1"/>
  <c r="C213" i="13"/>
  <c r="D213" i="13" s="1"/>
  <c r="J213" i="13" s="1"/>
  <c r="AE99" i="7"/>
  <c r="V99" i="7"/>
  <c r="AE37" i="7"/>
  <c r="V37" i="7"/>
  <c r="AE35" i="7"/>
  <c r="V35" i="7"/>
  <c r="AE33" i="7"/>
  <c r="V33" i="7"/>
  <c r="AE2" i="3"/>
  <c r="V2" i="3"/>
  <c r="AE3" i="3"/>
  <c r="V3" i="3"/>
  <c r="AE6" i="3"/>
  <c r="V6" i="3"/>
  <c r="S109" i="15"/>
  <c r="S103" i="15"/>
  <c r="S97" i="15"/>
  <c r="S91" i="15"/>
  <c r="S85" i="15"/>
  <c r="S79" i="15"/>
  <c r="S73" i="15"/>
  <c r="S67" i="15"/>
  <c r="S61" i="15"/>
  <c r="S55" i="15"/>
  <c r="S49" i="15"/>
  <c r="S43" i="15"/>
  <c r="S37" i="15"/>
  <c r="S31" i="15"/>
  <c r="S25" i="15"/>
  <c r="S19" i="15"/>
  <c r="S13" i="15"/>
  <c r="S7" i="15"/>
  <c r="S108" i="15"/>
  <c r="S102" i="15"/>
  <c r="S96" i="15"/>
  <c r="S90" i="15"/>
  <c r="S84" i="15"/>
  <c r="S78" i="15"/>
  <c r="S72" i="15"/>
  <c r="S66" i="15"/>
  <c r="S60" i="15"/>
  <c r="S54" i="15"/>
  <c r="S48" i="15"/>
  <c r="S42" i="15"/>
  <c r="S36" i="15"/>
  <c r="S30" i="15"/>
  <c r="S24" i="15"/>
  <c r="S18" i="15"/>
  <c r="S12" i="15"/>
  <c r="S107" i="15"/>
  <c r="S101" i="15"/>
  <c r="S95" i="15"/>
  <c r="S89" i="15"/>
  <c r="S83" i="15"/>
  <c r="S77" i="15"/>
  <c r="S71" i="15"/>
  <c r="S65" i="15"/>
  <c r="S59" i="15"/>
  <c r="S53" i="15"/>
  <c r="S47" i="15"/>
  <c r="S41" i="15"/>
  <c r="S35" i="15"/>
  <c r="S29" i="15"/>
  <c r="S23" i="15"/>
  <c r="S17" i="15"/>
  <c r="S11" i="15"/>
  <c r="S5" i="15"/>
  <c r="S106" i="15"/>
  <c r="S100" i="15"/>
  <c r="S94" i="15"/>
  <c r="S88" i="15"/>
  <c r="S82" i="15"/>
  <c r="S76" i="15"/>
  <c r="S70" i="15"/>
  <c r="S64" i="15"/>
  <c r="S58" i="15"/>
  <c r="S52" i="15"/>
  <c r="S46" i="15"/>
  <c r="S40" i="15"/>
  <c r="S34" i="15"/>
  <c r="S28" i="15"/>
  <c r="S22" i="15"/>
  <c r="S16" i="15"/>
  <c r="S10" i="15"/>
  <c r="S4" i="15"/>
  <c r="S111" i="15"/>
  <c r="S105" i="15"/>
  <c r="S99" i="15"/>
  <c r="S93" i="15"/>
  <c r="S87" i="15"/>
  <c r="S81" i="15"/>
  <c r="S75" i="15"/>
  <c r="S69" i="15"/>
  <c r="S63" i="15"/>
  <c r="S57" i="15"/>
  <c r="S51" i="15"/>
  <c r="S45" i="15"/>
  <c r="S39" i="15"/>
  <c r="S33" i="15"/>
  <c r="S27" i="15"/>
  <c r="S21" i="15"/>
  <c r="S15" i="15"/>
  <c r="T19" i="15"/>
  <c r="T13" i="15"/>
  <c r="T108" i="15"/>
  <c r="T102" i="15"/>
  <c r="T96" i="15"/>
  <c r="T90" i="15"/>
  <c r="T84" i="15"/>
  <c r="T78" i="15"/>
  <c r="T72" i="15"/>
  <c r="T66" i="15"/>
  <c r="T60" i="15"/>
  <c r="T54" i="15"/>
  <c r="T48" i="15"/>
  <c r="T42" i="15"/>
  <c r="T36" i="15"/>
  <c r="T30" i="15"/>
  <c r="T24" i="15"/>
  <c r="T18" i="15"/>
  <c r="T12" i="15"/>
  <c r="T6" i="15"/>
  <c r="T109" i="15"/>
  <c r="T103" i="15"/>
  <c r="T97" i="15"/>
  <c r="T91" i="15"/>
  <c r="T85" i="15"/>
  <c r="T79" i="15"/>
  <c r="T73" i="15"/>
  <c r="T67" i="15"/>
  <c r="T61" i="15"/>
  <c r="T55" i="15"/>
  <c r="T49" i="15"/>
  <c r="T43" i="15"/>
  <c r="T37" i="15"/>
  <c r="T31" i="15"/>
  <c r="T107" i="15"/>
  <c r="T101" i="15"/>
  <c r="T95" i="15"/>
  <c r="T89" i="15"/>
  <c r="T83" i="15"/>
  <c r="T77" i="15"/>
  <c r="T71" i="15"/>
  <c r="T65" i="15"/>
  <c r="T59" i="15"/>
  <c r="T53" i="15"/>
  <c r="T47" i="15"/>
  <c r="T41" i="15"/>
  <c r="T35" i="15"/>
  <c r="T29" i="15"/>
  <c r="T23" i="15"/>
  <c r="T17" i="15"/>
  <c r="T11" i="15"/>
  <c r="T5" i="15"/>
  <c r="T25" i="15"/>
  <c r="T106" i="15"/>
  <c r="T100" i="15"/>
  <c r="T94" i="15"/>
  <c r="T88" i="15"/>
  <c r="T82" i="15"/>
  <c r="T76" i="15"/>
  <c r="T70" i="15"/>
  <c r="T64" i="15"/>
  <c r="T58" i="15"/>
  <c r="T52" i="15"/>
  <c r="T46" i="15"/>
  <c r="T40" i="15"/>
  <c r="T34" i="15"/>
  <c r="T28" i="15"/>
  <c r="T22" i="15"/>
  <c r="T16" i="15"/>
  <c r="T10" i="15"/>
  <c r="T111" i="15"/>
  <c r="T105" i="15"/>
  <c r="T99" i="15"/>
  <c r="T93" i="15"/>
  <c r="T87" i="15"/>
  <c r="T81" i="15"/>
  <c r="T75" i="15"/>
  <c r="T69" i="15"/>
  <c r="T63" i="15"/>
  <c r="T57" i="15"/>
  <c r="T51" i="15"/>
  <c r="T45" i="15"/>
  <c r="T39" i="15"/>
  <c r="T33" i="15"/>
  <c r="T27" i="15"/>
  <c r="T21" i="15"/>
  <c r="T15" i="15"/>
  <c r="U109" i="15"/>
  <c r="U103" i="15"/>
  <c r="U97" i="15"/>
  <c r="U91" i="15"/>
  <c r="U85" i="15"/>
  <c r="U79" i="15"/>
  <c r="U73" i="15"/>
  <c r="U67" i="15"/>
  <c r="U61" i="15"/>
  <c r="U55" i="15"/>
  <c r="U49" i="15"/>
  <c r="U43" i="15"/>
  <c r="U37" i="15"/>
  <c r="U31" i="15"/>
  <c r="U25" i="15"/>
  <c r="U19" i="15"/>
  <c r="U13" i="15"/>
  <c r="U7" i="15"/>
  <c r="U108" i="15"/>
  <c r="U102" i="15"/>
  <c r="U96" i="15"/>
  <c r="U90" i="15"/>
  <c r="U84" i="15"/>
  <c r="U78" i="15"/>
  <c r="U72" i="15"/>
  <c r="U66" i="15"/>
  <c r="U60" i="15"/>
  <c r="U54" i="15"/>
  <c r="U48" i="15"/>
  <c r="U42" i="15"/>
  <c r="U36" i="15"/>
  <c r="U30" i="15"/>
  <c r="U24" i="15"/>
  <c r="U18" i="15"/>
  <c r="U12" i="15"/>
  <c r="U6" i="15"/>
  <c r="U107" i="15"/>
  <c r="U101" i="15"/>
  <c r="U95" i="15"/>
  <c r="U89" i="15"/>
  <c r="U83" i="15"/>
  <c r="U77" i="15"/>
  <c r="U71" i="15"/>
  <c r="U65" i="15"/>
  <c r="U59" i="15"/>
  <c r="U53" i="15"/>
  <c r="U47" i="15"/>
  <c r="U41" i="15"/>
  <c r="U35" i="15"/>
  <c r="U29" i="15"/>
  <c r="U23" i="15"/>
  <c r="U17" i="15"/>
  <c r="U11" i="15"/>
  <c r="U106" i="15"/>
  <c r="U100" i="15"/>
  <c r="U94" i="15"/>
  <c r="U88" i="15"/>
  <c r="U82" i="15"/>
  <c r="U76" i="15"/>
  <c r="U70" i="15"/>
  <c r="U64" i="15"/>
  <c r="U58" i="15"/>
  <c r="U52" i="15"/>
  <c r="U46" i="15"/>
  <c r="U40" i="15"/>
  <c r="U34" i="15"/>
  <c r="U28" i="15"/>
  <c r="U22" i="15"/>
  <c r="U16" i="15"/>
  <c r="U111" i="15"/>
  <c r="U105" i="15"/>
  <c r="U99" i="15"/>
  <c r="U93" i="15"/>
  <c r="U87" i="15"/>
  <c r="U81" i="15"/>
  <c r="U75" i="15"/>
  <c r="U69" i="15"/>
  <c r="U63" i="15"/>
  <c r="U57" i="15"/>
  <c r="U51" i="15"/>
  <c r="U45" i="15"/>
  <c r="U39" i="15"/>
  <c r="U33" i="15"/>
  <c r="U27" i="15"/>
  <c r="U21" i="15"/>
  <c r="U15" i="15"/>
  <c r="U9" i="15"/>
  <c r="R4" i="15"/>
  <c r="R10" i="15"/>
  <c r="R16" i="15"/>
  <c r="R22" i="15"/>
  <c r="R28" i="15"/>
  <c r="R34" i="15"/>
  <c r="R40" i="15"/>
  <c r="R46" i="15"/>
  <c r="R52" i="15"/>
  <c r="R58" i="15"/>
  <c r="R64" i="15"/>
  <c r="R70" i="15"/>
  <c r="R76" i="15"/>
  <c r="R82" i="15"/>
  <c r="R88" i="15"/>
  <c r="R94" i="15"/>
  <c r="R100" i="15"/>
  <c r="R106" i="15"/>
  <c r="R5" i="15"/>
  <c r="R11" i="15"/>
  <c r="R17" i="15"/>
  <c r="R23" i="15"/>
  <c r="R29" i="15"/>
  <c r="R35" i="15"/>
  <c r="R41" i="15"/>
  <c r="R47" i="15"/>
  <c r="R53" i="15"/>
  <c r="R59" i="15"/>
  <c r="R65" i="15"/>
  <c r="R71" i="15"/>
  <c r="R77" i="15"/>
  <c r="R83" i="15"/>
  <c r="R89" i="15"/>
  <c r="R95" i="15"/>
  <c r="R101" i="15"/>
  <c r="R107" i="15"/>
  <c r="R6" i="15"/>
  <c r="R12" i="15"/>
  <c r="R18" i="15"/>
  <c r="R24" i="15"/>
  <c r="R30" i="15"/>
  <c r="R36" i="15"/>
  <c r="R42" i="15"/>
  <c r="R48" i="15"/>
  <c r="R54" i="15"/>
  <c r="R60" i="15"/>
  <c r="R66" i="15"/>
  <c r="R72" i="15"/>
  <c r="R78" i="15"/>
  <c r="R84" i="15"/>
  <c r="R90" i="15"/>
  <c r="R96" i="15"/>
  <c r="R102" i="15"/>
  <c r="R108" i="15"/>
  <c r="R7" i="15"/>
  <c r="R13" i="15"/>
  <c r="R19" i="15"/>
  <c r="R25" i="15"/>
  <c r="R31" i="15"/>
  <c r="R37" i="15"/>
  <c r="R43" i="15"/>
  <c r="R49" i="15"/>
  <c r="R55" i="15"/>
  <c r="R61" i="15"/>
  <c r="R67" i="15"/>
  <c r="R73" i="15"/>
  <c r="R79" i="15"/>
  <c r="R85" i="15"/>
  <c r="R91" i="15"/>
  <c r="R97" i="15"/>
  <c r="R103" i="15"/>
  <c r="R109" i="15"/>
  <c r="R8" i="15"/>
  <c r="R14" i="15"/>
  <c r="R20" i="15"/>
  <c r="R26" i="15"/>
  <c r="R32" i="15"/>
  <c r="R38" i="15"/>
  <c r="R44" i="15"/>
  <c r="R50" i="15"/>
  <c r="R56" i="15"/>
  <c r="R62" i="15"/>
  <c r="R68" i="15"/>
  <c r="R74" i="15"/>
  <c r="R80" i="15"/>
  <c r="R86" i="15"/>
  <c r="R92" i="15"/>
  <c r="R98" i="15"/>
  <c r="R104" i="15"/>
  <c r="R3" i="15"/>
  <c r="R9" i="15"/>
  <c r="R15" i="15"/>
  <c r="R21" i="15"/>
  <c r="R27" i="15"/>
  <c r="R33" i="15"/>
  <c r="R39" i="15"/>
  <c r="R45" i="15"/>
  <c r="R51" i="15"/>
  <c r="R57" i="15"/>
  <c r="R63" i="15"/>
  <c r="R69" i="15"/>
  <c r="R75" i="15"/>
  <c r="R81" i="15"/>
  <c r="R87" i="15"/>
  <c r="R93" i="15"/>
  <c r="R99" i="15"/>
  <c r="R105" i="15"/>
  <c r="Q105" i="15"/>
  <c r="Q93" i="15"/>
  <c r="Q81" i="15"/>
  <c r="Q69" i="15"/>
  <c r="Q57" i="15"/>
  <c r="Q45" i="15"/>
  <c r="Q33" i="15"/>
  <c r="Q21" i="15"/>
  <c r="Q9" i="15"/>
  <c r="Q104" i="15"/>
  <c r="Q92" i="15"/>
  <c r="Q80" i="15"/>
  <c r="Q68" i="15"/>
  <c r="Q56" i="15"/>
  <c r="Q44" i="15"/>
  <c r="Q32" i="15"/>
  <c r="Q20" i="15"/>
  <c r="Q8" i="15"/>
  <c r="Q103" i="15"/>
  <c r="Q91" i="15"/>
  <c r="Q79" i="15"/>
  <c r="Q67" i="15"/>
  <c r="Q55" i="15"/>
  <c r="Q43" i="15"/>
  <c r="Q31" i="15"/>
  <c r="Q19" i="15"/>
  <c r="Q7" i="15"/>
  <c r="Q89" i="15"/>
  <c r="Q77" i="15"/>
  <c r="Q65" i="15"/>
  <c r="Q53" i="15"/>
  <c r="Q41" i="15"/>
  <c r="Q29" i="15"/>
  <c r="Q17" i="15"/>
  <c r="Q5" i="15"/>
  <c r="Q88" i="15"/>
  <c r="Q76" i="15"/>
  <c r="Q64" i="15"/>
  <c r="Q52" i="15"/>
  <c r="Q40" i="15"/>
  <c r="Q28" i="15"/>
  <c r="Q16" i="15"/>
  <c r="Q4" i="15"/>
  <c r="Q111" i="15"/>
  <c r="Q99" i="15"/>
  <c r="Q87" i="15"/>
  <c r="Q75" i="15"/>
  <c r="Q63" i="15"/>
  <c r="Q51" i="15"/>
  <c r="Q39" i="15"/>
  <c r="Q27" i="15"/>
  <c r="Q15" i="15"/>
  <c r="Q2" i="15"/>
  <c r="C271" i="13"/>
  <c r="D271" i="13" s="1"/>
  <c r="J271" i="13" s="1"/>
  <c r="C178" i="13"/>
  <c r="D178" i="13" s="1"/>
  <c r="J178" i="13" s="1"/>
  <c r="C1196" i="13"/>
  <c r="D1196" i="13"/>
  <c r="J1196" i="13" s="1"/>
  <c r="C152" i="13"/>
  <c r="D152" i="13" s="1"/>
  <c r="J152" i="13" s="1"/>
  <c r="C1126" i="13"/>
  <c r="D1126" i="13" s="1"/>
  <c r="J1126" i="13" s="1"/>
  <c r="C1131" i="13"/>
  <c r="D1131" i="13" s="1"/>
  <c r="J1131" i="13" s="1"/>
  <c r="C1260" i="13"/>
  <c r="D1260" i="13" s="1"/>
  <c r="J1260" i="13" s="1"/>
  <c r="C268" i="13"/>
  <c r="D268" i="13" s="1"/>
  <c r="J268" i="13" s="1"/>
  <c r="C1085" i="13"/>
  <c r="D1085" i="13" s="1"/>
  <c r="J1085" i="13" s="1"/>
  <c r="C1115" i="13"/>
  <c r="D1115" i="13" s="1"/>
  <c r="J1115" i="13" s="1"/>
  <c r="C285" i="13"/>
  <c r="D285" i="13" s="1"/>
  <c r="J285" i="13" s="1"/>
  <c r="C57" i="13"/>
  <c r="D57" i="13"/>
  <c r="J57" i="13" s="1"/>
  <c r="C1190" i="13"/>
  <c r="D1190" i="13" s="1"/>
  <c r="J1190" i="13" s="1"/>
  <c r="C41" i="13"/>
  <c r="D41" i="13" s="1"/>
  <c r="J41" i="13" s="1"/>
  <c r="C295" i="13"/>
  <c r="D295" i="13" s="1"/>
  <c r="J295" i="13" s="1"/>
  <c r="C116" i="13"/>
  <c r="D116" i="13" s="1"/>
  <c r="J116" i="13" s="1"/>
  <c r="C352" i="13"/>
  <c r="D352" i="13" s="1"/>
  <c r="J352" i="13" s="1"/>
  <c r="C38" i="13"/>
  <c r="D38" i="13"/>
  <c r="J38" i="13" s="1"/>
  <c r="C1122" i="13"/>
  <c r="D1122" i="13" s="1"/>
  <c r="J1122" i="13" s="1"/>
  <c r="C13" i="13"/>
  <c r="D13" i="13"/>
  <c r="J13" i="13" s="1"/>
  <c r="C1256" i="13"/>
  <c r="D1256" i="13" s="1"/>
  <c r="J1256" i="13" s="1"/>
  <c r="C574" i="13"/>
  <c r="D574" i="13"/>
  <c r="J574" i="13" s="1"/>
  <c r="C970" i="13"/>
  <c r="D970" i="13"/>
  <c r="J970" i="13" s="1"/>
  <c r="C689" i="13"/>
  <c r="D689" i="13" s="1"/>
  <c r="J689" i="13" s="1"/>
  <c r="C1259" i="13"/>
  <c r="D1259" i="13" s="1"/>
  <c r="J1259" i="13" s="1"/>
  <c r="C1191" i="13"/>
  <c r="D1191" i="13" s="1"/>
  <c r="J1191" i="13" s="1"/>
  <c r="C1183" i="13"/>
  <c r="D1183" i="13" s="1"/>
  <c r="J1183" i="13" s="1"/>
  <c r="C575" i="13"/>
  <c r="D575" i="13" s="1"/>
  <c r="J575" i="13" s="1"/>
  <c r="C280" i="13"/>
  <c r="D280" i="13" s="1"/>
  <c r="J280" i="13" s="1"/>
  <c r="C1189" i="13"/>
  <c r="D1189" i="13" s="1"/>
  <c r="J1189" i="13" s="1"/>
  <c r="C281" i="13"/>
  <c r="D281" i="13" s="1"/>
  <c r="J281" i="13" s="1"/>
  <c r="C1194" i="13"/>
  <c r="D1194" i="13" s="1"/>
  <c r="J1194" i="13" s="1"/>
  <c r="C115" i="13"/>
  <c r="D115" i="13" s="1"/>
  <c r="J115" i="13" s="1"/>
  <c r="C688" i="13"/>
  <c r="D688" i="13" s="1"/>
  <c r="J688" i="13" s="1"/>
  <c r="C54" i="13"/>
  <c r="D54" i="13" s="1"/>
  <c r="J54" i="13" s="1"/>
  <c r="C272" i="13"/>
  <c r="D272" i="13" s="1"/>
  <c r="J272" i="13" s="1"/>
  <c r="C514" i="13"/>
  <c r="D514" i="13" s="1"/>
  <c r="J514" i="13" s="1"/>
  <c r="C324" i="13"/>
  <c r="D324" i="13"/>
  <c r="J324" i="13" s="1"/>
  <c r="C1160" i="13"/>
  <c r="D1160" i="13"/>
  <c r="J1160" i="13" s="1"/>
  <c r="C662" i="13"/>
  <c r="D662" i="13"/>
  <c r="J662" i="13" s="1"/>
  <c r="C1184" i="13"/>
  <c r="D1184" i="13" s="1"/>
  <c r="J1184" i="13" s="1"/>
  <c r="C1193" i="13"/>
  <c r="D1193" i="13" s="1"/>
  <c r="J1193" i="13" s="1"/>
  <c r="C1267" i="13"/>
  <c r="D1267" i="13" s="1"/>
  <c r="J1267" i="13" s="1"/>
  <c r="C592" i="13"/>
  <c r="D592" i="13" s="1"/>
  <c r="J592" i="13" s="1"/>
  <c r="C1067" i="13"/>
  <c r="D1067" i="13" s="1"/>
  <c r="J1067" i="13" s="1"/>
  <c r="C165" i="13"/>
  <c r="D165" i="13" s="1"/>
  <c r="J165" i="13" s="1"/>
  <c r="C184" i="13"/>
  <c r="D184" i="13"/>
  <c r="J184" i="13" s="1"/>
  <c r="C33" i="13"/>
  <c r="D33" i="13" s="1"/>
  <c r="J33" i="13" s="1"/>
  <c r="C135" i="13"/>
  <c r="D135" i="13" s="1"/>
  <c r="J135" i="13" s="1"/>
  <c r="C55" i="13"/>
  <c r="D55" i="13"/>
  <c r="J55" i="13" s="1"/>
  <c r="C1264" i="13"/>
  <c r="D1264" i="13"/>
  <c r="J1264" i="13" s="1"/>
  <c r="C485" i="13"/>
  <c r="D485" i="13" s="1"/>
  <c r="J485" i="13" s="1"/>
  <c r="C1038" i="13"/>
  <c r="D1038" i="13"/>
  <c r="J1038" i="13" s="1"/>
  <c r="C699" i="13"/>
  <c r="D699" i="13"/>
  <c r="J699" i="13" s="1"/>
  <c r="C560" i="13"/>
  <c r="D560" i="13" s="1"/>
  <c r="J560" i="13" s="1"/>
  <c r="C792" i="13"/>
  <c r="D792" i="13" s="1"/>
  <c r="J792" i="13" s="1"/>
  <c r="C648" i="13"/>
  <c r="D648" i="13" s="1"/>
  <c r="J648" i="13" s="1"/>
  <c r="C1081" i="13"/>
  <c r="D1081" i="13" s="1"/>
  <c r="J1081" i="13" s="1"/>
  <c r="C1053" i="13"/>
  <c r="D1053" i="13" s="1"/>
  <c r="J1053" i="13" s="1"/>
  <c r="C1044" i="13"/>
  <c r="D1044" i="13" s="1"/>
  <c r="J1044" i="13" s="1"/>
  <c r="C1185" i="13"/>
  <c r="D1185" i="13"/>
  <c r="J1185" i="13" s="1"/>
  <c r="C1136" i="13"/>
  <c r="D1136" i="13" s="1"/>
  <c r="J1136" i="13" s="1"/>
  <c r="C58" i="13"/>
  <c r="D58" i="13" s="1"/>
  <c r="J58" i="13" s="1"/>
  <c r="C1130" i="13"/>
  <c r="D1130" i="13" s="1"/>
  <c r="J1130" i="13" s="1"/>
  <c r="C113" i="13"/>
  <c r="D113" i="13" s="1"/>
  <c r="J113" i="13" s="1"/>
  <c r="C287" i="13"/>
  <c r="D287" i="13" s="1"/>
  <c r="J287" i="13" s="1"/>
  <c r="C291" i="13"/>
  <c r="D291" i="13" s="1"/>
  <c r="J291" i="13" s="1"/>
  <c r="C1187" i="13"/>
  <c r="D1187" i="13" s="1"/>
  <c r="J1187" i="13" s="1"/>
  <c r="C151" i="13"/>
  <c r="D151" i="13"/>
  <c r="J151" i="13" s="1"/>
  <c r="C1182" i="13"/>
  <c r="D1182" i="13" s="1"/>
  <c r="J1182" i="13" s="1"/>
  <c r="C183" i="13"/>
  <c r="D183" i="13" s="1"/>
  <c r="J183" i="13" s="1"/>
  <c r="C276" i="13"/>
  <c r="D276" i="13" s="1"/>
  <c r="J276" i="13" s="1"/>
  <c r="C289" i="13"/>
  <c r="D289" i="13" s="1"/>
  <c r="J289" i="13" s="1"/>
  <c r="C5" i="13"/>
  <c r="D5" i="13"/>
  <c r="J5" i="13" s="1"/>
  <c r="C1045" i="13"/>
  <c r="D1045" i="13" s="1"/>
  <c r="J1045" i="13" s="1"/>
  <c r="C290" i="13"/>
  <c r="D290" i="13" s="1"/>
  <c r="J290" i="13" s="1"/>
  <c r="C134" i="13"/>
  <c r="D134" i="13"/>
  <c r="J134" i="13" s="1"/>
  <c r="C103" i="13"/>
  <c r="D103" i="13" s="1"/>
  <c r="J103" i="13" s="1"/>
  <c r="C681" i="13"/>
  <c r="D681" i="13" s="1"/>
  <c r="J681" i="13" s="1"/>
  <c r="C1195" i="13"/>
  <c r="D1195" i="13" s="1"/>
  <c r="J1195" i="13" s="1"/>
  <c r="C133" i="13"/>
  <c r="D133" i="13" s="1"/>
  <c r="J133" i="13" s="1"/>
  <c r="C516" i="13"/>
  <c r="D516" i="13" s="1"/>
  <c r="J516" i="13" s="1"/>
  <c r="C279" i="13"/>
  <c r="D279" i="13" s="1"/>
  <c r="J279" i="13" s="1"/>
  <c r="C712" i="13"/>
  <c r="D712" i="13" s="1"/>
  <c r="J712" i="13" s="1"/>
  <c r="C315" i="13"/>
  <c r="D315" i="13"/>
  <c r="J315" i="13" s="1"/>
  <c r="C666" i="13"/>
  <c r="D666" i="13" s="1"/>
  <c r="J666" i="13" s="1"/>
  <c r="C498" i="13"/>
  <c r="D498" i="13" s="1"/>
  <c r="J498" i="13" s="1"/>
  <c r="C91" i="13"/>
  <c r="D91" i="13" s="1"/>
  <c r="J91" i="13" s="1"/>
  <c r="C110" i="13"/>
  <c r="D110" i="13" s="1"/>
  <c r="J110" i="13" s="1"/>
  <c r="C496" i="13"/>
  <c r="D496" i="13"/>
  <c r="J496" i="13" s="1"/>
  <c r="C1064" i="13"/>
  <c r="D1064" i="13"/>
  <c r="J1064" i="13" s="1"/>
  <c r="C84" i="13"/>
  <c r="D84" i="13"/>
  <c r="J84" i="13" s="1"/>
  <c r="C1065" i="13"/>
  <c r="D1065" i="13"/>
  <c r="J1065" i="13" s="1"/>
  <c r="C383" i="13"/>
  <c r="D383" i="13" s="1"/>
  <c r="J383" i="13" s="1"/>
  <c r="C75" i="13"/>
  <c r="D75" i="13" s="1"/>
  <c r="J75" i="13" s="1"/>
  <c r="C587" i="13"/>
  <c r="D587" i="13"/>
  <c r="J587" i="13" s="1"/>
  <c r="C555" i="13"/>
  <c r="D555" i="13" s="1"/>
  <c r="J555" i="13" s="1"/>
  <c r="C1068" i="13"/>
  <c r="D1068" i="13" s="1"/>
  <c r="J1068" i="13" s="1"/>
  <c r="C196" i="13"/>
  <c r="D196" i="13" s="1"/>
  <c r="J196" i="13" s="1"/>
  <c r="C267" i="13"/>
  <c r="D267" i="13" s="1"/>
  <c r="J267" i="13" s="1"/>
  <c r="C502" i="13"/>
  <c r="D502" i="13"/>
  <c r="J502" i="13" s="1"/>
  <c r="C686" i="13"/>
  <c r="D686" i="13" s="1"/>
  <c r="J686" i="13" s="1"/>
  <c r="C1079" i="13"/>
  <c r="D1079" i="13" s="1"/>
  <c r="J1079" i="13" s="1"/>
  <c r="C599" i="13"/>
  <c r="D599" i="13" s="1"/>
  <c r="J599" i="13" s="1"/>
  <c r="C589" i="13"/>
  <c r="D589" i="13" s="1"/>
  <c r="J589" i="13" s="1"/>
  <c r="C12" i="13"/>
  <c r="D12" i="13"/>
  <c r="J12" i="13" s="1"/>
  <c r="C593" i="13"/>
  <c r="D593" i="13" s="1"/>
  <c r="J593" i="13" s="1"/>
  <c r="C573" i="13"/>
  <c r="D573" i="13" s="1"/>
  <c r="J573" i="13" s="1"/>
  <c r="C450" i="13"/>
  <c r="D450" i="13"/>
  <c r="J450" i="13" s="1"/>
  <c r="C571" i="13"/>
  <c r="D571" i="13"/>
  <c r="J571" i="13" s="1"/>
  <c r="C454" i="13"/>
  <c r="D454" i="13"/>
  <c r="J454" i="13" s="1"/>
  <c r="C11" i="13"/>
  <c r="D11" i="13"/>
  <c r="J11" i="13" s="1"/>
  <c r="C675" i="13"/>
  <c r="D675" i="13" s="1"/>
  <c r="J675" i="13" s="1"/>
  <c r="C661" i="13"/>
  <c r="D661" i="13" s="1"/>
  <c r="J661" i="13" s="1"/>
  <c r="C677" i="13"/>
  <c r="D677" i="13"/>
  <c r="J677" i="13" s="1"/>
  <c r="C588" i="13"/>
  <c r="D588" i="13" s="1"/>
  <c r="J588" i="13" s="1"/>
  <c r="C576" i="13"/>
  <c r="D576" i="13" s="1"/>
  <c r="J576" i="13" s="1"/>
  <c r="C1269" i="13"/>
  <c r="D1269" i="13" s="1"/>
  <c r="J1269" i="13" s="1"/>
  <c r="C468" i="13"/>
  <c r="D468" i="13" s="1"/>
  <c r="J468" i="13" s="1"/>
  <c r="C517" i="13"/>
  <c r="D517" i="13" s="1"/>
  <c r="J517" i="13" s="1"/>
  <c r="C809" i="13"/>
  <c r="D809" i="13" s="1"/>
  <c r="J809" i="13" s="1"/>
  <c r="C1073" i="13"/>
  <c r="D1073" i="13" s="1"/>
  <c r="J1073" i="13" s="1"/>
  <c r="C687" i="13"/>
  <c r="D687" i="13" s="1"/>
  <c r="J687" i="13" s="1"/>
  <c r="C1071" i="13"/>
  <c r="D1071" i="13"/>
  <c r="J1071" i="13" s="1"/>
  <c r="C825" i="13"/>
  <c r="D825" i="13"/>
  <c r="J825" i="13" s="1"/>
  <c r="C595" i="13"/>
  <c r="D595" i="13" s="1"/>
  <c r="J595" i="13" s="1"/>
  <c r="C572" i="13"/>
  <c r="D572" i="13" s="1"/>
  <c r="J572" i="13" s="1"/>
  <c r="C598" i="13"/>
  <c r="D598" i="13" s="1"/>
  <c r="J598" i="13" s="1"/>
  <c r="C269" i="13"/>
  <c r="D269" i="13" s="1"/>
  <c r="J269" i="13" s="1"/>
  <c r="C210" i="13"/>
  <c r="D210" i="13" s="1"/>
  <c r="J210" i="13" s="1"/>
  <c r="C270" i="13"/>
  <c r="D270" i="13" s="1"/>
  <c r="J270" i="13" s="1"/>
  <c r="C27" i="13"/>
  <c r="D27" i="13" s="1"/>
  <c r="J27" i="13" s="1"/>
  <c r="C117" i="13"/>
  <c r="D117" i="13" s="1"/>
  <c r="J117" i="13" s="1"/>
  <c r="C82" i="13"/>
  <c r="D82" i="13" s="1"/>
  <c r="J82" i="13" s="1"/>
  <c r="C328" i="13"/>
  <c r="D328" i="13" s="1"/>
  <c r="J328" i="13" s="1"/>
  <c r="C399" i="13"/>
  <c r="D399" i="13" s="1"/>
  <c r="J399" i="13" s="1"/>
  <c r="C393" i="13"/>
  <c r="D393" i="13" s="1"/>
  <c r="J393" i="13" s="1"/>
  <c r="C776" i="13"/>
  <c r="D776" i="13" s="1"/>
  <c r="J776" i="13" s="1"/>
  <c r="C1175" i="13"/>
  <c r="D1175" i="13" s="1"/>
  <c r="J1175" i="13" s="1"/>
  <c r="C1041" i="13"/>
  <c r="D1041" i="13" s="1"/>
  <c r="J1041" i="13" s="1"/>
  <c r="C132" i="13"/>
  <c r="D132" i="13"/>
  <c r="J132" i="13" s="1"/>
  <c r="C207" i="13"/>
  <c r="D207" i="13" s="1"/>
  <c r="J207" i="13" s="1"/>
  <c r="C298" i="13"/>
  <c r="D298" i="13" s="1"/>
  <c r="J298" i="13" s="1"/>
  <c r="C1019" i="13"/>
  <c r="D1019" i="13"/>
  <c r="J1019" i="13" s="1"/>
  <c r="C903" i="13"/>
  <c r="D903" i="13" s="1"/>
  <c r="J903" i="13" s="1"/>
  <c r="C891" i="13"/>
  <c r="D891" i="13" s="1"/>
  <c r="J891" i="13" s="1"/>
  <c r="C212" i="13"/>
  <c r="D212" i="13"/>
  <c r="J212" i="13" s="1"/>
  <c r="C1186" i="13"/>
  <c r="D1186" i="13" s="1"/>
  <c r="J1186" i="13" s="1"/>
  <c r="C735" i="13"/>
  <c r="D735" i="13" s="1"/>
  <c r="J735" i="13" s="1"/>
  <c r="C808" i="13"/>
  <c r="D808" i="13" s="1"/>
  <c r="J808" i="13" s="1"/>
  <c r="C1207" i="13"/>
  <c r="D1207" i="13" s="1"/>
  <c r="J1207" i="13" s="1"/>
  <c r="C7" i="13"/>
  <c r="D7" i="13" s="1"/>
  <c r="J7" i="13" s="1"/>
  <c r="C208" i="13"/>
  <c r="D208" i="13" s="1"/>
  <c r="J208" i="13" s="1"/>
  <c r="C657" i="13"/>
  <c r="D657" i="13"/>
  <c r="J657" i="13" s="1"/>
  <c r="C86" i="13"/>
  <c r="D86" i="13"/>
  <c r="J86" i="13" s="1"/>
  <c r="C1011" i="13"/>
  <c r="D1011" i="13" s="1"/>
  <c r="J1011" i="13" s="1"/>
  <c r="C29" i="13"/>
  <c r="D29" i="13"/>
  <c r="J29" i="13" s="1"/>
  <c r="C214" i="13"/>
  <c r="D214" i="13" s="1"/>
  <c r="J214" i="13" s="1"/>
  <c r="C206" i="13"/>
  <c r="D206" i="13" s="1"/>
  <c r="J206" i="13" s="1"/>
  <c r="C46" i="13"/>
  <c r="D46" i="13" s="1"/>
  <c r="J46" i="13" s="1"/>
  <c r="C633" i="13"/>
  <c r="D633" i="13" s="1"/>
  <c r="J633" i="13" s="1"/>
  <c r="C873" i="13"/>
  <c r="D873" i="13" s="1"/>
  <c r="J873" i="13" s="1"/>
  <c r="C1074" i="13"/>
  <c r="D1074" i="13" s="1"/>
  <c r="J1074" i="13" s="1"/>
  <c r="C236" i="13"/>
  <c r="D236" i="13" s="1"/>
  <c r="J236" i="13" s="1"/>
  <c r="C566" i="13"/>
  <c r="D566" i="13"/>
  <c r="J566" i="13" s="1"/>
  <c r="C1145" i="13"/>
  <c r="D1145" i="13" s="1"/>
  <c r="J1145" i="13" s="1"/>
  <c r="C1224" i="13"/>
  <c r="D1224" i="13" s="1"/>
  <c r="J1224" i="13" s="1"/>
  <c r="C1205" i="13"/>
  <c r="D1205" i="13" s="1"/>
  <c r="J1205" i="13" s="1"/>
  <c r="C385" i="13"/>
  <c r="D385" i="13" s="1"/>
  <c r="J385" i="13" s="1"/>
  <c r="C215" i="13"/>
  <c r="D215" i="13" s="1"/>
  <c r="J215" i="13" s="1"/>
  <c r="C148" i="13"/>
  <c r="D148" i="13" s="1"/>
  <c r="J148" i="13" s="1"/>
  <c r="C47" i="13"/>
  <c r="D47" i="13" s="1"/>
  <c r="J47" i="13" s="1"/>
  <c r="C845" i="13"/>
  <c r="D845" i="13" s="1"/>
  <c r="J845" i="13" s="1"/>
  <c r="C166" i="13"/>
  <c r="D166" i="13" s="1"/>
  <c r="J166" i="13" s="1"/>
  <c r="C556" i="13"/>
  <c r="D556" i="13" s="1"/>
  <c r="J556" i="13" s="1"/>
  <c r="C211" i="13"/>
  <c r="D211" i="13"/>
  <c r="J211" i="13" s="1"/>
  <c r="C28" i="13"/>
  <c r="D28" i="13" s="1"/>
  <c r="J28" i="13" s="1"/>
  <c r="C205" i="13"/>
  <c r="D205" i="13" s="1"/>
  <c r="J205" i="13" s="1"/>
  <c r="C218" i="13"/>
  <c r="D218" i="13" s="1"/>
  <c r="J218" i="13" s="1"/>
  <c r="C536" i="13"/>
  <c r="D536" i="13"/>
  <c r="J536" i="13" s="1"/>
  <c r="C1215" i="13"/>
  <c r="D1215" i="13" s="1"/>
  <c r="J1215" i="13" s="1"/>
  <c r="C1010" i="13"/>
  <c r="D1010" i="13" s="1"/>
  <c r="J1010" i="13" s="1"/>
  <c r="C112" i="13"/>
  <c r="D112" i="13" s="1"/>
  <c r="J112" i="13" s="1"/>
  <c r="C1221" i="13"/>
  <c r="D1221" i="13" s="1"/>
  <c r="J1221" i="13" s="1"/>
  <c r="C107" i="13"/>
  <c r="D107" i="13" s="1"/>
  <c r="J107" i="13" s="1"/>
  <c r="C45" i="13"/>
  <c r="D45" i="13"/>
  <c r="J45" i="13" s="1"/>
  <c r="C299" i="13"/>
  <c r="D299" i="13"/>
  <c r="J299" i="13" s="1"/>
  <c r="C926" i="13"/>
  <c r="D926" i="13" s="1"/>
  <c r="J926" i="13" s="1"/>
  <c r="C945" i="13"/>
  <c r="D945" i="13" s="1"/>
  <c r="J945" i="13" s="1"/>
  <c r="C217" i="13"/>
  <c r="D217" i="13" s="1"/>
  <c r="J217" i="13" s="1"/>
  <c r="C535" i="13"/>
  <c r="D535" i="13" s="1"/>
  <c r="J535" i="13" s="1"/>
  <c r="C36" i="13"/>
  <c r="D36" i="13" s="1"/>
  <c r="J36" i="13" s="1"/>
  <c r="C1203" i="13"/>
  <c r="D1203" i="13" s="1"/>
  <c r="J1203" i="13" s="1"/>
  <c r="C209" i="13"/>
  <c r="D209" i="13" s="1"/>
  <c r="J209" i="13" s="1"/>
  <c r="C83" i="13"/>
  <c r="D83" i="13"/>
  <c r="J83" i="13" s="1"/>
  <c r="C618" i="13"/>
  <c r="D618" i="13" s="1"/>
  <c r="J618" i="13" s="1"/>
  <c r="C395" i="13"/>
  <c r="D395" i="13" s="1"/>
  <c r="J395" i="13" s="1"/>
  <c r="C1265" i="13"/>
  <c r="D1265" i="13" s="1"/>
  <c r="J1265" i="13" s="1"/>
  <c r="C216" i="13"/>
  <c r="D216" i="13" s="1"/>
  <c r="J216" i="13" s="1"/>
  <c r="C1056" i="13"/>
  <c r="D1056" i="13"/>
  <c r="J1056" i="13" s="1"/>
  <c r="C4" i="13"/>
  <c r="D4" i="13"/>
  <c r="J4" i="13" s="1"/>
  <c r="C1178" i="13"/>
  <c r="D1178" i="13" s="1"/>
  <c r="J1178" i="13" s="1"/>
  <c r="C1209" i="13"/>
  <c r="D1209" i="13" s="1"/>
  <c r="J1209" i="13" s="1"/>
  <c r="C297" i="13"/>
  <c r="D297" i="13" s="1"/>
  <c r="J297" i="13" s="1"/>
  <c r="C680" i="13"/>
  <c r="D680" i="13"/>
  <c r="J680" i="13" s="1"/>
  <c r="C1066" i="13"/>
  <c r="D1066" i="13"/>
  <c r="J1066" i="13" s="1"/>
  <c r="C316" i="13"/>
  <c r="D316" i="13" s="1"/>
  <c r="J316" i="13" s="1"/>
  <c r="C257" i="13"/>
  <c r="D257" i="13"/>
  <c r="J257" i="13" s="1"/>
  <c r="C239" i="13"/>
  <c r="D239" i="13" s="1"/>
  <c r="J239" i="13" s="1"/>
  <c r="C1247" i="13"/>
  <c r="D1247" i="13" s="1"/>
  <c r="J1247" i="13" s="1"/>
  <c r="C600" i="13"/>
  <c r="D600" i="13" s="1"/>
  <c r="J600" i="13" s="1"/>
  <c r="C358" i="13"/>
  <c r="D358" i="13" s="1"/>
  <c r="J358" i="13" s="1"/>
  <c r="C513" i="13"/>
  <c r="D513" i="13"/>
  <c r="J513" i="13" s="1"/>
  <c r="C85" i="13"/>
  <c r="D85" i="13" s="1"/>
  <c r="J85" i="13" s="1"/>
  <c r="C499" i="13"/>
  <c r="D499" i="13"/>
  <c r="J499" i="13" s="1"/>
  <c r="C493" i="13"/>
  <c r="D493" i="13" s="1"/>
  <c r="J493" i="13" s="1"/>
  <c r="C1263" i="13"/>
  <c r="D1263" i="13" s="1"/>
  <c r="J1263" i="13" s="1"/>
  <c r="C849" i="13"/>
  <c r="D849" i="13" s="1"/>
  <c r="J849" i="13" s="1"/>
  <c r="C769" i="13"/>
  <c r="D769" i="13" s="1"/>
  <c r="J769" i="13" s="1"/>
  <c r="C51" i="13"/>
  <c r="D51" i="13" s="1"/>
  <c r="J51" i="13" s="1"/>
  <c r="C537" i="13"/>
  <c r="D537" i="13" s="1"/>
  <c r="J537" i="13" s="1"/>
  <c r="C886" i="13"/>
  <c r="D886" i="13" s="1"/>
  <c r="J886" i="13" s="1"/>
  <c r="C114" i="13"/>
  <c r="D114" i="13"/>
  <c r="J114" i="13" s="1"/>
  <c r="C512" i="13"/>
  <c r="D512" i="13"/>
  <c r="J512" i="13" s="1"/>
  <c r="C1046" i="13"/>
  <c r="D1046" i="13" s="1"/>
  <c r="J1046" i="13" s="1"/>
  <c r="C1176" i="13"/>
  <c r="D1176" i="13" s="1"/>
  <c r="J1176" i="13" s="1"/>
  <c r="C1096" i="13"/>
  <c r="D1096" i="13" s="1"/>
  <c r="J1096" i="13" s="1"/>
  <c r="C519" i="13"/>
  <c r="D519" i="13" s="1"/>
  <c r="J519" i="13" s="1"/>
  <c r="C410" i="13"/>
  <c r="D410" i="13"/>
  <c r="J410" i="13" s="1"/>
  <c r="C1133" i="13"/>
  <c r="D1133" i="13" s="1"/>
  <c r="J1133" i="13" s="1"/>
  <c r="C1139" i="13"/>
  <c r="D1139" i="13" s="1"/>
  <c r="J1139" i="13" s="1"/>
  <c r="C1112" i="13"/>
  <c r="D1112" i="13"/>
  <c r="J1112" i="13" s="1"/>
  <c r="C39" i="13"/>
  <c r="D39" i="13" s="1"/>
  <c r="J39" i="13" s="1"/>
  <c r="C147" i="13"/>
  <c r="D147" i="13" s="1"/>
  <c r="J147" i="13" s="1"/>
  <c r="C1107" i="13"/>
  <c r="D1107" i="13" s="1"/>
  <c r="J1107" i="13" s="1"/>
  <c r="C1121" i="13"/>
  <c r="D1121" i="13" s="1"/>
  <c r="J1121" i="13" s="1"/>
  <c r="C177" i="13"/>
  <c r="D177" i="13" s="1"/>
  <c r="J177" i="13" s="1"/>
  <c r="C1127" i="13"/>
  <c r="D1127" i="13" s="1"/>
  <c r="J1127" i="13" s="1"/>
  <c r="C44" i="13"/>
  <c r="D44" i="13"/>
  <c r="J44" i="13" s="1"/>
  <c r="C1142" i="13"/>
  <c r="D1142" i="13"/>
  <c r="J1142" i="13" s="1"/>
  <c r="C1123" i="13"/>
  <c r="D1123" i="13" s="1"/>
  <c r="J1123" i="13" s="1"/>
  <c r="C1114" i="13"/>
  <c r="D1114" i="13" s="1"/>
  <c r="J1114" i="13" s="1"/>
  <c r="C43" i="13"/>
  <c r="D43" i="13" s="1"/>
  <c r="J43" i="13" s="1"/>
  <c r="C1250" i="13"/>
  <c r="D1250" i="13" s="1"/>
  <c r="J1250" i="13" s="1"/>
  <c r="C174" i="13"/>
  <c r="D174" i="13"/>
  <c r="J174" i="13" s="1"/>
  <c r="C1254" i="13"/>
  <c r="D1254" i="13" s="1"/>
  <c r="J1254" i="13" s="1"/>
  <c r="C1141" i="13"/>
  <c r="D1141" i="13" s="1"/>
  <c r="J1141" i="13" s="1"/>
  <c r="C1143" i="13"/>
  <c r="D1143" i="13" s="1"/>
  <c r="J1143" i="13" s="1"/>
  <c r="C1134" i="13"/>
  <c r="D1134" i="13" s="1"/>
  <c r="J1134" i="13" s="1"/>
  <c r="C1140" i="13"/>
  <c r="D1140" i="13" s="1"/>
  <c r="J1140" i="13" s="1"/>
  <c r="C101" i="13"/>
  <c r="D101" i="13" s="1"/>
  <c r="J101" i="13" s="1"/>
  <c r="C1253" i="13"/>
  <c r="D1253" i="13" s="1"/>
  <c r="J1253" i="13" s="1"/>
  <c r="C1150" i="13"/>
  <c r="D1150" i="13"/>
  <c r="J1150" i="13" s="1"/>
  <c r="C1135" i="13"/>
  <c r="D1135" i="13" s="1"/>
  <c r="J1135" i="13" s="1"/>
  <c r="C1144" i="13"/>
  <c r="D1144" i="13" s="1"/>
  <c r="J1144" i="13" s="1"/>
  <c r="C1125" i="13"/>
  <c r="D1125" i="13" s="1"/>
  <c r="J1125" i="13" s="1"/>
  <c r="C1117" i="13"/>
  <c r="D1117" i="13" s="1"/>
  <c r="J1117" i="13" s="1"/>
  <c r="C1128" i="13"/>
  <c r="D1128" i="13" s="1"/>
  <c r="J1128" i="13" s="1"/>
  <c r="C102" i="13"/>
  <c r="D102" i="13" s="1"/>
  <c r="J102" i="13" s="1"/>
  <c r="C1124" i="13"/>
  <c r="D1124" i="13" s="1"/>
  <c r="J1124" i="13" s="1"/>
  <c r="C1137" i="13"/>
  <c r="D1137" i="13"/>
  <c r="J1137" i="13" s="1"/>
  <c r="C40" i="13"/>
  <c r="D40" i="13" s="1"/>
  <c r="J40" i="13" s="1"/>
  <c r="C1110" i="13"/>
  <c r="D1110" i="13" s="1"/>
  <c r="J1110" i="13" s="1"/>
  <c r="C1113" i="13"/>
  <c r="D1113" i="13" s="1"/>
  <c r="J1113" i="13" s="1"/>
  <c r="C176" i="13"/>
  <c r="D176" i="13" s="1"/>
  <c r="J176" i="13" s="1"/>
  <c r="C1151" i="13"/>
  <c r="D1151" i="13" s="1"/>
  <c r="J1151" i="13" s="1"/>
  <c r="C175" i="13"/>
  <c r="D175" i="13" s="1"/>
  <c r="J175" i="13" s="1"/>
  <c r="C902" i="13"/>
  <c r="D902" i="13" s="1"/>
  <c r="J902" i="13" s="1"/>
  <c r="C972" i="13"/>
  <c r="D972" i="13"/>
  <c r="J972" i="13" s="1"/>
  <c r="C1177" i="13"/>
  <c r="D1177" i="13" s="1"/>
  <c r="J1177" i="13" s="1"/>
  <c r="C817" i="13"/>
  <c r="D817" i="13" s="1"/>
  <c r="J817" i="13" s="1"/>
  <c r="C1054" i="13"/>
  <c r="D1054" i="13" s="1"/>
  <c r="J1054" i="13" s="1"/>
  <c r="C179" i="13"/>
  <c r="D179" i="13" s="1"/>
  <c r="J179" i="13" s="1"/>
  <c r="C142" i="13"/>
  <c r="D142" i="13" s="1"/>
  <c r="J142" i="13" s="1"/>
  <c r="C1162" i="13"/>
  <c r="D1162" i="13"/>
  <c r="J1162" i="13" s="1"/>
  <c r="C1167" i="13"/>
  <c r="D1167" i="13"/>
  <c r="J1167" i="13" s="1"/>
  <c r="C170" i="13"/>
  <c r="D170" i="13"/>
  <c r="J170" i="13" s="1"/>
  <c r="C1078" i="13"/>
  <c r="D1078" i="13" s="1"/>
  <c r="J1078" i="13" s="1"/>
  <c r="C606" i="13"/>
  <c r="D606" i="13" s="1"/>
  <c r="J606" i="13" s="1"/>
  <c r="C1077" i="13"/>
  <c r="D1077" i="13"/>
  <c r="J1077" i="13" s="1"/>
  <c r="C1238" i="13"/>
  <c r="D1238" i="13" s="1"/>
  <c r="J1238" i="13" s="1"/>
  <c r="C860" i="13"/>
  <c r="D860" i="13" s="1"/>
  <c r="J860" i="13" s="1"/>
  <c r="C880" i="13"/>
  <c r="D880" i="13" s="1"/>
  <c r="J880" i="13" s="1"/>
  <c r="C397" i="13"/>
  <c r="D397" i="13" s="1"/>
  <c r="J397" i="13" s="1"/>
  <c r="C180" i="13"/>
  <c r="D180" i="13" s="1"/>
  <c r="J180" i="13" s="1"/>
  <c r="C386" i="13"/>
  <c r="D386" i="13" s="1"/>
  <c r="J386" i="13" s="1"/>
  <c r="C843" i="13"/>
  <c r="D843" i="13" s="1"/>
  <c r="J843" i="13" s="1"/>
  <c r="C457" i="13"/>
  <c r="D457" i="13"/>
  <c r="J457" i="13" s="1"/>
  <c r="C342" i="13"/>
  <c r="D342" i="13" s="1"/>
  <c r="J342" i="13" s="1"/>
  <c r="C22" i="13"/>
  <c r="D22" i="13" s="1"/>
  <c r="J22" i="13" s="1"/>
  <c r="C554" i="13"/>
  <c r="D554" i="13" s="1"/>
  <c r="J554" i="13" s="1"/>
  <c r="C772" i="13"/>
  <c r="D772" i="13" s="1"/>
  <c r="J772" i="13" s="1"/>
  <c r="C451" i="13"/>
  <c r="D451" i="13"/>
  <c r="J451" i="13" s="1"/>
  <c r="C309" i="13"/>
  <c r="D309" i="13" s="1"/>
  <c r="J309" i="13" s="1"/>
  <c r="C810" i="13"/>
  <c r="D810" i="13" s="1"/>
  <c r="J810" i="13" s="1"/>
  <c r="C407" i="13"/>
  <c r="D407" i="13" s="1"/>
  <c r="J407" i="13" s="1"/>
  <c r="C411" i="13"/>
  <c r="D411" i="13" s="1"/>
  <c r="J411" i="13" s="1"/>
  <c r="C676" i="13"/>
  <c r="D676" i="13" s="1"/>
  <c r="J676" i="13" s="1"/>
  <c r="C1161" i="13"/>
  <c r="D1161" i="13"/>
  <c r="J1161" i="13" s="1"/>
  <c r="C1268" i="13"/>
  <c r="D1268" i="13"/>
  <c r="J1268" i="13" s="1"/>
  <c r="C470" i="13"/>
  <c r="D470" i="13"/>
  <c r="J470" i="13" s="1"/>
  <c r="C357" i="13"/>
  <c r="D357" i="13" s="1"/>
  <c r="J357" i="13" s="1"/>
  <c r="C1004" i="13"/>
  <c r="D1004" i="13" s="1"/>
  <c r="J1004" i="13" s="1"/>
  <c r="C64" i="13"/>
  <c r="D64" i="13" s="1"/>
  <c r="J64" i="13" s="1"/>
  <c r="C479" i="13"/>
  <c r="D479" i="13" s="1"/>
  <c r="J479" i="13" s="1"/>
  <c r="C406" i="13"/>
  <c r="D406" i="13" s="1"/>
  <c r="J406" i="13" s="1"/>
  <c r="C762" i="13"/>
  <c r="D762" i="13" s="1"/>
  <c r="J762" i="13" s="1"/>
  <c r="C137" i="13"/>
  <c r="D137" i="13" s="1"/>
  <c r="J137" i="13" s="1"/>
  <c r="C156" i="13"/>
  <c r="D156" i="13" s="1"/>
  <c r="J156" i="13" s="1"/>
  <c r="C136" i="13"/>
  <c r="D136" i="13" s="1"/>
  <c r="J136" i="13" s="1"/>
  <c r="C936" i="13"/>
  <c r="D936" i="13" s="1"/>
  <c r="J936" i="13" s="1"/>
  <c r="C997" i="13"/>
  <c r="D997" i="13"/>
  <c r="J997" i="13" s="1"/>
  <c r="C973" i="13"/>
  <c r="D973" i="13"/>
  <c r="J973" i="13" s="1"/>
  <c r="C449" i="13"/>
  <c r="D449" i="13" s="1"/>
  <c r="J449" i="13" s="1"/>
  <c r="C1057" i="13"/>
  <c r="D1057" i="13"/>
  <c r="J1057" i="13" s="1"/>
  <c r="C578" i="13"/>
  <c r="D578" i="13" s="1"/>
  <c r="J578" i="13" s="1"/>
  <c r="C455" i="13"/>
  <c r="D455" i="13" s="1"/>
  <c r="J455" i="13" s="1"/>
  <c r="C108" i="13"/>
  <c r="D108" i="13" s="1"/>
  <c r="J108" i="13" s="1"/>
  <c r="C49" i="13"/>
  <c r="D49" i="13" s="1"/>
  <c r="J49" i="13" s="1"/>
  <c r="C691" i="13"/>
  <c r="D691" i="13" s="1"/>
  <c r="J691" i="13" s="1"/>
  <c r="C937" i="13"/>
  <c r="D937" i="13" s="1"/>
  <c r="J937" i="13" s="1"/>
  <c r="C459" i="13"/>
  <c r="D459" i="13" s="1"/>
  <c r="J459" i="13" s="1"/>
  <c r="C865" i="13"/>
  <c r="D865" i="13"/>
  <c r="J865" i="13" s="1"/>
  <c r="C927" i="13"/>
  <c r="D927" i="13" s="1"/>
  <c r="J927" i="13" s="1"/>
  <c r="C237" i="13"/>
  <c r="D237" i="13" s="1"/>
  <c r="J237" i="13" s="1"/>
  <c r="C773" i="13"/>
  <c r="D773" i="13" s="1"/>
  <c r="J773" i="13" s="1"/>
  <c r="C1168" i="13"/>
  <c r="D1168" i="13" s="1"/>
  <c r="J1168" i="13" s="1"/>
  <c r="C63" i="13"/>
  <c r="D63" i="13"/>
  <c r="J63" i="13" s="1"/>
  <c r="C859" i="13"/>
  <c r="D859" i="13" s="1"/>
  <c r="J859" i="13" s="1"/>
  <c r="C193" i="13"/>
  <c r="D193" i="13" s="1"/>
  <c r="J193" i="13" s="1"/>
  <c r="C1155" i="13"/>
  <c r="D1155" i="13"/>
  <c r="J1155" i="13" s="1"/>
  <c r="C723" i="13"/>
  <c r="D723" i="13" s="1"/>
  <c r="J723" i="13"/>
  <c r="C520" i="13"/>
  <c r="D520" i="13"/>
  <c r="J520" i="13" s="1"/>
  <c r="C79" i="13"/>
  <c r="D79" i="13" s="1"/>
  <c r="J79" i="13" s="1"/>
  <c r="C448" i="13"/>
  <c r="D448" i="13"/>
  <c r="J448" i="13" s="1"/>
  <c r="C447" i="13"/>
  <c r="D447" i="13"/>
  <c r="J447" i="13" s="1"/>
  <c r="C763" i="13"/>
  <c r="D763" i="13" s="1"/>
  <c r="J763" i="13" s="1"/>
  <c r="C1154" i="13"/>
  <c r="D1154" i="13" s="1"/>
  <c r="J1154" i="13" s="1"/>
  <c r="C924" i="13"/>
  <c r="D924" i="13" s="1"/>
  <c r="J924" i="13" s="1"/>
  <c r="C73" i="13"/>
  <c r="D73" i="13" s="1"/>
  <c r="J73" i="13" s="1"/>
  <c r="C802" i="13"/>
  <c r="D802" i="13"/>
  <c r="J802" i="13" s="1"/>
  <c r="C1266" i="13"/>
  <c r="D1266" i="13" s="1"/>
  <c r="J1266" i="13" s="1"/>
  <c r="C761" i="13"/>
  <c r="D761" i="13" s="1"/>
  <c r="J761" i="13" s="1"/>
  <c r="C320" i="13"/>
  <c r="D320" i="13"/>
  <c r="J320" i="13" s="1"/>
  <c r="C785" i="13"/>
  <c r="D785" i="13" s="1"/>
  <c r="J785" i="13" s="1"/>
  <c r="C787" i="13"/>
  <c r="D787" i="13" s="1"/>
  <c r="J787" i="13" s="1"/>
  <c r="C322" i="13"/>
  <c r="D322" i="13"/>
  <c r="J322" i="13" s="1"/>
  <c r="C862" i="13"/>
  <c r="D862" i="13" s="1"/>
  <c r="J862" i="13" s="1"/>
  <c r="C842" i="13"/>
  <c r="D842" i="13" s="1"/>
  <c r="J842" i="13" s="1"/>
  <c r="C70" i="13"/>
  <c r="D70" i="13" s="1"/>
  <c r="J70" i="13" s="1"/>
  <c r="C893" i="13"/>
  <c r="D893" i="13" s="1"/>
  <c r="J893" i="13" s="1"/>
  <c r="C1106" i="13"/>
  <c r="D1106" i="13"/>
  <c r="J1106" i="13" s="1"/>
  <c r="C310" i="13"/>
  <c r="D310" i="13" s="1"/>
  <c r="J310" i="13" s="1"/>
  <c r="C1222" i="13"/>
  <c r="D1222" i="13" s="1"/>
  <c r="J1222" i="13" s="1"/>
  <c r="C683" i="13"/>
  <c r="D683" i="13" s="1"/>
  <c r="J683" i="13" s="1"/>
  <c r="C1082" i="13"/>
  <c r="D1082" i="13" s="1"/>
  <c r="J1082" i="13" s="1"/>
  <c r="C168" i="13"/>
  <c r="D168" i="13" s="1"/>
  <c r="J168" i="13" s="1"/>
  <c r="C426" i="13"/>
  <c r="D426" i="13" s="1"/>
  <c r="J426" i="13" s="1"/>
  <c r="C610" i="13"/>
  <c r="D610" i="13" s="1"/>
  <c r="J610" i="13" s="1"/>
  <c r="C1234" i="13"/>
  <c r="D1234" i="13" s="1"/>
  <c r="J1234" i="13" s="1"/>
  <c r="C658" i="13"/>
  <c r="D658" i="13" s="1"/>
  <c r="J658" i="13" s="1"/>
  <c r="C424" i="13"/>
  <c r="D424" i="13" s="1"/>
  <c r="J424" i="13" s="1"/>
  <c r="C1030" i="13"/>
  <c r="D1030" i="13"/>
  <c r="J1030" i="13" s="1"/>
  <c r="C167" i="13"/>
  <c r="D167" i="13" s="1"/>
  <c r="J167" i="13" s="1"/>
  <c r="C442" i="13"/>
  <c r="D442" i="13" s="1"/>
  <c r="J442" i="13" s="1"/>
  <c r="C758" i="13"/>
  <c r="D758" i="13" s="1"/>
  <c r="J758" i="13" s="1"/>
  <c r="C141" i="13"/>
  <c r="D141" i="13"/>
  <c r="J141" i="13" s="1"/>
  <c r="C140" i="13"/>
  <c r="D140" i="13" s="1"/>
  <c r="J140" i="13" s="1"/>
  <c r="C345" i="13"/>
  <c r="D345" i="13" s="1"/>
  <c r="J345" i="13" s="1"/>
  <c r="C311" i="13"/>
  <c r="D311" i="13" s="1"/>
  <c r="J311" i="13" s="1"/>
  <c r="C336" i="13"/>
  <c r="D336" i="13"/>
  <c r="J336" i="13" s="1"/>
  <c r="C305" i="13"/>
  <c r="D305" i="13" s="1"/>
  <c r="J305" i="13" s="1"/>
  <c r="C832" i="13"/>
  <c r="D832" i="13" s="1"/>
  <c r="J832" i="13" s="1"/>
  <c r="C604" i="13"/>
  <c r="D604" i="13" s="1"/>
  <c r="J604" i="13" s="1"/>
  <c r="C603" i="13"/>
  <c r="D603" i="13"/>
  <c r="J603" i="13" s="1"/>
  <c r="C302" i="13"/>
  <c r="D302" i="13" s="1"/>
  <c r="J302" i="13" s="1"/>
  <c r="C300" i="13"/>
  <c r="D300" i="13" s="1"/>
  <c r="J300" i="13" s="1"/>
  <c r="C144" i="13"/>
  <c r="D144" i="13" s="1"/>
  <c r="J144" i="13" s="1"/>
  <c r="C567" i="13"/>
  <c r="D567" i="13" s="1"/>
  <c r="J567" i="13" s="1"/>
  <c r="C784" i="13"/>
  <c r="D784" i="13" s="1"/>
  <c r="J784" i="13" s="1"/>
  <c r="C228" i="13"/>
  <c r="D228" i="13" s="1"/>
  <c r="J228" i="13" s="1"/>
  <c r="C943" i="13"/>
  <c r="D943" i="13" s="1"/>
  <c r="J943" i="13" s="1"/>
  <c r="C1087" i="13"/>
  <c r="D1087" i="13"/>
  <c r="J1087" i="13" s="1"/>
  <c r="C538" i="13"/>
  <c r="D538" i="13" s="1"/>
  <c r="J538" i="13" s="1"/>
  <c r="C794" i="13"/>
  <c r="D794" i="13" s="1"/>
  <c r="J794" i="13" s="1"/>
  <c r="C617" i="13"/>
  <c r="D617" i="13" s="1"/>
  <c r="J617" i="13" s="1"/>
  <c r="C1040" i="13"/>
  <c r="D1040" i="13" s="1"/>
  <c r="J1040" i="13" s="1"/>
  <c r="C1036" i="13"/>
  <c r="D1036" i="13" s="1"/>
  <c r="J1036" i="13" s="1"/>
  <c r="C67" i="13"/>
  <c r="D67" i="13" s="1"/>
  <c r="J67" i="13" s="1"/>
  <c r="C616" i="13"/>
  <c r="D616" i="13" s="1"/>
  <c r="J616" i="13" s="1"/>
  <c r="C344" i="13"/>
  <c r="D344" i="13"/>
  <c r="J344" i="13" s="1"/>
  <c r="C231" i="13"/>
  <c r="D231" i="13" s="1"/>
  <c r="J231" i="13" s="1"/>
  <c r="C1076" i="13"/>
  <c r="D1076" i="13" s="1"/>
  <c r="J1076" i="13" s="1"/>
  <c r="C445" i="13"/>
  <c r="D445" i="13" s="1"/>
  <c r="J445" i="13" s="1"/>
  <c r="C1174" i="13"/>
  <c r="D1174" i="13" s="1"/>
  <c r="J1174" i="13" s="1"/>
  <c r="C138" i="13"/>
  <c r="D138" i="13" s="1"/>
  <c r="J138" i="13" s="1"/>
  <c r="C811" i="13"/>
  <c r="D811" i="13" s="1"/>
  <c r="J811" i="13" s="1"/>
  <c r="C387" i="13"/>
  <c r="D387" i="13" s="1"/>
  <c r="J387" i="13" s="1"/>
  <c r="C1211" i="13"/>
  <c r="D1211" i="13"/>
  <c r="J1211" i="13" s="1"/>
  <c r="C327" i="13"/>
  <c r="D327" i="13" s="1"/>
  <c r="J327" i="13" s="1"/>
  <c r="C1255" i="13"/>
  <c r="D1255" i="13" s="1"/>
  <c r="J1255" i="13" s="1"/>
  <c r="C1148" i="13"/>
  <c r="D1148" i="13" s="1"/>
  <c r="J1148" i="13" s="1"/>
  <c r="C392" i="13"/>
  <c r="D392" i="13" s="1"/>
  <c r="J392" i="13" s="1"/>
  <c r="C489" i="13"/>
  <c r="D489" i="13" s="1"/>
  <c r="J489" i="13" s="1"/>
  <c r="C439" i="13"/>
  <c r="D439" i="13" s="1"/>
  <c r="J439" i="13" s="1"/>
  <c r="C37" i="13"/>
  <c r="D37" i="13" s="1"/>
  <c r="J37" i="13" s="1"/>
  <c r="C768" i="13"/>
  <c r="D768" i="13" s="1"/>
  <c r="J768" i="13" s="1"/>
  <c r="C221" i="13"/>
  <c r="D221" i="13" s="1"/>
  <c r="J221" i="13" s="1"/>
  <c r="C198" i="13"/>
  <c r="D198" i="13" s="1"/>
  <c r="J198" i="13" s="1"/>
  <c r="C1210" i="13"/>
  <c r="D1210" i="13" s="1"/>
  <c r="J1210" i="13" s="1"/>
  <c r="C885" i="13"/>
  <c r="D885" i="13"/>
  <c r="J885" i="13" s="1"/>
  <c r="C225" i="13"/>
  <c r="D225" i="13" s="1"/>
  <c r="J225" i="13" s="1"/>
  <c r="C685" i="13"/>
  <c r="D685" i="13" s="1"/>
  <c r="J685" i="13" s="1"/>
  <c r="C1201" i="13"/>
  <c r="D1201" i="13" s="1"/>
  <c r="J1201" i="13" s="1"/>
  <c r="C678" i="13"/>
  <c r="D678" i="13"/>
  <c r="J678" i="13" s="1"/>
  <c r="C770" i="13"/>
  <c r="D770" i="13" s="1"/>
  <c r="J770" i="13" s="1"/>
  <c r="C80" i="13"/>
  <c r="D80" i="13" s="1"/>
  <c r="J80" i="13" s="1"/>
  <c r="C188" i="13"/>
  <c r="D188" i="13" s="1"/>
  <c r="J188" i="13" s="1"/>
  <c r="C76" i="13"/>
  <c r="D76" i="13"/>
  <c r="J76" i="13" s="1"/>
  <c r="C805" i="13"/>
  <c r="D805" i="13" s="1"/>
  <c r="J805" i="13" s="1"/>
  <c r="C354" i="13"/>
  <c r="D354" i="13" s="1"/>
  <c r="J354" i="13" s="1"/>
  <c r="C474" i="13"/>
  <c r="D474" i="13" s="1"/>
  <c r="J474" i="13" s="1"/>
  <c r="C477" i="13"/>
  <c r="D477" i="13"/>
  <c r="J477" i="13" s="1"/>
  <c r="C503" i="13"/>
  <c r="D503" i="13" s="1"/>
  <c r="J503" i="13" s="1"/>
  <c r="C481" i="13"/>
  <c r="D481" i="13" s="1"/>
  <c r="J481" i="13" s="1"/>
  <c r="C1241" i="13"/>
  <c r="D1241" i="13" s="1"/>
  <c r="J1241" i="13" s="1"/>
  <c r="C754" i="13"/>
  <c r="D754" i="13" s="1"/>
  <c r="J754" i="13" s="1"/>
  <c r="C202" i="13"/>
  <c r="D202" i="13" s="1"/>
  <c r="J202" i="13" s="1"/>
  <c r="C765" i="13"/>
  <c r="D765" i="13" s="1"/>
  <c r="J765" i="13" s="1"/>
  <c r="C634" i="13"/>
  <c r="D634" i="13" s="1"/>
  <c r="J634" i="13" s="1"/>
  <c r="C240" i="13"/>
  <c r="D240" i="13"/>
  <c r="J240" i="13" s="1"/>
  <c r="C986" i="13"/>
  <c r="D986" i="13" s="1"/>
  <c r="J986" i="13" s="1"/>
  <c r="C348" i="13"/>
  <c r="D348" i="13" s="1"/>
  <c r="J348" i="13" s="1"/>
  <c r="C329" i="13"/>
  <c r="D329" i="13" s="1"/>
  <c r="J329" i="13" s="1"/>
  <c r="C714" i="13"/>
  <c r="D714" i="13"/>
  <c r="J714" i="13" s="1"/>
  <c r="C1156" i="13"/>
  <c r="D1156" i="13" s="1"/>
  <c r="J1156" i="13" s="1"/>
  <c r="C836" i="13"/>
  <c r="D836" i="13" s="1"/>
  <c r="J836" i="13" s="1"/>
  <c r="C121" i="13"/>
  <c r="D121" i="13" s="1"/>
  <c r="J121" i="13" s="1"/>
  <c r="C69" i="13"/>
  <c r="D69" i="13"/>
  <c r="J69" i="13" s="1"/>
  <c r="C641" i="13"/>
  <c r="D641" i="13" s="1"/>
  <c r="J641" i="13" s="1"/>
  <c r="C199" i="13"/>
  <c r="D199" i="13" s="1"/>
  <c r="J199" i="13" s="1"/>
  <c r="C93" i="13"/>
  <c r="D93" i="13" s="1"/>
  <c r="J93" i="13" s="1"/>
  <c r="C910" i="13"/>
  <c r="D910" i="13"/>
  <c r="J910" i="13" s="1"/>
  <c r="C1159" i="13"/>
  <c r="D1159" i="13" s="1"/>
  <c r="J1159" i="13" s="1"/>
  <c r="C350" i="13"/>
  <c r="D350" i="13" s="1"/>
  <c r="J350" i="13" s="1"/>
  <c r="C637" i="13"/>
  <c r="D637" i="13" s="1"/>
  <c r="J637" i="13" s="1"/>
  <c r="C879" i="13"/>
  <c r="D879" i="13"/>
  <c r="J879" i="13" s="1"/>
  <c r="C106" i="13"/>
  <c r="D106" i="13" s="1"/>
  <c r="J106" i="13" s="1"/>
  <c r="C363" i="13"/>
  <c r="D363" i="13" s="1"/>
  <c r="J363" i="13" s="1"/>
  <c r="C32" i="13"/>
  <c r="D32" i="13" s="1"/>
  <c r="J32" i="13" s="1"/>
  <c r="C1094" i="13"/>
  <c r="D1094" i="13" s="1"/>
  <c r="J1094" i="13" s="1"/>
  <c r="C88" i="13"/>
  <c r="D88" i="13" s="1"/>
  <c r="J88" i="13" s="1"/>
  <c r="C989" i="13"/>
  <c r="D989" i="13" s="1"/>
  <c r="J989" i="13" s="1"/>
  <c r="C97" i="13"/>
  <c r="D97" i="13" s="1"/>
  <c r="J97" i="13" s="1"/>
  <c r="C360" i="13"/>
  <c r="D360" i="13"/>
  <c r="J360" i="13" s="1"/>
  <c r="C118" i="13"/>
  <c r="D118" i="13" s="1"/>
  <c r="J118" i="13" s="1"/>
  <c r="C60" i="13"/>
  <c r="D60" i="13" s="1"/>
  <c r="J60" i="13" s="1"/>
  <c r="C346" i="13"/>
  <c r="D346" i="13" s="1"/>
  <c r="J346" i="13" s="1"/>
  <c r="C146" i="13"/>
  <c r="D146" i="13" s="1"/>
  <c r="J146" i="13" s="1"/>
  <c r="C1097" i="13"/>
  <c r="D1097" i="13" s="1"/>
  <c r="J1097" i="13" s="1"/>
  <c r="C429" i="13"/>
  <c r="D429" i="13" s="1"/>
  <c r="J429" i="13" s="1"/>
  <c r="C771" i="13"/>
  <c r="D771" i="13" s="1"/>
  <c r="J771" i="13" s="1"/>
  <c r="C1105" i="13"/>
  <c r="D1105" i="13" s="1"/>
  <c r="J1105" i="13" s="1"/>
  <c r="C1245" i="13"/>
  <c r="D1245" i="13" s="1"/>
  <c r="J1245" i="13" s="1"/>
  <c r="C325" i="13"/>
  <c r="D325" i="13" s="1"/>
  <c r="J325" i="13" s="1"/>
  <c r="C638" i="13"/>
  <c r="D638" i="13" s="1"/>
  <c r="J638" i="13" s="1"/>
  <c r="C737" i="13"/>
  <c r="D737" i="13" s="1"/>
  <c r="J737" i="13" s="1"/>
  <c r="C1080" i="13"/>
  <c r="D1080" i="13" s="1"/>
  <c r="J1080" i="13" s="1"/>
  <c r="C609" i="13"/>
  <c r="D609" i="13" s="1"/>
  <c r="J609" i="13" s="1"/>
  <c r="C611" i="13"/>
  <c r="D611" i="13" s="1"/>
  <c r="J611" i="13" s="1"/>
  <c r="C664" i="13"/>
  <c r="D664" i="13"/>
  <c r="J664" i="13" s="1"/>
  <c r="C612" i="13"/>
  <c r="D612" i="13" s="1"/>
  <c r="J612" i="13" s="1"/>
  <c r="C620" i="13"/>
  <c r="D620" i="13" s="1"/>
  <c r="J620" i="13" s="1"/>
  <c r="C663" i="13"/>
  <c r="D663" i="13" s="1"/>
  <c r="J663" i="13" s="1"/>
  <c r="C515" i="13"/>
  <c r="D515" i="13"/>
  <c r="J515" i="13" s="1"/>
  <c r="C402" i="13"/>
  <c r="D402" i="13" s="1"/>
  <c r="J402" i="13" s="1"/>
  <c r="C403" i="13"/>
  <c r="D403" i="13" s="1"/>
  <c r="J403" i="13" s="1"/>
  <c r="C391" i="13"/>
  <c r="D391" i="13" s="1"/>
  <c r="J391" i="13" s="1"/>
  <c r="C389" i="13"/>
  <c r="D389" i="13" s="1"/>
  <c r="J389" i="13" s="1"/>
  <c r="C384" i="13"/>
  <c r="D384" i="13" s="1"/>
  <c r="J384" i="13" s="1"/>
  <c r="C394" i="13"/>
  <c r="D394" i="13" s="1"/>
  <c r="J394" i="13" s="1"/>
  <c r="C930" i="13"/>
  <c r="D930" i="13" s="1"/>
  <c r="J930" i="13" s="1"/>
  <c r="C15" i="13"/>
  <c r="D15" i="13"/>
  <c r="J15" i="13" s="1"/>
  <c r="C1099" i="13"/>
  <c r="D1099" i="13" s="1"/>
  <c r="J1099" i="13" s="1"/>
  <c r="C766" i="13"/>
  <c r="D766" i="13" s="1"/>
  <c r="J766" i="13" s="1"/>
  <c r="C1026" i="13"/>
  <c r="D1026" i="13"/>
  <c r="J1026" i="13" s="1"/>
  <c r="C242" i="13"/>
  <c r="D242" i="13"/>
  <c r="J242" i="13" s="1"/>
  <c r="C782" i="13"/>
  <c r="D782" i="13" s="1"/>
  <c r="J782" i="13" s="1"/>
  <c r="C419" i="13"/>
  <c r="D419" i="13"/>
  <c r="J419" i="13" s="1"/>
  <c r="C1212" i="13"/>
  <c r="D1212" i="13" s="1"/>
  <c r="J1212" i="13" s="1"/>
  <c r="C803" i="13"/>
  <c r="D803" i="13"/>
  <c r="J803" i="13" s="1"/>
  <c r="C230" i="13"/>
  <c r="D230" i="13" s="1"/>
  <c r="J230" i="13" s="1"/>
  <c r="C848" i="13"/>
  <c r="D848" i="13" s="1"/>
  <c r="J848" i="13" s="1"/>
  <c r="C828" i="13"/>
  <c r="D828" i="13"/>
  <c r="J828" i="13" s="1"/>
  <c r="C569" i="13"/>
  <c r="D569" i="13" s="1"/>
  <c r="J569" i="13" s="1"/>
  <c r="C98" i="13"/>
  <c r="D98" i="13" s="1"/>
  <c r="J98" i="13" s="1"/>
  <c r="C1164" i="13"/>
  <c r="D1164" i="13"/>
  <c r="J1164" i="13" s="1"/>
  <c r="C396" i="13"/>
  <c r="D396" i="13" s="1"/>
  <c r="J396" i="13" s="1"/>
  <c r="C155" i="13"/>
  <c r="D155" i="13" s="1"/>
  <c r="J155" i="13" s="1"/>
  <c r="C35" i="13"/>
  <c r="D35" i="13" s="1"/>
  <c r="J35" i="13" s="1"/>
  <c r="C1037" i="13"/>
  <c r="D1037" i="13" s="1"/>
  <c r="J1037" i="13" s="1"/>
  <c r="C436" i="13"/>
  <c r="D436" i="13" s="1"/>
  <c r="J436" i="13" s="1"/>
  <c r="C665" i="13"/>
  <c r="D665" i="13" s="1"/>
  <c r="J665" i="13" s="1"/>
  <c r="C1101" i="13"/>
  <c r="D1101" i="13" s="1"/>
  <c r="J1101" i="13" s="1"/>
  <c r="C868" i="13"/>
  <c r="D868" i="13" s="1"/>
  <c r="J868" i="13" s="1"/>
  <c r="C1090" i="13"/>
  <c r="D1090" i="13" s="1"/>
  <c r="J1090" i="13" s="1"/>
  <c r="C330" i="13"/>
  <c r="D330" i="13"/>
  <c r="J330" i="13" s="1"/>
  <c r="C919" i="13"/>
  <c r="D919" i="13" s="1"/>
  <c r="J919" i="13" s="1"/>
  <c r="C61" i="13"/>
  <c r="D61" i="13" s="1"/>
  <c r="J61" i="13" s="1"/>
  <c r="C752" i="13"/>
  <c r="D752" i="13" s="1"/>
  <c r="J752" i="13" s="1"/>
  <c r="C220" i="13"/>
  <c r="D220" i="13" s="1"/>
  <c r="J220" i="13" s="1"/>
  <c r="C94" i="13"/>
  <c r="D94" i="13" s="1"/>
  <c r="J94" i="13" s="1"/>
  <c r="C335" i="13"/>
  <c r="D335" i="13"/>
  <c r="J335" i="13" s="1"/>
  <c r="C340" i="13"/>
  <c r="D340" i="13" s="1"/>
  <c r="J340" i="13" s="1"/>
  <c r="C804" i="13"/>
  <c r="D804" i="13" s="1"/>
  <c r="J804" i="13" s="1"/>
  <c r="C786" i="13"/>
  <c r="D786" i="13" s="1"/>
  <c r="J786" i="13" s="1"/>
  <c r="C855" i="13"/>
  <c r="D855" i="13" s="1"/>
  <c r="J855" i="13" s="1"/>
  <c r="C602" i="13"/>
  <c r="D602" i="13" s="1"/>
  <c r="J602" i="13" s="1"/>
  <c r="C533" i="13"/>
  <c r="D533" i="13"/>
  <c r="J533" i="13" s="1"/>
  <c r="C235" i="13"/>
  <c r="D235" i="13" s="1"/>
  <c r="J235" i="13" s="1"/>
  <c r="C1173" i="13"/>
  <c r="D1173" i="13" s="1"/>
  <c r="J1173" i="13" s="1"/>
  <c r="C1170" i="13"/>
  <c r="D1170" i="13" s="1"/>
  <c r="J1170" i="13" s="1"/>
  <c r="C534" i="13"/>
  <c r="D534" i="13"/>
  <c r="J534" i="13" s="1"/>
  <c r="C608" i="13"/>
  <c r="D608" i="13" s="1"/>
  <c r="J608" i="13" s="1"/>
  <c r="C1163" i="13"/>
  <c r="D1163" i="13" s="1"/>
  <c r="J1163" i="13" s="1"/>
  <c r="C1093" i="13"/>
  <c r="D1093" i="13" s="1"/>
  <c r="J1093" i="13" s="1"/>
  <c r="C540" i="13"/>
  <c r="D540" i="13"/>
  <c r="J540" i="13" s="1"/>
  <c r="C1104" i="13"/>
  <c r="D1104" i="13" s="1"/>
  <c r="J1104" i="13" s="1"/>
  <c r="C577" i="13"/>
  <c r="D577" i="13"/>
  <c r="J577" i="13" s="1"/>
  <c r="C229" i="13"/>
  <c r="D229" i="13" s="1"/>
  <c r="J229" i="13" s="1"/>
  <c r="C939" i="13"/>
  <c r="D939" i="13" s="1"/>
  <c r="J939" i="13" s="1"/>
  <c r="C982" i="13"/>
  <c r="D982" i="13" s="1"/>
  <c r="J982" i="13" s="1"/>
  <c r="C408" i="13"/>
  <c r="D408" i="13" s="1"/>
  <c r="J408" i="13" s="1"/>
  <c r="C96" i="13"/>
  <c r="D96" i="13" s="1"/>
  <c r="J96" i="13" s="1"/>
  <c r="C872" i="13"/>
  <c r="D872" i="13"/>
  <c r="J872" i="13" s="1"/>
  <c r="C332" i="13"/>
  <c r="D332" i="13" s="1"/>
  <c r="J332" i="13" s="1"/>
  <c r="C756" i="13"/>
  <c r="D756" i="13" s="1"/>
  <c r="J756" i="13" s="1"/>
  <c r="C65" i="13"/>
  <c r="D65" i="13" s="1"/>
  <c r="J65" i="13" s="1"/>
  <c r="C400" i="13"/>
  <c r="D400" i="13"/>
  <c r="J400" i="13" s="1"/>
  <c r="C471" i="13"/>
  <c r="D471" i="13" s="1"/>
  <c r="J471" i="13" s="1"/>
  <c r="C1172" i="13"/>
  <c r="D1172" i="13" s="1"/>
  <c r="J1172" i="13" s="1"/>
  <c r="C227" i="13"/>
  <c r="D227" i="13" s="1"/>
  <c r="J227" i="13" s="1"/>
  <c r="C821" i="13"/>
  <c r="D821" i="13"/>
  <c r="J821" i="13" s="1"/>
  <c r="C388" i="13"/>
  <c r="D388" i="13" s="1"/>
  <c r="J388" i="13" s="1"/>
  <c r="C186" i="13"/>
  <c r="D186" i="13"/>
  <c r="J186" i="13" s="1"/>
  <c r="C404" i="13"/>
  <c r="D404" i="13" s="1"/>
  <c r="J404" i="13" s="1"/>
  <c r="C444" i="13"/>
  <c r="D444" i="13" s="1"/>
  <c r="J444" i="13" s="1"/>
  <c r="C951" i="13"/>
  <c r="D951" i="13" s="1"/>
  <c r="J951" i="13" s="1"/>
  <c r="C232" i="13"/>
  <c r="D232" i="13" s="1"/>
  <c r="J232" i="13" s="1"/>
  <c r="C613" i="13"/>
  <c r="D613" i="13" s="1"/>
  <c r="J613" i="13" s="1"/>
  <c r="C431" i="13"/>
  <c r="D431" i="13" s="1"/>
  <c r="J431" i="13" s="1"/>
  <c r="C542" i="13"/>
  <c r="D542" i="13" s="1"/>
  <c r="J542" i="13" s="1"/>
  <c r="C303" i="13"/>
  <c r="D303" i="13"/>
  <c r="J303" i="13" s="1"/>
  <c r="C78" i="13"/>
  <c r="D78" i="13" s="1"/>
  <c r="J78" i="13" s="1"/>
  <c r="C1202" i="13"/>
  <c r="D1202" i="13" s="1"/>
  <c r="J1202" i="13" s="1"/>
  <c r="C1200" i="13"/>
  <c r="D1200" i="13" s="1"/>
  <c r="J1200" i="13" s="1"/>
  <c r="C734" i="13"/>
  <c r="D734" i="13" s="1"/>
  <c r="J734" i="13" s="1"/>
  <c r="C897" i="13"/>
  <c r="D897" i="13" s="1"/>
  <c r="J897" i="13" s="1"/>
  <c r="C224" i="13"/>
  <c r="D224" i="13"/>
  <c r="J224" i="13" s="1"/>
  <c r="C172" i="13"/>
  <c r="D172" i="13" s="1"/>
  <c r="J172" i="13" s="1"/>
  <c r="C66" i="13"/>
  <c r="D66" i="13" s="1"/>
  <c r="J66" i="13" s="1"/>
  <c r="C17" i="13"/>
  <c r="D17" i="13" s="1"/>
  <c r="J17" i="13" s="1"/>
  <c r="C422" i="13"/>
  <c r="D422" i="13"/>
  <c r="J422" i="13" s="1"/>
  <c r="C21" i="13"/>
  <c r="D21" i="13" s="1"/>
  <c r="J21" i="13" s="1"/>
  <c r="C421" i="13"/>
  <c r="D421" i="13" s="1"/>
  <c r="J421" i="13" s="1"/>
  <c r="C405" i="13"/>
  <c r="D405" i="13" s="1"/>
  <c r="J405" i="13" s="1"/>
  <c r="C543" i="13"/>
  <c r="D543" i="13"/>
  <c r="J543" i="13" s="1"/>
  <c r="C544" i="13"/>
  <c r="D544" i="13" s="1"/>
  <c r="J544" i="13" s="1"/>
  <c r="C548" i="13"/>
  <c r="D548" i="13" s="1"/>
  <c r="J548" i="13" s="1"/>
  <c r="C1118" i="13"/>
  <c r="D1118" i="13" s="1"/>
  <c r="J1118" i="13" s="1"/>
  <c r="C1251" i="13"/>
  <c r="D1251" i="13"/>
  <c r="J1251" i="13" s="1"/>
  <c r="C1149" i="13"/>
  <c r="D1149" i="13" s="1"/>
  <c r="J1149" i="13" s="1"/>
  <c r="C1146" i="13"/>
  <c r="D1146" i="13" s="1"/>
  <c r="J1146" i="13" s="1"/>
  <c r="C1248" i="13"/>
  <c r="D1248" i="13" s="1"/>
  <c r="J1248" i="13" s="1"/>
  <c r="C1249" i="13"/>
  <c r="D1249" i="13"/>
  <c r="J1249" i="13" s="1"/>
  <c r="C1111" i="13"/>
  <c r="D1111" i="13" s="1"/>
  <c r="J1111" i="13" s="1"/>
  <c r="C1147" i="13"/>
  <c r="D1147" i="13" s="1"/>
  <c r="J1147" i="13" s="1"/>
  <c r="C1252" i="13"/>
  <c r="D1252" i="13" s="1"/>
  <c r="J1252" i="13" s="1"/>
  <c r="C1116" i="13"/>
  <c r="D1116" i="13"/>
  <c r="J1116" i="13" s="1"/>
  <c r="C1109" i="13"/>
  <c r="D1109" i="13" s="1"/>
  <c r="J1109" i="13" s="1"/>
  <c r="C568" i="13"/>
  <c r="D568" i="13" s="1"/>
  <c r="J568" i="13" s="1"/>
  <c r="C994" i="13"/>
  <c r="D994" i="13" s="1"/>
  <c r="J994" i="13" s="1"/>
  <c r="C1014" i="13"/>
  <c r="D1014" i="13" s="1"/>
  <c r="J1014" i="13" s="1"/>
  <c r="C1225" i="13"/>
  <c r="D1225" i="13" s="1"/>
  <c r="J1225" i="13" s="1"/>
  <c r="C732" i="13"/>
  <c r="D732" i="13"/>
  <c r="J732" i="13" s="1"/>
  <c r="C751" i="13"/>
  <c r="D751" i="13" s="1"/>
  <c r="J751" i="13" s="1"/>
  <c r="C171" i="13"/>
  <c r="D171" i="13" s="1"/>
  <c r="J171" i="13" s="1"/>
  <c r="C774" i="13"/>
  <c r="D774" i="13" s="1"/>
  <c r="J774" i="13" s="1"/>
  <c r="C154" i="13"/>
  <c r="D154" i="13" s="1"/>
  <c r="J154" i="13" s="1"/>
  <c r="C584" i="13"/>
  <c r="D584" i="13" s="1"/>
  <c r="J584" i="13" s="1"/>
  <c r="C238" i="13"/>
  <c r="D238" i="13"/>
  <c r="J238" i="13" s="1"/>
  <c r="C607" i="13"/>
  <c r="D607" i="13" s="1"/>
  <c r="J607" i="13" s="1"/>
  <c r="C484" i="13"/>
  <c r="D484" i="13"/>
  <c r="J484" i="13" s="1"/>
  <c r="C1218" i="13"/>
  <c r="D1218" i="13" s="1"/>
  <c r="J1218" i="13" s="1"/>
  <c r="C1084" i="13"/>
  <c r="D1084" i="13" s="1"/>
  <c r="J1084" i="13" s="1"/>
  <c r="C425" i="13"/>
  <c r="D425" i="13" s="1"/>
  <c r="J425" i="13" s="1"/>
  <c r="C553" i="13"/>
  <c r="D553" i="13" s="1"/>
  <c r="J553" i="13" s="1"/>
  <c r="C1108" i="13"/>
  <c r="D1108" i="13" s="1"/>
  <c r="J1108" i="13" s="1"/>
  <c r="C640" i="13"/>
  <c r="D640" i="13"/>
  <c r="J640" i="13" s="1"/>
  <c r="C1229" i="13"/>
  <c r="D1229" i="13" s="1"/>
  <c r="J1229" i="13" s="1"/>
  <c r="C759" i="13"/>
  <c r="D759" i="13" s="1"/>
  <c r="J759" i="13" s="1"/>
  <c r="C314" i="13"/>
  <c r="D314" i="13" s="1"/>
  <c r="J314" i="13" s="1"/>
  <c r="C478" i="13"/>
  <c r="D478" i="13"/>
  <c r="J478" i="13" s="1"/>
  <c r="C333" i="13"/>
  <c r="D333" i="13" s="1"/>
  <c r="J333" i="13" s="1"/>
  <c r="C413" i="13"/>
  <c r="D413" i="13" s="1"/>
  <c r="J413" i="13" s="1"/>
  <c r="C62" i="13"/>
  <c r="D62" i="13" s="1"/>
  <c r="J62" i="13" s="1"/>
  <c r="C1213" i="13"/>
  <c r="D1213" i="13" s="1"/>
  <c r="J1213" i="13" s="1"/>
  <c r="C241" i="13"/>
  <c r="D241" i="13" s="1"/>
  <c r="J241" i="13" s="1"/>
  <c r="C829" i="13"/>
  <c r="D829" i="13"/>
  <c r="J829" i="13" s="1"/>
  <c r="C615" i="13"/>
  <c r="D615" i="13" s="1"/>
  <c r="J615" i="13" s="1"/>
  <c r="C788" i="13"/>
  <c r="D788" i="13" s="1"/>
  <c r="J788" i="13" s="1"/>
  <c r="C1219" i="13"/>
  <c r="D1219" i="13" s="1"/>
  <c r="J1219" i="13" s="1"/>
  <c r="C440" i="13"/>
  <c r="D440" i="13" s="1"/>
  <c r="J440" i="13" s="1"/>
  <c r="C438" i="13"/>
  <c r="D438" i="13" s="1"/>
  <c r="J438" i="13" s="1"/>
  <c r="C428" i="13"/>
  <c r="D428" i="13" s="1"/>
  <c r="J428" i="13" s="1"/>
  <c r="C1091" i="13"/>
  <c r="D1091" i="13" s="1"/>
  <c r="J1091" i="13" s="1"/>
  <c r="C783" i="13"/>
  <c r="D783" i="13"/>
  <c r="J783" i="13" s="1"/>
  <c r="C907" i="13"/>
  <c r="D907" i="13" s="1"/>
  <c r="J907" i="13" s="1"/>
  <c r="C755" i="13"/>
  <c r="D755" i="13" s="1"/>
  <c r="J755" i="13" s="1"/>
  <c r="C585" i="13"/>
  <c r="D585" i="13" s="1"/>
  <c r="J585" i="13" s="1"/>
  <c r="C545" i="13"/>
  <c r="D545" i="13" s="1"/>
  <c r="J545" i="13" s="1"/>
  <c r="C1100" i="13"/>
  <c r="D1100" i="13" s="1"/>
  <c r="J1100" i="13" s="1"/>
  <c r="C1239" i="13"/>
  <c r="D1239" i="13" s="1"/>
  <c r="J1239" i="13" s="1"/>
  <c r="C953" i="13"/>
  <c r="D953" i="13" s="1"/>
  <c r="J953" i="13" s="1"/>
  <c r="C876" i="13"/>
  <c r="D876" i="13" s="1"/>
  <c r="J876" i="13" s="1"/>
  <c r="C561" i="13"/>
  <c r="D561" i="13" s="1"/>
  <c r="J561" i="13" s="1"/>
  <c r="C1166" i="13"/>
  <c r="D1166" i="13" s="1"/>
  <c r="J1166" i="13" s="1"/>
  <c r="C1069" i="13"/>
  <c r="D1069" i="13" s="1"/>
  <c r="J1069" i="13" s="1"/>
  <c r="C960" i="13"/>
  <c r="D960" i="13" s="1"/>
  <c r="J960" i="13" s="1"/>
  <c r="C312" i="13"/>
  <c r="D312" i="13" s="1"/>
  <c r="J312" i="13" s="1"/>
  <c r="C799" i="13"/>
  <c r="D799" i="13"/>
  <c r="J799" i="13" s="1"/>
  <c r="C1021" i="13"/>
  <c r="D1021" i="13" s="1"/>
  <c r="J1021" i="13" s="1"/>
  <c r="C1165" i="13"/>
  <c r="D1165" i="13"/>
  <c r="J1165" i="13" s="1"/>
  <c r="C412" i="13"/>
  <c r="D412" i="13" s="1"/>
  <c r="J412" i="13" s="1"/>
  <c r="C341" i="13"/>
  <c r="D341" i="13" s="1"/>
  <c r="J341" i="13" s="1"/>
  <c r="C1002" i="13"/>
  <c r="D1002" i="13" s="1"/>
  <c r="J1002" i="13" s="1"/>
  <c r="C1157" i="13"/>
  <c r="D1157" i="13" s="1"/>
  <c r="J1157" i="13" s="1"/>
  <c r="C779" i="13"/>
  <c r="D779" i="13" s="1"/>
  <c r="J779" i="13" s="1"/>
  <c r="C1083" i="13"/>
  <c r="D1083" i="13"/>
  <c r="J1083" i="13" s="1"/>
  <c r="C586" i="13"/>
  <c r="D586" i="13" s="1"/>
  <c r="J586" i="13" s="1"/>
  <c r="C1132" i="13"/>
  <c r="D1132" i="13"/>
  <c r="J1132" i="13" s="1"/>
  <c r="C143" i="13"/>
  <c r="D143" i="13" s="1"/>
  <c r="J143" i="13" s="1"/>
  <c r="C692" i="13"/>
  <c r="D692" i="13" s="1"/>
  <c r="J692" i="13" s="1"/>
  <c r="C187" i="13"/>
  <c r="D187" i="13" s="1"/>
  <c r="J187" i="13" s="1"/>
  <c r="C1236" i="13"/>
  <c r="D1236" i="13" s="1"/>
  <c r="J1236" i="13" s="1"/>
  <c r="C81" i="13"/>
  <c r="D81" i="13" s="1"/>
  <c r="J81" i="13" s="1"/>
  <c r="C59" i="13"/>
  <c r="D59" i="13" s="1"/>
  <c r="J59" i="13" s="1"/>
  <c r="C100" i="13"/>
  <c r="D100" i="13" s="1"/>
  <c r="J100" i="13" s="1"/>
  <c r="C31" i="13"/>
  <c r="D31" i="13"/>
  <c r="J31" i="13" s="1"/>
  <c r="C351" i="13"/>
  <c r="D351" i="13" s="1"/>
  <c r="J351" i="13" s="1"/>
  <c r="C158" i="13"/>
  <c r="D158" i="13" s="1"/>
  <c r="J158" i="13" s="1"/>
  <c r="C643" i="13"/>
  <c r="D643" i="13" s="1"/>
  <c r="J643" i="13" s="1"/>
  <c r="C916" i="13"/>
  <c r="D916" i="13" s="1"/>
  <c r="J916" i="13" s="1"/>
  <c r="C491" i="13"/>
  <c r="D491" i="13" s="1"/>
  <c r="J491" i="13" s="1"/>
  <c r="C781" i="13"/>
  <c r="D781" i="13" s="1"/>
  <c r="J781" i="13" s="1"/>
  <c r="C775" i="13"/>
  <c r="D775" i="13" s="1"/>
  <c r="J775" i="13" s="1"/>
  <c r="C1220" i="13"/>
  <c r="D1220" i="13" s="1"/>
  <c r="J1220" i="13" s="1"/>
  <c r="C460" i="13"/>
  <c r="D460" i="13" s="1"/>
  <c r="J460" i="13" s="1"/>
  <c r="C630" i="13"/>
  <c r="D630" i="13" s="1"/>
  <c r="J630" i="13" s="1"/>
  <c r="C801" i="13"/>
  <c r="D801" i="13" s="1"/>
  <c r="J801" i="13" s="1"/>
  <c r="C435" i="13"/>
  <c r="D435" i="13" s="1"/>
  <c r="J435" i="13" s="1"/>
  <c r="C1199" i="13"/>
  <c r="D1199" i="13" s="1"/>
  <c r="J1199" i="13" s="1"/>
  <c r="C806" i="13"/>
  <c r="D806" i="13"/>
  <c r="J806" i="13" s="1"/>
  <c r="C1208" i="13"/>
  <c r="D1208" i="13" s="1"/>
  <c r="J1208" i="13" s="1"/>
  <c r="C757" i="13"/>
  <c r="D757" i="13" s="1"/>
  <c r="J757" i="13" s="1"/>
  <c r="C1179" i="13"/>
  <c r="D1179" i="13" s="1"/>
  <c r="J1179" i="13" s="1"/>
  <c r="C528" i="13"/>
  <c r="D528" i="13" s="1"/>
  <c r="J528" i="13" s="1"/>
  <c r="C423" i="13"/>
  <c r="D423" i="13" s="1"/>
  <c r="J423" i="13" s="1"/>
  <c r="C635" i="13"/>
  <c r="D635" i="13" s="1"/>
  <c r="J635" i="13" s="1"/>
  <c r="C1009" i="13"/>
  <c r="D1009" i="13" s="1"/>
  <c r="J1009" i="13" s="1"/>
  <c r="C437" i="13"/>
  <c r="D437" i="13" s="1"/>
  <c r="J437" i="13" s="1"/>
  <c r="C30" i="13"/>
  <c r="D30" i="13" s="1"/>
  <c r="J30" i="13" s="1"/>
  <c r="C145" i="13"/>
  <c r="D145" i="13"/>
  <c r="J145" i="13" s="1"/>
  <c r="C433" i="13"/>
  <c r="D433" i="13" s="1"/>
  <c r="J433" i="13" s="1"/>
  <c r="C767" i="13"/>
  <c r="D767" i="13" s="1"/>
  <c r="J767" i="13" s="1"/>
  <c r="C1158" i="13"/>
  <c r="D1158" i="13" s="1"/>
  <c r="J1158" i="13" s="1"/>
  <c r="C169" i="13"/>
  <c r="D169" i="13" s="1"/>
  <c r="J169" i="13" s="1"/>
  <c r="C222" i="13"/>
  <c r="D222" i="13" s="1"/>
  <c r="J222" i="13" s="1"/>
  <c r="C18" i="13"/>
  <c r="D18" i="13"/>
  <c r="J18" i="13" s="1"/>
  <c r="C95" i="13"/>
  <c r="D95" i="13" s="1"/>
  <c r="J95" i="13" s="1"/>
  <c r="C139" i="13"/>
  <c r="D139" i="13"/>
  <c r="J139" i="13" s="1"/>
  <c r="C71" i="13"/>
  <c r="D71" i="13" s="1"/>
  <c r="J71" i="13" s="1"/>
  <c r="C427" i="13"/>
  <c r="D427" i="13" s="1"/>
  <c r="J427" i="13" s="1"/>
  <c r="C1169" i="13"/>
  <c r="D1169" i="13" s="1"/>
  <c r="J1169" i="13" s="1"/>
  <c r="C1217" i="13"/>
  <c r="D1217" i="13" s="1"/>
  <c r="J1217" i="13" s="1"/>
  <c r="C1206" i="13"/>
  <c r="D1206" i="13" s="1"/>
  <c r="J1206" i="13" s="1"/>
  <c r="C1216" i="13"/>
  <c r="D1216" i="13" s="1"/>
  <c r="J1216" i="13" s="1"/>
  <c r="C1089" i="13"/>
  <c r="D1089" i="13" s="1"/>
  <c r="J1089" i="13" s="1"/>
  <c r="C1204" i="13"/>
  <c r="D1204" i="13" s="1"/>
  <c r="J1204" i="13" s="1"/>
  <c r="C884" i="13"/>
  <c r="D884" i="13" s="1"/>
  <c r="J884" i="13" s="1"/>
  <c r="C1246" i="13"/>
  <c r="D1246" i="13" s="1"/>
  <c r="J1246" i="13" s="1"/>
  <c r="C334" i="13"/>
  <c r="D334" i="13" s="1"/>
  <c r="J334" i="13" s="1"/>
  <c r="C338" i="13"/>
  <c r="D338" i="13" s="1"/>
  <c r="J338" i="13" s="1"/>
  <c r="C337" i="13"/>
  <c r="D337" i="13" s="1"/>
  <c r="J337" i="13" s="1"/>
  <c r="C430" i="13"/>
  <c r="D430" i="13"/>
  <c r="J430" i="13" s="1"/>
  <c r="C901" i="13"/>
  <c r="D901" i="13" s="1"/>
  <c r="J901" i="13" s="1"/>
  <c r="C780" i="13"/>
  <c r="D780" i="13" s="1"/>
  <c r="J780" i="13" s="1"/>
  <c r="C992" i="13"/>
  <c r="D992" i="13" s="1"/>
  <c r="J992" i="13" s="1"/>
  <c r="C753" i="13"/>
  <c r="D753" i="13" s="1"/>
  <c r="J753" i="13" s="1"/>
  <c r="C999" i="13"/>
  <c r="D999" i="13" s="1"/>
  <c r="J999" i="13" s="1"/>
  <c r="C974" i="13"/>
  <c r="D974" i="13" s="1"/>
  <c r="J974" i="13" s="1"/>
  <c r="C935" i="13"/>
  <c r="D935" i="13" s="1"/>
  <c r="J935" i="13" s="1"/>
  <c r="C760" i="13"/>
  <c r="D760" i="13" s="1"/>
  <c r="J760" i="13" s="1"/>
  <c r="C913" i="13"/>
  <c r="D913" i="13" s="1"/>
  <c r="J913" i="13" s="1"/>
  <c r="C889" i="13"/>
  <c r="D889" i="13"/>
  <c r="J889" i="13" s="1"/>
  <c r="C851" i="13"/>
  <c r="D851" i="13" s="1"/>
  <c r="J851" i="13" s="1"/>
  <c r="C1049" i="13"/>
  <c r="D1049" i="13" s="1"/>
  <c r="J1049" i="13" s="1"/>
  <c r="C778" i="13"/>
  <c r="D778" i="13" s="1"/>
  <c r="J778" i="13" s="1"/>
  <c r="C947" i="13"/>
  <c r="D947" i="13" s="1"/>
  <c r="J947" i="13" s="1"/>
  <c r="C800" i="13"/>
  <c r="D800" i="13"/>
  <c r="J800" i="13" s="1"/>
  <c r="C978" i="13"/>
  <c r="D978" i="13" s="1"/>
  <c r="J978" i="13" s="1"/>
  <c r="C807" i="13"/>
  <c r="D807" i="13" s="1"/>
  <c r="J807" i="13" s="1"/>
  <c r="C777" i="13"/>
  <c r="D777" i="13" s="1"/>
  <c r="J777" i="13" s="1"/>
  <c r="C99" i="13"/>
  <c r="D99" i="13" s="1"/>
  <c r="J99" i="13" s="1"/>
  <c r="C1103" i="13"/>
  <c r="D1103" i="13"/>
  <c r="J1103" i="13" s="1"/>
  <c r="C1095" i="13"/>
  <c r="D1095" i="13" s="1"/>
  <c r="J1095" i="13" s="1"/>
  <c r="C922" i="13"/>
  <c r="D922" i="13" s="1"/>
  <c r="J922" i="13" s="1"/>
  <c r="C823" i="13"/>
  <c r="D823" i="13" s="1"/>
  <c r="J823" i="13" s="1"/>
  <c r="C487" i="13"/>
  <c r="D487" i="13" s="1"/>
  <c r="J487" i="13" s="1"/>
  <c r="C89" i="13"/>
  <c r="D89" i="13" s="1"/>
  <c r="J89" i="13" s="1"/>
  <c r="C308" i="13"/>
  <c r="D308" i="13" s="1"/>
  <c r="J308" i="13" s="1"/>
  <c r="C306" i="13"/>
  <c r="D306" i="13"/>
  <c r="J306" i="13" s="1"/>
  <c r="C415" i="13"/>
  <c r="D415" i="13" s="1"/>
  <c r="J415" i="13" s="1"/>
  <c r="C684" i="13"/>
  <c r="D684" i="13" s="1"/>
  <c r="J684" i="13" s="1"/>
  <c r="C417" i="13"/>
  <c r="D417" i="13"/>
  <c r="J417" i="13" s="1"/>
  <c r="C1181" i="13"/>
  <c r="D1181" i="13"/>
  <c r="J1181" i="13" s="1"/>
  <c r="C619" i="13"/>
  <c r="D619" i="13" s="1"/>
  <c r="J619" i="13" s="1"/>
  <c r="C1098" i="13"/>
  <c r="D1098" i="13" s="1"/>
  <c r="J1098" i="13" s="1"/>
  <c r="C962" i="13"/>
  <c r="D962" i="13" s="1"/>
  <c r="J962" i="13" s="1"/>
  <c r="C601" i="13"/>
  <c r="D601" i="13" s="1"/>
  <c r="J601" i="13" s="1"/>
  <c r="C529" i="13"/>
  <c r="D529" i="13" s="1"/>
  <c r="J529" i="13" s="1"/>
  <c r="C398" i="13"/>
  <c r="D398" i="13" s="1"/>
  <c r="J398" i="13" s="1"/>
  <c r="C1152" i="13"/>
  <c r="D1152" i="13" s="1"/>
  <c r="J1152" i="13" s="1"/>
  <c r="C307" i="13"/>
  <c r="D307" i="13"/>
  <c r="J307" i="13" s="1"/>
  <c r="C74" i="13"/>
  <c r="D74" i="13" s="1"/>
  <c r="J74" i="13" s="1"/>
  <c r="C194" i="13"/>
  <c r="D194" i="13" s="1"/>
  <c r="J194" i="13" s="1"/>
  <c r="C441" i="13"/>
  <c r="D441" i="13" s="1"/>
  <c r="J441" i="13" s="1"/>
  <c r="C565" i="13"/>
  <c r="D565" i="13"/>
  <c r="J565" i="13" s="1"/>
  <c r="C562" i="13"/>
  <c r="D562" i="13"/>
  <c r="J562" i="13" s="1"/>
  <c r="C531" i="13"/>
  <c r="D531" i="13" s="1"/>
  <c r="J531" i="13" s="1"/>
  <c r="C532" i="13"/>
  <c r="D532" i="13" s="1"/>
  <c r="J532" i="13" s="1"/>
  <c r="C497" i="13"/>
  <c r="D497" i="13" s="1"/>
  <c r="J497" i="13" s="1"/>
  <c r="C511" i="13"/>
  <c r="D511" i="13" s="1"/>
  <c r="J511" i="13" s="1"/>
  <c r="C530" i="13"/>
  <c r="D530" i="13" s="1"/>
  <c r="J530" i="13" s="1"/>
  <c r="C605" i="13"/>
  <c r="D605" i="13" s="1"/>
  <c r="J605" i="13" s="1"/>
  <c r="C1237" i="13"/>
  <c r="D1237" i="13" s="1"/>
  <c r="J1237" i="13" s="1"/>
  <c r="C1153" i="13"/>
  <c r="D1153" i="13" s="1"/>
  <c r="J1153" i="13" s="1"/>
  <c r="C87" i="13"/>
  <c r="D87" i="13" s="1"/>
  <c r="J87" i="13" s="1"/>
  <c r="C1227" i="13"/>
  <c r="D1227" i="13" s="1"/>
  <c r="J1227" i="13" s="1"/>
  <c r="C682" i="13"/>
  <c r="D682" i="13"/>
  <c r="J682" i="13" s="1"/>
  <c r="C313" i="13"/>
  <c r="D313" i="13" s="1"/>
  <c r="J313" i="13" s="1"/>
  <c r="C1138" i="13"/>
  <c r="D1138" i="13" s="1"/>
  <c r="J1138" i="13" s="1"/>
  <c r="C390" i="13"/>
  <c r="D390" i="13" s="1"/>
  <c r="J390" i="13" s="1"/>
  <c r="C764" i="13"/>
  <c r="D764" i="13"/>
  <c r="J764" i="13" s="1"/>
  <c r="C359" i="13"/>
  <c r="D359" i="13" s="1"/>
  <c r="J359" i="13" s="1"/>
  <c r="C1171" i="13"/>
  <c r="D1171" i="13" s="1"/>
  <c r="J1171" i="13" s="1"/>
  <c r="C1226" i="13"/>
  <c r="D1226" i="13" s="1"/>
  <c r="J1226" i="13" s="1"/>
  <c r="C434" i="13"/>
  <c r="D434" i="13" s="1"/>
  <c r="J434" i="13" s="1"/>
  <c r="C343" i="13"/>
  <c r="D343" i="13" s="1"/>
  <c r="J343" i="13" s="1"/>
  <c r="C432" i="13"/>
  <c r="D432" i="13" s="1"/>
  <c r="J432" i="13" s="1"/>
  <c r="C564" i="13"/>
  <c r="D564" i="13" s="1"/>
  <c r="J564" i="13" s="1"/>
  <c r="C1214" i="13"/>
  <c r="D1214" i="13"/>
  <c r="J1214" i="13" s="1"/>
  <c r="C409" i="13"/>
  <c r="D409" i="13"/>
  <c r="J409" i="13" s="1"/>
  <c r="C492" i="13"/>
  <c r="D492" i="13" s="1"/>
  <c r="J492" i="13" s="1"/>
  <c r="C486" i="13"/>
  <c r="D486" i="13" s="1"/>
  <c r="J486" i="13" s="1"/>
  <c r="C469" i="13"/>
  <c r="D469" i="13"/>
  <c r="J469" i="13" s="1"/>
  <c r="C234" i="13"/>
  <c r="D234" i="13" s="1"/>
  <c r="J234" i="13" s="1"/>
  <c r="C549" i="13"/>
  <c r="D549" i="13" s="1"/>
  <c r="J549" i="13" s="1"/>
  <c r="C159" i="13"/>
  <c r="D159" i="13" s="1"/>
  <c r="J159" i="13" s="1"/>
  <c r="C414" i="13"/>
  <c r="D414" i="13" s="1"/>
  <c r="J414" i="13" s="1"/>
  <c r="C642" i="13"/>
  <c r="D642" i="13" s="1"/>
  <c r="J642" i="13" s="1"/>
  <c r="C1223" i="13"/>
  <c r="D1223" i="13" s="1"/>
  <c r="J1223" i="13" s="1"/>
  <c r="C160" i="13"/>
  <c r="D160" i="13" s="1"/>
  <c r="J160" i="13" s="1"/>
  <c r="C679" i="13"/>
  <c r="D679" i="13" s="1"/>
  <c r="J679" i="13" s="1"/>
  <c r="C130" i="13"/>
  <c r="D130" i="13" s="1"/>
  <c r="J130" i="13" s="1"/>
  <c r="C131" i="13"/>
  <c r="D131" i="13" s="1"/>
  <c r="J131" i="13" s="1"/>
  <c r="C256" i="13"/>
  <c r="D256" i="13" s="1"/>
  <c r="J256" i="13" s="1"/>
  <c r="C255" i="13"/>
  <c r="D255" i="13"/>
  <c r="J255" i="13" s="1"/>
  <c r="C251" i="13"/>
  <c r="D251" i="13" s="1"/>
  <c r="J251" i="13" s="1"/>
  <c r="C243" i="13"/>
  <c r="D243" i="13" s="1"/>
  <c r="J243" i="13" s="1"/>
  <c r="C263" i="13"/>
  <c r="D263" i="13" s="1"/>
  <c r="J263" i="13" s="1"/>
  <c r="C258" i="13"/>
  <c r="D258" i="13" s="1"/>
  <c r="J258" i="13" s="1"/>
  <c r="C9" i="13"/>
  <c r="D9" i="13" s="1"/>
  <c r="J9" i="13" s="1"/>
  <c r="C260" i="13"/>
  <c r="D260" i="13" s="1"/>
  <c r="J260" i="13" s="1"/>
  <c r="C261" i="13"/>
  <c r="D261" i="13" s="1"/>
  <c r="J261" i="13" s="1"/>
  <c r="C264" i="13"/>
  <c r="D264" i="13"/>
  <c r="J264" i="13" s="1"/>
  <c r="C252" i="13"/>
  <c r="D252" i="13" s="1"/>
  <c r="J252" i="13" s="1"/>
  <c r="C262" i="13"/>
  <c r="D262" i="13" s="1"/>
  <c r="J262" i="13" s="1"/>
  <c r="C250" i="13"/>
  <c r="D250" i="13" s="1"/>
  <c r="J250" i="13" s="1"/>
  <c r="C259" i="13"/>
  <c r="D259" i="13" s="1"/>
  <c r="J259" i="13" s="1"/>
  <c r="C246" i="13"/>
  <c r="D246" i="13" s="1"/>
  <c r="J246" i="13" s="1"/>
  <c r="C244" i="13"/>
  <c r="D244" i="13" s="1"/>
  <c r="J244" i="13" s="1"/>
  <c r="C265" i="13"/>
  <c r="D265" i="13" s="1"/>
  <c r="J265" i="13" s="1"/>
  <c r="C245" i="13"/>
  <c r="D245" i="13"/>
  <c r="J245" i="13" s="1"/>
  <c r="C248" i="13"/>
  <c r="D248" i="13" s="1"/>
  <c r="J248" i="13" s="1"/>
  <c r="C247" i="13"/>
  <c r="D247" i="13" s="1"/>
  <c r="J247" i="13" s="1"/>
  <c r="C249" i="13"/>
  <c r="D249" i="13"/>
  <c r="J249" i="13" s="1"/>
  <c r="C254" i="13"/>
  <c r="D254" i="13"/>
  <c r="J254" i="13" s="1"/>
  <c r="C253" i="13"/>
  <c r="D253" i="13" s="1"/>
  <c r="J253" i="13" s="1"/>
  <c r="C527" i="13"/>
  <c r="D527" i="13" s="1"/>
  <c r="J527" i="13" s="1"/>
  <c r="C525" i="13"/>
  <c r="D525" i="13" s="1"/>
  <c r="J525" i="13" s="1"/>
  <c r="C622" i="13"/>
  <c r="D622" i="13" s="1"/>
  <c r="J622" i="13" s="1"/>
  <c r="C639" i="13"/>
  <c r="D639" i="13" s="1"/>
  <c r="J639" i="13" s="1"/>
  <c r="C551" i="13"/>
  <c r="D551" i="13" s="1"/>
  <c r="J551" i="13" s="1"/>
  <c r="C623" i="13"/>
  <c r="D623" i="13" s="1"/>
  <c r="J623" i="13" s="1"/>
  <c r="C508" i="13"/>
  <c r="D508" i="13" s="1"/>
  <c r="J508" i="13" s="1"/>
  <c r="C626" i="13"/>
  <c r="D626" i="13" s="1"/>
  <c r="J626" i="13" s="1"/>
  <c r="C625" i="13"/>
  <c r="D625" i="13" s="1"/>
  <c r="J625" i="13" s="1"/>
  <c r="C506" i="13"/>
  <c r="D506" i="13" s="1"/>
  <c r="J506" i="13" s="1"/>
  <c r="C507" i="13"/>
  <c r="D507" i="13" s="1"/>
  <c r="J507" i="13" s="1"/>
  <c r="C505" i="13"/>
  <c r="D505" i="13" s="1"/>
  <c r="J505" i="13" s="1"/>
  <c r="C720" i="13"/>
  <c r="D720" i="13" s="1"/>
  <c r="J720" i="13" s="1"/>
  <c r="C646" i="13"/>
  <c r="D646" i="13" s="1"/>
  <c r="J646" i="13" s="1"/>
  <c r="C652" i="13"/>
  <c r="D652" i="13"/>
  <c r="J652" i="13" s="1"/>
  <c r="C647" i="13"/>
  <c r="D647" i="13" s="1"/>
  <c r="J647" i="13" s="1"/>
  <c r="C524" i="13"/>
  <c r="D524" i="13" s="1"/>
  <c r="J524" i="13" s="1"/>
  <c r="C550" i="13"/>
  <c r="D550" i="13" s="1"/>
  <c r="J550" i="13" s="1"/>
  <c r="C651" i="13"/>
  <c r="D651" i="13" s="1"/>
  <c r="J651" i="13" s="1"/>
  <c r="C500" i="13"/>
  <c r="D500" i="13" s="1"/>
  <c r="J500" i="13" s="1"/>
  <c r="C501" i="13"/>
  <c r="D501" i="13" s="1"/>
  <c r="J501" i="13" s="1"/>
  <c r="C656" i="13"/>
  <c r="D656" i="13" s="1"/>
  <c r="J656" i="13" s="1"/>
  <c r="C654" i="13"/>
  <c r="D654" i="13" s="1"/>
  <c r="J654" i="13" s="1"/>
  <c r="C653" i="13"/>
  <c r="D653" i="13" s="1"/>
  <c r="J653" i="13" s="1"/>
  <c r="C629" i="13"/>
  <c r="D629" i="13" s="1"/>
  <c r="J629" i="13" s="1"/>
  <c r="C627" i="13"/>
  <c r="D627" i="13" s="1"/>
  <c r="J627" i="13" s="1"/>
  <c r="C645" i="13"/>
  <c r="D645" i="13"/>
  <c r="J645" i="13" s="1"/>
  <c r="C523" i="13"/>
  <c r="D523" i="13" s="1"/>
  <c r="J523" i="13" s="1"/>
  <c r="C510" i="13"/>
  <c r="D510" i="13" s="1"/>
  <c r="J510" i="13" s="1"/>
  <c r="C552" i="13"/>
  <c r="D552" i="13" s="1"/>
  <c r="J552" i="13" s="1"/>
  <c r="C655" i="13"/>
  <c r="D655" i="13" s="1"/>
  <c r="J655" i="13" s="1"/>
  <c r="C644" i="13"/>
  <c r="D644" i="13" s="1"/>
  <c r="J644" i="13" s="1"/>
  <c r="C526" i="13"/>
  <c r="D526" i="13" s="1"/>
  <c r="J526" i="13" s="1"/>
  <c r="C522" i="13"/>
  <c r="D522" i="13" s="1"/>
  <c r="J522" i="13" s="1"/>
  <c r="C504" i="13"/>
  <c r="D504" i="13"/>
  <c r="J504" i="13" s="1"/>
  <c r="C521" i="13"/>
  <c r="D521" i="13" s="1"/>
  <c r="J521" i="13" s="1"/>
  <c r="C628" i="13"/>
  <c r="D628" i="13" s="1"/>
  <c r="J628" i="13" s="1"/>
  <c r="C1052" i="13"/>
  <c r="D1052" i="13" s="1"/>
  <c r="J1052" i="13" s="1"/>
  <c r="C1051" i="13"/>
  <c r="D1051" i="13" s="1"/>
  <c r="J1051" i="13" s="1"/>
  <c r="C1062" i="13"/>
  <c r="D1062" i="13" s="1"/>
  <c r="J1062" i="13" s="1"/>
  <c r="C1063" i="13"/>
  <c r="D1063" i="13" s="1"/>
  <c r="J1063" i="13" s="1"/>
  <c r="C798" i="13"/>
  <c r="D798" i="13" s="1"/>
  <c r="J798" i="13" s="1"/>
  <c r="C1048" i="13"/>
  <c r="D1048" i="13"/>
  <c r="J1048" i="13" s="1"/>
  <c r="C1061" i="13"/>
  <c r="D1061" i="13" s="1"/>
  <c r="J1061" i="13" s="1"/>
  <c r="C796" i="13"/>
  <c r="D796" i="13" s="1"/>
  <c r="J796" i="13" s="1"/>
  <c r="C1059" i="13"/>
  <c r="D1059" i="13" s="1"/>
  <c r="J1059" i="13" s="1"/>
  <c r="C1047" i="13"/>
  <c r="D1047" i="13" s="1"/>
  <c r="J1047" i="13" s="1"/>
  <c r="C797" i="13"/>
  <c r="D797" i="13" s="1"/>
  <c r="J797" i="13" s="1"/>
  <c r="C1060" i="13"/>
  <c r="D1060" i="13" s="1"/>
  <c r="J1060" i="13" s="1"/>
  <c r="C1050" i="13"/>
  <c r="D1050" i="13" s="1"/>
  <c r="J1050" i="13" s="1"/>
  <c r="C795" i="13"/>
  <c r="D795" i="13"/>
  <c r="J795" i="13" s="1"/>
  <c r="C1058" i="13"/>
  <c r="D1058" i="13" s="1"/>
  <c r="J1058" i="13" s="1"/>
  <c r="C793" i="13"/>
  <c r="D793" i="13" s="1"/>
  <c r="J793" i="13" s="1"/>
  <c r="C791" i="13"/>
  <c r="D791" i="13" s="1"/>
  <c r="J791" i="13" s="1"/>
  <c r="C650" i="13"/>
  <c r="D650" i="13" s="1"/>
  <c r="J650" i="13" s="1"/>
  <c r="C719" i="13"/>
  <c r="D719" i="13" s="1"/>
  <c r="J719" i="13" s="1"/>
  <c r="C721" i="13"/>
  <c r="D721" i="13" s="1"/>
  <c r="J721" i="13" s="1"/>
  <c r="C715" i="13"/>
  <c r="D715" i="13" s="1"/>
  <c r="J715" i="13" s="1"/>
  <c r="C728" i="13"/>
  <c r="D728" i="13"/>
  <c r="J728" i="13" s="1"/>
  <c r="C718" i="13"/>
  <c r="D718" i="13"/>
  <c r="J718" i="13" s="1"/>
  <c r="C722" i="13"/>
  <c r="D722" i="13" s="1"/>
  <c r="J722" i="13" s="1"/>
  <c r="C717" i="13"/>
  <c r="D717" i="13" s="1"/>
  <c r="J717" i="13" s="1"/>
  <c r="C878" i="13"/>
  <c r="D878" i="13"/>
  <c r="J878" i="13" s="1"/>
  <c r="C877" i="13"/>
  <c r="D877" i="13" s="1"/>
  <c r="J877" i="13" s="1"/>
  <c r="C200" i="13"/>
  <c r="D200" i="13" s="1"/>
  <c r="J200" i="13" s="1"/>
  <c r="C649" i="13"/>
  <c r="D649" i="13" s="1"/>
  <c r="J649" i="13" s="1"/>
  <c r="C632" i="13"/>
  <c r="D632" i="13"/>
  <c r="J632" i="13" s="1"/>
  <c r="C557" i="13"/>
  <c r="D557" i="13" s="1"/>
  <c r="J557" i="13" s="1"/>
  <c r="C631" i="13"/>
  <c r="D631" i="13" s="1"/>
  <c r="J631" i="13" s="1"/>
  <c r="C1228" i="13"/>
  <c r="D1228" i="13"/>
  <c r="J1228" i="13" s="1"/>
  <c r="C558" i="13"/>
  <c r="D558" i="13" s="1"/>
  <c r="J558" i="13" s="1"/>
  <c r="C494" i="13"/>
  <c r="D494" i="13" s="1"/>
  <c r="J494" i="13" s="1"/>
  <c r="C483" i="13"/>
  <c r="D483" i="13" s="1"/>
  <c r="J483" i="13" s="1"/>
  <c r="C482" i="13"/>
  <c r="D482" i="13" s="1"/>
  <c r="J482" i="13" s="1"/>
  <c r="C495" i="13"/>
  <c r="D495" i="13"/>
  <c r="J495" i="13" s="1"/>
  <c r="C747" i="13"/>
  <c r="D747" i="13" s="1"/>
  <c r="J747" i="13" s="1"/>
  <c r="C749" i="13"/>
  <c r="D749" i="13" s="1"/>
  <c r="J749" i="13" s="1"/>
  <c r="C748" i="13"/>
  <c r="D748" i="13" s="1"/>
  <c r="J748" i="13" s="1"/>
  <c r="C716" i="13"/>
  <c r="D716" i="13"/>
  <c r="J716" i="13" s="1"/>
  <c r="C725" i="13"/>
  <c r="D725" i="13" s="1"/>
  <c r="J725" i="13" s="1"/>
  <c r="C727" i="13"/>
  <c r="D727" i="13" s="1"/>
  <c r="J727" i="13" s="1"/>
  <c r="C339" i="13"/>
  <c r="D339" i="13" s="1"/>
  <c r="J339" i="13" s="1"/>
  <c r="C347" i="13"/>
  <c r="D347" i="13"/>
  <c r="J347" i="13" s="1"/>
  <c r="C321" i="13"/>
  <c r="D321" i="13" s="1"/>
  <c r="J321" i="13" s="1"/>
  <c r="C323" i="13"/>
  <c r="D323" i="13" s="1"/>
  <c r="J323" i="13" s="1"/>
  <c r="C318" i="13"/>
  <c r="D318" i="13" s="1"/>
  <c r="J318" i="13" s="1"/>
  <c r="C319" i="13"/>
  <c r="D319" i="13"/>
  <c r="J319" i="13" s="1"/>
  <c r="C698" i="13"/>
  <c r="D698" i="13" s="1"/>
  <c r="J698" i="13" s="1"/>
  <c r="C696" i="13"/>
  <c r="D696" i="13" s="1"/>
  <c r="J696" i="13" s="1"/>
  <c r="C736" i="13"/>
  <c r="D736" i="13" s="1"/>
  <c r="J736" i="13" s="1"/>
  <c r="C697" i="13"/>
  <c r="D697" i="13"/>
  <c r="J697" i="13" s="1"/>
  <c r="C729" i="13"/>
  <c r="D729" i="13" s="1"/>
  <c r="J729" i="13" s="1"/>
  <c r="C695" i="13"/>
  <c r="D695" i="13" s="1"/>
  <c r="J695" i="13" s="1"/>
  <c r="C203" i="13"/>
  <c r="D203" i="13"/>
  <c r="J203" i="13" s="1"/>
  <c r="C204" i="13"/>
  <c r="D204" i="13"/>
  <c r="J204" i="13" s="1"/>
  <c r="C730" i="13"/>
  <c r="D730" i="13" s="1"/>
  <c r="J730" i="13" s="1"/>
  <c r="C694" i="13"/>
  <c r="D694" i="13" s="1"/>
  <c r="J694" i="13" s="1"/>
  <c r="C693" i="13"/>
  <c r="D693" i="13" s="1"/>
  <c r="J693" i="13" s="1"/>
  <c r="C731" i="13"/>
  <c r="D731" i="13" s="1"/>
  <c r="J731" i="13" s="1"/>
  <c r="C669" i="13"/>
  <c r="D669" i="13" s="1"/>
  <c r="J669" i="13" s="1"/>
  <c r="C670" i="13"/>
  <c r="D670" i="13" s="1"/>
  <c r="J670" i="13" s="1"/>
  <c r="C1270" i="13"/>
  <c r="D1270" i="13" s="1"/>
  <c r="J1270" i="13" s="1"/>
  <c r="C673" i="13"/>
  <c r="D673" i="13"/>
  <c r="J673" i="13" s="1"/>
  <c r="C674" i="13"/>
  <c r="D674" i="13" s="1"/>
  <c r="J674" i="13" s="1"/>
  <c r="C274" i="13"/>
  <c r="D274" i="13" s="1"/>
  <c r="J274" i="13" s="1"/>
  <c r="C273" i="13"/>
  <c r="D273" i="13" s="1"/>
  <c r="J273" i="13" s="1"/>
  <c r="C182" i="13"/>
  <c r="D182" i="13" s="1"/>
  <c r="J182" i="13" s="1"/>
  <c r="C277" i="13"/>
  <c r="D277" i="13" s="1"/>
  <c r="J277" i="13" s="1"/>
  <c r="C185" i="13"/>
  <c r="D185" i="13" s="1"/>
  <c r="J185" i="13" s="1"/>
  <c r="C223" i="13"/>
  <c r="D223" i="13" s="1"/>
  <c r="J223" i="13" s="1"/>
  <c r="C870" i="13"/>
  <c r="D870" i="13" s="1"/>
  <c r="J870" i="13" s="1"/>
  <c r="C869" i="13"/>
  <c r="D869" i="13" s="1"/>
  <c r="J869" i="13" s="1"/>
  <c r="C708" i="13"/>
  <c r="D708" i="13" s="1"/>
  <c r="J708" i="13" s="1"/>
  <c r="C490" i="13"/>
  <c r="D490" i="13" s="1"/>
  <c r="J490" i="13" s="1"/>
  <c r="C701" i="13"/>
  <c r="D701" i="13"/>
  <c r="J701" i="13" s="1"/>
  <c r="C710" i="13"/>
  <c r="D710" i="13" s="1"/>
  <c r="J710" i="13" s="1"/>
  <c r="C700" i="13"/>
  <c r="D700" i="13" s="1"/>
  <c r="J700" i="13" s="1"/>
  <c r="C705" i="13"/>
  <c r="D705" i="13" s="1"/>
  <c r="J705" i="13" s="1"/>
  <c r="C92" i="13"/>
  <c r="D92" i="13" s="1"/>
  <c r="J92" i="13" s="1"/>
  <c r="C706" i="13"/>
  <c r="D706" i="13" s="1"/>
  <c r="J706" i="13" s="1"/>
  <c r="C709" i="13"/>
  <c r="D709" i="13" s="1"/>
  <c r="J709" i="13" s="1"/>
  <c r="C707" i="13"/>
  <c r="D707" i="13" s="1"/>
  <c r="J707" i="13" s="1"/>
  <c r="C1271" i="13"/>
  <c r="D1271" i="13" s="1"/>
  <c r="J1271" i="13" s="1"/>
  <c r="C34" i="13"/>
  <c r="D34" i="13" s="1"/>
  <c r="J34" i="13" s="1"/>
  <c r="C197" i="13"/>
  <c r="D197" i="13" s="1"/>
  <c r="J197" i="13" s="1"/>
  <c r="C703" i="13"/>
  <c r="D703" i="13" s="1"/>
  <c r="J703" i="13" s="1"/>
  <c r="C702" i="13"/>
  <c r="D702" i="13" s="1"/>
  <c r="J702" i="13" s="1"/>
  <c r="C704" i="13"/>
  <c r="D704" i="13" s="1"/>
  <c r="J704" i="13" s="1"/>
  <c r="C1055" i="13"/>
  <c r="D1055" i="13" s="1"/>
  <c r="J1055" i="13" s="1"/>
  <c r="C581" i="13"/>
  <c r="D581" i="13" s="1"/>
  <c r="J581" i="13" s="1"/>
  <c r="C583" i="13"/>
  <c r="D583" i="13"/>
  <c r="J583" i="13" s="1"/>
  <c r="C582" i="13"/>
  <c r="D582" i="13" s="1"/>
  <c r="J582" i="13" s="1"/>
  <c r="C1197" i="13"/>
  <c r="D1197" i="13" s="1"/>
  <c r="J1197" i="13" s="1"/>
  <c r="C1198" i="13"/>
  <c r="D1198" i="13" s="1"/>
  <c r="J1198" i="13" s="1"/>
  <c r="C293" i="13"/>
  <c r="D293" i="13"/>
  <c r="J293" i="13" s="1"/>
  <c r="C296" i="13"/>
  <c r="D296" i="13" s="1"/>
  <c r="J296" i="13" s="1"/>
  <c r="C294" i="13"/>
  <c r="D294" i="13" s="1"/>
  <c r="J294" i="13" s="1"/>
  <c r="C1261" i="13"/>
  <c r="D1261" i="13" s="1"/>
  <c r="J1261" i="13" s="1"/>
  <c r="C292" i="13"/>
  <c r="D292" i="13" s="1"/>
  <c r="J292" i="13" s="1"/>
  <c r="C111" i="13"/>
  <c r="D111" i="13" s="1"/>
  <c r="J111" i="13" s="1"/>
  <c r="C381" i="13"/>
  <c r="D381" i="13" s="1"/>
  <c r="J381" i="13" s="1"/>
  <c r="C379" i="13"/>
  <c r="D379" i="13" s="1"/>
  <c r="J379" i="13" s="1"/>
  <c r="C1262" i="13"/>
  <c r="D1262" i="13"/>
  <c r="J1262" i="13" s="1"/>
  <c r="C374" i="13"/>
  <c r="D374" i="13" s="1"/>
  <c r="J374" i="13" s="1"/>
  <c r="C367" i="13"/>
  <c r="D367" i="13" s="1"/>
  <c r="J367" i="13" s="1"/>
  <c r="C368" i="13"/>
  <c r="D368" i="13" s="1"/>
  <c r="J368" i="13" s="1"/>
  <c r="C375" i="13"/>
  <c r="D375" i="13" s="1"/>
  <c r="J375" i="13" s="1"/>
  <c r="C377" i="13"/>
  <c r="D377" i="13" s="1"/>
  <c r="J377" i="13" s="1"/>
  <c r="C369" i="13"/>
  <c r="D369" i="13" s="1"/>
  <c r="J369" i="13" s="1"/>
  <c r="C370" i="13"/>
  <c r="D370" i="13" s="1"/>
  <c r="J370" i="13" s="1"/>
  <c r="C371" i="13"/>
  <c r="D371" i="13"/>
  <c r="J371" i="13" s="1"/>
  <c r="C364" i="13"/>
  <c r="D364" i="13" s="1"/>
  <c r="J364" i="13" s="1"/>
  <c r="C376" i="13"/>
  <c r="D376" i="13" s="1"/>
  <c r="J376" i="13" s="1"/>
  <c r="C378" i="13"/>
  <c r="D378" i="13" s="1"/>
  <c r="J378" i="13" s="1"/>
  <c r="C366" i="13"/>
  <c r="D366" i="13"/>
  <c r="J366" i="13" s="1"/>
  <c r="C382" i="13"/>
  <c r="D382" i="13" s="1"/>
  <c r="J382" i="13" s="1"/>
  <c r="C373" i="13"/>
  <c r="D373" i="13" s="1"/>
  <c r="J373" i="13" s="1"/>
  <c r="C109" i="13"/>
  <c r="D109" i="13" s="1"/>
  <c r="J109" i="13" s="1"/>
  <c r="C372" i="13"/>
  <c r="D372" i="13"/>
  <c r="J372" i="13" s="1"/>
  <c r="C365" i="13"/>
  <c r="D365" i="13" s="1"/>
  <c r="J365" i="13" s="1"/>
  <c r="C19" i="13"/>
  <c r="D19" i="13" s="1"/>
  <c r="J19" i="13" s="1"/>
  <c r="C126" i="13"/>
  <c r="D126" i="13" s="1"/>
  <c r="J126" i="13" s="1"/>
  <c r="C164" i="13"/>
  <c r="D164" i="13" s="1"/>
  <c r="J164" i="13" s="1"/>
  <c r="C667" i="13"/>
  <c r="D667" i="13" s="1"/>
  <c r="J667" i="13" s="1"/>
  <c r="C162" i="13"/>
  <c r="D162" i="13" s="1"/>
  <c r="J162" i="13" s="1"/>
  <c r="C23" i="13"/>
  <c r="D23" i="13" s="1"/>
  <c r="J23" i="13" s="1"/>
  <c r="C77" i="13"/>
  <c r="D77" i="13" s="1"/>
  <c r="J77" i="13" s="1"/>
  <c r="C163" i="13"/>
  <c r="D163" i="13" s="1"/>
  <c r="J163" i="13" s="1"/>
  <c r="C26" i="13"/>
  <c r="D26" i="13" s="1"/>
  <c r="J26" i="13" s="1"/>
  <c r="C668" i="13"/>
  <c r="D668" i="13" s="1"/>
  <c r="J668" i="13" s="1"/>
  <c r="C191" i="13"/>
  <c r="D191" i="13"/>
  <c r="J191" i="13" s="1"/>
  <c r="C125" i="13"/>
  <c r="D125" i="13" s="1"/>
  <c r="J125" i="13" s="1"/>
  <c r="C124" i="13"/>
  <c r="D124" i="13" s="1"/>
  <c r="J124" i="13" s="1"/>
  <c r="C128" i="13"/>
  <c r="D128" i="13" s="1"/>
  <c r="J128" i="13" s="1"/>
  <c r="C161" i="13"/>
  <c r="D161" i="13" s="1"/>
  <c r="J161" i="13" s="1"/>
  <c r="C24" i="13"/>
  <c r="D24" i="13" s="1"/>
  <c r="J24" i="13" s="1"/>
  <c r="C25" i="13"/>
  <c r="D25" i="13" s="1"/>
  <c r="J25" i="13" s="1"/>
  <c r="C127" i="13"/>
  <c r="D127" i="13" s="1"/>
  <c r="J127" i="13" s="1"/>
  <c r="C129" i="13"/>
  <c r="D129" i="13"/>
  <c r="J129" i="13" s="1"/>
  <c r="C190" i="13"/>
  <c r="D190" i="13"/>
  <c r="J190" i="13" s="1"/>
  <c r="C119" i="13"/>
  <c r="D119" i="13" s="1"/>
  <c r="J119" i="13" s="1"/>
  <c r="C362" i="13"/>
  <c r="D362" i="13" s="1"/>
  <c r="J362" i="13" s="1"/>
  <c r="C122" i="13"/>
  <c r="D122" i="13"/>
  <c r="J122" i="13" s="1"/>
  <c r="C353" i="13"/>
  <c r="D353" i="13" s="1"/>
  <c r="J353" i="13" s="1"/>
  <c r="C355" i="13"/>
  <c r="D355" i="13" s="1"/>
  <c r="J355" i="13" s="1"/>
  <c r="C361" i="13"/>
  <c r="D361" i="13" s="1"/>
  <c r="J361" i="13" s="1"/>
  <c r="C123" i="13"/>
  <c r="D123" i="13" s="1"/>
  <c r="J123" i="13" s="1"/>
  <c r="C1102" i="13"/>
  <c r="D1102" i="13" s="1"/>
  <c r="J1102" i="13" s="1"/>
  <c r="C541" i="13"/>
  <c r="D541" i="13" s="1"/>
  <c r="J541" i="13" s="1"/>
</calcChain>
</file>

<file path=xl/sharedStrings.xml><?xml version="1.0" encoding="utf-8"?>
<sst xmlns="http://schemas.openxmlformats.org/spreadsheetml/2006/main" count="25862" uniqueCount="4927">
  <si>
    <t>Level1</t>
  </si>
  <si>
    <t>Level1 Rank</t>
  </si>
  <si>
    <t>Level2</t>
  </si>
  <si>
    <t>Level2 Short Name</t>
  </si>
  <si>
    <t>Level2 Rank</t>
  </si>
  <si>
    <t>Level3</t>
  </si>
  <si>
    <t>Level3 Rank</t>
  </si>
  <si>
    <t>Level4</t>
  </si>
  <si>
    <t>Level4 Rank</t>
  </si>
  <si>
    <t>Level5</t>
  </si>
  <si>
    <t>Level5 Rank</t>
  </si>
  <si>
    <t>Level6</t>
  </si>
  <si>
    <t>Level6 Rank</t>
  </si>
  <si>
    <t>Total</t>
  </si>
  <si>
    <t>AMERICAS</t>
  </si>
  <si>
    <t>NORTH AMERICA</t>
  </si>
  <si>
    <t>USA</t>
  </si>
  <si>
    <t>USA domestic</t>
  </si>
  <si>
    <t>USA e-commerce</t>
  </si>
  <si>
    <t>montblanc.com US</t>
  </si>
  <si>
    <t>Mr PORTER MULTIBRAND BUSINESS US</t>
  </si>
  <si>
    <t>Canada</t>
  </si>
  <si>
    <t>Canada domestic</t>
  </si>
  <si>
    <t>Canada e-commerce</t>
  </si>
  <si>
    <t>montblanc.com CAN</t>
  </si>
  <si>
    <t>TR AMERICAS</t>
  </si>
  <si>
    <t>LATIN AMERICA</t>
  </si>
  <si>
    <t>Mexico</t>
  </si>
  <si>
    <t>Mexico domestic</t>
  </si>
  <si>
    <t>montblanc.com MX</t>
  </si>
  <si>
    <t>DISTRIBUTORS LATIN AMERICA</t>
  </si>
  <si>
    <t>Brazil</t>
  </si>
  <si>
    <t>Brazil domestic</t>
  </si>
  <si>
    <t>montblanc.com BR</t>
  </si>
  <si>
    <t>GBU EUROPE</t>
  </si>
  <si>
    <t>EUROPE</t>
  </si>
  <si>
    <t>NORTHERN EUROPE</t>
  </si>
  <si>
    <t>Germany</t>
  </si>
  <si>
    <t>GER Domestic</t>
  </si>
  <si>
    <t>e-commerce GER</t>
  </si>
  <si>
    <t>Austria</t>
  </si>
  <si>
    <t>AT Domestic</t>
  </si>
  <si>
    <t>e-commerce AT</t>
  </si>
  <si>
    <t>Netherlands</t>
  </si>
  <si>
    <t>NL Domestic</t>
  </si>
  <si>
    <t>e-commerce NL</t>
  </si>
  <si>
    <t>Belgium</t>
  </si>
  <si>
    <t>BE Domestic</t>
  </si>
  <si>
    <t>e-commerce BE</t>
  </si>
  <si>
    <t>Czech Republic</t>
  </si>
  <si>
    <t>Czech Rep Domestic</t>
  </si>
  <si>
    <t>Distributors NE</t>
  </si>
  <si>
    <t>Distributors CEE</t>
  </si>
  <si>
    <t>Distributors CIS</t>
  </si>
  <si>
    <t>Scandinavia Misc.</t>
  </si>
  <si>
    <t>TR Europe &amp; Inflight</t>
  </si>
  <si>
    <t>TR Europe</t>
  </si>
  <si>
    <t>TR Inflight Europe</t>
  </si>
  <si>
    <t>TR Inflight APAC</t>
  </si>
  <si>
    <t>TR Inflight Japan</t>
  </si>
  <si>
    <t>TR Inflight MEA</t>
  </si>
  <si>
    <t>Italy</t>
  </si>
  <si>
    <t>IT Domestic</t>
  </si>
  <si>
    <t>e-commerce IT</t>
  </si>
  <si>
    <t>France</t>
  </si>
  <si>
    <t>FR Domestic</t>
  </si>
  <si>
    <t>e-commerce FR</t>
  </si>
  <si>
    <t>Luxembourg</t>
  </si>
  <si>
    <t>U.K.</t>
  </si>
  <si>
    <t>U.K. domestic</t>
  </si>
  <si>
    <t>e-commerce UK</t>
  </si>
  <si>
    <t>Distributors Ireland</t>
  </si>
  <si>
    <t>TR UK</t>
  </si>
  <si>
    <t>IBERIA</t>
  </si>
  <si>
    <t>Spain</t>
  </si>
  <si>
    <t>ES Domestic</t>
  </si>
  <si>
    <t>e-commerce ES</t>
  </si>
  <si>
    <t>Portugal</t>
  </si>
  <si>
    <t>PT Domestic</t>
  </si>
  <si>
    <t>e-commerce PT</t>
  </si>
  <si>
    <t>Switzerland</t>
  </si>
  <si>
    <t>CH Domestic</t>
  </si>
  <si>
    <t>e-commerce CH</t>
  </si>
  <si>
    <t>Russia</t>
  </si>
  <si>
    <t>RU Domestic</t>
  </si>
  <si>
    <t>e-commerce RUS</t>
  </si>
  <si>
    <t>YNAP EUROPE other</t>
  </si>
  <si>
    <t>YNAP SEM Adjustment</t>
  </si>
  <si>
    <t>GLOBAL-E</t>
  </si>
  <si>
    <t>YNAP MULTIBRAND BUSINESS EUROPE</t>
  </si>
  <si>
    <t>Yoox</t>
  </si>
  <si>
    <t>The Outnet</t>
  </si>
  <si>
    <t>Mr Porter EU + ASIA</t>
  </si>
  <si>
    <t>Mr Porter UK + MEA</t>
  </si>
  <si>
    <t>GBU MIDDLE EAST &amp; INDIA &amp; AFRICA</t>
  </si>
  <si>
    <t>MEIA</t>
  </si>
  <si>
    <t>MIDDLE EAST</t>
  </si>
  <si>
    <t>Dubai</t>
  </si>
  <si>
    <t>Dubai e-commerce</t>
  </si>
  <si>
    <t>Dubai domestic</t>
  </si>
  <si>
    <t>Saudi Arabia</t>
  </si>
  <si>
    <t>Saudi Arabia domestic</t>
  </si>
  <si>
    <t>Saudi Arabia (KSA)</t>
  </si>
  <si>
    <t>Saudi Arabia (Dubai)</t>
  </si>
  <si>
    <t>Saudi Arabia e-commerce</t>
  </si>
  <si>
    <t>Distributors ME, TR, GR</t>
  </si>
  <si>
    <t>Distributors ME Dubai</t>
  </si>
  <si>
    <t>Bahrain</t>
  </si>
  <si>
    <t>Kuwait</t>
  </si>
  <si>
    <t>Other Middle East (Dubai)</t>
  </si>
  <si>
    <t>Distributors ME com.Int.</t>
  </si>
  <si>
    <t>Qatar</t>
  </si>
  <si>
    <t>Israel</t>
  </si>
  <si>
    <t>Lebanon</t>
  </si>
  <si>
    <t>Other Middle East com.Int.</t>
  </si>
  <si>
    <t>Distributors TR, GR com.Int.</t>
  </si>
  <si>
    <t>Turkey</t>
  </si>
  <si>
    <t>Greece</t>
  </si>
  <si>
    <t>TR Middle East</t>
  </si>
  <si>
    <t>TR Middle East (Dubai)</t>
  </si>
  <si>
    <t>TR Middle East com.Int.</t>
  </si>
  <si>
    <t>INDIA</t>
  </si>
  <si>
    <t>India domestic</t>
  </si>
  <si>
    <t>montblanc.com IN</t>
  </si>
  <si>
    <t>TR India</t>
  </si>
  <si>
    <t>AFRICA</t>
  </si>
  <si>
    <t>South Africa domestic</t>
  </si>
  <si>
    <t>Distributors Africa</t>
  </si>
  <si>
    <t>Other Levante Africa (Dubai)</t>
  </si>
  <si>
    <t>Other Levante Africa com.Int.</t>
  </si>
  <si>
    <t>TR Africa</t>
  </si>
  <si>
    <t>TR Africa (Dubai)</t>
  </si>
  <si>
    <t>TR Africa com.Int.</t>
  </si>
  <si>
    <t>JAPAN</t>
  </si>
  <si>
    <t>Japan Domestic</t>
  </si>
  <si>
    <t>montblanc.com JP</t>
  </si>
  <si>
    <t>TR Japan</t>
  </si>
  <si>
    <t>ASIA/PACIFIC</t>
  </si>
  <si>
    <t>APAC</t>
  </si>
  <si>
    <t>CHINA</t>
  </si>
  <si>
    <t>China Domestic</t>
  </si>
  <si>
    <t>montblanc.com CN</t>
  </si>
  <si>
    <t>PFS (RI CN)</t>
  </si>
  <si>
    <t>Mr Porter MULTIBRAND BUSINESS CN (JV)</t>
  </si>
  <si>
    <t>NORTH ASIA</t>
  </si>
  <si>
    <t>HONG KONG SAR, China</t>
  </si>
  <si>
    <t>HK SAR, China Domestic</t>
  </si>
  <si>
    <t>montblanc.com Asia (YNAP)</t>
  </si>
  <si>
    <t>TR HK SAR, China</t>
  </si>
  <si>
    <t>TR Hainan</t>
  </si>
  <si>
    <t>MACAU SAR, China</t>
  </si>
  <si>
    <t>Macau SAR, China Domestic</t>
  </si>
  <si>
    <t>TR Macau, SAR, China</t>
  </si>
  <si>
    <t>Taiwan, China</t>
  </si>
  <si>
    <t>KOREA</t>
  </si>
  <si>
    <t>Korea domestic</t>
  </si>
  <si>
    <t>montblanc.com KR</t>
  </si>
  <si>
    <t>TR Korea</t>
  </si>
  <si>
    <t>SOUTH EAST ASIA</t>
  </si>
  <si>
    <t>SINGAPORE</t>
  </si>
  <si>
    <t>Singapore domestic</t>
  </si>
  <si>
    <t>Distributors SEA</t>
  </si>
  <si>
    <t>Indonesia</t>
  </si>
  <si>
    <t>Other Asia</t>
  </si>
  <si>
    <t>TR Singapore</t>
  </si>
  <si>
    <t>Malaysia</t>
  </si>
  <si>
    <t>Malaysia domestic</t>
  </si>
  <si>
    <t>TR Malaysia</t>
  </si>
  <si>
    <t>Thailand</t>
  </si>
  <si>
    <t>Thailand domestic</t>
  </si>
  <si>
    <t>TR Thailand</t>
  </si>
  <si>
    <t>Australia</t>
  </si>
  <si>
    <t>New Zealand</t>
  </si>
  <si>
    <t>New Zealand (NZ)</t>
  </si>
  <si>
    <t>New Zealand com.Int.</t>
  </si>
  <si>
    <t>OTHERS</t>
  </si>
  <si>
    <t>ADJUSTMENT</t>
  </si>
  <si>
    <t>ROYALTIES</t>
  </si>
  <si>
    <t>BARTER</t>
  </si>
  <si>
    <t>PRF</t>
  </si>
  <si>
    <t>STAFF SALES &amp; OTHERS</t>
  </si>
  <si>
    <t>DONATIONS</t>
  </si>
  <si>
    <t>NOT ASSIGNED</t>
  </si>
  <si>
    <t>not assigned</t>
  </si>
  <si>
    <t>000100010001000100010001</t>
  </si>
  <si>
    <t>000100010001000100020002</t>
  </si>
  <si>
    <t>000100010001000100020003</t>
  </si>
  <si>
    <t>000100010001000200030004</t>
  </si>
  <si>
    <t>000100010001000200040005</t>
  </si>
  <si>
    <t>000100010001000300050006</t>
  </si>
  <si>
    <t>000100010002000400060007</t>
  </si>
  <si>
    <t>000100010002000400070008</t>
  </si>
  <si>
    <t>000100010002000400080009</t>
  </si>
  <si>
    <t>000100010002000500090010</t>
  </si>
  <si>
    <t>000100010002000500100011</t>
  </si>
  <si>
    <t>000100020003000600110012</t>
  </si>
  <si>
    <t>000100020003000600120013</t>
  </si>
  <si>
    <t>000100020003000700130014</t>
  </si>
  <si>
    <t>000100020003000700140015</t>
  </si>
  <si>
    <t>000100020003000800150016</t>
  </si>
  <si>
    <t>000100020003000800160017</t>
  </si>
  <si>
    <t>000100020003000900170018</t>
  </si>
  <si>
    <t>000100020003000900180019</t>
  </si>
  <si>
    <t>000100020003001000190020</t>
  </si>
  <si>
    <t>000100020003001100200021</t>
  </si>
  <si>
    <t>000100020003001100210022</t>
  </si>
  <si>
    <t>000100020003001100220023</t>
  </si>
  <si>
    <t>000100020003001200230024</t>
  </si>
  <si>
    <t>000100020003001200240025</t>
  </si>
  <si>
    <t>000100020003001200250026</t>
  </si>
  <si>
    <t>000100020003001200260027</t>
  </si>
  <si>
    <t>000100020003001200270028</t>
  </si>
  <si>
    <t>000100020004001300280029</t>
  </si>
  <si>
    <t>000100020004001400290030</t>
  </si>
  <si>
    <t>000100020005001500300031</t>
  </si>
  <si>
    <t>000100020005001600310032</t>
  </si>
  <si>
    <t>000100020005001700320033</t>
  </si>
  <si>
    <t>000100020006001800330034</t>
  </si>
  <si>
    <t>000100020006001900340035</t>
  </si>
  <si>
    <t>000100020006002000350036</t>
  </si>
  <si>
    <t>000100020006002100360037</t>
  </si>
  <si>
    <t>000100020007002200370038</t>
  </si>
  <si>
    <t>000100020007002200380039</t>
  </si>
  <si>
    <t>000100020007002300390040</t>
  </si>
  <si>
    <t>000100020007002300400041</t>
  </si>
  <si>
    <t>000100020008002400410042</t>
  </si>
  <si>
    <t>000100020008002500420043</t>
  </si>
  <si>
    <t>000100020009002600430044</t>
  </si>
  <si>
    <t>000100020009002700440045</t>
  </si>
  <si>
    <t>000100020010002800450046</t>
  </si>
  <si>
    <t>000100020011002900460047</t>
  </si>
  <si>
    <t>000100020012003000470048</t>
  </si>
  <si>
    <t>000100020013003100480049</t>
  </si>
  <si>
    <t>000100020013003100490050</t>
  </si>
  <si>
    <t>000100020013003200500051</t>
  </si>
  <si>
    <t>000100020013003300510052</t>
  </si>
  <si>
    <t>000100030014003400520053</t>
  </si>
  <si>
    <t>000100030014003400530054</t>
  </si>
  <si>
    <t>000100030014003500540055</t>
  </si>
  <si>
    <t>000100030014003500540056</t>
  </si>
  <si>
    <t>000100030014003500550057</t>
  </si>
  <si>
    <t>000100030014003600560058</t>
  </si>
  <si>
    <t>000100030014003600560059</t>
  </si>
  <si>
    <t>000100030014003600560060</t>
  </si>
  <si>
    <t>000100030014003600570061</t>
  </si>
  <si>
    <t>000100030014003600570062</t>
  </si>
  <si>
    <t>000100030014003600570063</t>
  </si>
  <si>
    <t>000100030014003600570064</t>
  </si>
  <si>
    <t>000100030014003600580065</t>
  </si>
  <si>
    <t>000100030014003600580066</t>
  </si>
  <si>
    <t>000100030014003700590067</t>
  </si>
  <si>
    <t>000100030014003700600068</t>
  </si>
  <si>
    <t>000100030015003800610069</t>
  </si>
  <si>
    <t>000100030015003900620070</t>
  </si>
  <si>
    <t>000100030015004000630071</t>
  </si>
  <si>
    <t>000100030016004100640072</t>
  </si>
  <si>
    <t>000100030016004200650073</t>
  </si>
  <si>
    <t>000100030016004200660074</t>
  </si>
  <si>
    <t>000100030016004300670075</t>
  </si>
  <si>
    <t>000100030016004300680076</t>
  </si>
  <si>
    <t>000100040017004400690077</t>
  </si>
  <si>
    <t>000100040018004500700078</t>
  </si>
  <si>
    <t>000100040019004600710079</t>
  </si>
  <si>
    <t>000100050020004700720080</t>
  </si>
  <si>
    <t>000100050020004800730081</t>
  </si>
  <si>
    <t>000100050020004900740082</t>
  </si>
  <si>
    <t>000100050020005000750083</t>
  </si>
  <si>
    <t>000100050021005100760084</t>
  </si>
  <si>
    <t>000100050021005100770085</t>
  </si>
  <si>
    <t>000100050021005100780086</t>
  </si>
  <si>
    <t>000100050021005100790087</t>
  </si>
  <si>
    <t>000100050021005200800088</t>
  </si>
  <si>
    <t>000100050021005200810089</t>
  </si>
  <si>
    <t>000100050021005300820090</t>
  </si>
  <si>
    <t>000100050022005400830091</t>
  </si>
  <si>
    <t>000100050022005500840092</t>
  </si>
  <si>
    <t>000100050022005600850093</t>
  </si>
  <si>
    <t>000100050023005700860094</t>
  </si>
  <si>
    <t>000100050023005700870095</t>
  </si>
  <si>
    <t>000100050023005700870096</t>
  </si>
  <si>
    <t>000100050023005700880097</t>
  </si>
  <si>
    <t>000100050023005800890098</t>
  </si>
  <si>
    <t>000100050023005800900099</t>
  </si>
  <si>
    <t>000100050023005900910100</t>
  </si>
  <si>
    <t>000100050023005900920101</t>
  </si>
  <si>
    <t>000100050023006000930102</t>
  </si>
  <si>
    <t>000100050023006100940103</t>
  </si>
  <si>
    <t>000100050023006100950104</t>
  </si>
  <si>
    <t>000100060024006200960105</t>
  </si>
  <si>
    <t>000100060025006300970106</t>
  </si>
  <si>
    <t>000100060026006400980107</t>
  </si>
  <si>
    <t>000100060027006500990108</t>
  </si>
  <si>
    <t>000100060028006601000109</t>
  </si>
  <si>
    <t>000100060029006701010110</t>
  </si>
  <si>
    <t>000100060030006801020111</t>
  </si>
  <si>
    <t>000100010001000100000000</t>
  </si>
  <si>
    <t>000100010001000200000000</t>
  </si>
  <si>
    <t>000100010001000300000000</t>
  </si>
  <si>
    <t>000100010002000400000000</t>
  </si>
  <si>
    <t>000100010002000500000000</t>
  </si>
  <si>
    <t>000100020003000600000000</t>
  </si>
  <si>
    <t>000100020003000700000000</t>
  </si>
  <si>
    <t>000100020003000800000000</t>
  </si>
  <si>
    <t>000100020003000900000000</t>
  </si>
  <si>
    <t>000100020003001000000000</t>
  </si>
  <si>
    <t>000100020003001100000000</t>
  </si>
  <si>
    <t>000100020003001200000000</t>
  </si>
  <si>
    <t>000100020004001300000000</t>
  </si>
  <si>
    <t>000100020004001400000000</t>
  </si>
  <si>
    <t>000100020005001500000000</t>
  </si>
  <si>
    <t>000100020005001600000000</t>
  </si>
  <si>
    <t>000100020005001700000000</t>
  </si>
  <si>
    <t>000100020006001800000000</t>
  </si>
  <si>
    <t>000100020006001900000000</t>
  </si>
  <si>
    <t>000100020006002000000000</t>
  </si>
  <si>
    <t>000100020006002100000000</t>
  </si>
  <si>
    <t>000100020007002200000000</t>
  </si>
  <si>
    <t>000100020007002300000000</t>
  </si>
  <si>
    <t>000100020008002400000000</t>
  </si>
  <si>
    <t>000100020008002500000000</t>
  </si>
  <si>
    <t>000100020009002600000000</t>
  </si>
  <si>
    <t>000100020009002700000000</t>
  </si>
  <si>
    <t>000100020010002800000000</t>
  </si>
  <si>
    <t>000100020011002900000000</t>
  </si>
  <si>
    <t>000100020012003000000000</t>
  </si>
  <si>
    <t>000100020013003100000000</t>
  </si>
  <si>
    <t>000100020013003200000000</t>
  </si>
  <si>
    <t>000100020013003300000000</t>
  </si>
  <si>
    <t>000100030014003400000000</t>
  </si>
  <si>
    <t>000100030014003500000000</t>
  </si>
  <si>
    <t>000100030014003600000000</t>
  </si>
  <si>
    <t>000100030014003700000000</t>
  </si>
  <si>
    <t>000100030015003800000000</t>
  </si>
  <si>
    <t>000100030015003900000000</t>
  </si>
  <si>
    <t>000100030015004000000000</t>
  </si>
  <si>
    <t>000100030016004100000000</t>
  </si>
  <si>
    <t>000100030016004200000000</t>
  </si>
  <si>
    <t>000100030016004300000000</t>
  </si>
  <si>
    <t>000100040017004400000000</t>
  </si>
  <si>
    <t>000100040018004500000000</t>
  </si>
  <si>
    <t>000100040019004600000000</t>
  </si>
  <si>
    <t>000100050020004700000000</t>
  </si>
  <si>
    <t>000100050020004800000000</t>
  </si>
  <si>
    <t>000100050020004900000000</t>
  </si>
  <si>
    <t>000100050020005000000000</t>
  </si>
  <si>
    <t>000100050021005100000000</t>
  </si>
  <si>
    <t>000100050021005200000000</t>
  </si>
  <si>
    <t>000100050021005300000000</t>
  </si>
  <si>
    <t>000100050022005400000000</t>
  </si>
  <si>
    <t>000100050022005500000000</t>
  </si>
  <si>
    <t>000100050022005600000000</t>
  </si>
  <si>
    <t>000100050023005700000000</t>
  </si>
  <si>
    <t>000100050023005800000000</t>
  </si>
  <si>
    <t>000100050023005900000000</t>
  </si>
  <si>
    <t>000100050023006000000000</t>
  </si>
  <si>
    <t>000100050023006100000000</t>
  </si>
  <si>
    <t>000100060024006200000000</t>
  </si>
  <si>
    <t>000100060025006300000000</t>
  </si>
  <si>
    <t>000100060026006400000000</t>
  </si>
  <si>
    <t>000100060027006500000000</t>
  </si>
  <si>
    <t>000100060028006600000000</t>
  </si>
  <si>
    <t>000100060029006700000000</t>
  </si>
  <si>
    <t>000100060030006800000000</t>
  </si>
  <si>
    <t>000100010001000000000000</t>
  </si>
  <si>
    <t>000100010002000000000000</t>
  </si>
  <si>
    <t>000100020003000000000000</t>
  </si>
  <si>
    <t>000100020004000000000000</t>
  </si>
  <si>
    <t>000100020005000000000000</t>
  </si>
  <si>
    <t>000100020006000000000000</t>
  </si>
  <si>
    <t>000100020007000000000000</t>
  </si>
  <si>
    <t>000100020008000000000000</t>
  </si>
  <si>
    <t>000100020009000000000000</t>
  </si>
  <si>
    <t>000100020010000000000000</t>
  </si>
  <si>
    <t>000100020011000000000000</t>
  </si>
  <si>
    <t>000100020012000000000000</t>
  </si>
  <si>
    <t>000100020013000000000000</t>
  </si>
  <si>
    <t>000100030014000000000000</t>
  </si>
  <si>
    <t>000100030015000000000000</t>
  </si>
  <si>
    <t>000100030016000000000000</t>
  </si>
  <si>
    <t>000100040017000000000000</t>
  </si>
  <si>
    <t>000100040018000000000000</t>
  </si>
  <si>
    <t>000100040019000000000000</t>
  </si>
  <si>
    <t>000100050020000000000000</t>
  </si>
  <si>
    <t>000100050021000000000000</t>
  </si>
  <si>
    <t>000100050022000000000000</t>
  </si>
  <si>
    <t>000100050023000000000000</t>
  </si>
  <si>
    <t>000100060024000000000000</t>
  </si>
  <si>
    <t>000100060025000000000000</t>
  </si>
  <si>
    <t>000100060026000000000000</t>
  </si>
  <si>
    <t>000100060027000000000000</t>
  </si>
  <si>
    <t>000100060028000000000000</t>
  </si>
  <si>
    <t>000100060029000000000000</t>
  </si>
  <si>
    <t>000100060030000000000000</t>
  </si>
  <si>
    <t>000100010000000000000000</t>
  </si>
  <si>
    <t>NODEID</t>
  </si>
  <si>
    <t>INFOOBJECT</t>
  </si>
  <si>
    <t>NODENAME</t>
  </si>
  <si>
    <t>LINK</t>
  </si>
  <si>
    <t>PARENTID</t>
  </si>
  <si>
    <t>LANGU</t>
  </si>
  <si>
    <t>TXTSH</t>
  </si>
  <si>
    <t>TXTMD</t>
  </si>
  <si>
    <t>TXTLG</t>
  </si>
  <si>
    <t>0HIER_NODE</t>
  </si>
  <si>
    <t>CARTIER</t>
  </si>
  <si>
    <t>EN</t>
  </si>
  <si>
    <t>Cartier</t>
  </si>
  <si>
    <t>MAINLAND_CHINA_REGION</t>
  </si>
  <si>
    <t>Mainland China</t>
  </si>
  <si>
    <t>MAINLAND_CHINA_ENTITY</t>
  </si>
  <si>
    <t>MAINLAND_CHINA_SUB_ENTITY</t>
  </si>
  <si>
    <t>ZCCOGRPBW</t>
  </si>
  <si>
    <t>0000041599CACN0114</t>
  </si>
  <si>
    <t>0000041599CACN0206</t>
  </si>
  <si>
    <t>0000041599CACN0121</t>
  </si>
  <si>
    <t>0000041599CACN0213</t>
  </si>
  <si>
    <t>0000041599CACN0290</t>
  </si>
  <si>
    <t>0000041599CACN02</t>
  </si>
  <si>
    <t>0000041599CAXX06</t>
  </si>
  <si>
    <t>0000041599CAXX02</t>
  </si>
  <si>
    <t>0000005199CACN02</t>
  </si>
  <si>
    <t>0000041599CACN0225</t>
  </si>
  <si>
    <t>0000041599CACN0621</t>
  </si>
  <si>
    <t>0000041502CAFR02</t>
  </si>
  <si>
    <t>0000041599CACN0690</t>
  </si>
  <si>
    <t>0000005199CACN0206</t>
  </si>
  <si>
    <t>0000041599CACN06</t>
  </si>
  <si>
    <t>0000041599CACN0101</t>
  </si>
  <si>
    <t>0000041599CACN0614</t>
  </si>
  <si>
    <t>0000041599CACN01</t>
  </si>
  <si>
    <t>0000041599CACN0202</t>
  </si>
  <si>
    <t>0000041599CACN0216</t>
  </si>
  <si>
    <t>0000041599CAXX01</t>
  </si>
  <si>
    <t>0000041599CAXX</t>
  </si>
  <si>
    <t>0000041506CACH02</t>
  </si>
  <si>
    <t>0000041599CACN0521</t>
  </si>
  <si>
    <t>0000041599CACN0203</t>
  </si>
  <si>
    <t>0000041599CACN05</t>
  </si>
  <si>
    <t>0000041599CACN0212</t>
  </si>
  <si>
    <t>0000041599CACN0210</t>
  </si>
  <si>
    <t>0000041599CACN0214</t>
  </si>
  <si>
    <t>0000041599CACN0190</t>
  </si>
  <si>
    <t>0000041508CAIT02</t>
  </si>
  <si>
    <t>0000005199CACN0207</t>
  </si>
  <si>
    <t>N__ASIA_REGION</t>
  </si>
  <si>
    <t>N. Asia</t>
  </si>
  <si>
    <t>HAINAN__CHINA_ENTITY</t>
  </si>
  <si>
    <t>Hainan, China</t>
  </si>
  <si>
    <t>HAINAN__CHINA_SUB_ENTITY</t>
  </si>
  <si>
    <t>Z050    99CACN0732</t>
  </si>
  <si>
    <t>Z050    99CAHK0734</t>
  </si>
  <si>
    <t>Z050    99CAID0730</t>
  </si>
  <si>
    <t>Z050    99CAUS0730</t>
  </si>
  <si>
    <t>Z050    99CATW0730</t>
  </si>
  <si>
    <t>Z050    99CAMO0708</t>
  </si>
  <si>
    <t>Z050    99CAHK0730</t>
  </si>
  <si>
    <t>Z050    99CAMO0730</t>
  </si>
  <si>
    <t>Z050    99CAJP0730</t>
  </si>
  <si>
    <t>Z050    99CAGU0730</t>
  </si>
  <si>
    <t>Z050    99CAKH0730</t>
  </si>
  <si>
    <t>Z050    99CACN07</t>
  </si>
  <si>
    <t>Z050    99CACN0730</t>
  </si>
  <si>
    <t>Z050    99CAAU0730</t>
  </si>
  <si>
    <t>Z050    99CASG0730</t>
  </si>
  <si>
    <t>Z050    99CACN0708</t>
  </si>
  <si>
    <t>Z050    99CACN0731</t>
  </si>
  <si>
    <t>HONG_KONG_SAR__CHINA_ENTITY</t>
  </si>
  <si>
    <t>Hong Kong SAR, China</t>
  </si>
  <si>
    <t>HONG_KONG_SAR__CHINA_SUB_ENTITY</t>
  </si>
  <si>
    <t>Z050    99CANZ0212</t>
  </si>
  <si>
    <t>0000005199CAHK0206</t>
  </si>
  <si>
    <t>Z050    99CATH02</t>
  </si>
  <si>
    <t>Z050    99CAHK0621</t>
  </si>
  <si>
    <t>Z050    99CACN02</t>
  </si>
  <si>
    <t>Z050    99CACN0210</t>
  </si>
  <si>
    <t>Z050    0ACANL0621</t>
  </si>
  <si>
    <t>Z050    99CACA0621</t>
  </si>
  <si>
    <t>Z050    99CANC0212</t>
  </si>
  <si>
    <t>Z050    99CAHK0114</t>
  </si>
  <si>
    <t>Z050    05CADE0621</t>
  </si>
  <si>
    <t>Z050    99CAUS0621</t>
  </si>
  <si>
    <t>Z050    99CAAU0211</t>
  </si>
  <si>
    <t>Z050    99CAHK0225</t>
  </si>
  <si>
    <t>Z050    99CAJP0621</t>
  </si>
  <si>
    <t>Z050    99CASG02</t>
  </si>
  <si>
    <t>Z050    99CAMY0202</t>
  </si>
  <si>
    <t>Z050    99CAHK0214</t>
  </si>
  <si>
    <t>Z050    99CACN0213</t>
  </si>
  <si>
    <t>Z050    0ACAFI0621</t>
  </si>
  <si>
    <t>Z050    99CAXX06</t>
  </si>
  <si>
    <t>Z050    99CAMY0621</t>
  </si>
  <si>
    <t>Z050    99CAID02</t>
  </si>
  <si>
    <t>Z050    07CAGB0621</t>
  </si>
  <si>
    <t>Z050    99CAMO0211</t>
  </si>
  <si>
    <t>Z050    99CAPH0241</t>
  </si>
  <si>
    <t>Z050    99CAHK0211</t>
  </si>
  <si>
    <t>Z050    99CAHK01</t>
  </si>
  <si>
    <t>Z050    99CAMO0225</t>
  </si>
  <si>
    <t>Z050    99CANZ0621</t>
  </si>
  <si>
    <t>Z050    99CAUS02</t>
  </si>
  <si>
    <t>Z050    99CAAU02</t>
  </si>
  <si>
    <t>Z050    99CAHK0234</t>
  </si>
  <si>
    <t>Z050    99CASG0621</t>
  </si>
  <si>
    <t>Z050    99CAAU0206</t>
  </si>
  <si>
    <t>Z050    99CASG0206</t>
  </si>
  <si>
    <t>Z050    99CAMO0214</t>
  </si>
  <si>
    <t>Z050    99CAHK0121</t>
  </si>
  <si>
    <t>Z050    99CASG0212</t>
  </si>
  <si>
    <t>Z050    99CANC02</t>
  </si>
  <si>
    <t>Z050    99CAHK06</t>
  </si>
  <si>
    <t>0000005199CAHK02</t>
  </si>
  <si>
    <t>Z050    99CAMO02</t>
  </si>
  <si>
    <t>Z050    99CAAU0210</t>
  </si>
  <si>
    <t>Z050    99CAPH0212</t>
  </si>
  <si>
    <t>Z050    99CAXX02</t>
  </si>
  <si>
    <t>Z050    99CATH0212</t>
  </si>
  <si>
    <t>Z050    99CAHK02</t>
  </si>
  <si>
    <t>Z050    99CAAU0202</t>
  </si>
  <si>
    <t>Z050    07CAIE0621</t>
  </si>
  <si>
    <t>Z050    99CANZ02</t>
  </si>
  <si>
    <t>Z050    99CAAU0621</t>
  </si>
  <si>
    <t>Z050    99CANZ0241</t>
  </si>
  <si>
    <t>Z050    99CAHK0101</t>
  </si>
  <si>
    <t>Z050    99CAHK0202</t>
  </si>
  <si>
    <t>Z050    05CAAT0621</t>
  </si>
  <si>
    <t>Z050    99CAHK0206</t>
  </si>
  <si>
    <t>Z050    99CAGU02</t>
  </si>
  <si>
    <t>Z050    99CAMO0621</t>
  </si>
  <si>
    <t>Z050    99CAMO0121</t>
  </si>
  <si>
    <t>Z050    99CAPH02</t>
  </si>
  <si>
    <t>Z050    99CAJP02</t>
  </si>
  <si>
    <t>Z050    99CACN0202</t>
  </si>
  <si>
    <t>Z050    99CAHK0209</t>
  </si>
  <si>
    <t>Z050    20CARU0621</t>
  </si>
  <si>
    <t>Z050    02CAFR0621</t>
  </si>
  <si>
    <t>Z050    99CATW0621</t>
  </si>
  <si>
    <t>Z050    99CAAU0212</t>
  </si>
  <si>
    <t>Z050    99CAPH0621</t>
  </si>
  <si>
    <t>Z050    99CAVN0621</t>
  </si>
  <si>
    <t>Z050    99CACN0621</t>
  </si>
  <si>
    <t>Z050    99CAXX</t>
  </si>
  <si>
    <t>Z050    99CASG0202</t>
  </si>
  <si>
    <t>Z050    99CAKR0621</t>
  </si>
  <si>
    <t>Z050    99CAHK05</t>
  </si>
  <si>
    <t>Z050    0ACABE0621</t>
  </si>
  <si>
    <t>Z050    99CAMO0202</t>
  </si>
  <si>
    <t>Z050    99CATW02</t>
  </si>
  <si>
    <t>Z050    02CAFR02</t>
  </si>
  <si>
    <t>MACAU_SAR__CHINA_ENTITY</t>
  </si>
  <si>
    <t>Macau SAR, China</t>
  </si>
  <si>
    <t>MACAU_SAR__CHINA_SUB_ENTITY</t>
  </si>
  <si>
    <t>0000042299CAMO0101</t>
  </si>
  <si>
    <t>0000042299CAHK02</t>
  </si>
  <si>
    <t>0000042299CAMO0214</t>
  </si>
  <si>
    <t>0000042299CAMO02</t>
  </si>
  <si>
    <t>0000042299CAMO</t>
  </si>
  <si>
    <t>0000042299CAXX07</t>
  </si>
  <si>
    <t>0000042299CAMO0202</t>
  </si>
  <si>
    <t>0000042299CAHK0202</t>
  </si>
  <si>
    <t>0000042299CAMO0121</t>
  </si>
  <si>
    <t>0000042299CAMO0211</t>
  </si>
  <si>
    <t>0000042299CAXX02</t>
  </si>
  <si>
    <t>0000042299CAHK0214</t>
  </si>
  <si>
    <t>0000042299CAHK0121</t>
  </si>
  <si>
    <t>0000042299CAMO0216</t>
  </si>
  <si>
    <t>0000042299CAXX</t>
  </si>
  <si>
    <t>0000042299CAMO0114</t>
  </si>
  <si>
    <t>0000042299CAMO0215</t>
  </si>
  <si>
    <t>0000042299CAMO01</t>
  </si>
  <si>
    <t>0000042299CAMO0225</t>
  </si>
  <si>
    <t>SOUTH_KOREA_ENTITY</t>
  </si>
  <si>
    <t>South Korea</t>
  </si>
  <si>
    <t>SOUTH_KOREA_SUB_ENTITY</t>
  </si>
  <si>
    <t>0000005199CAKR02</t>
  </si>
  <si>
    <t>0000005899CAKR0730</t>
  </si>
  <si>
    <t>0000005899CAKR0121</t>
  </si>
  <si>
    <t>0000005899CAKR0202</t>
  </si>
  <si>
    <t>0000005899CAKR0621</t>
  </si>
  <si>
    <t>0000005899CAKR01</t>
  </si>
  <si>
    <t>0000005899CAKR02</t>
  </si>
  <si>
    <t>0000005899CAXX02</t>
  </si>
  <si>
    <t>0000005899CAKR0208</t>
  </si>
  <si>
    <t>0000005199CAKR0220</t>
  </si>
  <si>
    <t>0000005899CAKR0213</t>
  </si>
  <si>
    <t>0000005899CAKR06</t>
  </si>
  <si>
    <t>0000005899CAKR0690</t>
  </si>
  <si>
    <t>0000005899CAKR05</t>
  </si>
  <si>
    <t>0000005899CAXX</t>
  </si>
  <si>
    <t>0000005899CAKR0290</t>
  </si>
  <si>
    <t>0000005899CAKR0190</t>
  </si>
  <si>
    <t>0000005899CAMI0225</t>
  </si>
  <si>
    <t>0000005899CAKR0521</t>
  </si>
  <si>
    <t>0000005899CAXX06</t>
  </si>
  <si>
    <t>TAIWAN__CHINA_ENTITY</t>
  </si>
  <si>
    <t>TAIWAN__CHINA_SUB_ENTITY</t>
  </si>
  <si>
    <t>0000024299CATW01</t>
  </si>
  <si>
    <t>0000024299CATW0290</t>
  </si>
  <si>
    <t>Z242    99CATW0190</t>
  </si>
  <si>
    <t>Z242    99CATW02</t>
  </si>
  <si>
    <t>Z242    99CAXX</t>
  </si>
  <si>
    <t>0000024299CATW0212</t>
  </si>
  <si>
    <t>Z242    99CATW0214</t>
  </si>
  <si>
    <t>Z242    99CATW0121</t>
  </si>
  <si>
    <t>Z242    99CATW0521</t>
  </si>
  <si>
    <t>0000005199CATW02</t>
  </si>
  <si>
    <t>Z242    99CATW05</t>
  </si>
  <si>
    <t>0000024299CAMI0225</t>
  </si>
  <si>
    <t>0000024299CATW0190</t>
  </si>
  <si>
    <t>0000024299CAXX02</t>
  </si>
  <si>
    <t>Z242    99CAXX02</t>
  </si>
  <si>
    <t>0000024299CATW02</t>
  </si>
  <si>
    <t>0000024299CATW0202</t>
  </si>
  <si>
    <t>Z242    99CATW0202</t>
  </si>
  <si>
    <t>0000024299CATW05</t>
  </si>
  <si>
    <t>0000024299CAXX</t>
  </si>
  <si>
    <t>Z242    99CATW01</t>
  </si>
  <si>
    <t>Z242    99CATW0290</t>
  </si>
  <si>
    <t>Z242    99CATW0208</t>
  </si>
  <si>
    <t>TRAVEL_RETAIL_ASIA_ENTITY</t>
  </si>
  <si>
    <t>Travel Retail Asia</t>
  </si>
  <si>
    <t>TRAVEL_RETAIL_ASIA_SUB_ENTITY</t>
  </si>
  <si>
    <t>Z050    99CAUS0731</t>
  </si>
  <si>
    <t>Z050    99CAJP0708</t>
  </si>
  <si>
    <t>Z050    99CAJP07</t>
  </si>
  <si>
    <t>Z050    99CAUS07</t>
  </si>
  <si>
    <t>Z050    99XXXX07</t>
  </si>
  <si>
    <t>Z050    99CAID07</t>
  </si>
  <si>
    <t>Z050    99CAJP0731</t>
  </si>
  <si>
    <t>Z050    99CAJP0732</t>
  </si>
  <si>
    <t>Z050    99CASG0708</t>
  </si>
  <si>
    <t>Z050    99CASG07</t>
  </si>
  <si>
    <t>Z050    99CAHK0708</t>
  </si>
  <si>
    <t>Z050    99CAHK07</t>
  </si>
  <si>
    <t>Z050    99CATW07</t>
  </si>
  <si>
    <t>Z050    99CAGU07</t>
  </si>
  <si>
    <t>Z050    99CAHK0732</t>
  </si>
  <si>
    <t>Z050    99CAMO07</t>
  </si>
  <si>
    <t>Z050    99CAXX07</t>
  </si>
  <si>
    <t>Z050    99CAMO0731</t>
  </si>
  <si>
    <t>EUROPE_REGION</t>
  </si>
  <si>
    <t>Europe</t>
  </si>
  <si>
    <t>BENELUX___NORDICS_ENTITY</t>
  </si>
  <si>
    <t>Benelux &amp; Nordics</t>
  </si>
  <si>
    <t>BENELUX___NORDICS_SUB_ENTITY</t>
  </si>
  <si>
    <t>000000790ACABE0212</t>
  </si>
  <si>
    <t>000000790ACANL0121</t>
  </si>
  <si>
    <t>000004650ACADK0225</t>
  </si>
  <si>
    <t>000000790ACALU0216</t>
  </si>
  <si>
    <t>000005590ACANL01</t>
  </si>
  <si>
    <t>000004650ACADK0234</t>
  </si>
  <si>
    <t>000004650ACASE0212</t>
  </si>
  <si>
    <t>0000007999CAXX</t>
  </si>
  <si>
    <t>0000007907CAGB0216</t>
  </si>
  <si>
    <t>000004650ACANL01</t>
  </si>
  <si>
    <t>000000790ACALU0101</t>
  </si>
  <si>
    <t>000000510ACANL0205</t>
  </si>
  <si>
    <t>0000007903CAES0121</t>
  </si>
  <si>
    <t>000004650ACAIS0212</t>
  </si>
  <si>
    <t>000005590ACASE0114</t>
  </si>
  <si>
    <t>000005950ACADK0101</t>
  </si>
  <si>
    <t>000000790ACABE0521</t>
  </si>
  <si>
    <t>000005950ACANL01</t>
  </si>
  <si>
    <t>000000790ACADK0206</t>
  </si>
  <si>
    <t>000000790ACANL0202</t>
  </si>
  <si>
    <t>000005950ACADK0114</t>
  </si>
  <si>
    <t>0000007903CAES0521</t>
  </si>
  <si>
    <t>000004650ACANL0225</t>
  </si>
  <si>
    <t>000005950ACADK0121</t>
  </si>
  <si>
    <t>000005950ACADK0621</t>
  </si>
  <si>
    <t>000000790ACANL0206</t>
  </si>
  <si>
    <t>000000790ACAIS0212</t>
  </si>
  <si>
    <t>000005590ACANL0121</t>
  </si>
  <si>
    <t>000000790ACALU01</t>
  </si>
  <si>
    <t>0000007907CAGB0212</t>
  </si>
  <si>
    <t>0000007905CADE0212</t>
  </si>
  <si>
    <t>000000790ACAFI0216</t>
  </si>
  <si>
    <t>0000059503CAES0121</t>
  </si>
  <si>
    <t>000000790ACANL02</t>
  </si>
  <si>
    <t>000004650ACANL0210</t>
  </si>
  <si>
    <t>0000059599CAXX</t>
  </si>
  <si>
    <t>0000007905CADE0214</t>
  </si>
  <si>
    <t>000000790ACANL0222</t>
  </si>
  <si>
    <t>000000790ACABE0114</t>
  </si>
  <si>
    <t>000004650ACASE02</t>
  </si>
  <si>
    <t>000000790ACASE0216</t>
  </si>
  <si>
    <t>000000790ACADK0212</t>
  </si>
  <si>
    <t>000000790ACANL0501</t>
  </si>
  <si>
    <t>000004650ACADK0212</t>
  </si>
  <si>
    <t>000000510ACABE0220</t>
  </si>
  <si>
    <t>000000790ACALU0206</t>
  </si>
  <si>
    <t>000000790ACALU0114</t>
  </si>
  <si>
    <t>000004650ACALU0212</t>
  </si>
  <si>
    <t>000000790ACABE05</t>
  </si>
  <si>
    <t>000004650ACANO0212</t>
  </si>
  <si>
    <t>000000790ACANL0212</t>
  </si>
  <si>
    <t>000000790ACANL0621</t>
  </si>
  <si>
    <t>000000790ACABE0121</t>
  </si>
  <si>
    <t>000000790ACANL0514</t>
  </si>
  <si>
    <t>000005950ACADK01</t>
  </si>
  <si>
    <t>000000790ACANL0216</t>
  </si>
  <si>
    <t>000000790ACALU0212</t>
  </si>
  <si>
    <t>0000055903CAES0121</t>
  </si>
  <si>
    <t>000000510ACANL02</t>
  </si>
  <si>
    <t>000000790ACABE0112</t>
  </si>
  <si>
    <t>000000790ACANO0212</t>
  </si>
  <si>
    <t>0000007907CAGB0202</t>
  </si>
  <si>
    <t>000000790ACABE0216</t>
  </si>
  <si>
    <t>000000790ACABE0621</t>
  </si>
  <si>
    <t>000000790ACASE0206</t>
  </si>
  <si>
    <t>000004650ACAFI0212</t>
  </si>
  <si>
    <t>0000007999CAXX02</t>
  </si>
  <si>
    <t>000004650ACANL0234</t>
  </si>
  <si>
    <t>000004650ACANL0206</t>
  </si>
  <si>
    <t>000004650ACAFI0234</t>
  </si>
  <si>
    <t>000005950ACASE0121</t>
  </si>
  <si>
    <t>000004650ACAFI0205</t>
  </si>
  <si>
    <t>000000790ACABE0206</t>
  </si>
  <si>
    <t>000004650ACABE0202</t>
  </si>
  <si>
    <t>000005590ACASE0121</t>
  </si>
  <si>
    <t>0000007907CAIE0202</t>
  </si>
  <si>
    <t>000000790ACABE01</t>
  </si>
  <si>
    <t>0000007930CAMA0212</t>
  </si>
  <si>
    <t>000000790ACASE0214</t>
  </si>
  <si>
    <t>000004650ACANL0205</t>
  </si>
  <si>
    <t>0000007903CAES0114</t>
  </si>
  <si>
    <t>000004650ACABE0225</t>
  </si>
  <si>
    <t>000000510ACANL0225</t>
  </si>
  <si>
    <t>000000510ACABE0222</t>
  </si>
  <si>
    <t>000005590ACASE01</t>
  </si>
  <si>
    <t>0000055999CAXX</t>
  </si>
  <si>
    <t>000000790ACANL0114</t>
  </si>
  <si>
    <t>000000790ACALU0214</t>
  </si>
  <si>
    <t>000004650ACABE02</t>
  </si>
  <si>
    <t>0000007907CAGB0222</t>
  </si>
  <si>
    <t>000005590ACASE0101</t>
  </si>
  <si>
    <t>000000790ACASE0202</t>
  </si>
  <si>
    <t>000004650ACASE0202</t>
  </si>
  <si>
    <t>000000790ACALU0621</t>
  </si>
  <si>
    <t>000004650ACANL0212</t>
  </si>
  <si>
    <t>000004650ACABE0215</t>
  </si>
  <si>
    <t>000000790ACANL0106</t>
  </si>
  <si>
    <t>000000790ACANL0205</t>
  </si>
  <si>
    <t>0000007905CADE0216</t>
  </si>
  <si>
    <t>000000790ACADK0202</t>
  </si>
  <si>
    <t>000000510ACANO0212</t>
  </si>
  <si>
    <t>000000790ACANL0214</t>
  </si>
  <si>
    <t>000000790ACAFI0212</t>
  </si>
  <si>
    <t>000004650ACANL0202</t>
  </si>
  <si>
    <t>000004650ACADK0205</t>
  </si>
  <si>
    <t>0000007920CAAZ0212</t>
  </si>
  <si>
    <t>000004650ACALU0202</t>
  </si>
  <si>
    <t>000000510ACABE0206</t>
  </si>
  <si>
    <t>000004650ACAFI0202</t>
  </si>
  <si>
    <t>000000790ACADK0222</t>
  </si>
  <si>
    <t>000004650ACANL02</t>
  </si>
  <si>
    <t>000000790ACALU0121</t>
  </si>
  <si>
    <t>000005590ACASE0621</t>
  </si>
  <si>
    <t>000004650ACABE0212</t>
  </si>
  <si>
    <t>000000790ACABE0214</t>
  </si>
  <si>
    <t>000000790ACANL0521</t>
  </si>
  <si>
    <t>000000790ACABE0101</t>
  </si>
  <si>
    <t>000000790ACANL01</t>
  </si>
  <si>
    <t>000000790ACASE0212</t>
  </si>
  <si>
    <t>000000790ACANL05</t>
  </si>
  <si>
    <t>000000790ACASE0222</t>
  </si>
  <si>
    <t>0000007905CASI0202</t>
  </si>
  <si>
    <t>000004650ACANO0205</t>
  </si>
  <si>
    <t>000000790ACANL0112</t>
  </si>
  <si>
    <t>000000790ACANL0101</t>
  </si>
  <si>
    <t>000000790ACABE02</t>
  </si>
  <si>
    <t>000004650ACABE0205</t>
  </si>
  <si>
    <t>000000790BCAIL0212</t>
  </si>
  <si>
    <t>0000007905CADE0202</t>
  </si>
  <si>
    <t>000000790ACADK0216</t>
  </si>
  <si>
    <t>000004650ACADK0202</t>
  </si>
  <si>
    <t>EUROPE_E_COMMERCE_ENTITY</t>
  </si>
  <si>
    <t>Europe E-commerce</t>
  </si>
  <si>
    <t>EUROPE_E_COMMERCE_SUB_ENTITY</t>
  </si>
  <si>
    <t>0000046508CAIT0621</t>
  </si>
  <si>
    <t>0000046505CABG0621</t>
  </si>
  <si>
    <t>0000046507CAGB06</t>
  </si>
  <si>
    <t>0000046505CAHR0620</t>
  </si>
  <si>
    <t>0000046599CAEC0634</t>
  </si>
  <si>
    <t>0000046599CAGT0634</t>
  </si>
  <si>
    <t>0000046507CAGB0634</t>
  </si>
  <si>
    <t>0000046505CACZ0620</t>
  </si>
  <si>
    <t>0000046505CAHU0621</t>
  </si>
  <si>
    <t>0000046503CAES0620</t>
  </si>
  <si>
    <t>0000046502CAFR06</t>
  </si>
  <si>
    <t>000004650ACANL0620</t>
  </si>
  <si>
    <t>0000046505CAAT0621</t>
  </si>
  <si>
    <t>0000046505CASI0634</t>
  </si>
  <si>
    <t>0000046505CADE0620</t>
  </si>
  <si>
    <t>0000046599CACL0634</t>
  </si>
  <si>
    <t>0000046599CAJM0634</t>
  </si>
  <si>
    <t>000004650ACANL06</t>
  </si>
  <si>
    <t>0000046599CAXX06</t>
  </si>
  <si>
    <t>000004650ACAFI0621</t>
  </si>
  <si>
    <t>000004650ACANL0634</t>
  </si>
  <si>
    <t>000004650ACABE0621</t>
  </si>
  <si>
    <t>0000046599CABO0634</t>
  </si>
  <si>
    <t>0000046505CARO0620</t>
  </si>
  <si>
    <t>0000046503CAPT0620</t>
  </si>
  <si>
    <t>0000046599CAUY0634</t>
  </si>
  <si>
    <t>000004650BCAIL0634</t>
  </si>
  <si>
    <t>000004650ACASE0621</t>
  </si>
  <si>
    <t>0000046502CAFR0621</t>
  </si>
  <si>
    <t>0000046505CAPL0620</t>
  </si>
  <si>
    <t>0000046507CAIE0621</t>
  </si>
  <si>
    <t>000004650ACANO0634</t>
  </si>
  <si>
    <t>0000046505CAPL0621</t>
  </si>
  <si>
    <t>0000046599CAPR0634</t>
  </si>
  <si>
    <t>0000046505CADE0621</t>
  </si>
  <si>
    <t>000004650ACAFI0620</t>
  </si>
  <si>
    <t>0000046508CAGR0620</t>
  </si>
  <si>
    <t>0000046530CAIL0634</t>
  </si>
  <si>
    <t>0000046599CACO0634</t>
  </si>
  <si>
    <t>0000046505CALT0621</t>
  </si>
  <si>
    <t>0000046507CAGB0620</t>
  </si>
  <si>
    <t>0000046508CAGR0621</t>
  </si>
  <si>
    <t>0000046508CAIT0620</t>
  </si>
  <si>
    <t>0000046505CABG0620</t>
  </si>
  <si>
    <t>0000046505CACZ0621</t>
  </si>
  <si>
    <t>000004650ACABE0620</t>
  </si>
  <si>
    <t>0000046505CAHU0620</t>
  </si>
  <si>
    <t>0000046502CAFR0620</t>
  </si>
  <si>
    <t>0000046508CATR0634</t>
  </si>
  <si>
    <t>0000046508CAMT0621</t>
  </si>
  <si>
    <t>0000046599CAHN0634</t>
  </si>
  <si>
    <t>0000046505CARS0634</t>
  </si>
  <si>
    <t>0000046505CASK0620</t>
  </si>
  <si>
    <t>0000046505CAAT0620</t>
  </si>
  <si>
    <t>000004650ACADK0620</t>
  </si>
  <si>
    <t>000004650ACAIS0634</t>
  </si>
  <si>
    <t>0000046508CAMT0620</t>
  </si>
  <si>
    <t>0000046599CABS0634</t>
  </si>
  <si>
    <t>0000046505CAAT06</t>
  </si>
  <si>
    <t>0000046507CAGB0621</t>
  </si>
  <si>
    <t>0000046507CAIE0620</t>
  </si>
  <si>
    <t>0000046508CACY0634</t>
  </si>
  <si>
    <t>0000046599CAPA0634</t>
  </si>
  <si>
    <t>0000046505CARO0621</t>
  </si>
  <si>
    <t>000004650ACASE0620</t>
  </si>
  <si>
    <t>0000046599CAVE0634</t>
  </si>
  <si>
    <t>0000046505CAHR0621</t>
  </si>
  <si>
    <t>0000046505CAAL0634</t>
  </si>
  <si>
    <t>0000046503CAES0621</t>
  </si>
  <si>
    <t>0000046505CAEE0634</t>
  </si>
  <si>
    <t>0000046502CAMC0621</t>
  </si>
  <si>
    <t>0000046505CADE06</t>
  </si>
  <si>
    <t>0000046505CALV0634</t>
  </si>
  <si>
    <t>0000046599CAPE0634</t>
  </si>
  <si>
    <t>000004650ACALU0620</t>
  </si>
  <si>
    <t>0000046505CASK0621</t>
  </si>
  <si>
    <t>000004650ACALU0621</t>
  </si>
  <si>
    <t>0000046599CAAW0634</t>
  </si>
  <si>
    <t>0000046599CADO0634</t>
  </si>
  <si>
    <t>000004650ACADK0621</t>
  </si>
  <si>
    <t>0000046503CAPT0621</t>
  </si>
  <si>
    <t>000004650ACANL0621</t>
  </si>
  <si>
    <t>0000046599CACR0634</t>
  </si>
  <si>
    <t>FRANCE_ENTITY</t>
  </si>
  <si>
    <t>FRANCE_SUB_ENTITY</t>
  </si>
  <si>
    <t>Z046    05CABG0213</t>
  </si>
  <si>
    <t>Z046    03CAES0202</t>
  </si>
  <si>
    <t>Z046    0ACADK0212</t>
  </si>
  <si>
    <t>Z046    03CAEA0202</t>
  </si>
  <si>
    <t>0000046502CAFR0205</t>
  </si>
  <si>
    <t>0000046599CAXX02</t>
  </si>
  <si>
    <t>Z046    02CAMC0202</t>
  </si>
  <si>
    <t>Z046    0ACASE0212</t>
  </si>
  <si>
    <t>Z046    06CACH0214</t>
  </si>
  <si>
    <t>0000016302CAMC05</t>
  </si>
  <si>
    <t>0000046502CAFR0202</t>
  </si>
  <si>
    <t>0000046502CAMC0210</t>
  </si>
  <si>
    <t>Z046    02CAFR0216</t>
  </si>
  <si>
    <t>Z046    02CAFR01</t>
  </si>
  <si>
    <t>Z046    0ACANL0212</t>
  </si>
  <si>
    <t>Z046    99CACA0121</t>
  </si>
  <si>
    <t>Z046    02CAMC0621</t>
  </si>
  <si>
    <t>0000005102CAMC0220</t>
  </si>
  <si>
    <t>Z046    02CAFR0121</t>
  </si>
  <si>
    <t>0000046502CARE0225</t>
  </si>
  <si>
    <t>0000005102CAMC0209</t>
  </si>
  <si>
    <t>Z046    07CAGB0213</t>
  </si>
  <si>
    <t>Z046    30CAKW0621</t>
  </si>
  <si>
    <t>Z046    02CAFR0120</t>
  </si>
  <si>
    <t>Z046    02CAFR0521</t>
  </si>
  <si>
    <t>Z046    08CAIT0621</t>
  </si>
  <si>
    <t>Z046    02CAFR0106</t>
  </si>
  <si>
    <t>0000005102CAFR0215</t>
  </si>
  <si>
    <t>Z046    02CARE0212</t>
  </si>
  <si>
    <t>0000046502CAFR0218</t>
  </si>
  <si>
    <t>Z046    02CAGP0202</t>
  </si>
  <si>
    <t>Z046    07CAGB0222</t>
  </si>
  <si>
    <t>Z046    05CAAT0202</t>
  </si>
  <si>
    <t>Z046    02CAFR0621</t>
  </si>
  <si>
    <t>Z046    0ACANO0621</t>
  </si>
  <si>
    <t>Z046    99CAUS0621</t>
  </si>
  <si>
    <t>Z046    07CAIE0212</t>
  </si>
  <si>
    <t>Z046    02CAFR0206</t>
  </si>
  <si>
    <t>Z046    03CAES0521</t>
  </si>
  <si>
    <t>Z046    05CADE0216</t>
  </si>
  <si>
    <t>Z046    02CAFR0212</t>
  </si>
  <si>
    <t>Z046    03CAES0621</t>
  </si>
  <si>
    <t>Z046    07CAIE0216</t>
  </si>
  <si>
    <t>Z046    08CAIT0212</t>
  </si>
  <si>
    <t>Z046    03CAPT0202</t>
  </si>
  <si>
    <t>Z046    02CAFR0222</t>
  </si>
  <si>
    <t>Z046    05CAAT0212</t>
  </si>
  <si>
    <t>Z046    0BCAIL0212</t>
  </si>
  <si>
    <t>Z046    05CAPL0212</t>
  </si>
  <si>
    <t>0000046506CACH0202</t>
  </si>
  <si>
    <t>0000005102CAFR0207</t>
  </si>
  <si>
    <t>Z046    02CAFR0112</t>
  </si>
  <si>
    <t>Z046    02CAFR0214</t>
  </si>
  <si>
    <t>0000046502CAMC0202</t>
  </si>
  <si>
    <t>0000046502CAFR0206</t>
  </si>
  <si>
    <t>Z046    0ACABE0212</t>
  </si>
  <si>
    <t>0000016302CAFR01</t>
  </si>
  <si>
    <t>Z046    0ACADK0216</t>
  </si>
  <si>
    <t>0000046502CAFR0222</t>
  </si>
  <si>
    <t>0000046506CACH0213</t>
  </si>
  <si>
    <t>Z046    99CAHK0621</t>
  </si>
  <si>
    <t>0000046502CAFR0214</t>
  </si>
  <si>
    <t>Z046    02CAFR02</t>
  </si>
  <si>
    <t>Z046    0ACANL0206</t>
  </si>
  <si>
    <t>0000046502CAFR0203</t>
  </si>
  <si>
    <t>0000016302CAMC0114</t>
  </si>
  <si>
    <t>0000016302CAMC0121</t>
  </si>
  <si>
    <t>0000046502CARE0212</t>
  </si>
  <si>
    <t>Z046    07CAGB0216</t>
  </si>
  <si>
    <t>Z046    0ACALU0212</t>
  </si>
  <si>
    <t>Z046    02CAFR0210</t>
  </si>
  <si>
    <t>0000046502CAMC0243</t>
  </si>
  <si>
    <t>Z046    02CAFR08</t>
  </si>
  <si>
    <t>Z046    0ACABE0216</t>
  </si>
  <si>
    <t>Z046    0ACANL0121</t>
  </si>
  <si>
    <t>Z046    02CARE0202</t>
  </si>
  <si>
    <t>Z046    99CACN0121</t>
  </si>
  <si>
    <t>0000005102CAFR0206</t>
  </si>
  <si>
    <t>Z046    02CAAD0202</t>
  </si>
  <si>
    <t>Z046    07CAIE0202</t>
  </si>
  <si>
    <t>0000005102CAFR0220</t>
  </si>
  <si>
    <t>Z046    99CAGF0216</t>
  </si>
  <si>
    <t>0000005102CAFR0209</t>
  </si>
  <si>
    <t>Z046    02CAFR0114</t>
  </si>
  <si>
    <t>Z046    99CAXX02</t>
  </si>
  <si>
    <t>0000046502CAMC0212</t>
  </si>
  <si>
    <t>0000016302CAFR0101</t>
  </si>
  <si>
    <t>0000005102CAFR02</t>
  </si>
  <si>
    <t>Z046    05CADE0203</t>
  </si>
  <si>
    <t>0000046502CAGP0202</t>
  </si>
  <si>
    <t>0000016302CAFR0114</t>
  </si>
  <si>
    <t>Z046    05CASI0202</t>
  </si>
  <si>
    <t>0000046503CAAD0202</t>
  </si>
  <si>
    <t>0000016302CAMC0101</t>
  </si>
  <si>
    <t>Z046    02CAFR05</t>
  </si>
  <si>
    <t>0000046502CAFR0210</t>
  </si>
  <si>
    <t>Z046    07CAGG0202</t>
  </si>
  <si>
    <t>Z046    02CAFR0203</t>
  </si>
  <si>
    <t>Z046    02CARE0216</t>
  </si>
  <si>
    <t>Z046    99CAXX08</t>
  </si>
  <si>
    <t>Z046    99CAXX06</t>
  </si>
  <si>
    <t>Z046    05CADE0214</t>
  </si>
  <si>
    <t>Z046    08CAIT0214</t>
  </si>
  <si>
    <t>Z046    07CAJE0202</t>
  </si>
  <si>
    <t>0000046502CAFR0209</t>
  </si>
  <si>
    <t>Z046    06CACH0202</t>
  </si>
  <si>
    <t>Z046    30CAQA0212</t>
  </si>
  <si>
    <t>Z046    08CAGR0202</t>
  </si>
  <si>
    <t>0000016302CAMC01</t>
  </si>
  <si>
    <t>Z046    06CACH0213</t>
  </si>
  <si>
    <t>0000046502CAFR0234</t>
  </si>
  <si>
    <t>Z046    05CADE0202</t>
  </si>
  <si>
    <t>Z046    07CAGB0214</t>
  </si>
  <si>
    <t>Z046    0ACAFI0212</t>
  </si>
  <si>
    <t>Z046    05CAAT0216</t>
  </si>
  <si>
    <t>Z046    0ACANO0212</t>
  </si>
  <si>
    <t>Z046    06CACH0121</t>
  </si>
  <si>
    <t>0000046502CAFR0208</t>
  </si>
  <si>
    <t>0000005102CAFR0219</t>
  </si>
  <si>
    <t>Z046    07CAGB0621</t>
  </si>
  <si>
    <t>0000005102CAFR0211</t>
  </si>
  <si>
    <t>Z046    0ACANL0202</t>
  </si>
  <si>
    <t>Z046    03CAES0121</t>
  </si>
  <si>
    <t>Z046    0ACANL0216</t>
  </si>
  <si>
    <t>Z046    99CAAU0621</t>
  </si>
  <si>
    <t>Z046    02CAFR0101</t>
  </si>
  <si>
    <t>Z046    99CABR0621</t>
  </si>
  <si>
    <t>Z046    0ACANL0621</t>
  </si>
  <si>
    <t>Z046    0ACADK0202</t>
  </si>
  <si>
    <t>Z046    02CAFR0208</t>
  </si>
  <si>
    <t>Z046    02CAMC0210</t>
  </si>
  <si>
    <t>0000046502CAFR0212</t>
  </si>
  <si>
    <t>Z046    0ACADK0206</t>
  </si>
  <si>
    <t>0000016302CAFR0121</t>
  </si>
  <si>
    <t>Z046    05CADE0621</t>
  </si>
  <si>
    <t>Z046    99CACA0621</t>
  </si>
  <si>
    <t>Z046    05CAPL0202</t>
  </si>
  <si>
    <t>Z046    99CAMY0202</t>
  </si>
  <si>
    <t>Z046    02CAFR0213</t>
  </si>
  <si>
    <t>Z046    05CADE0210</t>
  </si>
  <si>
    <t>Z046    06CACH0621</t>
  </si>
  <si>
    <t>Z046    20CAAZ0212</t>
  </si>
  <si>
    <t>Z046    02CAGY0216</t>
  </si>
  <si>
    <t>Z046    06CACH0221</t>
  </si>
  <si>
    <t>Z046    03CAES0213</t>
  </si>
  <si>
    <t>Z046    05CAAT0214</t>
  </si>
  <si>
    <t>0000005102CAFR0222</t>
  </si>
  <si>
    <t>0000016308CAIT0121</t>
  </si>
  <si>
    <t>0000046502CAAD0202</t>
  </si>
  <si>
    <t>0000046502CAFR0225</t>
  </si>
  <si>
    <t>Z046    07CAGB0212</t>
  </si>
  <si>
    <t>Z046    02CAFR0514</t>
  </si>
  <si>
    <t>Z046    07CAGB0202</t>
  </si>
  <si>
    <t>Z046    05CADE0212</t>
  </si>
  <si>
    <t>0000046502CAFR02</t>
  </si>
  <si>
    <t>Z046    03CAES0212</t>
  </si>
  <si>
    <t>Z046    02CAFR0501</t>
  </si>
  <si>
    <t>Z046    02CAMC0214</t>
  </si>
  <si>
    <t>Z046    05CAHR0202</t>
  </si>
  <si>
    <t>Z046    02CAFR0202</t>
  </si>
  <si>
    <t>Z046    02CAMC0216</t>
  </si>
  <si>
    <t>Z046    30CAMA0212</t>
  </si>
  <si>
    <t>0000046502CAFR0243</t>
  </si>
  <si>
    <t>Z046    0ACANL0205</t>
  </si>
  <si>
    <t>Z046    99CAXX</t>
  </si>
  <si>
    <t>0000046502CAFR0213</t>
  </si>
  <si>
    <t>Z046    03CAES05</t>
  </si>
  <si>
    <t>Z046    20CARU0621</t>
  </si>
  <si>
    <t>Z046    08CAIT0121</t>
  </si>
  <si>
    <t>0000046599CANC0212</t>
  </si>
  <si>
    <t>0000016306CACH0121</t>
  </si>
  <si>
    <t>Z046    06CACH0212</t>
  </si>
  <si>
    <t>Z046    99CASG0621</t>
  </si>
  <si>
    <t>Z046    30CAAE0621</t>
  </si>
  <si>
    <t>IBERIA_ENTITY</t>
  </si>
  <si>
    <t>Iberia</t>
  </si>
  <si>
    <t>IBERIA_SUB_ENTITY</t>
  </si>
  <si>
    <t>0000009103CAPT0101</t>
  </si>
  <si>
    <t>0000046503CAES0212</t>
  </si>
  <si>
    <t>0000009106CACH0221</t>
  </si>
  <si>
    <t>0000005103CAPT0206</t>
  </si>
  <si>
    <t>0000009102CAAD0202</t>
  </si>
  <si>
    <t>000000910ACANL0206</t>
  </si>
  <si>
    <t>0000046503CAIC02</t>
  </si>
  <si>
    <t>0000046503CAEA0205</t>
  </si>
  <si>
    <t>0000046503CAGI0212</t>
  </si>
  <si>
    <t>0000046502CAAD0225</t>
  </si>
  <si>
    <t>0000009105CALT0202</t>
  </si>
  <si>
    <t>0000046503CAPT0212</t>
  </si>
  <si>
    <t>0000009107CAGG0202</t>
  </si>
  <si>
    <t>0000009106CACH0213</t>
  </si>
  <si>
    <t>0000009199CAXX</t>
  </si>
  <si>
    <t>0000009102CAFR0214</t>
  </si>
  <si>
    <t>0000009103CAPT0121</t>
  </si>
  <si>
    <t>0000009102CAFR0202</t>
  </si>
  <si>
    <t>0000009103CAIC0202</t>
  </si>
  <si>
    <t>000000910ACASE0216</t>
  </si>
  <si>
    <t>0000009103CAPT0203</t>
  </si>
  <si>
    <t>0000009107CAIE0212</t>
  </si>
  <si>
    <t>0000009107CAGB0212</t>
  </si>
  <si>
    <t>0000009103CAES0121</t>
  </si>
  <si>
    <t>0000005103CAES02</t>
  </si>
  <si>
    <t>0000009108CAGR0202</t>
  </si>
  <si>
    <t>000000910ACANL0202</t>
  </si>
  <si>
    <t>0000009103CAES0514</t>
  </si>
  <si>
    <t>000000910ACANO0212</t>
  </si>
  <si>
    <t>0000009103CAPT0206</t>
  </si>
  <si>
    <t>0000009105CAAT0212</t>
  </si>
  <si>
    <t>0000009105CADE0222</t>
  </si>
  <si>
    <t>0000009103CAES0212</t>
  </si>
  <si>
    <t>0000009103CAES0202</t>
  </si>
  <si>
    <t>0000009103CAEA0202</t>
  </si>
  <si>
    <t>0000009105CADE0212</t>
  </si>
  <si>
    <t>0000009103CAGI0202</t>
  </si>
  <si>
    <t>0000009103CAPT05</t>
  </si>
  <si>
    <t>0000009103CAES02</t>
  </si>
  <si>
    <t>000000910ACALU0212</t>
  </si>
  <si>
    <t>0000009103CAES05</t>
  </si>
  <si>
    <t>0000009103CAPT01</t>
  </si>
  <si>
    <t>0000046503CAES0225</t>
  </si>
  <si>
    <t>0000009105CADE0202</t>
  </si>
  <si>
    <t>000000910ACADK0202</t>
  </si>
  <si>
    <t>0000009106CACH0202</t>
  </si>
  <si>
    <t>0000046503CAES0202</t>
  </si>
  <si>
    <t>0000009105CADE0214</t>
  </si>
  <si>
    <t>0000009103CAES0114</t>
  </si>
  <si>
    <t>0000009102CAGP0202</t>
  </si>
  <si>
    <t>0000009103CAIC0203</t>
  </si>
  <si>
    <t>0000009199CAXX02</t>
  </si>
  <si>
    <t>0000009103CAPT02</t>
  </si>
  <si>
    <t>0000009103CAES0203</t>
  </si>
  <si>
    <t>0000046503CAPT0234</t>
  </si>
  <si>
    <t>0000046506CACH0212</t>
  </si>
  <si>
    <t>0000009103CAES0521</t>
  </si>
  <si>
    <t>000000910BCAIL0212</t>
  </si>
  <si>
    <t>000000910ACANL0216</t>
  </si>
  <si>
    <t>000000910ACADK0206</t>
  </si>
  <si>
    <t>0000046503CAES02</t>
  </si>
  <si>
    <t>0000009103CAES0112</t>
  </si>
  <si>
    <t>0000009107CAIE0216</t>
  </si>
  <si>
    <t>0000009105CADE0216</t>
  </si>
  <si>
    <t>0000046503CAEA0212</t>
  </si>
  <si>
    <t>0000009103CAES0222</t>
  </si>
  <si>
    <t>0000009108CAIT0214</t>
  </si>
  <si>
    <t>0000009102CAFR02</t>
  </si>
  <si>
    <t>0000009102CAFR0213</t>
  </si>
  <si>
    <t>000000910ACANL0205</t>
  </si>
  <si>
    <t>0000009103CAPT0214</t>
  </si>
  <si>
    <t>0000009107CAIE0202</t>
  </si>
  <si>
    <t>0000046503CAIC0213</t>
  </si>
  <si>
    <t>0000009107CAGB0213</t>
  </si>
  <si>
    <t>0000009103CAPT0202</t>
  </si>
  <si>
    <t>0000009105CAAT0202</t>
  </si>
  <si>
    <t>000000910ACAIS0212</t>
  </si>
  <si>
    <t>0000009105CAAT0216</t>
  </si>
  <si>
    <t>0000009103CAPT0212</t>
  </si>
  <si>
    <t>0000009105CAHU0202</t>
  </si>
  <si>
    <t>0000009103CAES0106</t>
  </si>
  <si>
    <t>000000910ACASE0212</t>
  </si>
  <si>
    <t>0000009102CAFR0212</t>
  </si>
  <si>
    <t>0000046503CAES0203</t>
  </si>
  <si>
    <t>0000009103CAES0206</t>
  </si>
  <si>
    <t>0000009105CAHR0202</t>
  </si>
  <si>
    <t>000000910ACADK0216</t>
  </si>
  <si>
    <t>0000009107CAGB0208</t>
  </si>
  <si>
    <t>0000005103CAES0206</t>
  </si>
  <si>
    <t>0000046503CAES0205</t>
  </si>
  <si>
    <t>000000910ACABE0212</t>
  </si>
  <si>
    <t>000000910ACADK0212</t>
  </si>
  <si>
    <t>0000009106CACH02</t>
  </si>
  <si>
    <t>0000009103CAES0214</t>
  </si>
  <si>
    <t>0000009105CAPL0202</t>
  </si>
  <si>
    <t>0000009107CAGB0216</t>
  </si>
  <si>
    <t>0000046503CAPT02</t>
  </si>
  <si>
    <t>0000009103CAES01</t>
  </si>
  <si>
    <t>0000009103CAES0101</t>
  </si>
  <si>
    <t>0000046503CAES0234</t>
  </si>
  <si>
    <t>000000910ACAFI0212</t>
  </si>
  <si>
    <t>0000009107CAJE0202</t>
  </si>
  <si>
    <t>0000009103CAES0213</t>
  </si>
  <si>
    <t>0000009103CAES0216</t>
  </si>
  <si>
    <t>0000009102CAFR0216</t>
  </si>
  <si>
    <t>0000009105CAAT0214</t>
  </si>
  <si>
    <t>0000009103CAES0501</t>
  </si>
  <si>
    <t>0000046503CAIC0205</t>
  </si>
  <si>
    <t>0000009107CAGB0222</t>
  </si>
  <si>
    <t>000000910ACANL0212</t>
  </si>
  <si>
    <t>0000009103CAPT0222</t>
  </si>
  <si>
    <t>0000009107CAGB0214</t>
  </si>
  <si>
    <t>0000046503CAES0206</t>
  </si>
  <si>
    <t>0000009105CADE0203</t>
  </si>
  <si>
    <t>000000910ACASE0206</t>
  </si>
  <si>
    <t>0000046503CAIC0202</t>
  </si>
  <si>
    <t>0000046503CAPT0202</t>
  </si>
  <si>
    <t>0000009107CAGB0202</t>
  </si>
  <si>
    <t>0000009108CACY0202</t>
  </si>
  <si>
    <t>0000009105CACZ0202</t>
  </si>
  <si>
    <t>0000046503CAES0213</t>
  </si>
  <si>
    <t>0000046503CAIC0212</t>
  </si>
  <si>
    <t>0000046503CAES0208</t>
  </si>
  <si>
    <t>0000009102CAFR0121</t>
  </si>
  <si>
    <t>NORTHERN_EUROPE_ENTITY</t>
  </si>
  <si>
    <t>Northern Europe</t>
  </si>
  <si>
    <t>NORTHERN_EUROPE_SUB_ENTITY</t>
  </si>
  <si>
    <t>0000005105CADE02</t>
  </si>
  <si>
    <t>0000046505CABG0213</t>
  </si>
  <si>
    <t>0000003105CACZ0214</t>
  </si>
  <si>
    <t>0000003102CAFR02</t>
  </si>
  <si>
    <t>000000310ACANL0621</t>
  </si>
  <si>
    <t>0000003105CACZ0202</t>
  </si>
  <si>
    <t>0000003105CARO0212</t>
  </si>
  <si>
    <t>0000042405CACZ01</t>
  </si>
  <si>
    <t>000000310ACABE0212</t>
  </si>
  <si>
    <t>0000003105CADE0206</t>
  </si>
  <si>
    <t>000000310ACAIS0216</t>
  </si>
  <si>
    <t>0000046505CAHU0212</t>
  </si>
  <si>
    <t>000000310ACAFI0212</t>
  </si>
  <si>
    <t>0000003105CADE0210</t>
  </si>
  <si>
    <t>0000042405CADE0114</t>
  </si>
  <si>
    <t>0000003105CADE0106</t>
  </si>
  <si>
    <t>000000310ACALU0212</t>
  </si>
  <si>
    <t>0000046505CAPL02</t>
  </si>
  <si>
    <t>0000003105CADE0203</t>
  </si>
  <si>
    <t>000000310ACAFI0621</t>
  </si>
  <si>
    <t>0000003105CADE0212</t>
  </si>
  <si>
    <t>0000003105CAHU0212</t>
  </si>
  <si>
    <t>0000003105CABG0212</t>
  </si>
  <si>
    <t>0000003102CAFR0216</t>
  </si>
  <si>
    <t>0000003102CAFR0206</t>
  </si>
  <si>
    <t>0000003105CASI0222</t>
  </si>
  <si>
    <t>0000003105CADE05</t>
  </si>
  <si>
    <t>0000003105CAPL0202</t>
  </si>
  <si>
    <t>0000046505CARO0212</t>
  </si>
  <si>
    <t>0000046505CALT0202</t>
  </si>
  <si>
    <t>0000046505CADE0234</t>
  </si>
  <si>
    <t>0000003108CATR0202</t>
  </si>
  <si>
    <t>0000003105CALT0222</t>
  </si>
  <si>
    <t>0000003130CAIL0212</t>
  </si>
  <si>
    <t>0000003105CASK0216</t>
  </si>
  <si>
    <t>0000003107CAIE0216</t>
  </si>
  <si>
    <t>000000310ACANL0205</t>
  </si>
  <si>
    <t>0000003105CADE0208</t>
  </si>
  <si>
    <t>000004240ACANL0621</t>
  </si>
  <si>
    <t>0000046506CACH0225</t>
  </si>
  <si>
    <t>000000310ACANL0212</t>
  </si>
  <si>
    <t>0000003105CADE0114</t>
  </si>
  <si>
    <t>0000046505CAPL0212</t>
  </si>
  <si>
    <t>0000003105CARO0202</t>
  </si>
  <si>
    <t>0000003105CAAT0216</t>
  </si>
  <si>
    <t>0000003106CACH0202</t>
  </si>
  <si>
    <t>0000003103CAAD0212</t>
  </si>
  <si>
    <t>0000003103CAES0121</t>
  </si>
  <si>
    <t>0000042405CACZ0114</t>
  </si>
  <si>
    <t>0000003105CADE0215</t>
  </si>
  <si>
    <t>0000046505CAHU0202</t>
  </si>
  <si>
    <t>000000310ACASE0216</t>
  </si>
  <si>
    <t>0000003106CACH0216</t>
  </si>
  <si>
    <t>0000046505CARS0202</t>
  </si>
  <si>
    <t>0000003105CAPL02</t>
  </si>
  <si>
    <t>0000046505CASK0202</t>
  </si>
  <si>
    <t>0000046505CARS0212</t>
  </si>
  <si>
    <t>000000310ACASE0212</t>
  </si>
  <si>
    <t>0000046505CAHR0212</t>
  </si>
  <si>
    <t>000000310ACANO0212</t>
  </si>
  <si>
    <t>0000003105CAAT02</t>
  </si>
  <si>
    <t>0000003102CAFR0214</t>
  </si>
  <si>
    <t>0000042499CAXX06</t>
  </si>
  <si>
    <t>0000046505CADE0225</t>
  </si>
  <si>
    <t>0000003108CAGR0202</t>
  </si>
  <si>
    <t>0000003105CAAT0214</t>
  </si>
  <si>
    <t>0000003105CAHR0202</t>
  </si>
  <si>
    <t>000000310ACAIS0212</t>
  </si>
  <si>
    <t>0000003102CAFR0121</t>
  </si>
  <si>
    <t>0000003120CARU0621</t>
  </si>
  <si>
    <t>0000003105CAPL0216</t>
  </si>
  <si>
    <t>0000003199CASG0621</t>
  </si>
  <si>
    <t>0000003106CACH0213</t>
  </si>
  <si>
    <t>0000003102CAFR0212</t>
  </si>
  <si>
    <t>0000042405CACZ06</t>
  </si>
  <si>
    <t>0000042405CACZ0101</t>
  </si>
  <si>
    <t>0000003102CAFR0202</t>
  </si>
  <si>
    <t>0000003108CAIT0214</t>
  </si>
  <si>
    <t>0000042402CAFR0121</t>
  </si>
  <si>
    <t>000000310ACADK0621</t>
  </si>
  <si>
    <t>0000003103CAES0106</t>
  </si>
  <si>
    <t>000000310ACANL01</t>
  </si>
  <si>
    <t>0000046505CALV0202</t>
  </si>
  <si>
    <t>0000003103CAPT0212</t>
  </si>
  <si>
    <t>0000003105CADE0121</t>
  </si>
  <si>
    <t>0000046505CADE0209</t>
  </si>
  <si>
    <t>000004240ACANL06</t>
  </si>
  <si>
    <t>0000003107CAGB0621</t>
  </si>
  <si>
    <t>0000003105CADE0116</t>
  </si>
  <si>
    <t>0000003105CAAT0121</t>
  </si>
  <si>
    <t>0000003130CAQA0621</t>
  </si>
  <si>
    <t>0000003120CAAZ0212</t>
  </si>
  <si>
    <t>0000003105CAAT01</t>
  </si>
  <si>
    <t>0000003105CADE0214</t>
  </si>
  <si>
    <t>0000003108CAIT0121</t>
  </si>
  <si>
    <t>0000003105CAAT0101</t>
  </si>
  <si>
    <t>0000046505CASI0202</t>
  </si>
  <si>
    <t>0000046505CASI0212</t>
  </si>
  <si>
    <t>0000046505CADE0202</t>
  </si>
  <si>
    <t>000000310BCAIL0212</t>
  </si>
  <si>
    <t>0000046505CADE0212</t>
  </si>
  <si>
    <t>000000310ACADK0202</t>
  </si>
  <si>
    <t>0000003105CAAT0222</t>
  </si>
  <si>
    <t>0000003103CAES0216</t>
  </si>
  <si>
    <t>0000003199CAXX</t>
  </si>
  <si>
    <t>0000042405CACZ0121</t>
  </si>
  <si>
    <t>0000046505CACZ0202</t>
  </si>
  <si>
    <t>000000310ACANL06</t>
  </si>
  <si>
    <t>0000046505CAPL0202</t>
  </si>
  <si>
    <t>0000046505CADE0206</t>
  </si>
  <si>
    <t>0000046505CAAT0225</t>
  </si>
  <si>
    <t>0000003105CADE01</t>
  </si>
  <si>
    <t>0000046505CADE0210</t>
  </si>
  <si>
    <t>0000005105CAAT02</t>
  </si>
  <si>
    <t>0000046505CAAT0214</t>
  </si>
  <si>
    <t>0000003103CAES0203</t>
  </si>
  <si>
    <t>0000003107CAGB0206</t>
  </si>
  <si>
    <t>0000003103CAES0212</t>
  </si>
  <si>
    <t>0000003199CAXX01</t>
  </si>
  <si>
    <t>0000003199CAXX06</t>
  </si>
  <si>
    <t>0000005105CALV0209</t>
  </si>
  <si>
    <t>0000003105CADE0621</t>
  </si>
  <si>
    <t>0000003105CAAT0212</t>
  </si>
  <si>
    <t>0000003105CAAT0621</t>
  </si>
  <si>
    <t>0000003105CADE0216</t>
  </si>
  <si>
    <t>0000003105CABG0222</t>
  </si>
  <si>
    <t>0000003102CAGP0202</t>
  </si>
  <si>
    <t>000000310ACADK0212</t>
  </si>
  <si>
    <t>0000003199CAUS0621</t>
  </si>
  <si>
    <t>0000005105CAAT0206</t>
  </si>
  <si>
    <t>0000003105CASI0210</t>
  </si>
  <si>
    <t>0000046505CADE0203</t>
  </si>
  <si>
    <t>0000003105CADE0222</t>
  </si>
  <si>
    <t>0000003105CALV0216</t>
  </si>
  <si>
    <t>0000003103CAIC0202</t>
  </si>
  <si>
    <t>000000310ACALU0621</t>
  </si>
  <si>
    <t>0000046505CAAT0234</t>
  </si>
  <si>
    <t>0000003105CADE0202</t>
  </si>
  <si>
    <t>0000042405CADE0121</t>
  </si>
  <si>
    <t>0000003105CADE0101</t>
  </si>
  <si>
    <t>0000003103CAPT0206</t>
  </si>
  <si>
    <t>0000003107CAIE0212</t>
  </si>
  <si>
    <t>0000003105CAAT0202</t>
  </si>
  <si>
    <t>0000005105CALV0208</t>
  </si>
  <si>
    <t>0000003108CAGR0212</t>
  </si>
  <si>
    <t>0000003107CAGB0214</t>
  </si>
  <si>
    <t>0000003105CALT0202</t>
  </si>
  <si>
    <t>0000003105CARS0202</t>
  </si>
  <si>
    <t>0000046505CARO0202</t>
  </si>
  <si>
    <t>0000003105CAPL0222</t>
  </si>
  <si>
    <t>0000046505CAHR0202</t>
  </si>
  <si>
    <t>0000042499CAXX</t>
  </si>
  <si>
    <t>0000046505CAAT0202</t>
  </si>
  <si>
    <t>0000042499CAXX02</t>
  </si>
  <si>
    <t>0000003105CASK0202</t>
  </si>
  <si>
    <t>0000003105CALV0202</t>
  </si>
  <si>
    <t>0000003105CARO0216</t>
  </si>
  <si>
    <t>000000310ACANL0202</t>
  </si>
  <si>
    <t>000000310ACADK0216</t>
  </si>
  <si>
    <t>0000046505CADE0208</t>
  </si>
  <si>
    <t>0000003107CAGB0202</t>
  </si>
  <si>
    <t>0000003105CALV0222</t>
  </si>
  <si>
    <t>0000046505CAMK0212</t>
  </si>
  <si>
    <t>0000003105CABG0213</t>
  </si>
  <si>
    <t>0000042405CACZ0621</t>
  </si>
  <si>
    <t>000000310ACASE0202</t>
  </si>
  <si>
    <t>0000003105CAAT0206</t>
  </si>
  <si>
    <t>0000003105CASI0202</t>
  </si>
  <si>
    <t>0000046505CABG0212</t>
  </si>
  <si>
    <t>0000046505CABG0202</t>
  </si>
  <si>
    <t>000000310ACANL0206</t>
  </si>
  <si>
    <t>0000046505CADE02</t>
  </si>
  <si>
    <t>0000003103CAES0213</t>
  </si>
  <si>
    <t>0000003103CAES0202</t>
  </si>
  <si>
    <t>0000003105CAAT0210</t>
  </si>
  <si>
    <t>0000046599CAUS02</t>
  </si>
  <si>
    <t>0000003105CACZ0206</t>
  </si>
  <si>
    <t>0000003105CAHR0212</t>
  </si>
  <si>
    <t>0000046505CAAT02</t>
  </si>
  <si>
    <t>0000046505CAME0202</t>
  </si>
  <si>
    <t>0000003105CAHU0202</t>
  </si>
  <si>
    <t>0000003107CAGB0212</t>
  </si>
  <si>
    <t>0000003102CAFR0621</t>
  </si>
  <si>
    <t>0000003105CARO0222</t>
  </si>
  <si>
    <t>0000003103CAPT0202</t>
  </si>
  <si>
    <t>0000003108CAIT0212</t>
  </si>
  <si>
    <t>0000046520CAAZ02</t>
  </si>
  <si>
    <t>0000003105CABG0202</t>
  </si>
  <si>
    <t>0000003105CAAT0114</t>
  </si>
  <si>
    <t>0000003107CAGB0216</t>
  </si>
  <si>
    <t>0000003105CADE02</t>
  </si>
  <si>
    <t>0000003105CAPL0212</t>
  </si>
  <si>
    <t>0000046505CAAT0212</t>
  </si>
  <si>
    <t>000000310ACANL0216</t>
  </si>
  <si>
    <t>0000003106CACH0212</t>
  </si>
  <si>
    <t>0000003102CAFR0213</t>
  </si>
  <si>
    <t>0000003105CADE0112</t>
  </si>
  <si>
    <t>0000003199CAXX02</t>
  </si>
  <si>
    <t>0000003108CACY0202</t>
  </si>
  <si>
    <t>0000003106CALI0202</t>
  </si>
  <si>
    <t>SE_EUROPE_ENTITY</t>
  </si>
  <si>
    <t>SE Europe</t>
  </si>
  <si>
    <t>ITALY_SUB_ENTITY</t>
  </si>
  <si>
    <t>Z052    0ACADK0212</t>
  </si>
  <si>
    <t>Z052    99CAXX01</t>
  </si>
  <si>
    <t>Z052    02CAFR02</t>
  </si>
  <si>
    <t>Z052    08CAIT0621</t>
  </si>
  <si>
    <t>Z052    05CAPL0202</t>
  </si>
  <si>
    <t>Z052    03CAES0203</t>
  </si>
  <si>
    <t>Z052    07CAIE0202</t>
  </si>
  <si>
    <t>Z052    0ACANL0214</t>
  </si>
  <si>
    <t>0000046508CAIT0213</t>
  </si>
  <si>
    <t>Z052    02CAFR0214</t>
  </si>
  <si>
    <t>Z052    02CAFR0216</t>
  </si>
  <si>
    <t>Z052    07CAIM0212</t>
  </si>
  <si>
    <t>0000046508CAIT0202</t>
  </si>
  <si>
    <t>Z052    05CAAT0202</t>
  </si>
  <si>
    <t>Z052    08CAIT0210</t>
  </si>
  <si>
    <t>Z052    0ACANO0212</t>
  </si>
  <si>
    <t>Z052    07CAGG0202</t>
  </si>
  <si>
    <t>Z052    02CAFR0212</t>
  </si>
  <si>
    <t>Z052    05CADE0216</t>
  </si>
  <si>
    <t>Z052    02CAFR0206</t>
  </si>
  <si>
    <t>0000005108CAIT0219</t>
  </si>
  <si>
    <t>Z052    06CACH0212</t>
  </si>
  <si>
    <t>Z052    0ACANL0202</t>
  </si>
  <si>
    <t>Z052    08CACY0212</t>
  </si>
  <si>
    <t>Z052    0ACANL0216</t>
  </si>
  <si>
    <t>Z052    07CAJE0202</t>
  </si>
  <si>
    <t>Z052    0ACANL0206</t>
  </si>
  <si>
    <t>Z052    03CAES0212</t>
  </si>
  <si>
    <t>Z052    08CASM0206</t>
  </si>
  <si>
    <t>Z052    0ACALU0212</t>
  </si>
  <si>
    <t>Z052    05CAHR0202</t>
  </si>
  <si>
    <t>Z052    07CAGB0202</t>
  </si>
  <si>
    <t>0000046508CAIT0210</t>
  </si>
  <si>
    <t>0000005108CAIT0206</t>
  </si>
  <si>
    <t>Z052    0ACASE0212</t>
  </si>
  <si>
    <t>Z052    08CAIT0202</t>
  </si>
  <si>
    <t>Z052    06CACH0213</t>
  </si>
  <si>
    <t>Z052    99CAXX02</t>
  </si>
  <si>
    <t>Z052    0ACABE0206</t>
  </si>
  <si>
    <t>Z052    0BCAIL0212</t>
  </si>
  <si>
    <t>Z052    05CADE0210</t>
  </si>
  <si>
    <t>Z052    0ACASE0216</t>
  </si>
  <si>
    <t>0000046508CAIT0234</t>
  </si>
  <si>
    <t>0000046508CAIT02</t>
  </si>
  <si>
    <t>Z052    05CABG0213</t>
  </si>
  <si>
    <t>Z052    0ACANL06</t>
  </si>
  <si>
    <t>Z052    0ACANL0620</t>
  </si>
  <si>
    <t>Z052    08CAIT0114</t>
  </si>
  <si>
    <t>Z052    07CAGB0213</t>
  </si>
  <si>
    <t>Z052    03CAPT0202</t>
  </si>
  <si>
    <t>Z052    08CAIT01</t>
  </si>
  <si>
    <t>0000046508CAIT0212</t>
  </si>
  <si>
    <t>Z052    99CAXX</t>
  </si>
  <si>
    <t>Z052    08CASM0212</t>
  </si>
  <si>
    <t>Z052    08CAIT0121</t>
  </si>
  <si>
    <t>Z052    03CAES0202</t>
  </si>
  <si>
    <t>Z052    05CAPL0212</t>
  </si>
  <si>
    <t>Z052    08CAIT0212</t>
  </si>
  <si>
    <t>Z052    08CAIT0101</t>
  </si>
  <si>
    <t>Z052    08CAIT0216</t>
  </si>
  <si>
    <t>Z052    02CAFR0202</t>
  </si>
  <si>
    <t>Z052    08CAGR0212</t>
  </si>
  <si>
    <t>Z052    08CAIT0521</t>
  </si>
  <si>
    <t>Z052    0ACABE0212</t>
  </si>
  <si>
    <t>Z052    07CAGB0214</t>
  </si>
  <si>
    <t>0000046508CAMT0202</t>
  </si>
  <si>
    <t>Z052    0ACAFI0212</t>
  </si>
  <si>
    <t>Z052    02CAFR0210</t>
  </si>
  <si>
    <t>0000046508CAIT0206</t>
  </si>
  <si>
    <t>Z052    0ACABE0214</t>
  </si>
  <si>
    <t>Z052    0ACANL0621</t>
  </si>
  <si>
    <t>Z052    08CAIT02</t>
  </si>
  <si>
    <t>Z052    07CAGB0222</t>
  </si>
  <si>
    <t>Z052    02CAFR0213</t>
  </si>
  <si>
    <t>Z052    07CAGB0212</t>
  </si>
  <si>
    <t>Z052    07CAGB0206</t>
  </si>
  <si>
    <t>Z052    0ACADK0206</t>
  </si>
  <si>
    <t>Z052    0ACASE0202</t>
  </si>
  <si>
    <t>Z052    08CAIT0106</t>
  </si>
  <si>
    <t>0000005108CAIT02</t>
  </si>
  <si>
    <t>Z052    03CAES0214</t>
  </si>
  <si>
    <t>Z052    03CAIC0202</t>
  </si>
  <si>
    <t>Z052    0ACANL0212</t>
  </si>
  <si>
    <t>0000005108CAIT0207</t>
  </si>
  <si>
    <t>Z052    08CAIT0112</t>
  </si>
  <si>
    <t>0000062808CAIT01</t>
  </si>
  <si>
    <t>0000046508CAMT0212</t>
  </si>
  <si>
    <t>Z052    05CAAT0216</t>
  </si>
  <si>
    <t>0000046508CAIT0205</t>
  </si>
  <si>
    <t>Z052    08CAIT0206</t>
  </si>
  <si>
    <t>Z052    08CAMT0212</t>
  </si>
  <si>
    <t>0000046508CAIT0225</t>
  </si>
  <si>
    <t>Z052    05CADE0214</t>
  </si>
  <si>
    <t>Z052    05CASI0202</t>
  </si>
  <si>
    <t>Z052    08CATR0206</t>
  </si>
  <si>
    <t>Z052    08CAGR0202</t>
  </si>
  <si>
    <t>Z052    08CAIT0214</t>
  </si>
  <si>
    <t>Z052    05CAHU0202</t>
  </si>
  <si>
    <t>Z052    08CAIT0211</t>
  </si>
  <si>
    <t>Z052    05CASI0210</t>
  </si>
  <si>
    <t>Z052    07CAGB0216</t>
  </si>
  <si>
    <t>Z052    05CADE0202</t>
  </si>
  <si>
    <t>Z052    0ACADK0202</t>
  </si>
  <si>
    <t>Z052    08CAMT0211</t>
  </si>
  <si>
    <t>Z052    08CASM0216</t>
  </si>
  <si>
    <t>Z052    0ACANL0205</t>
  </si>
  <si>
    <t>0000046508CAMT0225</t>
  </si>
  <si>
    <t>Z052    06CACH0202</t>
  </si>
  <si>
    <t>Z052    08CAIT0224</t>
  </si>
  <si>
    <t>Z052    05CADE0203</t>
  </si>
  <si>
    <t>Z052    05CADE0222</t>
  </si>
  <si>
    <t>Z052    05CADE0212</t>
  </si>
  <si>
    <t>Z052    05CAAT0212</t>
  </si>
  <si>
    <t>0000046508CASM0212</t>
  </si>
  <si>
    <t>Z052    03CAES0213</t>
  </si>
  <si>
    <t>GREECE_SUB_ENTITY</t>
  </si>
  <si>
    <t>0000046508CAGR02</t>
  </si>
  <si>
    <t>0000008508CAGR02</t>
  </si>
  <si>
    <t>0000008508CAGR0121</t>
  </si>
  <si>
    <t>0000046508CAGR0202</t>
  </si>
  <si>
    <t>0000062808CAGR01</t>
  </si>
  <si>
    <t>0000046508CAGR0212</t>
  </si>
  <si>
    <t>0000046508CACY02</t>
  </si>
  <si>
    <t>0000062808CAGR02</t>
  </si>
  <si>
    <t>0000008508CAGR01</t>
  </si>
  <si>
    <t>0000008508CAGR0114</t>
  </si>
  <si>
    <t>0000046508CAGR0225</t>
  </si>
  <si>
    <t>0000046508CACY0212</t>
  </si>
  <si>
    <t>0000062808CAGR0121</t>
  </si>
  <si>
    <t>0000062808CAGR0114</t>
  </si>
  <si>
    <t>0000062808CAGR0101</t>
  </si>
  <si>
    <t>0000046508CACY0202</t>
  </si>
  <si>
    <t>SWITZERLAND_ENTITY</t>
  </si>
  <si>
    <t>SWITZERLAND_SUB_ENTITY</t>
  </si>
  <si>
    <t>000001060ACABE0621</t>
  </si>
  <si>
    <t>0000005106CACH0219</t>
  </si>
  <si>
    <t>0000010606CACH0101</t>
  </si>
  <si>
    <t>0000010699CAAU0621</t>
  </si>
  <si>
    <t>0000010606CACH0209</t>
  </si>
  <si>
    <t>0000010699CAXX02</t>
  </si>
  <si>
    <t>0000005106CACH0213</t>
  </si>
  <si>
    <t>0000010602CAFR0206</t>
  </si>
  <si>
    <t>0000046506CALI0209</t>
  </si>
  <si>
    <t>0000010606CACH0112</t>
  </si>
  <si>
    <t>0000010606CALI0202</t>
  </si>
  <si>
    <t>0000005106CACH0215</t>
  </si>
  <si>
    <t>0000046506CACH0222</t>
  </si>
  <si>
    <t>0000010605CADE0212</t>
  </si>
  <si>
    <t>0000010602CAFR0216</t>
  </si>
  <si>
    <t>0000010607CAGB0202</t>
  </si>
  <si>
    <t>0000046506CALI02</t>
  </si>
  <si>
    <t>0000010606CACH0106</t>
  </si>
  <si>
    <t>0000010607CAGB0212</t>
  </si>
  <si>
    <t>000001060ACABE0212</t>
  </si>
  <si>
    <t>0000010608CAGR0621</t>
  </si>
  <si>
    <t>0000005106CACH02</t>
  </si>
  <si>
    <t>0000010606CACH0204</t>
  </si>
  <si>
    <t>0000010603CAES0212</t>
  </si>
  <si>
    <t>0000046506CACH0201</t>
  </si>
  <si>
    <t>0000010605CADE0621</t>
  </si>
  <si>
    <t>0000010606CACH0214</t>
  </si>
  <si>
    <t>0000002206CACH0219</t>
  </si>
  <si>
    <t>000001060ACADK0216</t>
  </si>
  <si>
    <t>0000010605CADE0202</t>
  </si>
  <si>
    <t>0000010602CAMC0621</t>
  </si>
  <si>
    <t>0000010602CAFR0214</t>
  </si>
  <si>
    <t>0000010606CACH06</t>
  </si>
  <si>
    <t>0000010620CARU0621</t>
  </si>
  <si>
    <t>0000005106CACH0220</t>
  </si>
  <si>
    <t>0000010603CAPT0202</t>
  </si>
  <si>
    <t>0000010606CALI0216</t>
  </si>
  <si>
    <t>0000010606CACH0216</t>
  </si>
  <si>
    <t>0000046506CACH0219</t>
  </si>
  <si>
    <t>0000010607CAIE0202</t>
  </si>
  <si>
    <t>0000010606CACH0202</t>
  </si>
  <si>
    <t>0000046506CACH0209</t>
  </si>
  <si>
    <t>0000010606CACH0201</t>
  </si>
  <si>
    <t>0000010606CACH0207</t>
  </si>
  <si>
    <t>0000046506CACH0214</t>
  </si>
  <si>
    <t>0000010605CACZ0621</t>
  </si>
  <si>
    <t>000001060ACASE0212</t>
  </si>
  <si>
    <t>000001060ACADK0212</t>
  </si>
  <si>
    <t>0000010606CACH0211</t>
  </si>
  <si>
    <t>0000046506CACH0204</t>
  </si>
  <si>
    <t>0000046506CACH0205</t>
  </si>
  <si>
    <t>0000046506CACH0218</t>
  </si>
  <si>
    <t>0000010630CAQA0212</t>
  </si>
  <si>
    <t>0000046506CACH01</t>
  </si>
  <si>
    <t>0000010608CAIT0621</t>
  </si>
  <si>
    <t>000001060ACANO0212</t>
  </si>
  <si>
    <t>0000005106CACH0222</t>
  </si>
  <si>
    <t>0000046506CALI0225</t>
  </si>
  <si>
    <t>0000010606CACH0221</t>
  </si>
  <si>
    <t>0000010603CAES0213</t>
  </si>
  <si>
    <t>0000041606CACH05</t>
  </si>
  <si>
    <t>0000010606CACH0208</t>
  </si>
  <si>
    <t>0000010630CANG0212</t>
  </si>
  <si>
    <t>0000010602CAFR0202</t>
  </si>
  <si>
    <t>0000010630CAIL0212</t>
  </si>
  <si>
    <t>0000005106CACH0209</t>
  </si>
  <si>
    <t>0000046506CALI0211</t>
  </si>
  <si>
    <t>000001060ACANL0216</t>
  </si>
  <si>
    <t>0000010607CAGB0206</t>
  </si>
  <si>
    <t>0000010602CAFR0213</t>
  </si>
  <si>
    <t>0000010606CACH0120</t>
  </si>
  <si>
    <t>0000005106CACH0206</t>
  </si>
  <si>
    <t>0000010699CAUS02</t>
  </si>
  <si>
    <t>0000005106CACH0214</t>
  </si>
  <si>
    <t>0000010606CACH0210</t>
  </si>
  <si>
    <t>0000010699CAXX</t>
  </si>
  <si>
    <t>0000010605CAAT0212</t>
  </si>
  <si>
    <t>0000010607CAIE0212</t>
  </si>
  <si>
    <t>0000005106CACH0201</t>
  </si>
  <si>
    <t>0000010602CAFR0621</t>
  </si>
  <si>
    <t>0000046506CACH0243</t>
  </si>
  <si>
    <t>0000010630CAQA02</t>
  </si>
  <si>
    <t>0000010606CACH0212</t>
  </si>
  <si>
    <t>0000002206CACH0214</t>
  </si>
  <si>
    <t>0000010603CAES0202</t>
  </si>
  <si>
    <t>0000010607CAGB0216</t>
  </si>
  <si>
    <t>0000005106CACH0212</t>
  </si>
  <si>
    <t>0000010699CAUS0621</t>
  </si>
  <si>
    <t>0000002206CACH0222</t>
  </si>
  <si>
    <t>0000005106CACH0224</t>
  </si>
  <si>
    <t>0000010606CACH0220</t>
  </si>
  <si>
    <t>0000046506CACH0234</t>
  </si>
  <si>
    <t>0000010602CAFR0212</t>
  </si>
  <si>
    <t>0000010606CACH0114</t>
  </si>
  <si>
    <t>0000010606CACH02</t>
  </si>
  <si>
    <t>0000010606CACH0121</t>
  </si>
  <si>
    <t>0000010699CAXX06</t>
  </si>
  <si>
    <t>0000010606CACH0213</t>
  </si>
  <si>
    <t>0000010603CAIC0202</t>
  </si>
  <si>
    <t>0000010605CAAT0202</t>
  </si>
  <si>
    <t>0000010606CACH01</t>
  </si>
  <si>
    <t>0000010605CADE0121</t>
  </si>
  <si>
    <t>0000010605CALV0216</t>
  </si>
  <si>
    <t>0000010606CACH0621</t>
  </si>
  <si>
    <t>0000010607CAGB0214</t>
  </si>
  <si>
    <t>0000010606CACH0521</t>
  </si>
  <si>
    <t>0000010605CADE0216</t>
  </si>
  <si>
    <t>0000046506CACH02</t>
  </si>
  <si>
    <t>000001060ACANL0212</t>
  </si>
  <si>
    <t>0000010606CACH0206</t>
  </si>
  <si>
    <t>0000002206CACH02</t>
  </si>
  <si>
    <t>0000046506CACH0211</t>
  </si>
  <si>
    <t>UK_ENTITY</t>
  </si>
  <si>
    <t>UK</t>
  </si>
  <si>
    <t>UK_SUB_ENTITY</t>
  </si>
  <si>
    <t>Z108    07CAGB0106</t>
  </si>
  <si>
    <t>Z108    0ACASE0621</t>
  </si>
  <si>
    <t>Z108    07CAIE0212</t>
  </si>
  <si>
    <t>0000046507CAGB0214</t>
  </si>
  <si>
    <t>Z108    07CAGB0514</t>
  </si>
  <si>
    <t>Z108    05CADE0621</t>
  </si>
  <si>
    <t>Z108    07CAIM0222</t>
  </si>
  <si>
    <t>Z108    0ACANL06</t>
  </si>
  <si>
    <t>Z108    05CALV0621</t>
  </si>
  <si>
    <t>Z108    07CAGB0206</t>
  </si>
  <si>
    <t>Z108    0ACADK0216</t>
  </si>
  <si>
    <t>Z108    05CABG0213</t>
  </si>
  <si>
    <t>0000046507CAIE0212</t>
  </si>
  <si>
    <t>Z108    05CADE0216</t>
  </si>
  <si>
    <t>Z108    30CAKW0621</t>
  </si>
  <si>
    <t>Z108    07CAGB0214</t>
  </si>
  <si>
    <t>Z108    06CACH0621</t>
  </si>
  <si>
    <t>0000046507CAGB0234</t>
  </si>
  <si>
    <t>Z108    07CAGB0101</t>
  </si>
  <si>
    <t>Z108    0ACALU0212</t>
  </si>
  <si>
    <t>Z108    0ACANO0621</t>
  </si>
  <si>
    <t>Z108    02CAFR0212</t>
  </si>
  <si>
    <t>Z108    99CAUS0621</t>
  </si>
  <si>
    <t>0000046507CAGB0212</t>
  </si>
  <si>
    <t>Z108    07CAGB0501</t>
  </si>
  <si>
    <t>0000005107CAGB0219</t>
  </si>
  <si>
    <t>Z108    02CAFR0213</t>
  </si>
  <si>
    <t>Z108    99CAXX06</t>
  </si>
  <si>
    <t>Z108    07CAGB0203</t>
  </si>
  <si>
    <t>Z108    05CAAT0202</t>
  </si>
  <si>
    <t>Z108    99CABR0621</t>
  </si>
  <si>
    <t>0000005107CAGB02</t>
  </si>
  <si>
    <t>Z108    20CARU0621</t>
  </si>
  <si>
    <t>Z108    07CAGB0216</t>
  </si>
  <si>
    <t>Z108    07CAGB0121</t>
  </si>
  <si>
    <t>Z108    02CAFR0621</t>
  </si>
  <si>
    <t>Z108    05CAAT0216</t>
  </si>
  <si>
    <t>0000046507CAGB0208</t>
  </si>
  <si>
    <t>Z108    07CAGB01</t>
  </si>
  <si>
    <t>0000046507CAGB0217</t>
  </si>
  <si>
    <t>Z108    05CASI0210</t>
  </si>
  <si>
    <t>Z108    0ACADK0621</t>
  </si>
  <si>
    <t>Z108    07CAGB0521</t>
  </si>
  <si>
    <t>Z108    07CAGG0202</t>
  </si>
  <si>
    <t>Z108    07CAIE0206</t>
  </si>
  <si>
    <t>Z108    99XXXX0206</t>
  </si>
  <si>
    <t>Z108    02CAFR01</t>
  </si>
  <si>
    <t>Z108    0ACANO0212</t>
  </si>
  <si>
    <t>Z108    07CAGB06</t>
  </si>
  <si>
    <t>Z108    07CAGB02</t>
  </si>
  <si>
    <t>Z108    02CAGP0202</t>
  </si>
  <si>
    <t>Z108    02CAFR0202</t>
  </si>
  <si>
    <t>Z108    07CAJE0202</t>
  </si>
  <si>
    <t>Z108    05CAPL0216</t>
  </si>
  <si>
    <t>Z108    07CAIE0222</t>
  </si>
  <si>
    <t>Z108    05CADE0202</t>
  </si>
  <si>
    <t>Z108    07CAGB0112</t>
  </si>
  <si>
    <t>Z108    06CALI0202</t>
  </si>
  <si>
    <t>Z108    99CASG0621</t>
  </si>
  <si>
    <t>0000005107CAGB0206</t>
  </si>
  <si>
    <t>Z108    02CAFR0214</t>
  </si>
  <si>
    <t>Z108    05CACZ0621</t>
  </si>
  <si>
    <t>Z108    07CAGB0114</t>
  </si>
  <si>
    <t>Z108    07CAGB0212</t>
  </si>
  <si>
    <t>Z108    30CAAE0621</t>
  </si>
  <si>
    <t>Z108    99CAXX02</t>
  </si>
  <si>
    <t>Z108    07CAIE0202</t>
  </si>
  <si>
    <t>Z108    0ACASE0212</t>
  </si>
  <si>
    <t>Z108    05CARO0621</t>
  </si>
  <si>
    <t>Z108    07CAGB0208</t>
  </si>
  <si>
    <t>Z108    03CAES0202</t>
  </si>
  <si>
    <t>0000005107CAGB0209</t>
  </si>
  <si>
    <t>Z108    06CACH0202</t>
  </si>
  <si>
    <t>Z108    07CAGB0213</t>
  </si>
  <si>
    <t>Z108    0ACANL0212</t>
  </si>
  <si>
    <t>0000046507CAGG0212</t>
  </si>
  <si>
    <t>0000046507CAIE0202</t>
  </si>
  <si>
    <t>Z108    0ACABE0212</t>
  </si>
  <si>
    <t>Z108    08CAGR0621</t>
  </si>
  <si>
    <t>0000046507CAGB0203</t>
  </si>
  <si>
    <t>Z108    0ACADK0202</t>
  </si>
  <si>
    <t>Z108    99CAAU0621</t>
  </si>
  <si>
    <t>Z108    07CAGB0202</t>
  </si>
  <si>
    <t>0000046507CAGB0206</t>
  </si>
  <si>
    <t>0000046507CAGB0202</t>
  </si>
  <si>
    <t>Z108    07CAGB0621</t>
  </si>
  <si>
    <t>Z108    99CAXX</t>
  </si>
  <si>
    <t>Z108    07CAJE0214</t>
  </si>
  <si>
    <t>0000046507CAJE0202</t>
  </si>
  <si>
    <t>Z108    05CAAL0621</t>
  </si>
  <si>
    <t>0000046507CAGB0213</t>
  </si>
  <si>
    <t>Z108    05CABG0621</t>
  </si>
  <si>
    <t>Z108    07CAIE0216</t>
  </si>
  <si>
    <t>0000046507CAGB0225</t>
  </si>
  <si>
    <t>Z108    07CAGB05</t>
  </si>
  <si>
    <t>Z108    05CADE0212</t>
  </si>
  <si>
    <t>Z108    0ACANL0621</t>
  </si>
  <si>
    <t>Z108    07CAIM0212</t>
  </si>
  <si>
    <t>Z108    07CAGB0222</t>
  </si>
  <si>
    <t>0000046507CAGB02</t>
  </si>
  <si>
    <t>Z108    08CAGR0202</t>
  </si>
  <si>
    <t>Z108    99CATW0621</t>
  </si>
  <si>
    <t>Z108    06CACH0212</t>
  </si>
  <si>
    <t>Z108    30CAZA0621</t>
  </si>
  <si>
    <t>Z108    07CAIM0216</t>
  </si>
  <si>
    <t>Z108    07CAGB0217</t>
  </si>
  <si>
    <t>Z108    07CAGB0221</t>
  </si>
  <si>
    <t>Z108    30CAIN0621</t>
  </si>
  <si>
    <t>Z108    0ACADK0212</t>
  </si>
  <si>
    <t>0000046507CAGB0218</t>
  </si>
  <si>
    <t>N__AMERICA_REGION</t>
  </si>
  <si>
    <t>N. America</t>
  </si>
  <si>
    <t>CANADA_ENTITY</t>
  </si>
  <si>
    <t>CANADA_SUB_ENTITY</t>
  </si>
  <si>
    <t>0000024399CAUS0106</t>
  </si>
  <si>
    <t>0000024399CACA0122</t>
  </si>
  <si>
    <t>0000024399CACA0214</t>
  </si>
  <si>
    <t>0000024399CAXX01</t>
  </si>
  <si>
    <t>0000024399CACA0222</t>
  </si>
  <si>
    <t>0000024399CACA02</t>
  </si>
  <si>
    <t>0000024399CACA0211</t>
  </si>
  <si>
    <t>0000024399CACA0216</t>
  </si>
  <si>
    <t>0000024399CAUS0121</t>
  </si>
  <si>
    <t>0000024399CACA01</t>
  </si>
  <si>
    <t>0000024399CAUS01</t>
  </si>
  <si>
    <t>0000024399CAXX</t>
  </si>
  <si>
    <t>0000024399CACA0212</t>
  </si>
  <si>
    <t>0000024399CACA0209</t>
  </si>
  <si>
    <t>0000024399CACA0106</t>
  </si>
  <si>
    <t>0000024399CAUS0208</t>
  </si>
  <si>
    <t>0000024399CACA0220</t>
  </si>
  <si>
    <t>0000024399CACA</t>
  </si>
  <si>
    <t>0000024399CACA0114</t>
  </si>
  <si>
    <t>0000024399CAUS0213</t>
  </si>
  <si>
    <t>0000024399CACA0202</t>
  </si>
  <si>
    <t>0000024399CACA0101</t>
  </si>
  <si>
    <t>0000024399CAUS02</t>
  </si>
  <si>
    <t>0000024399CAUS0202</t>
  </si>
  <si>
    <t>0000024399CAXX06</t>
  </si>
  <si>
    <t>0000024399CACA0621</t>
  </si>
  <si>
    <t>0000024399CACA0203</t>
  </si>
  <si>
    <t>0000024399CACA0208</t>
  </si>
  <si>
    <t>0000024399CACA0204</t>
  </si>
  <si>
    <t>0000024399CAUS0214</t>
  </si>
  <si>
    <t>0000024399CACA0206</t>
  </si>
  <si>
    <t>0000024399CACA0121</t>
  </si>
  <si>
    <t>0000024399CAUS0114</t>
  </si>
  <si>
    <t>0000024399CAUS0211</t>
  </si>
  <si>
    <t>0000024399CAXX02</t>
  </si>
  <si>
    <t>0000024399CAUS0204</t>
  </si>
  <si>
    <t>0000024399CACA06</t>
  </si>
  <si>
    <t>0000024399CAUS0206</t>
  </si>
  <si>
    <t>USA_ENTITY</t>
  </si>
  <si>
    <t>USA_SUB_ENTITY</t>
  </si>
  <si>
    <t>Z110    99CACA0206</t>
  </si>
  <si>
    <t>Z110    99CAUS0621</t>
  </si>
  <si>
    <t>Z110    30CASA0621</t>
  </si>
  <si>
    <t>Z110    99CAUS0208</t>
  </si>
  <si>
    <t>Z110    99CACA0202</t>
  </si>
  <si>
    <t>Z110    99CAUS0202</t>
  </si>
  <si>
    <t>0000005199CAUS02</t>
  </si>
  <si>
    <t>Z110    99CAXX02</t>
  </si>
  <si>
    <t>Z110    99CAUS0220</t>
  </si>
  <si>
    <t>Z110    99CAHK0202</t>
  </si>
  <si>
    <t>Z110    99CAJM0202</t>
  </si>
  <si>
    <t>Z110    99CAEC0202</t>
  </si>
  <si>
    <t>Z110    99CAUS0106</t>
  </si>
  <si>
    <t>Z110    99CAUS06</t>
  </si>
  <si>
    <t>0000005199CAUS0202</t>
  </si>
  <si>
    <t>Z110    99CAUS0521</t>
  </si>
  <si>
    <t>Z110    99CACA0214</t>
  </si>
  <si>
    <t>Z110    99CASG0621</t>
  </si>
  <si>
    <t>Z110    99CAXX01</t>
  </si>
  <si>
    <t>Z110    99CAUS05</t>
  </si>
  <si>
    <t>Z110    06CACH02</t>
  </si>
  <si>
    <t>Z110    99CAXX05</t>
  </si>
  <si>
    <t>Z110    02CAFR0202</t>
  </si>
  <si>
    <t>Z110    99CAMX0621</t>
  </si>
  <si>
    <t>Z110    99CAUS0210</t>
  </si>
  <si>
    <t>Z110    99CAAW0213</t>
  </si>
  <si>
    <t>Z110    99CAUS0606</t>
  </si>
  <si>
    <t>Z110    99CAUS02</t>
  </si>
  <si>
    <t>Z110    99CAUS0216</t>
  </si>
  <si>
    <t>Z110    99CABM0202</t>
  </si>
  <si>
    <t>Z110    99CABB0213</t>
  </si>
  <si>
    <t>Z110    99CAPR0213</t>
  </si>
  <si>
    <t>Z110    99CAAR0202</t>
  </si>
  <si>
    <t>Z110    99CAUS01</t>
  </si>
  <si>
    <t>Z110    99CABS0202</t>
  </si>
  <si>
    <t>Z110    99CAAW0202</t>
  </si>
  <si>
    <t>Z110    99CACA0208</t>
  </si>
  <si>
    <t>Z110    99CASX0202</t>
  </si>
  <si>
    <t>Z110    99CAUS0614</t>
  </si>
  <si>
    <t>Z110    99CAAU0621</t>
  </si>
  <si>
    <t>Z110    99CAPA0208</t>
  </si>
  <si>
    <t>Z110    99CATC0209</t>
  </si>
  <si>
    <t>Z110    99CAUS0120</t>
  </si>
  <si>
    <t>Z110    07CAGB0213</t>
  </si>
  <si>
    <t>Z110    99CAXX0214</t>
  </si>
  <si>
    <t>Z110    07CAGB0621</t>
  </si>
  <si>
    <t>Z110    99CABR0621</t>
  </si>
  <si>
    <t>Z110    99CAPA0213</t>
  </si>
  <si>
    <t>Z110    99CAUS0209</t>
  </si>
  <si>
    <t>0000004899CAXX02</t>
  </si>
  <si>
    <t>Z110    99CAJP02</t>
  </si>
  <si>
    <t>Z110    99CADO0202</t>
  </si>
  <si>
    <t>Z110    99CAUS0121</t>
  </si>
  <si>
    <t>Z110    99XXXX0213</t>
  </si>
  <si>
    <t>Z110    99CABB0202</t>
  </si>
  <si>
    <t>Z110    99CAPA0202</t>
  </si>
  <si>
    <t>Z110    99CABS0213</t>
  </si>
  <si>
    <t>Z110    30CAQA0621</t>
  </si>
  <si>
    <t>Z110    99CAXX0216</t>
  </si>
  <si>
    <t>Z110    99CAUS0234</t>
  </si>
  <si>
    <t>Z110    99CAUS0101</t>
  </si>
  <si>
    <t>Z110    99CAUS0214</t>
  </si>
  <si>
    <t>Z110    99CAUS0211</t>
  </si>
  <si>
    <t>Z110    99CAUS0114</t>
  </si>
  <si>
    <t>Z110    07CAIE0621</t>
  </si>
  <si>
    <t>Z110    99CAUS0116</t>
  </si>
  <si>
    <t>0000004899CAGU0121</t>
  </si>
  <si>
    <t>Z110    99CAKY0202</t>
  </si>
  <si>
    <t>Z110    99CAUS0514</t>
  </si>
  <si>
    <t>Z110    99CACA0621</t>
  </si>
  <si>
    <t>Z110    99CAUS0212</t>
  </si>
  <si>
    <t>Z110    99CAUS0213</t>
  </si>
  <si>
    <t>Z110    99CAHK0621</t>
  </si>
  <si>
    <t>Z110    99CAUS0203</t>
  </si>
  <si>
    <t>Z110    99CABL0213</t>
  </si>
  <si>
    <t>Z110    99CAHT0202</t>
  </si>
  <si>
    <t>Z110    99CACL0202</t>
  </si>
  <si>
    <t>Z110    99CAPR0202</t>
  </si>
  <si>
    <t>Z110    99CAPY0202</t>
  </si>
  <si>
    <t>Z110    06CACH0216</t>
  </si>
  <si>
    <t>Z110    99CAWW0621</t>
  </si>
  <si>
    <t>Z110    03CAES0621</t>
  </si>
  <si>
    <t>Z110    99CAUS0204</t>
  </si>
  <si>
    <t>Z110    99CAVI0202</t>
  </si>
  <si>
    <t>Z110    99CAKY0213</t>
  </si>
  <si>
    <t>Z110    99CAUS0224</t>
  </si>
  <si>
    <t>Z110    99CAUS0206</t>
  </si>
  <si>
    <t>Z110    99CAXX</t>
  </si>
  <si>
    <t>Z110    99CACA02</t>
  </si>
  <si>
    <t>Z110    99CACA0212</t>
  </si>
  <si>
    <t>Z110    99CAXX06</t>
  </si>
  <si>
    <t>Z110    05CADE0621</t>
  </si>
  <si>
    <t>Z110    99CACN0621</t>
  </si>
  <si>
    <t>Z110    99CALC0202</t>
  </si>
  <si>
    <t>Z110    02CAFR0214</t>
  </si>
  <si>
    <t>Z110    99CAUS</t>
  </si>
  <si>
    <t>Z110    99CAUS0221</t>
  </si>
  <si>
    <t>Z110    99CAXX0202</t>
  </si>
  <si>
    <t>JAPAN_REGION</t>
  </si>
  <si>
    <t>Japan</t>
  </si>
  <si>
    <t>JAPAN_ENTITY</t>
  </si>
  <si>
    <t>JAPAN_SUB_ENTITY</t>
  </si>
  <si>
    <t>0000005599CAJP01</t>
  </si>
  <si>
    <t>0000005599CAJP05</t>
  </si>
  <si>
    <t>0000005599CAXX01</t>
  </si>
  <si>
    <t>0000005599CAJP06</t>
  </si>
  <si>
    <t>0000005599CAJP0217</t>
  </si>
  <si>
    <t>0000005599CAXX</t>
  </si>
  <si>
    <t>0000005599CAJP0101</t>
  </si>
  <si>
    <t>0000005599CAJP0114</t>
  </si>
  <si>
    <t>0000005199CAJP0206</t>
  </si>
  <si>
    <t>0000005599CAJP0731</t>
  </si>
  <si>
    <t>0000005599CAJP0501</t>
  </si>
  <si>
    <t>0000005599CAJP0216</t>
  </si>
  <si>
    <t>0000005599CAJP0223</t>
  </si>
  <si>
    <t>0000005599CAJP0220</t>
  </si>
  <si>
    <t>0000005599CAJP0227</t>
  </si>
  <si>
    <t>0000005599CAJP0514</t>
  </si>
  <si>
    <t>0000005599CAJP0202</t>
  </si>
  <si>
    <t>0000005599CAXX07</t>
  </si>
  <si>
    <t>0000005599CAJP07</t>
  </si>
  <si>
    <t>0000005599CAJP02</t>
  </si>
  <si>
    <t>0000005599CAJP0212</t>
  </si>
  <si>
    <t>0000005599CAJP0231</t>
  </si>
  <si>
    <t>0000005599CACN0214</t>
  </si>
  <si>
    <t>0000005599CAXX06</t>
  </si>
  <si>
    <t>0000005599CAJP0213</t>
  </si>
  <si>
    <t>0000005599CAJP0121</t>
  </si>
  <si>
    <t>0000005599CAXX02</t>
  </si>
  <si>
    <t>0000005199CAJP02</t>
  </si>
  <si>
    <t>0000005599CAJP0214</t>
  </si>
  <si>
    <t>0000005599CAJP0210</t>
  </si>
  <si>
    <t>0000005599CAJP0206</t>
  </si>
  <si>
    <t>0000005599CAXX05</t>
  </si>
  <si>
    <t>0000005599CAJP0203</t>
  </si>
  <si>
    <t>0000005599CAJP0621</t>
  </si>
  <si>
    <t>0000005599CAJP0521</t>
  </si>
  <si>
    <t>0000005599CAJP0211</t>
  </si>
  <si>
    <t>MEAI_REGION</t>
  </si>
  <si>
    <t>MEAI</t>
  </si>
  <si>
    <t>INDIA_ENTITY</t>
  </si>
  <si>
    <t>India</t>
  </si>
  <si>
    <t>INDIA_SUB_ENTITY</t>
  </si>
  <si>
    <t>0000044730CAIN01</t>
  </si>
  <si>
    <t>0000044799CAXX</t>
  </si>
  <si>
    <t>0000044730CAIN0190</t>
  </si>
  <si>
    <t>0000044730CAIN0290</t>
  </si>
  <si>
    <t>0000044730CAIN02</t>
  </si>
  <si>
    <t>0000044799CAXX02</t>
  </si>
  <si>
    <t>0000044799CAXX01</t>
  </si>
  <si>
    <t>0000044730CAIN0203</t>
  </si>
  <si>
    <t>0000044730CAAE01</t>
  </si>
  <si>
    <t>0000044730CAIN0202</t>
  </si>
  <si>
    <t>KSA_ENTITY</t>
  </si>
  <si>
    <t>KSA</t>
  </si>
  <si>
    <t>KSA_SUB_ENTITY</t>
  </si>
  <si>
    <t xml:space="preserve">        30CASA06</t>
  </si>
  <si>
    <t xml:space="preserve">        99CAXX</t>
  </si>
  <si>
    <t>0000055730CASA02</t>
  </si>
  <si>
    <t>0000055730CASA01</t>
  </si>
  <si>
    <t>0000055730CASA0690</t>
  </si>
  <si>
    <t>0000055730CASA0190</t>
  </si>
  <si>
    <t xml:space="preserve">        30CASA02</t>
  </si>
  <si>
    <t xml:space="preserve">        30CASA01</t>
  </si>
  <si>
    <t>0000055730CASA0290</t>
  </si>
  <si>
    <t>0000055730CASA06</t>
  </si>
  <si>
    <t>MEA_PARTNERS_ENTITY</t>
  </si>
  <si>
    <t>MEA Partners</t>
  </si>
  <si>
    <t>MEA_PARTNERS_SUB_ENTITY</t>
  </si>
  <si>
    <t>0000008930CAOM0290</t>
  </si>
  <si>
    <t>0000008999CANP0202</t>
  </si>
  <si>
    <t>0000008930CAEG0202</t>
  </si>
  <si>
    <t>0000046530CATR0230</t>
  </si>
  <si>
    <t>0000046530CACI0241</t>
  </si>
  <si>
    <t>000000510DCATG0211</t>
  </si>
  <si>
    <t>0000008930CAOM02</t>
  </si>
  <si>
    <t>0000008999CAPK0202</t>
  </si>
  <si>
    <t>0000005130CAMA0219</t>
  </si>
  <si>
    <t>0000005130CAAE02</t>
  </si>
  <si>
    <t>0000005130CACI0209</t>
  </si>
  <si>
    <t>0000005130CATN0209</t>
  </si>
  <si>
    <t>0000046599CAGH0209</t>
  </si>
  <si>
    <t>0000008930CALB0225</t>
  </si>
  <si>
    <t>0000008930CAJO02</t>
  </si>
  <si>
    <t>0000046530CAMA0243</t>
  </si>
  <si>
    <t>0000046530CAQA0202</t>
  </si>
  <si>
    <t>0000046530CAQA0243</t>
  </si>
  <si>
    <t>0000046530CAOM02</t>
  </si>
  <si>
    <t>0000005199CAGH0209</t>
  </si>
  <si>
    <t>0000005130CAMA0213</t>
  </si>
  <si>
    <t>0000008930CAIQ02</t>
  </si>
  <si>
    <t>0000008999CANP02</t>
  </si>
  <si>
    <t>0000008999CAYE0290</t>
  </si>
  <si>
    <t>0000046530CAMA0212</t>
  </si>
  <si>
    <t>0000005130CACI0219</t>
  </si>
  <si>
    <t>0000046530CAZA0243</t>
  </si>
  <si>
    <t>0000046530CABH0208</t>
  </si>
  <si>
    <t>0000008930CALB0213</t>
  </si>
  <si>
    <t>0000008930CABH02</t>
  </si>
  <si>
    <t>0000008930CAIN0290</t>
  </si>
  <si>
    <t>0000005130CAMA0211</t>
  </si>
  <si>
    <t>0000008930CALB02</t>
  </si>
  <si>
    <t>0000005130CACI0217</t>
  </si>
  <si>
    <t>0000008930CASA0290</t>
  </si>
  <si>
    <t>0000005130CANG0219</t>
  </si>
  <si>
    <t>0000008930CAQA02</t>
  </si>
  <si>
    <t>0000005130CAZA0209</t>
  </si>
  <si>
    <t>0000005130CAAE0206</t>
  </si>
  <si>
    <t>0000008930CAIR0202</t>
  </si>
  <si>
    <t>0000008930CAJO0219</t>
  </si>
  <si>
    <t>0000005130CADZ0211</t>
  </si>
  <si>
    <t>0000005130CAKE0217</t>
  </si>
  <si>
    <t>0000008999CANP0290</t>
  </si>
  <si>
    <t>0000008930CALK0202</t>
  </si>
  <si>
    <t>0000008930CALK0290</t>
  </si>
  <si>
    <t>0000008930CAQA0213</t>
  </si>
  <si>
    <t>000000510DCATG0209</t>
  </si>
  <si>
    <t>0000005130CATN0219</t>
  </si>
  <si>
    <t>0000008930CAKW0213</t>
  </si>
  <si>
    <t>0000008930CALB0290</t>
  </si>
  <si>
    <t>0000008930CAIR0290</t>
  </si>
  <si>
    <t>0000008930CAOM0202</t>
  </si>
  <si>
    <t>0000046530CAMA0213</t>
  </si>
  <si>
    <t>0000005199CACG0209</t>
  </si>
  <si>
    <t>0000008930CAQA0290</t>
  </si>
  <si>
    <t>0000005130CAZA02</t>
  </si>
  <si>
    <t>0000008930CAJO0290</t>
  </si>
  <si>
    <t>0000046530CAQA0240</t>
  </si>
  <si>
    <t>0000046530CAKW0202</t>
  </si>
  <si>
    <t>0000046530CAMA0209</t>
  </si>
  <si>
    <t>0000046530CABH0213</t>
  </si>
  <si>
    <t>0000008999CAPK0290</t>
  </si>
  <si>
    <t>0000046530CAOM0202</t>
  </si>
  <si>
    <t>0000046530CADZ0209</t>
  </si>
  <si>
    <t>0000046530CAAE02</t>
  </si>
  <si>
    <t>0000005130CAMA0209</t>
  </si>
  <si>
    <t>0000008999CAHK0290</t>
  </si>
  <si>
    <t>0000046530CAQA0208</t>
  </si>
  <si>
    <t>0000008930CAEG0290</t>
  </si>
  <si>
    <t>000004650DCASC0202</t>
  </si>
  <si>
    <t>0000008930CASA0213</t>
  </si>
  <si>
    <t>0000008930CAKW0290</t>
  </si>
  <si>
    <t>0000005130CADZ0209</t>
  </si>
  <si>
    <t>000000220DCASC0217</t>
  </si>
  <si>
    <t>0000008930CALK02</t>
  </si>
  <si>
    <t>0000046530CAQA02</t>
  </si>
  <si>
    <t>0000008930CASA0202</t>
  </si>
  <si>
    <t>0000008930CAEG02</t>
  </si>
  <si>
    <t>0000005130CAMA0222</t>
  </si>
  <si>
    <t>0000046530CAKW0213</t>
  </si>
  <si>
    <t>0000046530CAMU0219</t>
  </si>
  <si>
    <t>0000008930CASA02</t>
  </si>
  <si>
    <t>0000005130CATN0206</t>
  </si>
  <si>
    <t>0000008930CABH0290</t>
  </si>
  <si>
    <t>0000005199CABJ0209</t>
  </si>
  <si>
    <t>000000510DCASC0217</t>
  </si>
  <si>
    <t>0000046530CACI02</t>
  </si>
  <si>
    <t>0000046530CATN0209</t>
  </si>
  <si>
    <t>0000046530CAKE0202</t>
  </si>
  <si>
    <t>000004650DCASN0209</t>
  </si>
  <si>
    <t>0000046530CABH02</t>
  </si>
  <si>
    <t>0000008930CAIN02</t>
  </si>
  <si>
    <t>000000510DCASN0209</t>
  </si>
  <si>
    <t>0000005130CAMU02</t>
  </si>
  <si>
    <t>0000008930CABH0213</t>
  </si>
  <si>
    <t>0000046530CANG0241</t>
  </si>
  <si>
    <t>0000008930CAKW0203</t>
  </si>
  <si>
    <t>0000008930CAIQ0290</t>
  </si>
  <si>
    <t>0000046530CATN0202</t>
  </si>
  <si>
    <t>0000008930CAKW02</t>
  </si>
  <si>
    <t>SOUTH_AFRICA_ENTITY</t>
  </si>
  <si>
    <t>South Africa</t>
  </si>
  <si>
    <t>SOUTH_AFRICA_SUB_ENTITY</t>
  </si>
  <si>
    <t>0000004330CAMU02</t>
  </si>
  <si>
    <t>0000004330CAZA02</t>
  </si>
  <si>
    <t>0000004399CAZM0290</t>
  </si>
  <si>
    <t>0000004330CAAO02</t>
  </si>
  <si>
    <t>0000004330CAAO0290</t>
  </si>
  <si>
    <t>0000004330CAAO0202</t>
  </si>
  <si>
    <t>0000004330CAZA0290</t>
  </si>
  <si>
    <t>0000004330CAMU0202</t>
  </si>
  <si>
    <t>0000004399XXXX0290</t>
  </si>
  <si>
    <t>0000004330CAZW0290</t>
  </si>
  <si>
    <t>0000004330CAZA0203</t>
  </si>
  <si>
    <t>0000004330CAZA01</t>
  </si>
  <si>
    <t>0000004330CAZA0190</t>
  </si>
  <si>
    <t>0000004330CAMU0290</t>
  </si>
  <si>
    <t>0000004399CAXX01</t>
  </si>
  <si>
    <t>0000004399CAMZ0290</t>
  </si>
  <si>
    <t>TURKEY___LEVANT_ENTITY</t>
  </si>
  <si>
    <t>Turkey &amp; Levant</t>
  </si>
  <si>
    <t>ISRAEL_SUB_ENTITY</t>
  </si>
  <si>
    <t>0000046530CAIL0234</t>
  </si>
  <si>
    <t>0000046530CAIL0212</t>
  </si>
  <si>
    <t>000004650BCAIL0209</t>
  </si>
  <si>
    <t>000000510BCAIL02</t>
  </si>
  <si>
    <t>0000046530CAIL0209</t>
  </si>
  <si>
    <t>000000510BCAIL0219</t>
  </si>
  <si>
    <t>0000046530CAIL0225</t>
  </si>
  <si>
    <t>000004650BCAIL0212</t>
  </si>
  <si>
    <t>0000046530CAIL0202</t>
  </si>
  <si>
    <t>000000220BCAIL0219</t>
  </si>
  <si>
    <t>000004650BCAIL0202</t>
  </si>
  <si>
    <t>000004650BCAIL0234</t>
  </si>
  <si>
    <t>0000046530CAIL02</t>
  </si>
  <si>
    <t>000000510BCAIL0209</t>
  </si>
  <si>
    <t>000000510BCAIL0213</t>
  </si>
  <si>
    <t>000004650BCAIL02</t>
  </si>
  <si>
    <t>TURKEY_SUB_ENTITY</t>
  </si>
  <si>
    <t>0000046508CATR0206</t>
  </si>
  <si>
    <t>0000042530CATR0114</t>
  </si>
  <si>
    <t>0000042508CATR0222</t>
  </si>
  <si>
    <t>0000042530CATR0206</t>
  </si>
  <si>
    <t>0000042508CATR0212</t>
  </si>
  <si>
    <t>0000042508CATR01</t>
  </si>
  <si>
    <t>0000042508CATR02</t>
  </si>
  <si>
    <t>0000042508CATR0121</t>
  </si>
  <si>
    <t>0000042530CATR02</t>
  </si>
  <si>
    <t>0000046508CATR0212</t>
  </si>
  <si>
    <t>0000042508CATR0102</t>
  </si>
  <si>
    <t>0000042508CATR0216</t>
  </si>
  <si>
    <t>0000042508CATR0521</t>
  </si>
  <si>
    <t>0000042508CATR0214</t>
  </si>
  <si>
    <t>0000042530CATR0212</t>
  </si>
  <si>
    <t>0000042599CAXX</t>
  </si>
  <si>
    <t>0000046508CATR02</t>
  </si>
  <si>
    <t>0000042508CATR0114</t>
  </si>
  <si>
    <t>0000042599CAXX02</t>
  </si>
  <si>
    <t>0000042530CATR0121</t>
  </si>
  <si>
    <t>0000042530CATR01</t>
  </si>
  <si>
    <t>0000046508CATR0202</t>
  </si>
  <si>
    <t>0000042508CATR0241</t>
  </si>
  <si>
    <t>0000042508CATR0202</t>
  </si>
  <si>
    <t>0000042530CATR0214</t>
  </si>
  <si>
    <t>0000042508CATR0206</t>
  </si>
  <si>
    <t>0000042530CATR0241</t>
  </si>
  <si>
    <t>0000042530CATR0202</t>
  </si>
  <si>
    <t>UAE_ENTITY</t>
  </si>
  <si>
    <t>UAE</t>
  </si>
  <si>
    <t>UAE_SUB_ENTITY</t>
  </si>
  <si>
    <t>0000008930CAAE0202</t>
  </si>
  <si>
    <t>0000008930CAAE06</t>
  </si>
  <si>
    <t>0000008930CAAE0203</t>
  </si>
  <si>
    <t>0000008930CAAE0290</t>
  </si>
  <si>
    <t>0000008930CAAE0190</t>
  </si>
  <si>
    <t>0000008999CAMI0202</t>
  </si>
  <si>
    <t>0000008930CAAE02</t>
  </si>
  <si>
    <t>0000055730CAAE0690</t>
  </si>
  <si>
    <t>0000008930CAAE0208</t>
  </si>
  <si>
    <t>0000008930CAAE0690</t>
  </si>
  <si>
    <t>SEAO_REGION</t>
  </si>
  <si>
    <t>SEAO</t>
  </si>
  <si>
    <t>AUSTRALIA___NEW_ZEALAND_ENTITY</t>
  </si>
  <si>
    <t>Australia &amp; New Zealand</t>
  </si>
  <si>
    <t>AUSTRALIA_SUB_ENTITY</t>
  </si>
  <si>
    <t>0000001599CACN0621</t>
  </si>
  <si>
    <t>0000001599CAAU0101</t>
  </si>
  <si>
    <t>0000001599CAUS0621</t>
  </si>
  <si>
    <t>000000150ACASE0621</t>
  </si>
  <si>
    <t>0000001599CAAU01</t>
  </si>
  <si>
    <t>0000001599CACA02</t>
  </si>
  <si>
    <t>0000001599CAAU0121</t>
  </si>
  <si>
    <t>0000001599CAXX02</t>
  </si>
  <si>
    <t>0000001599CAUS02</t>
  </si>
  <si>
    <t>0000001599CANZ02</t>
  </si>
  <si>
    <t>0000001599CAHK0121</t>
  </si>
  <si>
    <t>0000001599CASG0621</t>
  </si>
  <si>
    <t>0000001599CAAU0210</t>
  </si>
  <si>
    <t>0000001599CANC02</t>
  </si>
  <si>
    <t>0000001599CAXX06</t>
  </si>
  <si>
    <t>0000001599CAAU0234</t>
  </si>
  <si>
    <t>0000001599CAAU0206</t>
  </si>
  <si>
    <t>0000001599CAAU0211</t>
  </si>
  <si>
    <t>0000001599CAXX</t>
  </si>
  <si>
    <t>0000001599CAAU0208</t>
  </si>
  <si>
    <t>0000001599CANZ0242</t>
  </si>
  <si>
    <t>0000001507CAGB02</t>
  </si>
  <si>
    <t>0000001599CANZ0212</t>
  </si>
  <si>
    <t>0000001599CANZ0290</t>
  </si>
  <si>
    <t>0000001599CACL0621</t>
  </si>
  <si>
    <t>0000001599CACA01</t>
  </si>
  <si>
    <t>0000001599CAAU0212</t>
  </si>
  <si>
    <t>0000001599CAAU0221</t>
  </si>
  <si>
    <t>0000001507CAGB0621</t>
  </si>
  <si>
    <t>0000001599CASG06</t>
  </si>
  <si>
    <t>0000001599CAAU0190</t>
  </si>
  <si>
    <t>0000001599CANC0212</t>
  </si>
  <si>
    <t>0000001599CAAU0621</t>
  </si>
  <si>
    <t>0000001599CAAU02</t>
  </si>
  <si>
    <t>0000001502CAFR0621</t>
  </si>
  <si>
    <t>0000001599CAAU0290</t>
  </si>
  <si>
    <t>0000001599CASG02</t>
  </si>
  <si>
    <t>0000001599CAAU0114</t>
  </si>
  <si>
    <t>0000001599CANZ0621</t>
  </si>
  <si>
    <t>0000001505CADE0621</t>
  </si>
  <si>
    <t>0000001599CAAU0202</t>
  </si>
  <si>
    <t>0000001599CAAU0229</t>
  </si>
  <si>
    <t>0000001599CAAU0214</t>
  </si>
  <si>
    <t>0000001599CAAU0209</t>
  </si>
  <si>
    <t>0000001599CANZ0241</t>
  </si>
  <si>
    <t>NEW_ZEALAND_SUB_ENTITY</t>
  </si>
  <si>
    <t>0000063099CANZ02</t>
  </si>
  <si>
    <t>0000063099CANZ0241</t>
  </si>
  <si>
    <t>0000063099CAXX02</t>
  </si>
  <si>
    <t>MALAYSIA_ENTITY</t>
  </si>
  <si>
    <t>MALAYSIA_SUB_ENTITY</t>
  </si>
  <si>
    <t>0000036299CAMY0121</t>
  </si>
  <si>
    <t>0000036299CAMY06</t>
  </si>
  <si>
    <t>0000036299CAMY0206</t>
  </si>
  <si>
    <t>0000036299CASG0121</t>
  </si>
  <si>
    <t>0000036299CAXX01</t>
  </si>
  <si>
    <t>0000036299CAMY0243</t>
  </si>
  <si>
    <t>0000036299CAMY0211</t>
  </si>
  <si>
    <t>0000036299CAMY0290</t>
  </si>
  <si>
    <t>0000036299CAMY0190</t>
  </si>
  <si>
    <t>0000036299CAUS02</t>
  </si>
  <si>
    <t>0000036299CAMY0214</t>
  </si>
  <si>
    <t>0000036299CAHK0121</t>
  </si>
  <si>
    <t>0000036299CAXX</t>
  </si>
  <si>
    <t>0000036206CACH02</t>
  </si>
  <si>
    <t>0000036299CAMY0202</t>
  </si>
  <si>
    <t>0000036299CAMY0209</t>
  </si>
  <si>
    <t>0000036299CAMY0114</t>
  </si>
  <si>
    <t>0000036299CAXX02</t>
  </si>
  <si>
    <t>0000036299CAMY01</t>
  </si>
  <si>
    <t>0000036299CAMY02</t>
  </si>
  <si>
    <t>0000036299CAXX06</t>
  </si>
  <si>
    <t>SINGAPORE_ENTITY</t>
  </si>
  <si>
    <t>Singapore</t>
  </si>
  <si>
    <t>ASEAN_SUB_ENTITY</t>
  </si>
  <si>
    <t>ASEAN</t>
  </si>
  <si>
    <t>0000009599CAPH0240</t>
  </si>
  <si>
    <t>0000009599CAMM02</t>
  </si>
  <si>
    <t>0000009599CAKH0242</t>
  </si>
  <si>
    <t>0000009506CACH02</t>
  </si>
  <si>
    <t>0000009599CATH02</t>
  </si>
  <si>
    <t>0000009599CABN02</t>
  </si>
  <si>
    <t>0000009599CAKH02</t>
  </si>
  <si>
    <t>0000009599CAID02</t>
  </si>
  <si>
    <t>0000009599CAPH02</t>
  </si>
  <si>
    <t>0000009599CAMM0242</t>
  </si>
  <si>
    <t>0000009599CAID0240</t>
  </si>
  <si>
    <t>0000009599CAPH0242</t>
  </si>
  <si>
    <t>0000009599CAUS02</t>
  </si>
  <si>
    <t>0000009599CAPH0243</t>
  </si>
  <si>
    <t>0000009599CATW02</t>
  </si>
  <si>
    <t>0000009599CAID0244</t>
  </si>
  <si>
    <t>0000009599CAVN02</t>
  </si>
  <si>
    <t>0000009599CAID0241</t>
  </si>
  <si>
    <t>0000009599CAMY02</t>
  </si>
  <si>
    <t>0000009599CAHK02</t>
  </si>
  <si>
    <t>0000009599CAVN0242</t>
  </si>
  <si>
    <t>0000009599CAMY0214</t>
  </si>
  <si>
    <t>0000009599CABN0241</t>
  </si>
  <si>
    <t>0000009599CABN0202</t>
  </si>
  <si>
    <t>0000009599CAKH0241</t>
  </si>
  <si>
    <t>0000009599CAVN0240</t>
  </si>
  <si>
    <t>0000009502CAFR02</t>
  </si>
  <si>
    <t>0000009599CAID0242</t>
  </si>
  <si>
    <t>0000009599CAID0243</t>
  </si>
  <si>
    <t>0000009599CAPH0241</t>
  </si>
  <si>
    <t>0000009599CAMY0202</t>
  </si>
  <si>
    <t>0000009599CAPH0244</t>
  </si>
  <si>
    <t>SINGAPORE_DOM_SUB_ENTITY</t>
  </si>
  <si>
    <t>Singapore dom</t>
  </si>
  <si>
    <t>0000009599CAVN0290</t>
  </si>
  <si>
    <t>0000009599CAKH0290</t>
  </si>
  <si>
    <t>000000950BCAIL0621</t>
  </si>
  <si>
    <t>0000009599CASG0214</t>
  </si>
  <si>
    <t>0000009599CAMM0290</t>
  </si>
  <si>
    <t>0000009599CANZ0621</t>
  </si>
  <si>
    <t>000000950ACADK0621</t>
  </si>
  <si>
    <t>0000009599CASG0621</t>
  </si>
  <si>
    <t>0000009599CASG0114</t>
  </si>
  <si>
    <t>0000009599CASG0121</t>
  </si>
  <si>
    <t>0000009599CAAU0621</t>
  </si>
  <si>
    <t>0000009599CASG0202</t>
  </si>
  <si>
    <t>0000009599CASG0208</t>
  </si>
  <si>
    <t>0000009599CATW0621</t>
  </si>
  <si>
    <t>0000009599CASG0190</t>
  </si>
  <si>
    <t>0000009599CAXX06</t>
  </si>
  <si>
    <t>0000009599CAMO0621</t>
  </si>
  <si>
    <t>0000009599CASG0209</t>
  </si>
  <si>
    <t>0000009599CASG0213</t>
  </si>
  <si>
    <t>0000009599CASG0241</t>
  </si>
  <si>
    <t>0000009599CACN0621</t>
  </si>
  <si>
    <t>0000009599CASG0206</t>
  </si>
  <si>
    <t>0000009599CASG0290</t>
  </si>
  <si>
    <t>0000009502CAFR0621</t>
  </si>
  <si>
    <t>0000009599CAID0290</t>
  </si>
  <si>
    <t>0000009599CABN0290</t>
  </si>
  <si>
    <t>0000009599CASG0244</t>
  </si>
  <si>
    <t>0000009599CASG02</t>
  </si>
  <si>
    <t>0000009599CAUS0621</t>
  </si>
  <si>
    <t>0000009599CAMY0621</t>
  </si>
  <si>
    <t>0000009599CASG0210</t>
  </si>
  <si>
    <t>0000009599CASG0243</t>
  </si>
  <si>
    <t>0000009599CAPH0290</t>
  </si>
  <si>
    <t>0000009599CASG01</t>
  </si>
  <si>
    <t>0000005199CASG02</t>
  </si>
  <si>
    <t>0000009599CATH0290</t>
  </si>
  <si>
    <t>0000009599CAXX02</t>
  </si>
  <si>
    <t>0000009599CASG0211</t>
  </si>
  <si>
    <t>0000009599CAHK0621</t>
  </si>
  <si>
    <t>0000009599CAXX</t>
  </si>
  <si>
    <t>0000009599CASG0240</t>
  </si>
  <si>
    <t>0000009530CAIN0621</t>
  </si>
  <si>
    <t>THAILAND_ENTITY</t>
  </si>
  <si>
    <t>THAILAND_SUB_ENTITY</t>
  </si>
  <si>
    <t>0000036199CATH01</t>
  </si>
  <si>
    <t>0000036199CATH0230</t>
  </si>
  <si>
    <t>0000036199CAXX02</t>
  </si>
  <si>
    <t>0000036199CATH0730</t>
  </si>
  <si>
    <t>0000036199CATH0101</t>
  </si>
  <si>
    <t>0000036199CATH02</t>
  </si>
  <si>
    <t>0000036199CATH0214</t>
  </si>
  <si>
    <t>0000036199CAXX</t>
  </si>
  <si>
    <t>0000036199CATH0202</t>
  </si>
  <si>
    <t>0000036199CATH0290</t>
  </si>
  <si>
    <t>0000036199CATH0211</t>
  </si>
  <si>
    <t>0000036199CATH0114</t>
  </si>
  <si>
    <t>0000036199CATH0121</t>
  </si>
  <si>
    <t>0000036199CATH0190</t>
  </si>
  <si>
    <t>0000036199CATH07</t>
  </si>
  <si>
    <t>0000036199CATH06</t>
  </si>
  <si>
    <t>0000036199CAXX06</t>
  </si>
  <si>
    <t>0000036199CATH0231</t>
  </si>
  <si>
    <t>0000036199CASG0121</t>
  </si>
  <si>
    <t>0000036199CAXX07</t>
  </si>
  <si>
    <t>0000036199CATH0731</t>
  </si>
  <si>
    <t>RUSSIA___CIS_REGION</t>
  </si>
  <si>
    <t>Russia &amp; CIS</t>
  </si>
  <si>
    <t>EXPORT_RUSSIA_ENTITY</t>
  </si>
  <si>
    <t>Export Russia</t>
  </si>
  <si>
    <t>EXPORT_RUSSIA_SUB_ENTITY</t>
  </si>
  <si>
    <t>0000046520CAAZ0209</t>
  </si>
  <si>
    <t>0000005120CATM0206</t>
  </si>
  <si>
    <t>0000046520CAGE0209</t>
  </si>
  <si>
    <t>0000046520CATJ0243</t>
  </si>
  <si>
    <t>0000005120CAAZ0213</t>
  </si>
  <si>
    <t>0000005120CAAZ0209</t>
  </si>
  <si>
    <t>0000046520CAKZ0234</t>
  </si>
  <si>
    <t>0000005120CARU0208</t>
  </si>
  <si>
    <t>0000046520CAKZ0213</t>
  </si>
  <si>
    <t>0000005120CAGE0209</t>
  </si>
  <si>
    <t>0000005120CAAZ0211</t>
  </si>
  <si>
    <t>0000002220CAAZ0213</t>
  </si>
  <si>
    <t>0000005120CAGE0219</t>
  </si>
  <si>
    <t>0000046520CAAM0209</t>
  </si>
  <si>
    <t>0000005120CAAZ0217</t>
  </si>
  <si>
    <t>0000046520CARU0231</t>
  </si>
  <si>
    <t>0000005120CATJ0206</t>
  </si>
  <si>
    <t>0000005120CAKZ0219</t>
  </si>
  <si>
    <t>0000005120CAAM0209</t>
  </si>
  <si>
    <t>0000046520CARU0208</t>
  </si>
  <si>
    <t>0000005120CARU02</t>
  </si>
  <si>
    <t>0000005120CAGE0211</t>
  </si>
  <si>
    <t>0000005199CAKG0206</t>
  </si>
  <si>
    <t>0000046520CATM0243</t>
  </si>
  <si>
    <t>0000005120CAKZ0209</t>
  </si>
  <si>
    <t>0000005120CAAZ0219</t>
  </si>
  <si>
    <t>0000046520CAAZ0213</t>
  </si>
  <si>
    <t>0000005120CAAZ0208</t>
  </si>
  <si>
    <t>0000046520CAAM0217</t>
  </si>
  <si>
    <t>0000046520CATM0202</t>
  </si>
  <si>
    <t>0000005120CAMD0206</t>
  </si>
  <si>
    <t>0000046520CAAZ0202</t>
  </si>
  <si>
    <t>0000005120CAGE0206</t>
  </si>
  <si>
    <t>0000005120CATM0211</t>
  </si>
  <si>
    <t>0000046520CAKZ0205</t>
  </si>
  <si>
    <t>RUSSIA_ENTITY</t>
  </si>
  <si>
    <t>RUSSIA_SUB_ENTITY</t>
  </si>
  <si>
    <t>0000031120CAAM0290</t>
  </si>
  <si>
    <t>0000031120CARU02</t>
  </si>
  <si>
    <t>0000031120CARU06</t>
  </si>
  <si>
    <t>0000031120CAKZ0213</t>
  </si>
  <si>
    <t>0000031120CARU01</t>
  </si>
  <si>
    <t>0000031120CARU0690</t>
  </si>
  <si>
    <t>0000031120CARU0290</t>
  </si>
  <si>
    <t>0000031120CARU0213</t>
  </si>
  <si>
    <t>0000031120CAKZ02</t>
  </si>
  <si>
    <t>0000031120CAAM02</t>
  </si>
  <si>
    <t>0000031120CARU0225</t>
  </si>
  <si>
    <t>0000031120CARU0190</t>
  </si>
  <si>
    <t>0000031121CABY0290</t>
  </si>
  <si>
    <t>0000031120CARU0212</t>
  </si>
  <si>
    <t>0000031120CAKZ0290</t>
  </si>
  <si>
    <t>0000031120CAKZ0225</t>
  </si>
  <si>
    <t>UKRAINE_ENTITY</t>
  </si>
  <si>
    <t>Ukraine</t>
  </si>
  <si>
    <t>UKRAINE_SUB_ENTITY</t>
  </si>
  <si>
    <t>0000052920CAUA02</t>
  </si>
  <si>
    <t>0000052920CAUA06</t>
  </si>
  <si>
    <t>0000052920CAUA0690</t>
  </si>
  <si>
    <t>0000052920CAUA0190</t>
  </si>
  <si>
    <t>0000052920CAUA0290</t>
  </si>
  <si>
    <t>0000052920CAUA01</t>
  </si>
  <si>
    <t>S__AMERICA_REGION</t>
  </si>
  <si>
    <t>S. America</t>
  </si>
  <si>
    <t>BRAZIL_ENTITY</t>
  </si>
  <si>
    <t>BRAZIL_SUB_ENTITY</t>
  </si>
  <si>
    <t>0000001999CABR0202</t>
  </si>
  <si>
    <t>0000001999CABR0690</t>
  </si>
  <si>
    <t>0000001999XXXX02</t>
  </si>
  <si>
    <t>0000001903CAES02</t>
  </si>
  <si>
    <t>0000001999CABR0190</t>
  </si>
  <si>
    <t>0000001999CABR0290</t>
  </si>
  <si>
    <t>0000001999CABR06</t>
  </si>
  <si>
    <t>0000001999XXXX0202</t>
  </si>
  <si>
    <t>0000001999CABR02</t>
  </si>
  <si>
    <t>0000001999XXXX0225</t>
  </si>
  <si>
    <t>0000005199CABR02</t>
  </si>
  <si>
    <t>0000001999CACO02</t>
  </si>
  <si>
    <t>LAC_ENTITY</t>
  </si>
  <si>
    <t>LAC</t>
  </si>
  <si>
    <t>LAC_SUB_ENTITY</t>
  </si>
  <si>
    <t>Z110    99CACR0209</t>
  </si>
  <si>
    <t>0000007599CACO0290</t>
  </si>
  <si>
    <t>0000007599XXXX0202</t>
  </si>
  <si>
    <t>0000007599CAPY0290</t>
  </si>
  <si>
    <t>Z110    99CABZ0202</t>
  </si>
  <si>
    <t>0000007599CAUS0290</t>
  </si>
  <si>
    <t>0000007599CAAN0290</t>
  </si>
  <si>
    <t>Z110    99CAPR0209</t>
  </si>
  <si>
    <t>Z110    99CAVG0202</t>
  </si>
  <si>
    <t>0000007599CAKN02</t>
  </si>
  <si>
    <t>0000007599CAKY0213</t>
  </si>
  <si>
    <t>0000007599CAGT02</t>
  </si>
  <si>
    <t>0000007599CABO0290</t>
  </si>
  <si>
    <t>0000007599CAKN0212</t>
  </si>
  <si>
    <t>0000007599CAHT0290</t>
  </si>
  <si>
    <t>0000007599CAPR0290</t>
  </si>
  <si>
    <t>Z110    99CATC0202</t>
  </si>
  <si>
    <t>0000007599CAUY0202</t>
  </si>
  <si>
    <t>0000007599CABB02</t>
  </si>
  <si>
    <t>0000007599CAPR0202</t>
  </si>
  <si>
    <t>0000007599CACL02</t>
  </si>
  <si>
    <t>0000007599CATC0202</t>
  </si>
  <si>
    <t>0000007599CABM0202</t>
  </si>
  <si>
    <t>0000007599CAPY0202</t>
  </si>
  <si>
    <t>0000007599CAJM0208</t>
  </si>
  <si>
    <t>0000007599XXUS0213</t>
  </si>
  <si>
    <t>0000007599CAAW0290</t>
  </si>
  <si>
    <t>0000007599CAAW02</t>
  </si>
  <si>
    <t>0000007599CAJM02</t>
  </si>
  <si>
    <t>Z110    99CAVE0202</t>
  </si>
  <si>
    <t>0000007599XXGT0202</t>
  </si>
  <si>
    <t>Z110    99CACR0202</t>
  </si>
  <si>
    <t>0000007599XXIT0208</t>
  </si>
  <si>
    <t>Z110    99CAGT0202</t>
  </si>
  <si>
    <t>0000007599CABR0290</t>
  </si>
  <si>
    <t>0000007599CAVI02</t>
  </si>
  <si>
    <t>0000007599CABS0213</t>
  </si>
  <si>
    <t>0000007599CABB0213</t>
  </si>
  <si>
    <t>0000007599CACO02</t>
  </si>
  <si>
    <t>0000007599CAVE02</t>
  </si>
  <si>
    <t>Z110    99CAKN0202</t>
  </si>
  <si>
    <t>0000007507CAGB0290</t>
  </si>
  <si>
    <t>0000007599CABB0202</t>
  </si>
  <si>
    <t>Z110    08CAIT0731</t>
  </si>
  <si>
    <t>0000007599XXXX0212</t>
  </si>
  <si>
    <t>0000007599CAAR0202</t>
  </si>
  <si>
    <t>0000007599CAHN0290</t>
  </si>
  <si>
    <t>Z110    07CAGB0731</t>
  </si>
  <si>
    <t>0000007599CAVE0202</t>
  </si>
  <si>
    <t>0000007599CACR0290</t>
  </si>
  <si>
    <t>0000007599XXXX0225</t>
  </si>
  <si>
    <t>0000007599CALC0290</t>
  </si>
  <si>
    <t>0000007599CAAR0290</t>
  </si>
  <si>
    <t>0000007599CAPA0290</t>
  </si>
  <si>
    <t>Z110    99CABO0209</t>
  </si>
  <si>
    <t>0000007502CAGP02</t>
  </si>
  <si>
    <t>0000007599CAKN0290</t>
  </si>
  <si>
    <t>0000007599CABS02</t>
  </si>
  <si>
    <t>Z110    99CACO0213</t>
  </si>
  <si>
    <t>0000007599CANI0290</t>
  </si>
  <si>
    <t>0000007599CATC0290</t>
  </si>
  <si>
    <t>0000007599CAVG0290</t>
  </si>
  <si>
    <t>0000007599CASV0290</t>
  </si>
  <si>
    <t>0000007599XXXX0219</t>
  </si>
  <si>
    <t>0000007599CABM0290</t>
  </si>
  <si>
    <t>0000007599CAEC0290</t>
  </si>
  <si>
    <t>0000007599CATT0290</t>
  </si>
  <si>
    <t>0000007599CAPA02</t>
  </si>
  <si>
    <t>0000007599XXXX0213</t>
  </si>
  <si>
    <t>Z110    99CASX02</t>
  </si>
  <si>
    <t>0000007599XXVE0202</t>
  </si>
  <si>
    <t>0000007502CAGP0290</t>
  </si>
  <si>
    <t>0000007599CAUY02</t>
  </si>
  <si>
    <t>0000007599CAEC02</t>
  </si>
  <si>
    <t>Z110    99CACO0202</t>
  </si>
  <si>
    <t>0000007599CABS0203</t>
  </si>
  <si>
    <t>0000007599CAHN02</t>
  </si>
  <si>
    <t>0000007599XXXX0290</t>
  </si>
  <si>
    <t>0000007599CAUS0202</t>
  </si>
  <si>
    <t>Z110    99CAUS0730</t>
  </si>
  <si>
    <t>0000007599CACO0213</t>
  </si>
  <si>
    <t>0000007599XXUS0208</t>
  </si>
  <si>
    <t>Z110    02CAGY0209</t>
  </si>
  <si>
    <t>0000007599CAPY02</t>
  </si>
  <si>
    <t>0000007599CAHT0202</t>
  </si>
  <si>
    <t>0000007599XXAN0213</t>
  </si>
  <si>
    <t>0000007599XXXX0203</t>
  </si>
  <si>
    <t>0000007599CABB0290</t>
  </si>
  <si>
    <t>0000007599CAPE02</t>
  </si>
  <si>
    <t>0000007599CAUS02</t>
  </si>
  <si>
    <t>Z110    99CABR0202</t>
  </si>
  <si>
    <t>0000007599CAKY0290</t>
  </si>
  <si>
    <t>0000007599CAAR02</t>
  </si>
  <si>
    <t>0000007599CABR0225</t>
  </si>
  <si>
    <t>0000007599CABZ0290</t>
  </si>
  <si>
    <t>0000007599CALC0212</t>
  </si>
  <si>
    <t>0000007599CAPE0290</t>
  </si>
  <si>
    <t>0000007599CAAW0213</t>
  </si>
  <si>
    <t>0000007599CACO0202</t>
  </si>
  <si>
    <t>0000007599XXXX0208</t>
  </si>
  <si>
    <t>Z110    99CASX0209</t>
  </si>
  <si>
    <t>0000007599CAEC0202</t>
  </si>
  <si>
    <t>0000007599CABZ0202</t>
  </si>
  <si>
    <t>0000007599CABO0202</t>
  </si>
  <si>
    <t>Z110    99CAUY0202</t>
  </si>
  <si>
    <t>0000007599CACR0202</t>
  </si>
  <si>
    <t>Z110    99CADO0213</t>
  </si>
  <si>
    <t>0000007599CAGT0290</t>
  </si>
  <si>
    <t>0000007599CADO0290</t>
  </si>
  <si>
    <t>0000007599CAPR0213</t>
  </si>
  <si>
    <t>Z110    99CAUS0731</t>
  </si>
  <si>
    <t>0000007599CAPE0202</t>
  </si>
  <si>
    <t>Z110    99CACL0209</t>
  </si>
  <si>
    <t>0000007508CAIT0290</t>
  </si>
  <si>
    <t>Z110    99CAPA0209</t>
  </si>
  <si>
    <t>0000007599XXKY0202</t>
  </si>
  <si>
    <t>Z110    99CAAR0209</t>
  </si>
  <si>
    <t>Z110    99CABO0202</t>
  </si>
  <si>
    <t>Z110    99CADO0209</t>
  </si>
  <si>
    <t>0000007599CALC02</t>
  </si>
  <si>
    <t>0000007599CAPA0213</t>
  </si>
  <si>
    <t>Z110    99CAEC0209</t>
  </si>
  <si>
    <t>Z110    99CAUS07</t>
  </si>
  <si>
    <t>0000007599CAAN02</t>
  </si>
  <si>
    <t>0000007599CABS0290</t>
  </si>
  <si>
    <t>0000007599CAVE0290</t>
  </si>
  <si>
    <t>Z110    99CAPY0209</t>
  </si>
  <si>
    <t>Z110    99CAUY0209</t>
  </si>
  <si>
    <t>0000007599CABR02</t>
  </si>
  <si>
    <t>Z110    99CABR0209</t>
  </si>
  <si>
    <t>Z110    99CAAG0202</t>
  </si>
  <si>
    <t>0000007599CABO02</t>
  </si>
  <si>
    <t>0000007599CACR02</t>
  </si>
  <si>
    <t>0000007599CACL0202</t>
  </si>
  <si>
    <t>0000007599CAVI0290</t>
  </si>
  <si>
    <t>0000007599CACL0290</t>
  </si>
  <si>
    <t>Z110    99CAHN0209</t>
  </si>
  <si>
    <t>0000007599CAUY0290</t>
  </si>
  <si>
    <t>0000007599CAJM0290</t>
  </si>
  <si>
    <t>Z110    99CAPE0209</t>
  </si>
  <si>
    <t>0000007599CAJM0225</t>
  </si>
  <si>
    <t>0000007599CABM02</t>
  </si>
  <si>
    <t>0000007599XXKY0213</t>
  </si>
  <si>
    <t>0000007599CAPA0208</t>
  </si>
  <si>
    <t>0000007599CAHT02</t>
  </si>
  <si>
    <t>0000007599XXXX02</t>
  </si>
  <si>
    <t>Z110    99CAGT0209</t>
  </si>
  <si>
    <t>0000007599CAMX0290</t>
  </si>
  <si>
    <t>0000007599CATC02</t>
  </si>
  <si>
    <t>Z110    99CAPE0202</t>
  </si>
  <si>
    <t>0000007599CAGT0202</t>
  </si>
  <si>
    <t>0000007599XXUS0202</t>
  </si>
  <si>
    <t>0000007599CAKY02</t>
  </si>
  <si>
    <t>Z110    99CAMX0209</t>
  </si>
  <si>
    <t>0000007599CAPR02</t>
  </si>
  <si>
    <t>MEXICO_ENTITY</t>
  </si>
  <si>
    <t>MEXICO_SUB_ENTITY</t>
  </si>
  <si>
    <t>0000007299CAMX0690</t>
  </si>
  <si>
    <t>0000007299CAMX0190</t>
  </si>
  <si>
    <t>0000007299CAMX0203</t>
  </si>
  <si>
    <t xml:space="preserve">        99CAXX01</t>
  </si>
  <si>
    <t>0000007299CAMX0202</t>
  </si>
  <si>
    <t>0000007206CACH0290</t>
  </si>
  <si>
    <t xml:space="preserve">        99CAMX0203</t>
  </si>
  <si>
    <t>0000007299CAMX0101</t>
  </si>
  <si>
    <t>0000007205CAAT0290</t>
  </si>
  <si>
    <t>0000007299CAUS02</t>
  </si>
  <si>
    <t>0000007299CAXX01</t>
  </si>
  <si>
    <t xml:space="preserve">        99CAMX01</t>
  </si>
  <si>
    <t>0000007299CAMX0501</t>
  </si>
  <si>
    <t>0000007299CACA02</t>
  </si>
  <si>
    <t xml:space="preserve">        99CAXX06</t>
  </si>
  <si>
    <t>0000007299CAXX05</t>
  </si>
  <si>
    <t xml:space="preserve">        99CAMX0202</t>
  </si>
  <si>
    <t>0000007299CAMX0214</t>
  </si>
  <si>
    <t>0000007299CAMX02</t>
  </si>
  <si>
    <t>0000005199CAMX02</t>
  </si>
  <si>
    <t>0000007299CAMX0227</t>
  </si>
  <si>
    <t>0000007299CAMX0121</t>
  </si>
  <si>
    <t xml:space="preserve">        99CAMX05</t>
  </si>
  <si>
    <t>0000007299CAMX05</t>
  </si>
  <si>
    <t xml:space="preserve">        99CAUS02</t>
  </si>
  <si>
    <t>0000007299CAXX</t>
  </si>
  <si>
    <t>0000007299XXMX0203</t>
  </si>
  <si>
    <t>0000007299CAMX0213</t>
  </si>
  <si>
    <t>0000007299CAUS0290</t>
  </si>
  <si>
    <t xml:space="preserve">        99CAXX02</t>
  </si>
  <si>
    <t>0000007299CAXX02</t>
  </si>
  <si>
    <t>0000007299CAXX06</t>
  </si>
  <si>
    <t>0000007299XXMX0202</t>
  </si>
  <si>
    <t>0000007299CAMX0290</t>
  </si>
  <si>
    <t xml:space="preserve">        99CAMX02</t>
  </si>
  <si>
    <t>0000007299CAMX01</t>
  </si>
  <si>
    <t>0000007299CAMX0590</t>
  </si>
  <si>
    <t>0000007299CABR0290</t>
  </si>
  <si>
    <t>0000007299CAMX0521</t>
  </si>
  <si>
    <t>0000007299XXMX0213</t>
  </si>
  <si>
    <t>0000007207CAGB02</t>
  </si>
  <si>
    <t>0000007299CAMX0114</t>
  </si>
  <si>
    <t>0000007299CAMX06</t>
  </si>
  <si>
    <t>0000007299CAMX0621</t>
  </si>
  <si>
    <t>CENTRAL_REGION</t>
  </si>
  <si>
    <t>Central</t>
  </si>
  <si>
    <t>CARTIER_PARFUMS_ENTITY</t>
  </si>
  <si>
    <t>Cartier Parfums</t>
  </si>
  <si>
    <t>CARTIER_PARFUMS_SUB_ENTITY</t>
  </si>
  <si>
    <t>0000002905CAHR0290</t>
  </si>
  <si>
    <t>0000002902CARE0290</t>
  </si>
  <si>
    <t>0000002908CASM0290</t>
  </si>
  <si>
    <t>0000002905CAAT0290</t>
  </si>
  <si>
    <t>0000002908CATR02</t>
  </si>
  <si>
    <t>0000002905CABG0290</t>
  </si>
  <si>
    <t>000000290ACABE</t>
  </si>
  <si>
    <t>0000002903CAEA02</t>
  </si>
  <si>
    <t>0000002905CAPL02</t>
  </si>
  <si>
    <t>0000002902CAGP02</t>
  </si>
  <si>
    <t>0000002908CAGR02</t>
  </si>
  <si>
    <t>0000002903CAAD0290</t>
  </si>
  <si>
    <t>000000290ACANO0290</t>
  </si>
  <si>
    <t>000000290ACADK02</t>
  </si>
  <si>
    <t>000000290ACAIS02</t>
  </si>
  <si>
    <t>0000002905CABG02</t>
  </si>
  <si>
    <t>0000002907CAIE02</t>
  </si>
  <si>
    <t>0000002999XXPT0203</t>
  </si>
  <si>
    <t>0000002903CAES0203</t>
  </si>
  <si>
    <t>0000002902CAFR02</t>
  </si>
  <si>
    <t>0000002905CAHU02</t>
  </si>
  <si>
    <t>0000002908CACY0290</t>
  </si>
  <si>
    <t>0000002902CAGP0290</t>
  </si>
  <si>
    <t>0000002999CAER0203</t>
  </si>
  <si>
    <t>0000002908CAIT</t>
  </si>
  <si>
    <t>0000002905CAME02</t>
  </si>
  <si>
    <t>0000002903CAIC02</t>
  </si>
  <si>
    <t>0000002999CAEU</t>
  </si>
  <si>
    <t>0000002902CAFR</t>
  </si>
  <si>
    <t>000000290ACAIS0290</t>
  </si>
  <si>
    <t>0000002903CAES02</t>
  </si>
  <si>
    <t>0000002999CAWW</t>
  </si>
  <si>
    <t>0000002903CAES</t>
  </si>
  <si>
    <t>0000002902CAAD02</t>
  </si>
  <si>
    <t>0000002905CARO0290</t>
  </si>
  <si>
    <t>0000002905CABA0290</t>
  </si>
  <si>
    <t>0000002907CAJE02</t>
  </si>
  <si>
    <t>0000002905CASK02</t>
  </si>
  <si>
    <t>0000002905CADE0203</t>
  </si>
  <si>
    <t>0000002902CAMQ02</t>
  </si>
  <si>
    <t>0000002999CAIA</t>
  </si>
  <si>
    <t>000000290ACANL02</t>
  </si>
  <si>
    <t>0000002999CAGF0290</t>
  </si>
  <si>
    <t>0000002902CAPF02</t>
  </si>
  <si>
    <t>0000002905CADE02</t>
  </si>
  <si>
    <t>0000002908CACY02</t>
  </si>
  <si>
    <t>0000002908CAMT02</t>
  </si>
  <si>
    <t>0000002902CAMQ0290</t>
  </si>
  <si>
    <t>0000002905CAAT02</t>
  </si>
  <si>
    <t>0000002905CALV0290</t>
  </si>
  <si>
    <t>0000002902CARE02</t>
  </si>
  <si>
    <t>0000002902CAPF0290</t>
  </si>
  <si>
    <t>0000002902CAMC0290</t>
  </si>
  <si>
    <t>0000002903CAES0290</t>
  </si>
  <si>
    <t>0000002999XXDE0203</t>
  </si>
  <si>
    <t>0000002907CAIE0290</t>
  </si>
  <si>
    <t>0000002908CAIT02</t>
  </si>
  <si>
    <t>0000002908CAIT0209</t>
  </si>
  <si>
    <t>0000002905CARO02</t>
  </si>
  <si>
    <t>0000002930CAMU02</t>
  </si>
  <si>
    <t>0000002908CASM02</t>
  </si>
  <si>
    <t>0000002999XXES0203</t>
  </si>
  <si>
    <t>0000002908CATR0290</t>
  </si>
  <si>
    <t>0000002908CAGR0290</t>
  </si>
  <si>
    <t>0000002905CAPL0290</t>
  </si>
  <si>
    <t>0000002905CALT0290</t>
  </si>
  <si>
    <t>0000002908CAVA02</t>
  </si>
  <si>
    <t>000000290ACALU0290</t>
  </si>
  <si>
    <t>0000002907CAGB</t>
  </si>
  <si>
    <t>0000002905CAEE0290</t>
  </si>
  <si>
    <t>0000002903CAGI02</t>
  </si>
  <si>
    <t>0000002903CAPT0290</t>
  </si>
  <si>
    <t>0000002907CAGB02</t>
  </si>
  <si>
    <t>0000002902CAAD0290</t>
  </si>
  <si>
    <t>000000290ACASE0290</t>
  </si>
  <si>
    <t>0000002999CANC02</t>
  </si>
  <si>
    <t>000000290ACABE0290</t>
  </si>
  <si>
    <t>0000002908CAVA0290</t>
  </si>
  <si>
    <t>0000002905CABA02</t>
  </si>
  <si>
    <t>000000290ACAFI0290</t>
  </si>
  <si>
    <t>0000002905CAAL0290</t>
  </si>
  <si>
    <t>0000002905CALT02</t>
  </si>
  <si>
    <t>0000002999CAXX02</t>
  </si>
  <si>
    <t>0000002999CAGF02</t>
  </si>
  <si>
    <t>0000002906CACH02</t>
  </si>
  <si>
    <t>0000002905CASI0290</t>
  </si>
  <si>
    <t>0000002902CAMC02</t>
  </si>
  <si>
    <t>0000002905CAAL02</t>
  </si>
  <si>
    <t>0000002999XXXX0203</t>
  </si>
  <si>
    <t>0000002905CAHU0290</t>
  </si>
  <si>
    <t>0000002908CAMT0290</t>
  </si>
  <si>
    <t>0000002999CAEP</t>
  </si>
  <si>
    <t>0000002905CADE</t>
  </si>
  <si>
    <t>0000002905CASK0290</t>
  </si>
  <si>
    <t>0000002906CACH0290</t>
  </si>
  <si>
    <t>0000002905CACZ0290</t>
  </si>
  <si>
    <t>000000290ACABE02</t>
  </si>
  <si>
    <t>0000002905CADE0290</t>
  </si>
  <si>
    <t>0000002903CAAD02</t>
  </si>
  <si>
    <t>0000002905CALV02</t>
  </si>
  <si>
    <t>0000002905CAEE02</t>
  </si>
  <si>
    <t>0000002908CAIT0290</t>
  </si>
  <si>
    <t>0000002905CACZ02</t>
  </si>
  <si>
    <t>000000290ACANO02</t>
  </si>
  <si>
    <t>0000002902CAFR0290</t>
  </si>
  <si>
    <t>0000002903CAGI0290</t>
  </si>
  <si>
    <t>000000290ACALU02</t>
  </si>
  <si>
    <t>0000002903CAPT02</t>
  </si>
  <si>
    <t>000000290ACANL0290</t>
  </si>
  <si>
    <t>0000002905CAHR02</t>
  </si>
  <si>
    <t>0000002905CARS02</t>
  </si>
  <si>
    <t>000000290ACAFI02</t>
  </si>
  <si>
    <t>0000002903CAPT0203</t>
  </si>
  <si>
    <t>0000002905CASI02</t>
  </si>
  <si>
    <t>0000002999CANC0290</t>
  </si>
  <si>
    <t>0000002907CAGB0290</t>
  </si>
  <si>
    <t>0000002930CAMU0290</t>
  </si>
  <si>
    <t>000000290ACASE02</t>
  </si>
  <si>
    <t>000000290ACADK0290</t>
  </si>
  <si>
    <t>MISCELLANEOUS_ENTITY</t>
  </si>
  <si>
    <t>Miscellaneous</t>
  </si>
  <si>
    <t>MISCELLANEOUS_SUB_ENTITY</t>
  </si>
  <si>
    <t>0000002299CAXX02</t>
  </si>
  <si>
    <t>0000013099CAXX02</t>
  </si>
  <si>
    <t>0000062899CAXX</t>
  </si>
  <si>
    <t>0000006399CAXX</t>
  </si>
  <si>
    <t>0000053199CAXX</t>
  </si>
  <si>
    <t>0000053106CACH02</t>
  </si>
  <si>
    <t>0000005199CAXX0211</t>
  </si>
  <si>
    <t>0000002599CAXX</t>
  </si>
  <si>
    <t>0000046599CAXX</t>
  </si>
  <si>
    <t>0000006302CAFR01</t>
  </si>
  <si>
    <t>0000002502CAFR02</t>
  </si>
  <si>
    <t>0000002599CAXX02</t>
  </si>
  <si>
    <t>0000053199CAXX02</t>
  </si>
  <si>
    <t>0000031399CAXX02</t>
  </si>
  <si>
    <t>0000041699CAXX02</t>
  </si>
  <si>
    <t>0000013099CAXX</t>
  </si>
  <si>
    <t>0000005199CAXX02</t>
  </si>
  <si>
    <t>0000030899CAXX</t>
  </si>
  <si>
    <t>NAP_ENTITY</t>
  </si>
  <si>
    <t>NAP</t>
  </si>
  <si>
    <t>NAP_SUB_ENTITY</t>
  </si>
  <si>
    <t xml:space="preserve">        06CACH06</t>
  </si>
  <si>
    <t xml:space="preserve">        30CAQA06</t>
  </si>
  <si>
    <t xml:space="preserve">        03CAES06</t>
  </si>
  <si>
    <t xml:space="preserve">        99CAMY06</t>
  </si>
  <si>
    <t xml:space="preserve">        99CAKH06</t>
  </si>
  <si>
    <t xml:space="preserve">        30CALB06</t>
  </si>
  <si>
    <t xml:space="preserve">        03CAGI06</t>
  </si>
  <si>
    <t xml:space="preserve">        05CALT06</t>
  </si>
  <si>
    <t xml:space="preserve">        05CAAT06</t>
  </si>
  <si>
    <t xml:space="preserve">        05CADE06</t>
  </si>
  <si>
    <t xml:space="preserve">        99CAHK06</t>
  </si>
  <si>
    <t xml:space="preserve">        07CAIE06</t>
  </si>
  <si>
    <t xml:space="preserve">        0ACAFI06</t>
  </si>
  <si>
    <t xml:space="preserve">        05CAHR06</t>
  </si>
  <si>
    <t xml:space="preserve">        20CARU06</t>
  </si>
  <si>
    <t xml:space="preserve">        05CACZ06</t>
  </si>
  <si>
    <t xml:space="preserve">        05CASI06</t>
  </si>
  <si>
    <t xml:space="preserve">        0ACANL06</t>
  </si>
  <si>
    <t xml:space="preserve">        30CAAE06</t>
  </si>
  <si>
    <t xml:space="preserve">        08CAIT06</t>
  </si>
  <si>
    <t xml:space="preserve">        02CAFR06</t>
  </si>
  <si>
    <t xml:space="preserve">        0ACADK06</t>
  </si>
  <si>
    <t xml:space="preserve">        99CAMO06</t>
  </si>
  <si>
    <t xml:space="preserve">        0ACABE06</t>
  </si>
  <si>
    <t xml:space="preserve">        05CALV06</t>
  </si>
  <si>
    <t xml:space="preserve">        07CAJE06</t>
  </si>
  <si>
    <t xml:space="preserve">        05CAEE06</t>
  </si>
  <si>
    <t xml:space="preserve">        08CAGR06</t>
  </si>
  <si>
    <t xml:space="preserve">        99CACA06</t>
  </si>
  <si>
    <t xml:space="preserve">        30CABH06</t>
  </si>
  <si>
    <t xml:space="preserve">        05CAHU06</t>
  </si>
  <si>
    <t xml:space="preserve">        99CAUS06</t>
  </si>
  <si>
    <t xml:space="preserve">        99CASG06</t>
  </si>
  <si>
    <t xml:space="preserve">        05CABG06</t>
  </si>
  <si>
    <t xml:space="preserve">        99CAPH06</t>
  </si>
  <si>
    <t xml:space="preserve">        99CATW06</t>
  </si>
  <si>
    <t xml:space="preserve">        0ACANO06</t>
  </si>
  <si>
    <t xml:space="preserve">        05CASK06</t>
  </si>
  <si>
    <t xml:space="preserve">        99CAAU06</t>
  </si>
  <si>
    <t xml:space="preserve">        08CAMT06</t>
  </si>
  <si>
    <t xml:space="preserve">        0ACASE06</t>
  </si>
  <si>
    <t xml:space="preserve">        02CAMC06</t>
  </si>
  <si>
    <t xml:space="preserve">        05CARO06</t>
  </si>
  <si>
    <t xml:space="preserve">        05CAPL06</t>
  </si>
  <si>
    <t xml:space="preserve">        30CAZA06</t>
  </si>
  <si>
    <t xml:space="preserve">        99CATH06</t>
  </si>
  <si>
    <t xml:space="preserve">        30CAKW06</t>
  </si>
  <si>
    <t xml:space="preserve">        05CAAL06</t>
  </si>
  <si>
    <t xml:space="preserve">        99CANZ06</t>
  </si>
  <si>
    <t xml:space="preserve">        99CAPR06</t>
  </si>
  <si>
    <t xml:space="preserve">        0BCAIL06</t>
  </si>
  <si>
    <t xml:space="preserve">        08CACY06</t>
  </si>
  <si>
    <t xml:space="preserve">        99CAJP06</t>
  </si>
  <si>
    <t xml:space="preserve">        07CAGB06</t>
  </si>
  <si>
    <t xml:space="preserve">        0ACALU06</t>
  </si>
  <si>
    <t xml:space="preserve">        07CAGG06</t>
  </si>
  <si>
    <t xml:space="preserve">        03CAPT06</t>
  </si>
  <si>
    <t xml:space="preserve">        99CAKR06</t>
  </si>
  <si>
    <t xml:space="preserve">        99CACN06</t>
  </si>
  <si>
    <t xml:space="preserve">        20CAAZ06</t>
  </si>
  <si>
    <t>000100000000000000000000</t>
  </si>
  <si>
    <t>000100020000000000000000</t>
  </si>
  <si>
    <t>000100030000000000000000</t>
  </si>
  <si>
    <t>000100040000000000000000</t>
  </si>
  <si>
    <t>000100050000000000000000</t>
  </si>
  <si>
    <t>000100060000000000000000</t>
  </si>
  <si>
    <t>000100010001000100010000</t>
  </si>
  <si>
    <t>000100010001000100020000</t>
  </si>
  <si>
    <t>000100010001000200030000</t>
  </si>
  <si>
    <t>000100010001000200040000</t>
  </si>
  <si>
    <t>000100010001000300050000</t>
  </si>
  <si>
    <t>000100010002000400060000</t>
  </si>
  <si>
    <t>000100010002000400070000</t>
  </si>
  <si>
    <t>000100010002000400080000</t>
  </si>
  <si>
    <t>000100010002000500090000</t>
  </si>
  <si>
    <t>000100010002000500100000</t>
  </si>
  <si>
    <t>000100020003000600110000</t>
  </si>
  <si>
    <t>000100020003000600120000</t>
  </si>
  <si>
    <t>000100020003000700130000</t>
  </si>
  <si>
    <t>000100020003000700140000</t>
  </si>
  <si>
    <t>000100020003000800150000</t>
  </si>
  <si>
    <t>000100020003000800160000</t>
  </si>
  <si>
    <t>000100020003000900170000</t>
  </si>
  <si>
    <t>000100020003000900180000</t>
  </si>
  <si>
    <t>000100020003001000190000</t>
  </si>
  <si>
    <t>000100020003001100200000</t>
  </si>
  <si>
    <t>000100020003001100210000</t>
  </si>
  <si>
    <t>000100020003001100220000</t>
  </si>
  <si>
    <t>000100020003001200230000</t>
  </si>
  <si>
    <t>000100020003001200240000</t>
  </si>
  <si>
    <t>000100020003001200250000</t>
  </si>
  <si>
    <t>000100020003001200260000</t>
  </si>
  <si>
    <t>000100020003001200270000</t>
  </si>
  <si>
    <t>000100020004001300280000</t>
  </si>
  <si>
    <t>000100020004001400290000</t>
  </si>
  <si>
    <t>000100020005001500300000</t>
  </si>
  <si>
    <t>000100020005001600310000</t>
  </si>
  <si>
    <t>000100020005001700320000</t>
  </si>
  <si>
    <t>000100020006001800330000</t>
  </si>
  <si>
    <t>000100020006001900340000</t>
  </si>
  <si>
    <t>000100020006002000350000</t>
  </si>
  <si>
    <t>000100020006002100360000</t>
  </si>
  <si>
    <t>000100020007002200370000</t>
  </si>
  <si>
    <t>000100020007002200380000</t>
  </si>
  <si>
    <t>000100020007002300390000</t>
  </si>
  <si>
    <t>000100020007002300400000</t>
  </si>
  <si>
    <t>000100020008002400410000</t>
  </si>
  <si>
    <t>000100020008002500420000</t>
  </si>
  <si>
    <t>000100020009002600430000</t>
  </si>
  <si>
    <t>000100020009002700440000</t>
  </si>
  <si>
    <t>000100020010002800450000</t>
  </si>
  <si>
    <t>000100020011002900460000</t>
  </si>
  <si>
    <t>000100020012003000470000</t>
  </si>
  <si>
    <t>000100020013003100480000</t>
  </si>
  <si>
    <t>000100020013003100490000</t>
  </si>
  <si>
    <t>000100020013003200500000</t>
  </si>
  <si>
    <t>000100020013003300510000</t>
  </si>
  <si>
    <t>000100030014003400520000</t>
  </si>
  <si>
    <t>000100030014003400530000</t>
  </si>
  <si>
    <t>000100030014003500540000</t>
  </si>
  <si>
    <t>000100030014003500550000</t>
  </si>
  <si>
    <t>000100030014003600560000</t>
  </si>
  <si>
    <t>000100030014003600570000</t>
  </si>
  <si>
    <t>000100030014003600580000</t>
  </si>
  <si>
    <t>000100030014003700590000</t>
  </si>
  <si>
    <t>000100030014003700600000</t>
  </si>
  <si>
    <t>000100030015003800610000</t>
  </si>
  <si>
    <t>000100030015003900620000</t>
  </si>
  <si>
    <t>000100030015004000630000</t>
  </si>
  <si>
    <t>000100030016004100640000</t>
  </si>
  <si>
    <t>000100030016004200650000</t>
  </si>
  <si>
    <t>000100030016004200660000</t>
  </si>
  <si>
    <t>000100030016004300670000</t>
  </si>
  <si>
    <t>000100030016004300680000</t>
  </si>
  <si>
    <t>000100040017004400690000</t>
  </si>
  <si>
    <t>000100040018004500700000</t>
  </si>
  <si>
    <t>000100040019004600710000</t>
  </si>
  <si>
    <t>000100050020004700720000</t>
  </si>
  <si>
    <t>000100050020004800730000</t>
  </si>
  <si>
    <t>000100050020004900740000</t>
  </si>
  <si>
    <t>000100050020005000750000</t>
  </si>
  <si>
    <t>000100050021005100760000</t>
  </si>
  <si>
    <t>000100050021005100770000</t>
  </si>
  <si>
    <t>000100050021005100780000</t>
  </si>
  <si>
    <t>000100050021005100790000</t>
  </si>
  <si>
    <t>000100050021005200800000</t>
  </si>
  <si>
    <t>000100050021005200810000</t>
  </si>
  <si>
    <t>000100050021005300820000</t>
  </si>
  <si>
    <t>000100050022005400830000</t>
  </si>
  <si>
    <t>000100050022005500840000</t>
  </si>
  <si>
    <t>000100050022005600850000</t>
  </si>
  <si>
    <t>000100050023005700860000</t>
  </si>
  <si>
    <t>000100050023005700870000</t>
  </si>
  <si>
    <t>000100050023005700880000</t>
  </si>
  <si>
    <t>000100050023005800890000</t>
  </si>
  <si>
    <t>000100050023005800900000</t>
  </si>
  <si>
    <t>000100050023005900910000</t>
  </si>
  <si>
    <t>000100050023005900920000</t>
  </si>
  <si>
    <t>000100050023006000930000</t>
  </si>
  <si>
    <t>000100050023006100940000</t>
  </si>
  <si>
    <t>000100050023006100950000</t>
  </si>
  <si>
    <t>000100060024006200960000</t>
  </si>
  <si>
    <t>000100060025006300970000</t>
  </si>
  <si>
    <t>000100060026006400980000</t>
  </si>
  <si>
    <t>000100060027006500990000</t>
  </si>
  <si>
    <t>000100060028006601000000</t>
  </si>
  <si>
    <t>000100060029006701010000</t>
  </si>
  <si>
    <t>000100060030006801020000</t>
  </si>
  <si>
    <t>node_value</t>
  </si>
  <si>
    <t>parent_node_value</t>
  </si>
  <si>
    <t>lvl_order</t>
  </si>
  <si>
    <t>node_name1</t>
  </si>
  <si>
    <t>node_name2</t>
  </si>
  <si>
    <t>lvl_number</t>
  </si>
  <si>
    <t>MONTBLANC</t>
  </si>
  <si>
    <t>0000001599MBAU0114</t>
  </si>
  <si>
    <t>0000001599MBAU0121</t>
  </si>
  <si>
    <t>0000001599MBAU0202</t>
  </si>
  <si>
    <t>0000001599MBAU0203</t>
  </si>
  <si>
    <t>0000001599MBAU0206</t>
  </si>
  <si>
    <t>0000001599MBAU0208</t>
  </si>
  <si>
    <t>0000001599MBAU0210</t>
  </si>
  <si>
    <t>0000001599MBAU0212</t>
  </si>
  <si>
    <t>0000001599MBAU0213</t>
  </si>
  <si>
    <t>0000001599MBAU0214</t>
  </si>
  <si>
    <t>0000001599MBAU0216</t>
  </si>
  <si>
    <t>0000001599MBAU0226</t>
  </si>
  <si>
    <t>0000001599MBAU0229</t>
  </si>
  <si>
    <t>0000001599MBAU0234</t>
  </si>
  <si>
    <t>0000001599MBNZ0213</t>
  </si>
  <si>
    <t>0000001599MBNZ0241</t>
  </si>
  <si>
    <t>0000001999MBBR0114</t>
  </si>
  <si>
    <t>0000001999MBBR0121</t>
  </si>
  <si>
    <t>0000001999MBBR0190</t>
  </si>
  <si>
    <t>0000001999MBBR0290</t>
  </si>
  <si>
    <t>0000001999MBBR0202</t>
  </si>
  <si>
    <t>0000001999MBBR0212</t>
  </si>
  <si>
    <t>0000001999MBBR0213</t>
  </si>
  <si>
    <t>0000001999MBBR0214</t>
  </si>
  <si>
    <t>0000001999MBBR0215</t>
  </si>
  <si>
    <t>0000001999MBBR0216</t>
  </si>
  <si>
    <t>0000001999MBBR0690</t>
  </si>
  <si>
    <t>0000001999MBBR0621</t>
  </si>
  <si>
    <t>0000024399MBCA0106</t>
  </si>
  <si>
    <t>0000024399MBCA0114</t>
  </si>
  <si>
    <t>0000024399MBCA01</t>
  </si>
  <si>
    <t>0000024399MBCA0121</t>
  </si>
  <si>
    <t>0000024399MBCA0122</t>
  </si>
  <si>
    <t>0000024399MBCA0206</t>
  </si>
  <si>
    <t>0000024399MBCA0210</t>
  </si>
  <si>
    <t>0000024399MBCA0213</t>
  </si>
  <si>
    <t>0000024399MBCA0214</t>
  </si>
  <si>
    <t>0000024399MBCA0216</t>
  </si>
  <si>
    <t>0000024399MBCA0217</t>
  </si>
  <si>
    <t>0000024399MBCA0226</t>
  </si>
  <si>
    <t>0000024399MBCA0227</t>
  </si>
  <si>
    <t>0000024399MBCA0229</t>
  </si>
  <si>
    <t>0000024399MBUS0206</t>
  </si>
  <si>
    <t>0000024399MBUS0213</t>
  </si>
  <si>
    <t>0000036199MBTH0208</t>
  </si>
  <si>
    <t>0000036199MBTH0212</t>
  </si>
  <si>
    <t>0000036199MBTH0214</t>
  </si>
  <si>
    <t>0000036199MBTH0219</t>
  </si>
  <si>
    <t>0000036199MBTH0708</t>
  </si>
  <si>
    <t>0000036199MBTH0730</t>
  </si>
  <si>
    <t>0000036299MBMY0121</t>
  </si>
  <si>
    <t>0000036299MBMY0202</t>
  </si>
  <si>
    <t>0000036299MBMY0206</t>
  </si>
  <si>
    <t>0000036299MBMY0208</t>
  </si>
  <si>
    <t>0000036299MBMY0213</t>
  </si>
  <si>
    <t>0000036299MBMY0214</t>
  </si>
  <si>
    <t>0000036299MBMY0215</t>
  </si>
  <si>
    <t>0000036299MBMY0230</t>
  </si>
  <si>
    <t>0000041599MBCN01</t>
  </si>
  <si>
    <t>0000041599MBCN0121</t>
  </si>
  <si>
    <t>0000041599MBCN0202</t>
  </si>
  <si>
    <t>0000041599MBCN0213</t>
  </si>
  <si>
    <t>0000041599MBCN0214</t>
  </si>
  <si>
    <t>0000041599MBCN0215</t>
  </si>
  <si>
    <t>0000041599MBCN0225</t>
  </si>
  <si>
    <t>0000041599MBCN0245</t>
  </si>
  <si>
    <t>0000041599MBCN0621</t>
  </si>
  <si>
    <t>0000042299MBMO0121</t>
  </si>
  <si>
    <t>0000042299MBMO0202</t>
  </si>
  <si>
    <t>0000042299MBMO0210</t>
  </si>
  <si>
    <t>0000042299MBMO0213</t>
  </si>
  <si>
    <t>0000042299MBMO0214</t>
  </si>
  <si>
    <t>0000004330MBBW0290</t>
  </si>
  <si>
    <t>0000004330MBMG0290</t>
  </si>
  <si>
    <t>0000004330MBMU0290</t>
  </si>
  <si>
    <t>0000004330MBMU0212</t>
  </si>
  <si>
    <t>0000004330MBNA0290</t>
  </si>
  <si>
    <t>0000004330MBZA0121</t>
  </si>
  <si>
    <t>0000004330MBZA0190</t>
  </si>
  <si>
    <t>0000004330MBZA0290</t>
  </si>
  <si>
    <t>0000004330MBZA0202</t>
  </si>
  <si>
    <t>0000004330MBZA0203</t>
  </si>
  <si>
    <t>0000004330MBZA0212</t>
  </si>
  <si>
    <t>0000004330MBZA0213</t>
  </si>
  <si>
    <t>0000004330MBZA0214</t>
  </si>
  <si>
    <t>0000004330MBZA0215</t>
  </si>
  <si>
    <t>0000044730MBIN0290</t>
  </si>
  <si>
    <t>0000044730MBIN0202</t>
  </si>
  <si>
    <t>0000044730MBIN0212</t>
  </si>
  <si>
    <t>0000044730MBIN0213</t>
  </si>
  <si>
    <t>0000044730MBIN0702</t>
  </si>
  <si>
    <t>0000047802MBFR02</t>
  </si>
  <si>
    <t>0000047807MBGB02</t>
  </si>
  <si>
    <t>0000047830MBMA02</t>
  </si>
  <si>
    <t>0000005599MBJP0121</t>
  </si>
  <si>
    <t>0000005599MBJP0202</t>
  </si>
  <si>
    <t>0000005599MBJP0203</t>
  </si>
  <si>
    <t>0000005599MBJP0204</t>
  </si>
  <si>
    <t>0000005599MBJP0206</t>
  </si>
  <si>
    <t>0000005599MBJP0214</t>
  </si>
  <si>
    <t>0000005599MBJP0215</t>
  </si>
  <si>
    <t>0000005599MBJP0216</t>
  </si>
  <si>
    <t>0000005599MBJP0217</t>
  </si>
  <si>
    <t>0000005599MBJP0227</t>
  </si>
  <si>
    <t>0000005599MBJP0231</t>
  </si>
  <si>
    <t>0000005599MBJP0234</t>
  </si>
  <si>
    <t>0000005599MBJP0731</t>
  </si>
  <si>
    <t>0000055730MBSA0690</t>
  </si>
  <si>
    <t>0000055730MBSA0621</t>
  </si>
  <si>
    <t>57402MBFR0621ZE31</t>
  </si>
  <si>
    <t>57402MBFR0621ZE91</t>
  </si>
  <si>
    <t>57402MBFR0621ZE92</t>
  </si>
  <si>
    <t>57402MBFR0621ZE95</t>
  </si>
  <si>
    <t>57402MBMC0621ZE31</t>
  </si>
  <si>
    <t>57402MBMC0621ZE91</t>
  </si>
  <si>
    <t>57402MBMC0621ZE92</t>
  </si>
  <si>
    <t>57402MBMC0621ZE95</t>
  </si>
  <si>
    <t>57403MBAD0621ZE91</t>
  </si>
  <si>
    <t>57403MBES0621ZE31</t>
  </si>
  <si>
    <t>57403MBES0621ZE91</t>
  </si>
  <si>
    <t>57403MBES0621ZE92</t>
  </si>
  <si>
    <t>57403MBES0621ZE95</t>
  </si>
  <si>
    <t>57403MBPT0621ZE31</t>
  </si>
  <si>
    <t>57403MBPT0621ZE91</t>
  </si>
  <si>
    <t>57403MBPT0621ZE92</t>
  </si>
  <si>
    <t>57403MBPT0621ZE95</t>
  </si>
  <si>
    <t>57404MBMT0621ZE31</t>
  </si>
  <si>
    <t>57404MBMT0621ZE91</t>
  </si>
  <si>
    <t>57404MBMT0621ZE92</t>
  </si>
  <si>
    <t>57404MBMT0621ZE95</t>
  </si>
  <si>
    <t>57404MBSM0621ZE31</t>
  </si>
  <si>
    <t>57404MBSM0621ZE91</t>
  </si>
  <si>
    <t>57405MBDE0621ZE31</t>
  </si>
  <si>
    <t>57405MBDE0621ZE91</t>
  </si>
  <si>
    <t>57405MBDE0621ZE92</t>
  </si>
  <si>
    <t>57405MBDE0621ZE95</t>
  </si>
  <si>
    <t>57405MBNL0621ZE31</t>
  </si>
  <si>
    <t>57405MBNL0621ZE91</t>
  </si>
  <si>
    <t>57405MBNL0621ZE92</t>
  </si>
  <si>
    <t>57405MBNL0621ZE95</t>
  </si>
  <si>
    <t>57407MBGB0621ZE31</t>
  </si>
  <si>
    <t>57407MBGB0621ZE91</t>
  </si>
  <si>
    <t>57407MBGB0621ZE95</t>
  </si>
  <si>
    <t>57407MBIE0621ZE31</t>
  </si>
  <si>
    <t>57407MBIE0621ZE91</t>
  </si>
  <si>
    <t>57407MBIE0621ZE92</t>
  </si>
  <si>
    <t>57407MBIE0621ZE95</t>
  </si>
  <si>
    <t>5740AMBBE0621ZE31</t>
  </si>
  <si>
    <t>5740AMBBE0621ZE91</t>
  </si>
  <si>
    <t>5740AMBBE0621ZE92</t>
  </si>
  <si>
    <t>5740AMBBE0621ZE95</t>
  </si>
  <si>
    <t>5740AMBDK0621ZE31</t>
  </si>
  <si>
    <t>5740AMBDK0621ZE91</t>
  </si>
  <si>
    <t>5740AMBDK0621ZE92</t>
  </si>
  <si>
    <t>5740AMBDK0621ZE95</t>
  </si>
  <si>
    <t>5740AMBLU0621ZE31</t>
  </si>
  <si>
    <t>5740AMBLU0621ZE91</t>
  </si>
  <si>
    <t>5740AMBLU0621ZE92</t>
  </si>
  <si>
    <t>5740AMBLU0621ZE95</t>
  </si>
  <si>
    <t>57420MBAZ0621ZE91</t>
  </si>
  <si>
    <t>57420MBAZ0621ZE92</t>
  </si>
  <si>
    <t>57420MBAZ0621ZE95</t>
  </si>
  <si>
    <t>57420MBGE0621ZE91</t>
  </si>
  <si>
    <t>57420MBGE0621ZE92</t>
  </si>
  <si>
    <t>57420MBGE0621ZE95</t>
  </si>
  <si>
    <t>57420MBMD0621ZE92</t>
  </si>
  <si>
    <t>57420MBMD0621ZE95</t>
  </si>
  <si>
    <t>57420MBUZ0621ZE91</t>
  </si>
  <si>
    <t>57420MBUZ0621ZE95</t>
  </si>
  <si>
    <t>57430MBAO0621ZE95</t>
  </si>
  <si>
    <t>57430MBBH0621ZE91</t>
  </si>
  <si>
    <t>57430MBCI0621ZE91</t>
  </si>
  <si>
    <t>57430MBDZ0621ZE91</t>
  </si>
  <si>
    <t>57430MBEG0621ZE91</t>
  </si>
  <si>
    <t>57430MBGR0621ZE31</t>
  </si>
  <si>
    <t>57430MBGR0621ZE91</t>
  </si>
  <si>
    <t>57430MBGR0621ZE92</t>
  </si>
  <si>
    <t>57430MBGR0621ZE95</t>
  </si>
  <si>
    <t>57430MBIL0621ZE91</t>
  </si>
  <si>
    <t>57430MBIL0621ZE92</t>
  </si>
  <si>
    <t>57430MBIL0621ZE95</t>
  </si>
  <si>
    <t>57430MBIN0621ZE92</t>
  </si>
  <si>
    <t>57430MBJO0621ZE31</t>
  </si>
  <si>
    <t>57430MBJO0621ZE91</t>
  </si>
  <si>
    <t>57430MBKW0621ZE91</t>
  </si>
  <si>
    <t>57430MBKZ0621ZE91</t>
  </si>
  <si>
    <t>57430MBKZ0621ZE92</t>
  </si>
  <si>
    <t>57430MBKZ0621ZE95</t>
  </si>
  <si>
    <t>57430MBLB0621ZE91</t>
  </si>
  <si>
    <t>57430MBLB0621ZE95</t>
  </si>
  <si>
    <t>57430MBMA0621ZE91</t>
  </si>
  <si>
    <t>57430MBMA0621ZE95</t>
  </si>
  <si>
    <t>57430MBOM0621ZE91</t>
  </si>
  <si>
    <t>57430MBQA0621ZE91</t>
  </si>
  <si>
    <t>57430MBTN0621ZE91</t>
  </si>
  <si>
    <t>57430MBTR0621ZE95</t>
  </si>
  <si>
    <t>57430MBZA0621ZE92</t>
  </si>
  <si>
    <t>57499MBAR0621ZE91</t>
  </si>
  <si>
    <t>57499MBAU0621ZE92</t>
  </si>
  <si>
    <t>57499MBBN0621ZE92</t>
  </si>
  <si>
    <t>57499MBCL0621ZE91</t>
  </si>
  <si>
    <t>57499MBCN0621ZE92</t>
  </si>
  <si>
    <t>57499MBCO0621ZE91</t>
  </si>
  <si>
    <t>57499MBCO0621ZE95</t>
  </si>
  <si>
    <t>57499MBDO0621ZE91</t>
  </si>
  <si>
    <t>57499MBDO0621ZE95</t>
  </si>
  <si>
    <t>57499MBGT0621ZE91</t>
  </si>
  <si>
    <t>57499MBGT0621ZE95</t>
  </si>
  <si>
    <t>57499MBHK0621ZE92</t>
  </si>
  <si>
    <t>57499MBJP0621ZE92</t>
  </si>
  <si>
    <t>57499MBKG0621ZE91</t>
  </si>
  <si>
    <t>57499MBKG0621ZE95</t>
  </si>
  <si>
    <t>57499MBKH0621ZE92</t>
  </si>
  <si>
    <t>57499MBKR0621ZE92</t>
  </si>
  <si>
    <t>57499MBLI0621ZE91</t>
  </si>
  <si>
    <t>57499MBLI0621ZE95</t>
  </si>
  <si>
    <t>57499MBLT0621ZE91</t>
  </si>
  <si>
    <t>57499MBLT0621ZE92</t>
  </si>
  <si>
    <t>57499MBLT0621ZE95</t>
  </si>
  <si>
    <t>57499MBLV0621ZE91</t>
  </si>
  <si>
    <t>57499MBLV0621ZE92</t>
  </si>
  <si>
    <t>57499MBLV0621ZE95</t>
  </si>
  <si>
    <t>57499MBME0621ZE91</t>
  </si>
  <si>
    <t>57499MBME0621ZE95</t>
  </si>
  <si>
    <t>57499MBMO0621ZE92</t>
  </si>
  <si>
    <t>57499MBMX0621ZE95</t>
  </si>
  <si>
    <t>57499MBMY0621ZE92</t>
  </si>
  <si>
    <t>57499MBNO0621ZE31</t>
  </si>
  <si>
    <t>57499MBNO0621ZE91</t>
  </si>
  <si>
    <t>57499MBNO0621ZE95</t>
  </si>
  <si>
    <t>57499MBNZ0621ZE92</t>
  </si>
  <si>
    <t>57499MBPA0621ZE91</t>
  </si>
  <si>
    <t>57499MBPA0621ZE95</t>
  </si>
  <si>
    <t>57499MBPE0621ZE91</t>
  </si>
  <si>
    <t>57499MBPE0621ZE95</t>
  </si>
  <si>
    <t>57499MBPH0621ZE92</t>
  </si>
  <si>
    <t>57499MBPL0621ZE31</t>
  </si>
  <si>
    <t>57499MBPL0621ZE91</t>
  </si>
  <si>
    <t>57499MBPL0621ZE92</t>
  </si>
  <si>
    <t>57499MBPL0621ZE95</t>
  </si>
  <si>
    <t>57499MBPY0621ZE91</t>
  </si>
  <si>
    <t>57499MBRO0621ZE31</t>
  </si>
  <si>
    <t>57499MBRO0621ZE91</t>
  </si>
  <si>
    <t>57499MBRO0621ZE92</t>
  </si>
  <si>
    <t>57499MBRO0621ZE95</t>
  </si>
  <si>
    <t>57499MBRS0621ZE31</t>
  </si>
  <si>
    <t>57499MBRS0621ZE91</t>
  </si>
  <si>
    <t>57499MBSC0621ZE92</t>
  </si>
  <si>
    <t>57499MBSE0621ZE31</t>
  </si>
  <si>
    <t>57499MBSE0621ZE91</t>
  </si>
  <si>
    <t>57499MBSE0621ZE92</t>
  </si>
  <si>
    <t>57499MBSE0621ZE95</t>
  </si>
  <si>
    <t>57499MBSG0621ZE92</t>
  </si>
  <si>
    <t>57499MBSI0621ZE31</t>
  </si>
  <si>
    <t>57499MBSI0621ZE91</t>
  </si>
  <si>
    <t>57499MBSI0621ZE92</t>
  </si>
  <si>
    <t>57499MBSI0621ZE95</t>
  </si>
  <si>
    <t>57499MBSK0621ZE91</t>
  </si>
  <si>
    <t>57499MBSK0621ZE92</t>
  </si>
  <si>
    <t>57499MBSK0621ZE95</t>
  </si>
  <si>
    <t>57499MBSR0621ZE91</t>
  </si>
  <si>
    <t>57499MBTH0621ZE92</t>
  </si>
  <si>
    <t>57499MBTW0621ZE92</t>
  </si>
  <si>
    <t>57499MBXX06  ZE50</t>
  </si>
  <si>
    <t>57599MBBM0621ZE92</t>
  </si>
  <si>
    <t>57599MBCA0621ZE92</t>
  </si>
  <si>
    <t>57599MBUS0621ZE92</t>
  </si>
  <si>
    <t>57699MBCA0621ZE31</t>
  </si>
  <si>
    <t>57699MBCA0621ZE91</t>
  </si>
  <si>
    <t>57699MBUS0621ZE31</t>
  </si>
  <si>
    <t>57699MBUS0621ZE91</t>
  </si>
  <si>
    <t>57730MBIN0621ZE95</t>
  </si>
  <si>
    <t>57799MBAU0621ZE95</t>
  </si>
  <si>
    <t>57799MBBN0621ZE91</t>
  </si>
  <si>
    <t>57799MBHK0621ZE31</t>
  </si>
  <si>
    <t>57799MBHK0621ZE91</t>
  </si>
  <si>
    <t>57799MBHK0621ZE95</t>
  </si>
  <si>
    <t>57799MBID0621ZE91</t>
  </si>
  <si>
    <t>57799MBKR0621ZE95</t>
  </si>
  <si>
    <t>57799MBMO0621ZE91</t>
  </si>
  <si>
    <t>57799MBMO0621ZE95</t>
  </si>
  <si>
    <t>57799MBMY0621ZE95</t>
  </si>
  <si>
    <t>57799MBNZ0621ZE91</t>
  </si>
  <si>
    <t>57799MBNZ0621ZE95</t>
  </si>
  <si>
    <t>57799MBPH0621ZE91</t>
  </si>
  <si>
    <t>57799MBPH0621ZE95</t>
  </si>
  <si>
    <t>57799MBSG0621ZE95</t>
  </si>
  <si>
    <t>57799MBTH0621ZE95</t>
  </si>
  <si>
    <t>57799MBTW0621ZE95</t>
  </si>
  <si>
    <t>57799MBVN0621ZE91</t>
  </si>
  <si>
    <t>57899MBJP0621ZE31</t>
  </si>
  <si>
    <t>57899MBJP0621ZE91</t>
  </si>
  <si>
    <t>57899MBJP0621ZE95</t>
  </si>
  <si>
    <t>0000005899MBKR0202</t>
  </si>
  <si>
    <t>0000005899MBKR0206</t>
  </si>
  <si>
    <t>0000005899MBKR0214</t>
  </si>
  <si>
    <t>0000005899MBKR0215</t>
  </si>
  <si>
    <t>0000005899MBKR0621</t>
  </si>
  <si>
    <t>0000005899MBKR0708</t>
  </si>
  <si>
    <t>0000005899MBKR0730</t>
  </si>
  <si>
    <t>58007MBGB0621ZE92</t>
  </si>
  <si>
    <t>58007MBGG0621ZE92</t>
  </si>
  <si>
    <t>59230MBAE0621ZE92</t>
  </si>
  <si>
    <t>59230MBAE0621ZE95</t>
  </si>
  <si>
    <t>59230MBBH0621ZE92</t>
  </si>
  <si>
    <t>59230MBBH0621ZE95</t>
  </si>
  <si>
    <t>59230MBKW0621ZE92</t>
  </si>
  <si>
    <t>59230MBKW0621ZE95</t>
  </si>
  <si>
    <t>59230MBOM0621ZE92</t>
  </si>
  <si>
    <t>59230MBOM0621ZE95</t>
  </si>
  <si>
    <t>59230MBQA0621ZE92</t>
  </si>
  <si>
    <t>59230MBQA0621ZE95</t>
  </si>
  <si>
    <t>59230MBSA0621ZE92</t>
  </si>
  <si>
    <t>59230MBSA0621ZE95</t>
  </si>
  <si>
    <t>0000063099MBNZ0213</t>
  </si>
  <si>
    <t>0000007299MBMX0114</t>
  </si>
  <si>
    <t>0000007299MBMX0121</t>
  </si>
  <si>
    <t>0000007299MBMX0202</t>
  </si>
  <si>
    <t>0000007299MBMX0203</t>
  </si>
  <si>
    <t>0000007299MBMX0213</t>
  </si>
  <si>
    <t>0000007299MBMX0214</t>
  </si>
  <si>
    <t>0000007299MBMX0215</t>
  </si>
  <si>
    <t>0000007299MBMX0226</t>
  </si>
  <si>
    <t>0000007299MBMX0227</t>
  </si>
  <si>
    <t>0000007299MBMX0229</t>
  </si>
  <si>
    <t>0000007299MBMX0621</t>
  </si>
  <si>
    <t>0000008930MBAE0116</t>
  </si>
  <si>
    <t>0000008930MBAE0121</t>
  </si>
  <si>
    <t>0000008930MBAE0190</t>
  </si>
  <si>
    <t>0000008930MBAE0690</t>
  </si>
  <si>
    <t>0000008930MBAE0621</t>
  </si>
  <si>
    <t>0000008930MBAE0702</t>
  </si>
  <si>
    <t>0000008930MBBH0708</t>
  </si>
  <si>
    <t>0000008930MBMV0708</t>
  </si>
  <si>
    <t>0000008930MBOM0708</t>
  </si>
  <si>
    <t>0000009599MBMY0208</t>
  </si>
  <si>
    <t>0000009599MBSG0121</t>
  </si>
  <si>
    <t>0000009599MBSG0202</t>
  </si>
  <si>
    <t>0000009599MBSG0206</t>
  </si>
  <si>
    <t>0000009599MBSG0208</t>
  </si>
  <si>
    <t>0000009599MBSG0214</t>
  </si>
  <si>
    <t>0000009599MBSG0215</t>
  </si>
  <si>
    <t>0000009599MBSG0234</t>
  </si>
  <si>
    <t>0000009599MBSG0244</t>
  </si>
  <si>
    <t>0000009599MBVN0244</t>
  </si>
  <si>
    <t>Z050    99MBAU0206</t>
  </si>
  <si>
    <t>Z050    99MBAU0210</t>
  </si>
  <si>
    <t>Z050    99MBAU0708</t>
  </si>
  <si>
    <t>Z050    99MBCN0213</t>
  </si>
  <si>
    <t>Z050    99MBCN0708</t>
  </si>
  <si>
    <t>Z050    99MBCN0730</t>
  </si>
  <si>
    <t>Z050    99MBHK0114</t>
  </si>
  <si>
    <t>Z050    99MBHK0121</t>
  </si>
  <si>
    <t>Z050    99MBHK0202</t>
  </si>
  <si>
    <t>Z050    99MBHK0206</t>
  </si>
  <si>
    <t>Z050    99MBHK0210</t>
  </si>
  <si>
    <t>Z050    99MBHK0213</t>
  </si>
  <si>
    <t>Z050    99MBHK0214</t>
  </si>
  <si>
    <t>Z050    99MBHK0229</t>
  </si>
  <si>
    <t>Z050    99MBHK0245</t>
  </si>
  <si>
    <t>Z050    99MBHK0708</t>
  </si>
  <si>
    <t>Z050    99MBHK0730</t>
  </si>
  <si>
    <t>Z050    99MBID0730</t>
  </si>
  <si>
    <t>Z050    99MBJP0730</t>
  </si>
  <si>
    <t>Z050    99MBKH0730</t>
  </si>
  <si>
    <t>Z050    99MBMO0708</t>
  </si>
  <si>
    <t>Z050    99MBMO0730</t>
  </si>
  <si>
    <t>Z050    99MBSG0730</t>
  </si>
  <si>
    <t>Z050    99MBTW0730</t>
  </si>
  <si>
    <t>Z110    02MBFR0731</t>
  </si>
  <si>
    <t>Z110    02MBGP0202</t>
  </si>
  <si>
    <t>Z110    07MBIE0216</t>
  </si>
  <si>
    <t>Z110    99MBAR0731</t>
  </si>
  <si>
    <t>Z110    99MBAW0202</t>
  </si>
  <si>
    <t>Z110    99MBBB0202</t>
  </si>
  <si>
    <t>Z110    99MBBB0216</t>
  </si>
  <si>
    <t>Z110    99MBBL0202</t>
  </si>
  <si>
    <t>Z110    99MBBR0730</t>
  </si>
  <si>
    <t>Z110    99MBCA0208</t>
  </si>
  <si>
    <t>Z110    99MBCA0731</t>
  </si>
  <si>
    <t>Z110    99MBCO0208</t>
  </si>
  <si>
    <t>Z110    99MBCO0730</t>
  </si>
  <si>
    <t>Z110    99MBDO0202</t>
  </si>
  <si>
    <t>Z110    99MBDO0213</t>
  </si>
  <si>
    <t>Z110    99MBDO0217</t>
  </si>
  <si>
    <t>Z110    99MBGD0202</t>
  </si>
  <si>
    <t>Z110    99MBGF0202</t>
  </si>
  <si>
    <t>Z110    99MBHT0202</t>
  </si>
  <si>
    <t>Z110    99MBJM0202</t>
  </si>
  <si>
    <t>Z110    99MBKN0202</t>
  </si>
  <si>
    <t>Z110    99MBKY0202</t>
  </si>
  <si>
    <t>Z110    99MBLC0206</t>
  </si>
  <si>
    <t>Z110    99MBMF0202</t>
  </si>
  <si>
    <t>Z110    99MBMX0731</t>
  </si>
  <si>
    <t>Z110    99MBPA0208</t>
  </si>
  <si>
    <t>Z110    99MBPA0213</t>
  </si>
  <si>
    <t>Z110    99MBPR0202</t>
  </si>
  <si>
    <t>Z110    99MBPR0206</t>
  </si>
  <si>
    <t>Z110    99MBPR0213</t>
  </si>
  <si>
    <t>Z110    99MBPR0731</t>
  </si>
  <si>
    <t>Z110    99MBSX0202</t>
  </si>
  <si>
    <t>Z110    99MBTC0202</t>
  </si>
  <si>
    <t>Z110    99MBTT0202</t>
  </si>
  <si>
    <t>Z110    99MBUS0101</t>
  </si>
  <si>
    <t>Z110    99MBUS0106</t>
  </si>
  <si>
    <t>Z110    99MBUS0114</t>
  </si>
  <si>
    <t>Z110    99MBUS0116</t>
  </si>
  <si>
    <t>Z110    99MBUS0121</t>
  </si>
  <si>
    <t>Z110    99MBUS0202</t>
  </si>
  <si>
    <t>Z110    99MBUS0203</t>
  </si>
  <si>
    <t>Z110    99MBUS0206</t>
  </si>
  <si>
    <t>Z110    99MBUS0208</t>
  </si>
  <si>
    <t>Z110    99MBUS0210</t>
  </si>
  <si>
    <t>Z110    99MBUS0212</t>
  </si>
  <si>
    <t>Z110    99MBUS0214</t>
  </si>
  <si>
    <t>Z110    99MBUS0215</t>
  </si>
  <si>
    <t>Z110    99MBUS0216</t>
  </si>
  <si>
    <t>Z110    99MBUS0217</t>
  </si>
  <si>
    <t>Z110    99MBUS0226</t>
  </si>
  <si>
    <t>Z110    99MBUS0621</t>
  </si>
  <si>
    <t>Z110    99MBUS0730</t>
  </si>
  <si>
    <t>Z110    99MBUS0731</t>
  </si>
  <si>
    <t>Z110    99MBUY0731</t>
  </si>
  <si>
    <t>Z110    99MBVG0202</t>
  </si>
  <si>
    <t>Z110    99MBVI0202</t>
  </si>
  <si>
    <t>Z242    99MBTW0202</t>
  </si>
  <si>
    <t>Z242    99MBTW0203</t>
  </si>
  <si>
    <t>Z242    99MBTW0214</t>
  </si>
  <si>
    <t>Z242    99MBTW0226</t>
  </si>
  <si>
    <t xml:space="preserve">        99XXXX0190</t>
  </si>
  <si>
    <t>0000001605MBNL01</t>
  </si>
  <si>
    <t>0000001605MBNL06</t>
  </si>
  <si>
    <t>000000160AMBBE01</t>
  </si>
  <si>
    <t>000000160AMBBE0121</t>
  </si>
  <si>
    <t>000000160AMBBE02</t>
  </si>
  <si>
    <t>000000160AMBBE0202</t>
  </si>
  <si>
    <t>000000160AMBBE0205</t>
  </si>
  <si>
    <t>000000160AMBBE0213</t>
  </si>
  <si>
    <t>000000160AMBBE0226</t>
  </si>
  <si>
    <t>000000160AMBBE0228</t>
  </si>
  <si>
    <t>000000160AMBLU02</t>
  </si>
  <si>
    <t>0000007905MBNL01</t>
  </si>
  <si>
    <t>0000007905MBNL0121</t>
  </si>
  <si>
    <t>0000007905MBNL02</t>
  </si>
  <si>
    <t>0000007905MBNL0202</t>
  </si>
  <si>
    <t>0000007905MBNL0205</t>
  </si>
  <si>
    <t>0000007905MBNL0210</t>
  </si>
  <si>
    <t>0000007905MBNL0213</t>
  </si>
  <si>
    <t>0000007905MBNL0226</t>
  </si>
  <si>
    <t>0000007905MBNL06</t>
  </si>
  <si>
    <t>0000008920MBAM0202</t>
  </si>
  <si>
    <t>0000008930MBAE0202</t>
  </si>
  <si>
    <t>0000008930MBAE0208</t>
  </si>
  <si>
    <t>0000008930MBAE0212</t>
  </si>
  <si>
    <t>0000008930MBAE0214</t>
  </si>
  <si>
    <t>0000008930MBAE0225</t>
  </si>
  <si>
    <t>0000008930MBBH0202</t>
  </si>
  <si>
    <t>0000008930MBCD0202</t>
  </si>
  <si>
    <t>0000008930MBGH0202</t>
  </si>
  <si>
    <t>0000008930MBKW0202</t>
  </si>
  <si>
    <t>0000008930MBKZ0213</t>
  </si>
  <si>
    <t>0000008930MBLK0202</t>
  </si>
  <si>
    <t>0000008930MBNP0202</t>
  </si>
  <si>
    <t>0000008930MBOM0202</t>
  </si>
  <si>
    <t>0000009599MBAU0708</t>
  </si>
  <si>
    <t>0000009599MBSG0114</t>
  </si>
  <si>
    <t>0000009599MBVN0730</t>
  </si>
  <si>
    <t>0000009599MBVU0708</t>
  </si>
  <si>
    <t>0000010630MBQA0212</t>
  </si>
  <si>
    <t>0000010699MBLI02</t>
  </si>
  <si>
    <t>0000020205MBDE01</t>
  </si>
  <si>
    <t>0000020205MBDE0121</t>
  </si>
  <si>
    <t>0000020205MBDE02</t>
  </si>
  <si>
    <t>0000020207MBGB02</t>
  </si>
  <si>
    <t>000002020AMBLU02</t>
  </si>
  <si>
    <t>0000020303MBAD02</t>
  </si>
  <si>
    <t>0000020303MBES01</t>
  </si>
  <si>
    <t>0000020303MBES0121</t>
  </si>
  <si>
    <t>0000020303MBES02</t>
  </si>
  <si>
    <t>0000020303MBGI02</t>
  </si>
  <si>
    <t>0000020802MBFR01</t>
  </si>
  <si>
    <t>0000020802MBFR0121</t>
  </si>
  <si>
    <t>0000020802MBFR02</t>
  </si>
  <si>
    <t>0000020802MBMC02</t>
  </si>
  <si>
    <t>0000020899MBCA02</t>
  </si>
  <si>
    <t>0000020899MBNC02</t>
  </si>
  <si>
    <t>0000021304MBMT02</t>
  </si>
  <si>
    <t>0000021304MBSM02</t>
  </si>
  <si>
    <t>0000021304MBVA02</t>
  </si>
  <si>
    <t>0000022405MBAT01</t>
  </si>
  <si>
    <t>0000022405MBAT0121</t>
  </si>
  <si>
    <t>0000022405MBAT02</t>
  </si>
  <si>
    <t>0000022405MBDE02</t>
  </si>
  <si>
    <t>0000022405MBHU02</t>
  </si>
  <si>
    <t>0000023602MBFR02</t>
  </si>
  <si>
    <t>0000023603MBES07</t>
  </si>
  <si>
    <t>0000023603MBPT07</t>
  </si>
  <si>
    <t>0000023605MBAL02</t>
  </si>
  <si>
    <t>0000023605MBBA02</t>
  </si>
  <si>
    <t>0000023605MBBG02</t>
  </si>
  <si>
    <t>0000023605MBCZ02</t>
  </si>
  <si>
    <t>0000023605MBDE02</t>
  </si>
  <si>
    <t>0000023605MBDE07</t>
  </si>
  <si>
    <t>0000023605MBEE02</t>
  </si>
  <si>
    <t>0000023605MBHR02</t>
  </si>
  <si>
    <t>0000023605MBHU02</t>
  </si>
  <si>
    <t>0000023605MBNL02</t>
  </si>
  <si>
    <t>0000023605MBNL07</t>
  </si>
  <si>
    <t>0000023607MBGB02</t>
  </si>
  <si>
    <t>0000023607MBGB07</t>
  </si>
  <si>
    <t>0000023607MBGG02</t>
  </si>
  <si>
    <t>0000023607MBIE02</t>
  </si>
  <si>
    <t>0000023608MBCY02</t>
  </si>
  <si>
    <t>000002360AMBBE02</t>
  </si>
  <si>
    <t>000002360AMBBE07</t>
  </si>
  <si>
    <t>000002360AMBDK02</t>
  </si>
  <si>
    <t>000002360AMBLU02</t>
  </si>
  <si>
    <t>0000023620MBAZ02</t>
  </si>
  <si>
    <t>0000023620MBGE02</t>
  </si>
  <si>
    <t>0000023620MBMD02</t>
  </si>
  <si>
    <t>0000023620MBMN02</t>
  </si>
  <si>
    <t>0000023630MBAO02</t>
  </si>
  <si>
    <t>0000023630MBCI02</t>
  </si>
  <si>
    <t>0000023630MBEG07</t>
  </si>
  <si>
    <t>0000023630MBGR02</t>
  </si>
  <si>
    <t>0000023630MBIL02</t>
  </si>
  <si>
    <t>0000023630MBJO02</t>
  </si>
  <si>
    <t>0000023630MBLB02</t>
  </si>
  <si>
    <t>0000023630MBLB07</t>
  </si>
  <si>
    <t>0000023630MBMA02</t>
  </si>
  <si>
    <t>0000023630MBMG02</t>
  </si>
  <si>
    <t>0000023630MBMU02</t>
  </si>
  <si>
    <t>0000023630MBNA02</t>
  </si>
  <si>
    <t>0000023630MBNG02</t>
  </si>
  <si>
    <t>0000023630MBQA02</t>
  </si>
  <si>
    <t>0000023630MBQA07</t>
  </si>
  <si>
    <t>0000023630MBTR02</t>
  </si>
  <si>
    <t>0000023630MBTR07</t>
  </si>
  <si>
    <t>0000023699MBAR02</t>
  </si>
  <si>
    <t>0000023699MBBO02</t>
  </si>
  <si>
    <t>0000023699MBCL02</t>
  </si>
  <si>
    <t>0000023699MBCR02</t>
  </si>
  <si>
    <t>0000023699MBEC02</t>
  </si>
  <si>
    <t>0000023699MBGT02</t>
  </si>
  <si>
    <t>0000023699MBHN02</t>
  </si>
  <si>
    <t>0000023699MBLT02</t>
  </si>
  <si>
    <t>0000023699MBLV02</t>
  </si>
  <si>
    <t>0000023699MBME02</t>
  </si>
  <si>
    <t>0000023699MBMK02</t>
  </si>
  <si>
    <t>0000023699MBNI02</t>
  </si>
  <si>
    <t>0000023699MBNO02</t>
  </si>
  <si>
    <t>0000023699MBPA02</t>
  </si>
  <si>
    <t>0000023699MBPE02</t>
  </si>
  <si>
    <t>0000023699MBPL02</t>
  </si>
  <si>
    <t>0000023699MBPL07</t>
  </si>
  <si>
    <t>0000023699MBPY02</t>
  </si>
  <si>
    <t>0000023699MBRO02</t>
  </si>
  <si>
    <t>0000023699MBRS02</t>
  </si>
  <si>
    <t>0000023699MBSE02</t>
  </si>
  <si>
    <t>0000023699MBSI02</t>
  </si>
  <si>
    <t>0000023699MBSK02</t>
  </si>
  <si>
    <t>0000023699MBSR02</t>
  </si>
  <si>
    <t>0000023699MBTW07</t>
  </si>
  <si>
    <t>0000023699MBUS02</t>
  </si>
  <si>
    <t>0000023699MBUY02</t>
  </si>
  <si>
    <t>0000023699MBVE02</t>
  </si>
  <si>
    <t>0000031120MBAM0290</t>
  </si>
  <si>
    <t>0000031120MBRU0190</t>
  </si>
  <si>
    <t>0000031120MBRU0290</t>
  </si>
  <si>
    <t>0000031120MBRU0690</t>
  </si>
  <si>
    <t>0000031121MBBY0290</t>
  </si>
  <si>
    <t>0000031130MBKZ0290</t>
  </si>
  <si>
    <t>0000041599MBCN0206</t>
  </si>
  <si>
    <t>0000042405MBCZ0114</t>
  </si>
  <si>
    <t>0000042405MBCZ0121</t>
  </si>
  <si>
    <t>0000046103MBPT01</t>
  </si>
  <si>
    <t>0000046103MBPT0121</t>
  </si>
  <si>
    <t>0000046103MBPT02</t>
  </si>
  <si>
    <t>0000052430MBIN0121</t>
  </si>
  <si>
    <t>0000052430MBIN0214</t>
  </si>
  <si>
    <t>0000052430MBIN0606</t>
  </si>
  <si>
    <t>0000052499XXXX0190</t>
  </si>
  <si>
    <t>0000055730MBSA0121</t>
  </si>
  <si>
    <t>0000055730MBSA0190</t>
  </si>
  <si>
    <t>0000055730MBSA0202</t>
  </si>
  <si>
    <t>0000055730MBSA0208</t>
  </si>
  <si>
    <t>0000055730MBSA0214</t>
  </si>
  <si>
    <t>0000055730MBSA0234</t>
  </si>
  <si>
    <t>0000055730MBSA0290</t>
  </si>
  <si>
    <t>Z108    07MBGB01</t>
  </si>
  <si>
    <t>Z108    07MBGB0121</t>
  </si>
  <si>
    <t>Z108    07MBGB02</t>
  </si>
  <si>
    <t>Z108    07MBGB0212</t>
  </si>
  <si>
    <t>Z108    07MBGB0216</t>
  </si>
  <si>
    <t>Z108    07MBGB0228</t>
  </si>
  <si>
    <t>Z108    07MBGB07</t>
  </si>
  <si>
    <t>Z108    07MBGG02</t>
  </si>
  <si>
    <t>0000008930MBAE0290</t>
  </si>
  <si>
    <t>0000021304MBIT01</t>
  </si>
  <si>
    <t>0000047804MBIT0407</t>
  </si>
  <si>
    <t>0000007299MBMX0521</t>
  </si>
  <si>
    <t>57404MBIT0621ZE91</t>
  </si>
  <si>
    <t>0000055730MBSA01</t>
  </si>
  <si>
    <t>0000041599MBCN0521</t>
  </si>
  <si>
    <t>Z242    99MBTW0521</t>
  </si>
  <si>
    <t>0000008930MBKW0290</t>
  </si>
  <si>
    <t>0000055730MBSA02</t>
  </si>
  <si>
    <t>0000023699MBCO02</t>
  </si>
  <si>
    <t>0000005899MBKR0521</t>
  </si>
  <si>
    <t>0000041599MBXX02</t>
  </si>
  <si>
    <t>0000005599MBJP0521</t>
  </si>
  <si>
    <t>0000021304MBIT02</t>
  </si>
  <si>
    <t>0000009599MBID0244</t>
  </si>
  <si>
    <t>Z050    99MBHK0521</t>
  </si>
  <si>
    <t>0000009599MBPH0244</t>
  </si>
  <si>
    <t>0000023604MBIT02</t>
  </si>
  <si>
    <t>0000004399MBXX01</t>
  </si>
  <si>
    <t>0000009599MBBN0241</t>
  </si>
  <si>
    <t>0000023604MBIT07</t>
  </si>
  <si>
    <t>0000044730MBIN02</t>
  </si>
  <si>
    <t>0000055730MBSA06</t>
  </si>
  <si>
    <t>57405MBAT0621ZE91</t>
  </si>
  <si>
    <t>0000008930MBCD0290</t>
  </si>
  <si>
    <t>0000008930MBBH0290</t>
  </si>
  <si>
    <t>0000008930MBOM0290</t>
  </si>
  <si>
    <t>0000004330MBZA02</t>
  </si>
  <si>
    <t>0000008999MBXX02</t>
  </si>
  <si>
    <t>0000008930MBKZ0290</t>
  </si>
  <si>
    <t>57404MBIT0621ZE31</t>
  </si>
  <si>
    <t>0000057404MBIT06</t>
  </si>
  <si>
    <t>0000005899MBXX02</t>
  </si>
  <si>
    <t>0000008930MBMV0290</t>
  </si>
  <si>
    <t>0000009599MBMM0244</t>
  </si>
  <si>
    <t>0000009599MBID0731</t>
  </si>
  <si>
    <t>0000036299MBMY0521</t>
  </si>
  <si>
    <t>0000057699MBUS06</t>
  </si>
  <si>
    <t>57405MBCZ0621ZE91</t>
  </si>
  <si>
    <t>0000008930MBGH0290</t>
  </si>
  <si>
    <t>Z050    99MBHK01</t>
  </si>
  <si>
    <t>57408MBCY0621ZE91</t>
  </si>
  <si>
    <t>0000005599MBJP02</t>
  </si>
  <si>
    <t>Z242    99MBXX02</t>
  </si>
  <si>
    <t>0000023607MBJE02</t>
  </si>
  <si>
    <t>Z110    99MBXX02</t>
  </si>
  <si>
    <t>0000057405MBDE06</t>
  </si>
  <si>
    <t>57405MBHU0621ZE91</t>
  </si>
  <si>
    <t>0000041599MBCN02</t>
  </si>
  <si>
    <t>0000008930MBMU0290</t>
  </si>
  <si>
    <t>57405MBBG0621ZE91</t>
  </si>
  <si>
    <t>0000047899MBHK0407</t>
  </si>
  <si>
    <t>0000009599MBKH0241</t>
  </si>
  <si>
    <t>0000008920MBAM0290</t>
  </si>
  <si>
    <t>0000020205MBDE06</t>
  </si>
  <si>
    <t>0000009599MBXX02</t>
  </si>
  <si>
    <t>57405MBAT0621ZE31</t>
  </si>
  <si>
    <t>0000057402MBFR06</t>
  </si>
  <si>
    <t>0000009599MBFJ0708</t>
  </si>
  <si>
    <t>0000007299MBXX02</t>
  </si>
  <si>
    <t>0000023699MBSC02</t>
  </si>
  <si>
    <t>0000024399MBCA0621</t>
  </si>
  <si>
    <t>57405MBHR0621ZE91</t>
  </si>
  <si>
    <t>5740AMBFI0621ZE91</t>
  </si>
  <si>
    <t>0000001605MBNL02</t>
  </si>
  <si>
    <t>0000057430MBGR06</t>
  </si>
  <si>
    <t>57404MBIT0621ZE92</t>
  </si>
  <si>
    <t>0000057899MBJP06</t>
  </si>
  <si>
    <t>0000008930MBNP0290</t>
  </si>
  <si>
    <t>0000059230MBSA06</t>
  </si>
  <si>
    <t>0000047899MBHK02</t>
  </si>
  <si>
    <t>0000001599MBXX02</t>
  </si>
  <si>
    <t>0000008930MBAE01</t>
  </si>
  <si>
    <t>0000005899MBKR05</t>
  </si>
  <si>
    <t>57404MBIT0621ZE95</t>
  </si>
  <si>
    <t>57405MBEE0621ZE91</t>
  </si>
  <si>
    <t>0000059230MBAE06</t>
  </si>
  <si>
    <t>0000057407MBGB06</t>
  </si>
  <si>
    <t>0000008930MBSA0290</t>
  </si>
  <si>
    <t>5740AMBIS0621ZE91</t>
  </si>
  <si>
    <t>0000023699MBXK02</t>
  </si>
  <si>
    <t>0000047899MBTH0406</t>
  </si>
  <si>
    <t>57405MBAT0621ZE95</t>
  </si>
  <si>
    <t>0000057403MBES06</t>
  </si>
  <si>
    <t>0000036299MBXX02</t>
  </si>
  <si>
    <t>0000020005MBDE02</t>
  </si>
  <si>
    <t>57408MBCY0621ZE95</t>
  </si>
  <si>
    <t>Z108    07MBGB06</t>
  </si>
  <si>
    <t>0000023603MBES02</t>
  </si>
  <si>
    <t>0000057499MBRO06</t>
  </si>
  <si>
    <t>0000023605MBCZ07</t>
  </si>
  <si>
    <t>0000057499MBLV06</t>
  </si>
  <si>
    <t>0000063099MBXX02</t>
  </si>
  <si>
    <t>000005740AMBBE06</t>
  </si>
  <si>
    <t>57405MBAT0621ZE92</t>
  </si>
  <si>
    <t>0000021304MBIT06</t>
  </si>
  <si>
    <t>0000057405MBBG06</t>
  </si>
  <si>
    <t>57405MBBG0621ZE95</t>
  </si>
  <si>
    <t>0000057699MBCA06</t>
  </si>
  <si>
    <t>0000057405MBAT06</t>
  </si>
  <si>
    <t>0000023605MBDE</t>
  </si>
  <si>
    <t>57405MBCZ0621ZE95</t>
  </si>
  <si>
    <t>0000001999MBXX06</t>
  </si>
  <si>
    <t>0000057799MBHK06</t>
  </si>
  <si>
    <t>0000057405MBNL06</t>
  </si>
  <si>
    <t>Z110    04MBIT0731</t>
  </si>
  <si>
    <t>57408MBCY0621ZE92</t>
  </si>
  <si>
    <t>0000057499MBPL06</t>
  </si>
  <si>
    <t>57405MBHR0621ZE95</t>
  </si>
  <si>
    <t>0000009599MBTH0244</t>
  </si>
  <si>
    <t>0000005899MBKR0121</t>
  </si>
  <si>
    <t>57420MBAM0621ZE91</t>
  </si>
  <si>
    <t>5740AMBFI0621ZE95</t>
  </si>
  <si>
    <t>Z108    07MBIM02</t>
  </si>
  <si>
    <t>0000057499MBLT06</t>
  </si>
  <si>
    <t>0000057799MBAU06</t>
  </si>
  <si>
    <t>57420MBAM0621ZE95</t>
  </si>
  <si>
    <t>57405MBHR0621ZE92</t>
  </si>
  <si>
    <t>57405MBHU0621ZE95</t>
  </si>
  <si>
    <t>57405MBAL0621ZE91</t>
  </si>
  <si>
    <t>0000023605MBAT02</t>
  </si>
  <si>
    <t>000005740AMBLU06</t>
  </si>
  <si>
    <t>0000057403MBPT06</t>
  </si>
  <si>
    <t>5740AMBFI0621ZE92</t>
  </si>
  <si>
    <t>0000057799MBKR06</t>
  </si>
  <si>
    <t>0000020802MBFR06</t>
  </si>
  <si>
    <t>0000057799MBTW06</t>
  </si>
  <si>
    <t>0000057499MBSI06</t>
  </si>
  <si>
    <t>0000057430MBKZ06</t>
  </si>
  <si>
    <t>0000007299MBMX01</t>
  </si>
  <si>
    <t>57405MBCZ0621ZE92</t>
  </si>
  <si>
    <t>0000057408MBCY06</t>
  </si>
  <si>
    <t>57405MBEE0621ZE95</t>
  </si>
  <si>
    <t>0000009599MBSG01</t>
  </si>
  <si>
    <t>0000036199MBXX02</t>
  </si>
  <si>
    <t>0000007905MBNL</t>
  </si>
  <si>
    <t>0000042299MBXX02</t>
  </si>
  <si>
    <t>0000008930MBQA0290</t>
  </si>
  <si>
    <t>57405MBHU0621ZE92</t>
  </si>
  <si>
    <t>Z242    99MBTW0212</t>
  </si>
  <si>
    <t>0000059230MBBH06</t>
  </si>
  <si>
    <t>5740AMBFI0621ZE31</t>
  </si>
  <si>
    <t>0000057499MBSE06</t>
  </si>
  <si>
    <t>57405MBEE0621ZE92</t>
  </si>
  <si>
    <t>0000057405MBEE06</t>
  </si>
  <si>
    <t>0000057420MBGE06</t>
  </si>
  <si>
    <t>0000059230MBKW06</t>
  </si>
  <si>
    <t>0000059230MBQA06</t>
  </si>
  <si>
    <t>000005740AMBDK06</t>
  </si>
  <si>
    <t>0000005899MBKR07</t>
  </si>
  <si>
    <t>0000057405MBCZ06</t>
  </si>
  <si>
    <t>0000001604MBIT02</t>
  </si>
  <si>
    <t>0000008930MBLK0290</t>
  </si>
  <si>
    <t>0000023630MBGR07</t>
  </si>
  <si>
    <t>0000057499MBCL06</t>
  </si>
  <si>
    <t>0000009599MBFJ0208</t>
  </si>
  <si>
    <t>0000046530MBKW0212</t>
  </si>
  <si>
    <t>0000057799MBPH06</t>
  </si>
  <si>
    <t>58007MBJE0621ZE92</t>
  </si>
  <si>
    <t>0000008930MBCI0290</t>
  </si>
  <si>
    <t>57408MBCY0621ZE31</t>
  </si>
  <si>
    <t>0000004330MBMU02</t>
  </si>
  <si>
    <t>0000057405MBHU06</t>
  </si>
  <si>
    <t>0000057405MBHR06</t>
  </si>
  <si>
    <t>57420MBAM0621ZE92</t>
  </si>
  <si>
    <t>0000057499MBNO06</t>
  </si>
  <si>
    <t>0000004330MBNA02</t>
  </si>
  <si>
    <t>0000057407MBIE06</t>
  </si>
  <si>
    <t>57405MBBG0621ZE92</t>
  </si>
  <si>
    <t>0000005599MBJP0212</t>
  </si>
  <si>
    <t>0000007299MBMX05</t>
  </si>
  <si>
    <t>0000004399MBXX02</t>
  </si>
  <si>
    <t>57405MBAL0621ZE95</t>
  </si>
  <si>
    <t>57405MBAL0621ZE92</t>
  </si>
  <si>
    <t>0000008930MBKE0290</t>
  </si>
  <si>
    <t>0000004330MBMG02</t>
  </si>
  <si>
    <t>0000041599MBCN05</t>
  </si>
  <si>
    <t>57405MBBA0621ZE91</t>
  </si>
  <si>
    <t>0000057404MBMT06</t>
  </si>
  <si>
    <t>0000057499MBSK06</t>
  </si>
  <si>
    <t>57407MBJE0621ZE95</t>
  </si>
  <si>
    <t>0000057799MBXX06</t>
  </si>
  <si>
    <t>0000004330MBZA0114</t>
  </si>
  <si>
    <t>0000001999MBBR02</t>
  </si>
  <si>
    <t>0000007299MBXX06</t>
  </si>
  <si>
    <t>0000057799MBSG06</t>
  </si>
  <si>
    <t>0000001599MBXX</t>
  </si>
  <si>
    <t>0000036199MBTH07</t>
  </si>
  <si>
    <t>0000007299MBMX06</t>
  </si>
  <si>
    <t>0000001599MBAU02</t>
  </si>
  <si>
    <t>Z050    99MBHK05</t>
  </si>
  <si>
    <t>0000009599MBVN02</t>
  </si>
  <si>
    <t>0000005899MBKR02</t>
  </si>
  <si>
    <t>0000001999MBBR01</t>
  </si>
  <si>
    <t>Z242    99MBTW05</t>
  </si>
  <si>
    <t>0000001599MBAU01</t>
  </si>
  <si>
    <t>0000041599MBXX06</t>
  </si>
  <si>
    <t>0000047899MBTH0407</t>
  </si>
  <si>
    <t>0000009599MBVN07</t>
  </si>
  <si>
    <t>0000008999MBXX06</t>
  </si>
  <si>
    <t>0000036299MBMY02</t>
  </si>
  <si>
    <t>0000024399MBCA02</t>
  </si>
  <si>
    <t>0000005899MBKR06</t>
  </si>
  <si>
    <t>0000009599MBSG02</t>
  </si>
  <si>
    <t>0000047899MBTH04</t>
  </si>
  <si>
    <t>000002360AMBFI02</t>
  </si>
  <si>
    <t>0000008930MBMV0208</t>
  </si>
  <si>
    <t>0000005899MBXX06</t>
  </si>
  <si>
    <t>Z110    99MBUS06</t>
  </si>
  <si>
    <t>0000042299MBMO01</t>
  </si>
  <si>
    <t>0000052499MBXX06</t>
  </si>
  <si>
    <t>0000008930MBAE07</t>
  </si>
  <si>
    <t>0000055799MBXX02</t>
  </si>
  <si>
    <t>0000005899MBKR01</t>
  </si>
  <si>
    <t>Z110    99MBUS01</t>
  </si>
  <si>
    <t>0000044799MBXX02</t>
  </si>
  <si>
    <t>Z050    99MBXX02</t>
  </si>
  <si>
    <t>0000009599MBXX06</t>
  </si>
  <si>
    <t>0000047802MBFR0407</t>
  </si>
  <si>
    <t>0000046103MBES02</t>
  </si>
  <si>
    <t>0000001999MBXX02</t>
  </si>
  <si>
    <t>0000009599MBID02</t>
  </si>
  <si>
    <t>Z110    99MBUS02</t>
  </si>
  <si>
    <t>0000004330MBNA0212</t>
  </si>
  <si>
    <t>0000007905MBNL0227</t>
  </si>
  <si>
    <t>0000008930MBMU0708</t>
  </si>
  <si>
    <t>0000009599MBID07</t>
  </si>
  <si>
    <t>0000009599MBMY02</t>
  </si>
  <si>
    <t>0000009599MBSG06</t>
  </si>
  <si>
    <t>0000010606MBCH01</t>
  </si>
  <si>
    <t>0000010606MBCH0114</t>
  </si>
  <si>
    <t>0000010606MBCH0121</t>
  </si>
  <si>
    <t>0000010606MBCH02</t>
  </si>
  <si>
    <t>0000010606MBCH0202</t>
  </si>
  <si>
    <t>0000010606MBCH0203</t>
  </si>
  <si>
    <t>0000010606MBCH0212</t>
  </si>
  <si>
    <t>0000010606MBCH0213</t>
  </si>
  <si>
    <t>0000010606MBCH0226</t>
  </si>
  <si>
    <t>0000020205MBDE0202</t>
  </si>
  <si>
    <t>0000020205MBDE0205</t>
  </si>
  <si>
    <t>0000020205MBDE0210</t>
  </si>
  <si>
    <t>0000020205MBDE0213</t>
  </si>
  <si>
    <t>0000020205MBDE0214</t>
  </si>
  <si>
    <t>0000020205MBDE0215</t>
  </si>
  <si>
    <t>0000020205MBDE0226</t>
  </si>
  <si>
    <t>0000020205MBDE0227</t>
  </si>
  <si>
    <t>0000020205MBDE0228</t>
  </si>
  <si>
    <t>0000020205MBDE0229</t>
  </si>
  <si>
    <t>0000020205MBDE0521</t>
  </si>
  <si>
    <t>0000020303MBEA0202</t>
  </si>
  <si>
    <t>0000020303MBES0202</t>
  </si>
  <si>
    <t>0000020303MBES0203</t>
  </si>
  <si>
    <t>0000020303MBES0212</t>
  </si>
  <si>
    <t>0000020303MBES0213</t>
  </si>
  <si>
    <t>0000020303MBES0215</t>
  </si>
  <si>
    <t>0000020303MBES0226</t>
  </si>
  <si>
    <t>0000020303MBES0227</t>
  </si>
  <si>
    <t>0000020303MBES0234</t>
  </si>
  <si>
    <t>0000020303MBES0521</t>
  </si>
  <si>
    <t>0000020303MBIC0202</t>
  </si>
  <si>
    <t>0000020399MBXX02</t>
  </si>
  <si>
    <t>0000020399MBXX06</t>
  </si>
  <si>
    <t>0000020802MBFR0114</t>
  </si>
  <si>
    <t>0000020802MBFR0202</t>
  </si>
  <si>
    <t>0000020802MBFR0203</t>
  </si>
  <si>
    <t>0000020802MBFR0208</t>
  </si>
  <si>
    <t>0000020802MBFR0213</t>
  </si>
  <si>
    <t>0000020802MBFR0215</t>
  </si>
  <si>
    <t>0000020802MBFR0226</t>
  </si>
  <si>
    <t>0000020802MBFR0227</t>
  </si>
  <si>
    <t>0000020802MBFR0228</t>
  </si>
  <si>
    <t>0000020802MBFR0521</t>
  </si>
  <si>
    <t>0000020802MBMC0213</t>
  </si>
  <si>
    <t>0000020802MBRE0213</t>
  </si>
  <si>
    <t>0000021304MBIT0121</t>
  </si>
  <si>
    <t>0000021304MBIT0202</t>
  </si>
  <si>
    <t>0000021304MBIT0203</t>
  </si>
  <si>
    <t>0000021304MBIT0213</t>
  </si>
  <si>
    <t>0000021304MBIT0226</t>
  </si>
  <si>
    <t>0000021304MBIT0227</t>
  </si>
  <si>
    <t>0000021304MBIT0228</t>
  </si>
  <si>
    <t>0000021304MBMT0213</t>
  </si>
  <si>
    <t>0000021706MBCH02</t>
  </si>
  <si>
    <t>0000022405MBAT0202</t>
  </si>
  <si>
    <t>0000022405MBAT0205</t>
  </si>
  <si>
    <t>0000022405MBAT0213</t>
  </si>
  <si>
    <t>0000022405MBAT0226</t>
  </si>
  <si>
    <t>0000023602MBFR0212</t>
  </si>
  <si>
    <t>0000023603MBES0212</t>
  </si>
  <si>
    <t>0000023603MBPT0212</t>
  </si>
  <si>
    <t>0000023604MBIT0212</t>
  </si>
  <si>
    <t>0000023605MBAT0212</t>
  </si>
  <si>
    <t>0000023605MBBG0212</t>
  </si>
  <si>
    <t>0000023605MBBG0219</t>
  </si>
  <si>
    <t>0000023605MBCZ0212</t>
  </si>
  <si>
    <t>0000023605MBDE0121</t>
  </si>
  <si>
    <t>0000023605MBDE0212</t>
  </si>
  <si>
    <t>0000023605MBDE0216</t>
  </si>
  <si>
    <t>0000023605MBDE0708</t>
  </si>
  <si>
    <t>0000023605MBNL0212</t>
  </si>
  <si>
    <t>0000023605MBNL0708</t>
  </si>
  <si>
    <t>0000023605MBNL0730</t>
  </si>
  <si>
    <t>0000023606MBCH07</t>
  </si>
  <si>
    <t>0000023607MBGB0213</t>
  </si>
  <si>
    <t>0000023607MBIE0212</t>
  </si>
  <si>
    <t>0000023607MBIE0219</t>
  </si>
  <si>
    <t>000002360AMBBE0212</t>
  </si>
  <si>
    <t>000002360AMBBE0708</t>
  </si>
  <si>
    <t>000002360AMBDK0212</t>
  </si>
  <si>
    <t>000002360AMBLU0202</t>
  </si>
  <si>
    <t>000002360AMBLU0212</t>
  </si>
  <si>
    <t>000002360AMBLU0226</t>
  </si>
  <si>
    <t>0000023699MBLV0212</t>
  </si>
  <si>
    <t>0000023699MBPA0219</t>
  </si>
  <si>
    <t>0000023699MBRO0212</t>
  </si>
  <si>
    <t>0000023699MBSE0212</t>
  </si>
  <si>
    <t>0000023699MBSI0202</t>
  </si>
  <si>
    <t>0000023699MBSI0212</t>
  </si>
  <si>
    <t>0000023699MBSK0212</t>
  </si>
  <si>
    <t>0000023699MBSK0219</t>
  </si>
  <si>
    <t>0000044730MBIN0205</t>
  </si>
  <si>
    <t>0000046103MBPT0202</t>
  </si>
  <si>
    <t>0000046103MBPT0213</t>
  </si>
  <si>
    <t>0000046103MBPT0214</t>
  </si>
  <si>
    <t>0000046103MBPT0225</t>
  </si>
  <si>
    <t>0000046103MBPT0227</t>
  </si>
  <si>
    <t>0000046103MBPT0228</t>
  </si>
  <si>
    <t>0000046103MBPT0229</t>
  </si>
  <si>
    <t>0000046103MBPT05</t>
  </si>
  <si>
    <t>0000046103MBPT0521</t>
  </si>
  <si>
    <t>0000046199MBXX02</t>
  </si>
  <si>
    <t>0000046199MBXX06</t>
  </si>
  <si>
    <t>0000046530MBBH0212</t>
  </si>
  <si>
    <t>0000052430MBIN01</t>
  </si>
  <si>
    <t>0000057406MBCH06</t>
  </si>
  <si>
    <t>0000057420MBAZ06</t>
  </si>
  <si>
    <t>0000057430MBIL06</t>
  </si>
  <si>
    <t>57403MBGI0621ZE92</t>
  </si>
  <si>
    <t>57406MBCH0621ZE31</t>
  </si>
  <si>
    <t>57406MBCH0621ZE91</t>
  </si>
  <si>
    <t>57406MBCH0621ZE92</t>
  </si>
  <si>
    <t>57406MBCH0621ZE95</t>
  </si>
  <si>
    <t>57420MBMD0621ZE91</t>
  </si>
  <si>
    <t>57799MBID0621ZE31</t>
  </si>
  <si>
    <t>Z108    07MBGB0202</t>
  </si>
  <si>
    <t>Z108    07MBGB0203</t>
  </si>
  <si>
    <t>Z108    07MBGB0208</t>
  </si>
  <si>
    <t>Z108    07MBGB0215</t>
  </si>
  <si>
    <t>Z108    07MBGB0226</t>
  </si>
  <si>
    <t>Z108    07MBGB0229</t>
  </si>
  <si>
    <t>Z108    07MBGB0521</t>
  </si>
  <si>
    <t xml:space="preserve">        99XXXX0290</t>
  </si>
  <si>
    <t>0000001599MBNZ02</t>
  </si>
  <si>
    <t>0000005899MBKR0501</t>
  </si>
  <si>
    <t>0000007299MBMX02</t>
  </si>
  <si>
    <t>0000007299MBMX0501</t>
  </si>
  <si>
    <t>0000007299MBXX05</t>
  </si>
  <si>
    <t>0000007904MBIT02</t>
  </si>
  <si>
    <t>0000008930MBLB0290</t>
  </si>
  <si>
    <t>0000008999MBBD0290</t>
  </si>
  <si>
    <t>0000009103MBES0214</t>
  </si>
  <si>
    <t>0000009599MBVU0731</t>
  </si>
  <si>
    <t>0000010606MBCH0214</t>
  </si>
  <si>
    <t>0000010606MBCH0216</t>
  </si>
  <si>
    <t>0000010606MBCH0227</t>
  </si>
  <si>
    <t>0000020303MBES05</t>
  </si>
  <si>
    <t>0000020303MBGI0202</t>
  </si>
  <si>
    <t>0000021304MBIT0225</t>
  </si>
  <si>
    <t>0000021304MBIT0229</t>
  </si>
  <si>
    <t>0000021399MBXX</t>
  </si>
  <si>
    <t>000002360AMBIS07</t>
  </si>
  <si>
    <t>000002360AMBLU0213</t>
  </si>
  <si>
    <t>0000023630MBMZ02</t>
  </si>
  <si>
    <t>0000023699MBCO0219</t>
  </si>
  <si>
    <t>0000023699MBGT0219</t>
  </si>
  <si>
    <t>0000023699MBJP07</t>
  </si>
  <si>
    <t>0000023699MBSV02</t>
  </si>
  <si>
    <t>0000024399MBUS0203</t>
  </si>
  <si>
    <t>0000024399MBXX02</t>
  </si>
  <si>
    <t>0000024399MBXX06</t>
  </si>
  <si>
    <t>0000036299MBMY01</t>
  </si>
  <si>
    <t>0000042405MBCZ01</t>
  </si>
  <si>
    <t>0000047804MBIT02</t>
  </si>
  <si>
    <t>0000047805MBDE02</t>
  </si>
  <si>
    <t>0000052920MBUA0290</t>
  </si>
  <si>
    <t>000005740AMBFI06</t>
  </si>
  <si>
    <t>0000057420MBAM06</t>
  </si>
  <si>
    <t>0000057420MBMD06</t>
  </si>
  <si>
    <t>0000057430MBTR06</t>
  </si>
  <si>
    <t>0000057799MBNZ06</t>
  </si>
  <si>
    <t>0000057899MBXX06</t>
  </si>
  <si>
    <t>0000059204MBIT06</t>
  </si>
  <si>
    <t>0000059230MBOM06</t>
  </si>
  <si>
    <t>57403MBAD0621ZE92</t>
  </si>
  <si>
    <t>57404MBVA0621ZE91</t>
  </si>
  <si>
    <t>57405MBBA0621ZE95</t>
  </si>
  <si>
    <t>57405MBCZ0621ZE31</t>
  </si>
  <si>
    <t>57407MBGG0621ZE95</t>
  </si>
  <si>
    <t>5740AMBIS0621ZE31</t>
  </si>
  <si>
    <t>57420MBMN0621ZE92</t>
  </si>
  <si>
    <t>57430MBAE0621ZE91</t>
  </si>
  <si>
    <t>57430MBEG0621ZE92</t>
  </si>
  <si>
    <t>57430MBEG0621ZE95</t>
  </si>
  <si>
    <t>57430MBGH0621ZE92</t>
  </si>
  <si>
    <t>57430MBIL0621ZE31</t>
  </si>
  <si>
    <t>57430MBJO0621ZE95</t>
  </si>
  <si>
    <t>57430MBLB0621ZE31</t>
  </si>
  <si>
    <t>57430MBLB0621ZE92</t>
  </si>
  <si>
    <t>57430MBMU0621ZE92</t>
  </si>
  <si>
    <t>57430MBMV0621ZE92</t>
  </si>
  <si>
    <t>57430MBTR0621ZE92</t>
  </si>
  <si>
    <t>57430MBZA0621ZE95</t>
  </si>
  <si>
    <t>57499MBCL0621ZE31</t>
  </si>
  <si>
    <t>57499MBLT0621ZE31</t>
  </si>
  <si>
    <t>57499MBME0621ZE92</t>
  </si>
  <si>
    <t>57499MBNO0621ZE92</t>
  </si>
  <si>
    <t>57499MBSK0621ZE31</t>
  </si>
  <si>
    <t>57499MBVE0621ZE91</t>
  </si>
  <si>
    <t>57599MBBR0621ZE92</t>
  </si>
  <si>
    <t>57599MBMX0621ZE92</t>
  </si>
  <si>
    <t>57599MBPE0621ZE92</t>
  </si>
  <si>
    <t>57799MBBN0621ZE95</t>
  </si>
  <si>
    <t>Z108    07MBJE02</t>
  </si>
  <si>
    <t>Z108    99MBUS02</t>
  </si>
  <si>
    <t>Z110    99MBUS07</t>
  </si>
  <si>
    <t>Z242    99MBTW0121</t>
  </si>
  <si>
    <t>Z242    99MBTW02</t>
  </si>
  <si>
    <t>Z242    99MBTW0501</t>
  </si>
  <si>
    <t>0000010606MBCH0201</t>
  </si>
  <si>
    <t>0000020205MBDE0225</t>
  </si>
  <si>
    <t>0000023602MBFR0209</t>
  </si>
  <si>
    <t>0000023602MBMC0212</t>
  </si>
  <si>
    <t>0000023604MBIT0211</t>
  </si>
  <si>
    <t>0000023699MBUS0212</t>
  </si>
  <si>
    <t>0000023603MBES0708</t>
  </si>
  <si>
    <t>0000023606MBCH0708</t>
  </si>
  <si>
    <t>0000023607MBJE0202</t>
  </si>
  <si>
    <t>0000023630MBGR0212</t>
  </si>
  <si>
    <t>0000023630MBLB0219</t>
  </si>
  <si>
    <t>0000046103MBPT0212</t>
  </si>
  <si>
    <t>0000020303MBIC0203</t>
  </si>
  <si>
    <t>0000023630MBIL0219</t>
  </si>
  <si>
    <t>0000023630MBTR0730</t>
  </si>
  <si>
    <t>0000023699MBCL0219</t>
  </si>
  <si>
    <t>0000023699MBMK0202</t>
  </si>
  <si>
    <t>0000023699MBVE0219</t>
  </si>
  <si>
    <t>0000007905MBNL0215</t>
  </si>
  <si>
    <t>0000010606MBCH0206</t>
  </si>
  <si>
    <t>0000021304MBMT0202</t>
  </si>
  <si>
    <t>0000023604MBIT0730</t>
  </si>
  <si>
    <t>0000023606MBCH0219</t>
  </si>
  <si>
    <t>0000023630MBCI0219</t>
  </si>
  <si>
    <t>0000023630MBQA0219</t>
  </si>
  <si>
    <t>0000023630MBTR0219</t>
  </si>
  <si>
    <t>0000023699MBLV0219</t>
  </si>
  <si>
    <t>0000023699MBPL0219</t>
  </si>
  <si>
    <t>0000010606MBCH0215</t>
  </si>
  <si>
    <t>0000020299MBXX02</t>
  </si>
  <si>
    <t>0000020303MBES0214</t>
  </si>
  <si>
    <t>0000020303MBES0229</t>
  </si>
  <si>
    <t>0000022405MBAT0203</t>
  </si>
  <si>
    <t>0000022499MBXX02</t>
  </si>
  <si>
    <t>0000023608MBCY0219</t>
  </si>
  <si>
    <t>0000023630MBEG0219</t>
  </si>
  <si>
    <t>0000023699MBPE0219</t>
  </si>
  <si>
    <t>0000023699MBPL0708</t>
  </si>
  <si>
    <t>Z108    07MBGB0213</t>
  </si>
  <si>
    <t>Z108    07MBGB0214</t>
  </si>
  <si>
    <t>0000010699MBXX02</t>
  </si>
  <si>
    <t>0000036299MBXX</t>
  </si>
  <si>
    <t>Z108    07MBGB05</t>
  </si>
  <si>
    <t>0000021304MBIT0212</t>
  </si>
  <si>
    <t>0000023604MBSM0212</t>
  </si>
  <si>
    <t>0000023605MBCZ0219</t>
  </si>
  <si>
    <t>0000023630MBGR0219</t>
  </si>
  <si>
    <t>0000023699MBRO0219</t>
  </si>
  <si>
    <t>0000052430MBIN0621</t>
  </si>
  <si>
    <t>0000004330MBZA0690</t>
  </si>
  <si>
    <t>0000005899MBKR0190</t>
  </si>
  <si>
    <t>0000005899MBKR0290</t>
  </si>
  <si>
    <t>0000007299MBMX0190</t>
  </si>
  <si>
    <t>0000007299MBMX0216</t>
  </si>
  <si>
    <t>0000007299MBMX0290</t>
  </si>
  <si>
    <t>0000007299MBMX0514</t>
  </si>
  <si>
    <t>0000007299MBMX0590</t>
  </si>
  <si>
    <t>0000008930MBAE0206</t>
  </si>
  <si>
    <t>0000009599MBMY0202</t>
  </si>
  <si>
    <t>0000010606MBCH0228</t>
  </si>
  <si>
    <t>0000020303MBAD0213</t>
  </si>
  <si>
    <t>0000020303MBES0218</t>
  </si>
  <si>
    <t>0000020802MBFR0229</t>
  </si>
  <si>
    <t>0000021304MBIT</t>
  </si>
  <si>
    <t>0000023605MBAL0202</t>
  </si>
  <si>
    <t>0000023605MBDE0214</t>
  </si>
  <si>
    <t>0000023607MBGB0202</t>
  </si>
  <si>
    <t>0000023607MBGB0212</t>
  </si>
  <si>
    <t>000002360AMBDK0219</t>
  </si>
  <si>
    <t>0000023620MBAZ0202</t>
  </si>
  <si>
    <t>0000023699MBCR0219</t>
  </si>
  <si>
    <t>0000036199MBTH0230</t>
  </si>
  <si>
    <t>0000041599MBCN0114</t>
  </si>
  <si>
    <t>0000042299MBMO0101</t>
  </si>
  <si>
    <t>0000042299MBMO0114</t>
  </si>
  <si>
    <t>0000047805MBCZ0407</t>
  </si>
  <si>
    <t>Z050    99MBMO0208</t>
  </si>
  <si>
    <t>Z110    99MBUS0614</t>
  </si>
  <si>
    <t>Z242    99MBTW0190</t>
  </si>
  <si>
    <t>Z242    99MBTW0206</t>
  </si>
  <si>
    <t>Z242    99MBTW0290</t>
  </si>
  <si>
    <t>0000008999MBBD0202</t>
  </si>
  <si>
    <t>0000010606MBCH0220</t>
  </si>
  <si>
    <t>0000020205MBDE0203</t>
  </si>
  <si>
    <t>0000020802MBRE0208</t>
  </si>
  <si>
    <t>0000021304MBIT0214</t>
  </si>
  <si>
    <t>0000022405MBAT0225</t>
  </si>
  <si>
    <t>0000022405MBAT0228</t>
  </si>
  <si>
    <t>0000023603MBPT0730</t>
  </si>
  <si>
    <t>0000023605MBHR0202</t>
  </si>
  <si>
    <t>0000023607MBGG0202</t>
  </si>
  <si>
    <t>0000023607MBIE0213</t>
  </si>
  <si>
    <t>0000023630MBJO0219</t>
  </si>
  <si>
    <t>0000023699MBEC0219</t>
  </si>
  <si>
    <t>0000023699MBHN0219</t>
  </si>
  <si>
    <t>0000023699MBTW0708</t>
  </si>
  <si>
    <t>Z110    05MBDE0731</t>
  </si>
  <si>
    <t>0000005899MBKR0690</t>
  </si>
  <si>
    <t>0000007299MBMX0690</t>
  </si>
  <si>
    <t>0000023630MBMA0219</t>
  </si>
  <si>
    <t>0000023699MBPY0219</t>
  </si>
  <si>
    <t>0000004330MBMZ0202</t>
  </si>
  <si>
    <t>0000020205MBDE0218</t>
  </si>
  <si>
    <t>0000020899MBNC0226</t>
  </si>
  <si>
    <t>0000022405MBAT0227</t>
  </si>
  <si>
    <t>0000023604MBIT0245</t>
  </si>
  <si>
    <t>0000023630MBAO0219</t>
  </si>
  <si>
    <t>0000023630MBMU0219</t>
  </si>
  <si>
    <t>0000023630MBNA0219</t>
  </si>
  <si>
    <t>0000023630MBNG0219</t>
  </si>
  <si>
    <t>0000023699MBPA0230</t>
  </si>
  <si>
    <t>0000052430MBIN06</t>
  </si>
  <si>
    <t>Z108    06MBCH0202</t>
  </si>
  <si>
    <t>0000010606MBCH0229</t>
  </si>
  <si>
    <t>0000023603MBIC0212</t>
  </si>
  <si>
    <t>0000023605MBDE0712</t>
  </si>
  <si>
    <t>0000023605MBHU0212</t>
  </si>
  <si>
    <t>0000023608MBCY0212</t>
  </si>
  <si>
    <t>0000023630MBIL0212</t>
  </si>
  <si>
    <t>0000004330MBZA0206</t>
  </si>
  <si>
    <t>0000023699MBNO0212</t>
  </si>
  <si>
    <t>0000033406MBCH0412</t>
  </si>
  <si>
    <t>0000020802MBFR0206</t>
  </si>
  <si>
    <t>0000001599MBNZ0244</t>
  </si>
  <si>
    <t>0000001599MBAU0231</t>
  </si>
  <si>
    <t>0000008930MBBH0208</t>
  </si>
  <si>
    <t>0000008930MBCG0202</t>
  </si>
  <si>
    <t>0000020802MBFR0214</t>
  </si>
  <si>
    <t>0000021304MBVA0202</t>
  </si>
  <si>
    <t>0000023605MBEE0219</t>
  </si>
  <si>
    <t>0000023605MBHU0219</t>
  </si>
  <si>
    <t>0000023606MBCH02</t>
  </si>
  <si>
    <t>0000023630MBQA0212</t>
  </si>
  <si>
    <t>0000023699MBLT0219</t>
  </si>
  <si>
    <t>0000036299MBMY0114</t>
  </si>
  <si>
    <t>0000047803MBPT04</t>
  </si>
  <si>
    <t>Z242    99MBTW0590</t>
  </si>
  <si>
    <t>0000007905MBNL0212</t>
  </si>
  <si>
    <t>0000001942MBBR01</t>
  </si>
  <si>
    <t>0000001942MBBR0114</t>
  </si>
  <si>
    <t>0000001942MBBR0121</t>
  </si>
  <si>
    <t>0000001942MBBR0190</t>
  </si>
  <si>
    <t>0000001942MBBR02</t>
  </si>
  <si>
    <t>0000001942MBBR0202</t>
  </si>
  <si>
    <t>0000001942MBBR0212</t>
  </si>
  <si>
    <t>0000001942MBBR0213</t>
  </si>
  <si>
    <t>0000001942MBBR0214</t>
  </si>
  <si>
    <t>0000001942MBBR0215</t>
  </si>
  <si>
    <t>0000001942MBBR0216</t>
  </si>
  <si>
    <t>0000001942MBBR0290</t>
  </si>
  <si>
    <t>0000001942MBBR0621</t>
  </si>
  <si>
    <t>0000001942MBBR0690</t>
  </si>
  <si>
    <t>0000007242MBMX01</t>
  </si>
  <si>
    <t>0000007242MBMX0114</t>
  </si>
  <si>
    <t>0000007242MBMX0121</t>
  </si>
  <si>
    <t>0000007242MBMX02</t>
  </si>
  <si>
    <t>0000007242MBMX0202</t>
  </si>
  <si>
    <t>0000007242MBMX0203</t>
  </si>
  <si>
    <t>0000007242MBMX0213</t>
  </si>
  <si>
    <t>0000007242MBMX0214</t>
  </si>
  <si>
    <t>0000007242MBMX0215</t>
  </si>
  <si>
    <t>0000007242MBMX0226</t>
  </si>
  <si>
    <t>0000007242MBMX0227</t>
  </si>
  <si>
    <t>0000007242MBMX0229</t>
  </si>
  <si>
    <t>0000007242MBMX05</t>
  </si>
  <si>
    <t>0000007242MBMX0501</t>
  </si>
  <si>
    <t>0000007242MBMX0521</t>
  </si>
  <si>
    <t>0000007242MBMX06</t>
  </si>
  <si>
    <t>0000007242MBMX0621</t>
  </si>
  <si>
    <t>0000007905MBNL0229</t>
  </si>
  <si>
    <t>0000008930MBAE0114</t>
  </si>
  <si>
    <t>0000023602MBRE0212</t>
  </si>
  <si>
    <t>0000023642MBAR02</t>
  </si>
  <si>
    <t>0000023642MBBO02</t>
  </si>
  <si>
    <t>0000023642MBCL02</t>
  </si>
  <si>
    <t>0000023642MBCL0219</t>
  </si>
  <si>
    <t>0000023642MBCO02</t>
  </si>
  <si>
    <t>0000023642MBCO0219</t>
  </si>
  <si>
    <t>0000023642MBCR02</t>
  </si>
  <si>
    <t>0000023642MBCR0219</t>
  </si>
  <si>
    <t>0000023642MBEC02</t>
  </si>
  <si>
    <t>0000023642MBEC0219</t>
  </si>
  <si>
    <t>0000023642MBGT02</t>
  </si>
  <si>
    <t>0000023642MBGT0219</t>
  </si>
  <si>
    <t>0000023642MBHN02</t>
  </si>
  <si>
    <t>0000023642MBHN0219</t>
  </si>
  <si>
    <t>0000023642MBNI02</t>
  </si>
  <si>
    <t>0000023642MBPA02</t>
  </si>
  <si>
    <t>0000023642MBPA0219</t>
  </si>
  <si>
    <t>0000023642MBPA0230</t>
  </si>
  <si>
    <t>0000023642MBPE02</t>
  </si>
  <si>
    <t>0000023642MBPE0219</t>
  </si>
  <si>
    <t>0000023642MBPY02</t>
  </si>
  <si>
    <t>0000023642MBPY0219</t>
  </si>
  <si>
    <t>0000023642MBSR02</t>
  </si>
  <si>
    <t>0000023642MBUY02</t>
  </si>
  <si>
    <t>0000023642MBVE02</t>
  </si>
  <si>
    <t>0000023642MBVE0219</t>
  </si>
  <si>
    <t>0000023699MBSE0215</t>
  </si>
  <si>
    <t>0000057442MBCL06</t>
  </si>
  <si>
    <t>57442MBAR0621ZE91</t>
  </si>
  <si>
    <t>57442MBCL0621ZE31</t>
  </si>
  <si>
    <t>57442MBCL0621ZE91</t>
  </si>
  <si>
    <t>57442MBCO0621ZE91</t>
  </si>
  <si>
    <t>57442MBCO0621ZE95</t>
  </si>
  <si>
    <t>57442MBGT0621ZE91</t>
  </si>
  <si>
    <t>57442MBGT0621ZE95</t>
  </si>
  <si>
    <t>57442MBMX0621ZE95</t>
  </si>
  <si>
    <t>57442MBPA0621ZE91</t>
  </si>
  <si>
    <t>57442MBPA0621ZE95</t>
  </si>
  <si>
    <t>57442MBPE0621ZE91</t>
  </si>
  <si>
    <t>57442MBPE0621ZE95</t>
  </si>
  <si>
    <t>57442MBPY0621ZE91</t>
  </si>
  <si>
    <t>57442MBSR0621ZE91</t>
  </si>
  <si>
    <t>57442MBVE0621ZE91</t>
  </si>
  <si>
    <t>57542MBBR0621ZE92</t>
  </si>
  <si>
    <t>57542MBMX0621ZE92</t>
  </si>
  <si>
    <t>57542MBPE0621ZE92</t>
  </si>
  <si>
    <t>Z110    42MBAR0731</t>
  </si>
  <si>
    <t>Z110    42MBBR0730</t>
  </si>
  <si>
    <t>Z110    42MBCO0208</t>
  </si>
  <si>
    <t>Z110    42MBCO0730</t>
  </si>
  <si>
    <t>Z110    42MBMX0731</t>
  </si>
  <si>
    <t>Z110    42MBPA0208</t>
  </si>
  <si>
    <t>Z110    42MBPA0213</t>
  </si>
  <si>
    <t>Z110    42MBUY0731</t>
  </si>
  <si>
    <t>Commercial Group</t>
  </si>
  <si>
    <t>0000007242MBMX0190</t>
  </si>
  <si>
    <t>0000007242MBMX0216</t>
  </si>
  <si>
    <t>0000007242MBMX0290</t>
  </si>
  <si>
    <t>0000007242MBMX0514</t>
  </si>
  <si>
    <t>0000007242MBMX0590</t>
  </si>
  <si>
    <t>0000007242MBMX0690</t>
  </si>
  <si>
    <t>0000010606MBCH0234</t>
  </si>
  <si>
    <t>0000021308MBIL0202</t>
  </si>
  <si>
    <t>0000023699MBXX02</t>
  </si>
  <si>
    <t>0000001942MBBR06</t>
  </si>
  <si>
    <t>0000008930MBAE02</t>
  </si>
  <si>
    <t>0000008930MBSA02</t>
  </si>
  <si>
    <t>0000023607MBJE0212</t>
  </si>
  <si>
    <t>0000023630MBNG0212</t>
  </si>
  <si>
    <t>0000031120MBRU02</t>
  </si>
  <si>
    <t>0000046103MBPT0215</t>
  </si>
  <si>
    <t>MIDDLE EAST &amp; INDIA &amp; AFRICA</t>
  </si>
  <si>
    <t>NORTH EAST ASIA</t>
  </si>
  <si>
    <t>SOUTH AFRICA</t>
  </si>
  <si>
    <t>SOUTH ASIA</t>
  </si>
  <si>
    <t>TOTAL</t>
  </si>
  <si>
    <t>USA DOMESTIC</t>
  </si>
  <si>
    <t>USA E-COMMERCE</t>
  </si>
  <si>
    <t>MONTBLANC.COM US</t>
  </si>
  <si>
    <t>MR PORTER MULTIBRAND BUSINESS US</t>
  </si>
  <si>
    <t>CANADA</t>
  </si>
  <si>
    <t>CANADA DOMESTIC</t>
  </si>
  <si>
    <t>CANADA E-COMMERCE</t>
  </si>
  <si>
    <t>MONTBLANC.COM CAN</t>
  </si>
  <si>
    <t>MEXICO</t>
  </si>
  <si>
    <t>MEXICO DOMESTIC</t>
  </si>
  <si>
    <t>MONTBLANC.COM MX</t>
  </si>
  <si>
    <t>BRAZIL</t>
  </si>
  <si>
    <t>BRAZIL DOMESTIC</t>
  </si>
  <si>
    <t>MONTBLANC.COM BR</t>
  </si>
  <si>
    <t>GERMANY</t>
  </si>
  <si>
    <t>GER DOMESTIC</t>
  </si>
  <si>
    <t>E-COMMERCE GER</t>
  </si>
  <si>
    <t>AUSTRIA</t>
  </si>
  <si>
    <t>AT DOMESTIC</t>
  </si>
  <si>
    <t>E-COMMERCE AT</t>
  </si>
  <si>
    <t>NETHERLANDS</t>
  </si>
  <si>
    <t>NL DOMESTIC</t>
  </si>
  <si>
    <t>E-COMMERCE NL</t>
  </si>
  <si>
    <t>BELGIUM</t>
  </si>
  <si>
    <t>BE DOMESTIC</t>
  </si>
  <si>
    <t>E-COMMERCE BE</t>
  </si>
  <si>
    <t>CZECH REPUBLIC</t>
  </si>
  <si>
    <t>CZECH REP DOMESTIC</t>
  </si>
  <si>
    <t>DISTRIBUTORS NE</t>
  </si>
  <si>
    <t>DISTRIBUTORS CEE</t>
  </si>
  <si>
    <t>DISTRIBUTORS CIS</t>
  </si>
  <si>
    <t>SCANDINAVIA MISC.</t>
  </si>
  <si>
    <t>TR EUROPE &amp; INFLIGHT</t>
  </si>
  <si>
    <t>TR EUROPE</t>
  </si>
  <si>
    <t>TR INFLIGHT EUROPE</t>
  </si>
  <si>
    <t>TR INFLIGHT APAC</t>
  </si>
  <si>
    <t>TR INFLIGHT JAPAN</t>
  </si>
  <si>
    <t>TR INFLIGHT MEA</t>
  </si>
  <si>
    <t>ITALY</t>
  </si>
  <si>
    <t>IT DOMESTIC</t>
  </si>
  <si>
    <t>E-COMMERCE IT</t>
  </si>
  <si>
    <t>FRANCE</t>
  </si>
  <si>
    <t>FR DOMESTIC</t>
  </si>
  <si>
    <t>E-COMMERCE FR</t>
  </si>
  <si>
    <t>LUXEMBOURG</t>
  </si>
  <si>
    <t>U.K. DOMESTIC</t>
  </si>
  <si>
    <t>E-COMMERCE UK</t>
  </si>
  <si>
    <t>DISTRIBUTORS IRELAND</t>
  </si>
  <si>
    <t>SPAIN</t>
  </si>
  <si>
    <t>ES DOMESTIC</t>
  </si>
  <si>
    <t>E-COMMERCE ES</t>
  </si>
  <si>
    <t>PORTUGAL</t>
  </si>
  <si>
    <t>PT DOMESTIC</t>
  </si>
  <si>
    <t>E-COMMERCE PT</t>
  </si>
  <si>
    <t>SWITZERLAND</t>
  </si>
  <si>
    <t>CH DOMESTIC</t>
  </si>
  <si>
    <t>E-COMMERCE CH</t>
  </si>
  <si>
    <t>RUSSIA</t>
  </si>
  <si>
    <t>RU DOMESTIC</t>
  </si>
  <si>
    <t>E-COMMERCE RUS</t>
  </si>
  <si>
    <t>YNAP EUROPE OTHER</t>
  </si>
  <si>
    <t>YOOX</t>
  </si>
  <si>
    <t>THE OUTNET</t>
  </si>
  <si>
    <t>MR PORTER EU + ASIA</t>
  </si>
  <si>
    <t>MR PORTER UK + MEA</t>
  </si>
  <si>
    <t>DUBAI</t>
  </si>
  <si>
    <t>DUBAI E-COMMERCE</t>
  </si>
  <si>
    <t>DUBAI DOMESTIC</t>
  </si>
  <si>
    <t>SAUDI ARABIA</t>
  </si>
  <si>
    <t>SAUDI ARABIA DOMESTIC</t>
  </si>
  <si>
    <t>SAUDI ARABIA (KSA)</t>
  </si>
  <si>
    <t>SAUDI ARABIA (DUBAI)</t>
  </si>
  <si>
    <t>SAUDI ARABIA E-COMMERCE</t>
  </si>
  <si>
    <t>DISTRIBUTORS ME DUBAI</t>
  </si>
  <si>
    <t>BAHRAIN</t>
  </si>
  <si>
    <t>KUWAIT</t>
  </si>
  <si>
    <t>OTHER MIDDLE EAST (DUBAI)</t>
  </si>
  <si>
    <t>DISTRIBUTORS ME COM.INT.</t>
  </si>
  <si>
    <t>QATAR</t>
  </si>
  <si>
    <t>ISRAEL</t>
  </si>
  <si>
    <t>LEBANON</t>
  </si>
  <si>
    <t>OTHER MIDDLE EAST COM.INT.</t>
  </si>
  <si>
    <t>TURKEY</t>
  </si>
  <si>
    <t>GREECE</t>
  </si>
  <si>
    <t>TR MIDDLE EAST</t>
  </si>
  <si>
    <t>TR MIDDLE EAST (DUBAI)</t>
  </si>
  <si>
    <t>TR MIDDLE EAST COM.INT.</t>
  </si>
  <si>
    <t>INDIA DOMESTIC</t>
  </si>
  <si>
    <t>MONTBLANC.COM IN</t>
  </si>
  <si>
    <t>TR INDIA</t>
  </si>
  <si>
    <t>SOUTH AFRICA DOMESTIC</t>
  </si>
  <si>
    <t>OTHER LEVANTE AFRICA (DUBAI)</t>
  </si>
  <si>
    <t>OTHER LEVANTE AFRICA COM.INT.</t>
  </si>
  <si>
    <t>TR AFRICA</t>
  </si>
  <si>
    <t>TR AFRICA (DUBAI)</t>
  </si>
  <si>
    <t>TR AFRICA COM.INT.</t>
  </si>
  <si>
    <t>JAPAN DOMESTIC</t>
  </si>
  <si>
    <t>MONTBLANC.COM JP</t>
  </si>
  <si>
    <t>TR JAPAN</t>
  </si>
  <si>
    <t>CHINA DOMESTIC</t>
  </si>
  <si>
    <t>MONTBLANC.COM CN</t>
  </si>
  <si>
    <t>MR PORTER MULTIBRAND BUSINESS CN (JV)</t>
  </si>
  <si>
    <t>HONG KONG SAR, CHINA</t>
  </si>
  <si>
    <t>HK SAR, CHINA DOMESTIC</t>
  </si>
  <si>
    <t>MONTBLANC.COM ASIA (YNAP)</t>
  </si>
  <si>
    <t>TR HK SAR, CHINA</t>
  </si>
  <si>
    <t>TR HAINAN</t>
  </si>
  <si>
    <t>MACAU SAR, CHINA</t>
  </si>
  <si>
    <t>MACAU SAR, CHINA DOMESTIC</t>
  </si>
  <si>
    <t>TR MACAU, SAR, CHINA</t>
  </si>
  <si>
    <t>TAIWAN, CHINA</t>
  </si>
  <si>
    <t>KOREA DOMESTIC</t>
  </si>
  <si>
    <t>MONTBLANC.COM KR</t>
  </si>
  <si>
    <t>TR KOREA</t>
  </si>
  <si>
    <t>SINGAPORE DOMESTIC</t>
  </si>
  <si>
    <t>TR SINGAPORE</t>
  </si>
  <si>
    <t>MALAYSIA</t>
  </si>
  <si>
    <t>MALAYSIA DOMESTIC</t>
  </si>
  <si>
    <t>TR MALAYSIA</t>
  </si>
  <si>
    <t>THAILAND</t>
  </si>
  <si>
    <t>THAILAND DOMESTIC</t>
  </si>
  <si>
    <t>TR THAILAND</t>
  </si>
  <si>
    <t>AUSTRALIA</t>
  </si>
  <si>
    <t>NEW ZEALAND</t>
  </si>
  <si>
    <t>NEW ZEALAND (NZ)</t>
  </si>
  <si>
    <t>NEW ZEALAND COM.INT.</t>
  </si>
  <si>
    <t>concat_1</t>
  </si>
  <si>
    <t>concat_2</t>
  </si>
  <si>
    <t>concat_3</t>
  </si>
  <si>
    <t>concat_4</t>
  </si>
  <si>
    <t>concat_5</t>
  </si>
  <si>
    <t>concat_6</t>
  </si>
  <si>
    <t>DISTRIBUTORS MEA</t>
  </si>
  <si>
    <t>DISTRIBUTORS INDONESIA</t>
  </si>
  <si>
    <t>DISTRIBUTORS OTHER ASIA</t>
  </si>
  <si>
    <t>000100060023000000000000</t>
  </si>
  <si>
    <t>000100040017004200000000</t>
  </si>
  <si>
    <t>000100040018004300000000</t>
  </si>
  <si>
    <t>000100040019004400000000</t>
  </si>
  <si>
    <t>000100050020004500000000</t>
  </si>
  <si>
    <t>000100050020004600000000</t>
  </si>
  <si>
    <t>000100050021004900000000</t>
  </si>
  <si>
    <t>000100050021005000000000</t>
  </si>
  <si>
    <t>000100050022005200000000</t>
  </si>
  <si>
    <t>000100050022005300000000</t>
  </si>
  <si>
    <t>000100060023005400000000</t>
  </si>
  <si>
    <t>000100060024005500000000</t>
  </si>
  <si>
    <t>000100060025005600000000</t>
  </si>
  <si>
    <t>000100060026005700000000</t>
  </si>
  <si>
    <t>000100060027005800000000</t>
  </si>
  <si>
    <t>000100060028005900000000</t>
  </si>
  <si>
    <t>000100060029006000000000</t>
  </si>
  <si>
    <t>000100030014003700580000</t>
  </si>
  <si>
    <t>000100040017004200650000</t>
  </si>
  <si>
    <t>000100040018004300660000</t>
  </si>
  <si>
    <t>000100040019004400670000</t>
  </si>
  <si>
    <t>000100050020004500680000</t>
  </si>
  <si>
    <t>000100050020004600690000</t>
  </si>
  <si>
    <t>000100050020004700700000</t>
  </si>
  <si>
    <t>000100050020004800710000</t>
  </si>
  <si>
    <t>000100050021004900720000</t>
  </si>
  <si>
    <t>000100050021005000730000</t>
  </si>
  <si>
    <t>000100050021005100740000</t>
  </si>
  <si>
    <t>000100050022005200750000</t>
  </si>
  <si>
    <t>000100050022005200760000</t>
  </si>
  <si>
    <t>000100050022005200770000</t>
  </si>
  <si>
    <t>000100050022005300780000</t>
  </si>
  <si>
    <t>000100050022005300790000</t>
  </si>
  <si>
    <t>000100050022005300800000</t>
  </si>
  <si>
    <t>000100050022005300810000</t>
  </si>
  <si>
    <t>000100050022005300820000</t>
  </si>
  <si>
    <t>000100060023005400830000</t>
  </si>
  <si>
    <t>000100060024005500840000</t>
  </si>
  <si>
    <t>000100060025005600850000</t>
  </si>
  <si>
    <t>000100060026005700860000</t>
  </si>
  <si>
    <t>000100060027005800870000</t>
  </si>
  <si>
    <t>000100060028005900880000</t>
  </si>
  <si>
    <t>000100060029006000890000</t>
  </si>
  <si>
    <t>000100030014003600560061</t>
  </si>
  <si>
    <t>000100030014003600570065</t>
  </si>
  <si>
    <t>000100030014003600570066</t>
  </si>
  <si>
    <t>000100030014003600570067</t>
  </si>
  <si>
    <t>000100030014003700580068</t>
  </si>
  <si>
    <t>000100030014003700590069</t>
  </si>
  <si>
    <t>000100030014003700600070</t>
  </si>
  <si>
    <t>000100030014003700600071</t>
  </si>
  <si>
    <t>000100030015003800610072</t>
  </si>
  <si>
    <t>000100030015003900620073</t>
  </si>
  <si>
    <t>000100030015004000630074</t>
  </si>
  <si>
    <t>000100030016004100640075</t>
  </si>
  <si>
    <t>000100040017004200650076</t>
  </si>
  <si>
    <t>000100040018004300660077</t>
  </si>
  <si>
    <t>000100040019004400670078</t>
  </si>
  <si>
    <t>000100050020004500680079</t>
  </si>
  <si>
    <t>000100050020004600690080</t>
  </si>
  <si>
    <t>000100050020004700700081</t>
  </si>
  <si>
    <t>000100050020004800710082</t>
  </si>
  <si>
    <t>000100050021004900720083</t>
  </si>
  <si>
    <t>000100050021005000730084</t>
  </si>
  <si>
    <t>000100050021005100740085</t>
  </si>
  <si>
    <t>000100050022005200750086</t>
  </si>
  <si>
    <t>000100050022005200750087</t>
  </si>
  <si>
    <t>000100050022005200750088</t>
  </si>
  <si>
    <t>000100050022005200750089</t>
  </si>
  <si>
    <t>000100050022005200760090</t>
  </si>
  <si>
    <t>000100050022005200760091</t>
  </si>
  <si>
    <t>000100050022005200770092</t>
  </si>
  <si>
    <t>000100050022005300780093</t>
  </si>
  <si>
    <t>000100050022005300780094</t>
  </si>
  <si>
    <t>000100050022005300780095</t>
  </si>
  <si>
    <t>000100050022005300780096</t>
  </si>
  <si>
    <t>000100050022005300790097</t>
  </si>
  <si>
    <t>000100050022005300790098</t>
  </si>
  <si>
    <t>000100050022005300800099</t>
  </si>
  <si>
    <t>000100050022005300800100</t>
  </si>
  <si>
    <t>000100050022005300810101</t>
  </si>
  <si>
    <t>000100050022005300820102</t>
  </si>
  <si>
    <t>000100050022005300820103</t>
  </si>
  <si>
    <t>000100060023005400830104</t>
  </si>
  <si>
    <t>000100060024005500840105</t>
  </si>
  <si>
    <t>000100060025005600850106</t>
  </si>
  <si>
    <t>000100060026005700860107</t>
  </si>
  <si>
    <t>000100060027005800870108</t>
  </si>
  <si>
    <t>000100060028005900880109</t>
  </si>
  <si>
    <t>000100060029006000890110</t>
  </si>
  <si>
    <t>LVL</t>
  </si>
  <si>
    <t>ID</t>
  </si>
  <si>
    <t>000000160AMBBE0225</t>
  </si>
  <si>
    <t>000000160AMBBE0227</t>
  </si>
  <si>
    <t>000000790AMBBE0212</t>
  </si>
  <si>
    <t>0000008930MBMV02</t>
  </si>
  <si>
    <t>0000020205MBDE0212</t>
  </si>
  <si>
    <t>000002020AMBBE0229</t>
  </si>
  <si>
    <t>0000021304MBSM0228</t>
  </si>
  <si>
    <t>0000022405MBAT0218</t>
  </si>
  <si>
    <t>0000023605MBBA0202</t>
  </si>
  <si>
    <t>0000023605MBDE01</t>
  </si>
  <si>
    <t>0000023605MBDE0114</t>
  </si>
  <si>
    <t>0000023607MBIE0203</t>
  </si>
  <si>
    <t>000002360AMBLU0203</t>
  </si>
  <si>
    <t>0000023620MBGE0219</t>
  </si>
  <si>
    <t>0000023620MBMD0202</t>
  </si>
  <si>
    <t>0000023620MBMN0213</t>
  </si>
  <si>
    <t>0000023642MBBO0219</t>
  </si>
  <si>
    <t>0000023642MBNI0219</t>
  </si>
  <si>
    <t>0000023642MBUY0219</t>
  </si>
  <si>
    <t>0000023699MBME0202</t>
  </si>
  <si>
    <t>0000023699MBNO0219</t>
  </si>
  <si>
    <t>0000023699MBRS0202</t>
  </si>
  <si>
    <t>Z108    07MBGB0112</t>
  </si>
  <si>
    <t>0000007905MBNL0214</t>
  </si>
  <si>
    <t>000000160AMBBE0215</t>
  </si>
  <si>
    <t>0000010606MBCH0208</t>
  </si>
  <si>
    <t>0000015730MBAE02</t>
  </si>
  <si>
    <t>0000015730MBAE0202</t>
  </si>
  <si>
    <t>0000015730MBAE0212</t>
  </si>
  <si>
    <t>0000015730MBAE0214</t>
  </si>
  <si>
    <t>0000015730MBAE0225</t>
  </si>
  <si>
    <t>0000015730MBAE0621</t>
  </si>
  <si>
    <t>0000015799MBXX02</t>
  </si>
  <si>
    <t>0000015799MBXX06</t>
  </si>
  <si>
    <t>0000020802MBFR0212</t>
  </si>
  <si>
    <t>0000021306MBCH0202</t>
  </si>
  <si>
    <t>57405MBAL0621ZE31</t>
  </si>
  <si>
    <t>0000008930MBQA02</t>
  </si>
  <si>
    <t>0000021399MBJP02</t>
  </si>
  <si>
    <t>0000023604MBMT0212</t>
  </si>
  <si>
    <t>0000036199MBTH0121</t>
  </si>
  <si>
    <t>0000015730MBAE01</t>
  </si>
  <si>
    <t>0000015730MBAE0114</t>
  </si>
  <si>
    <t>0000015730MBAE0116</t>
  </si>
  <si>
    <t>0000015730MBAE0121</t>
  </si>
  <si>
    <t>0000020806MBCH0213</t>
  </si>
  <si>
    <t>0000021306MBCH0228</t>
  </si>
  <si>
    <t>0000022405MBAT0214</t>
  </si>
  <si>
    <t>Z050    99MBHK02</t>
  </si>
  <si>
    <t>0000005599MBJP0208</t>
  </si>
  <si>
    <t>0000005899MBKR0208</t>
  </si>
  <si>
    <t>0000007905MBNL0206</t>
  </si>
  <si>
    <t>000000790AMBBE0202</t>
  </si>
  <si>
    <t>000000790AMBBE0206</t>
  </si>
  <si>
    <t>0000020303MBES0206</t>
  </si>
  <si>
    <t>0000024399MBCA0202</t>
  </si>
  <si>
    <t>0000031199MBXX0206</t>
  </si>
  <si>
    <t>0000041599MBCN06</t>
  </si>
  <si>
    <t>Z050    99MBHK0208</t>
  </si>
  <si>
    <t>Z050    99MBJP0208</t>
  </si>
  <si>
    <t>Z050    99MBSG02</t>
  </si>
  <si>
    <t>Z050    99MBTW0208</t>
  </si>
  <si>
    <t>Z108    07MBGB0206</t>
  </si>
  <si>
    <t>0000005599MBJP01</t>
  </si>
  <si>
    <t>0000024399MBUS02</t>
  </si>
  <si>
    <t>0000024299MBTW01</t>
  </si>
  <si>
    <t>0000036199MBTH01</t>
  </si>
  <si>
    <t>Z110    99MBUS0213</t>
  </si>
  <si>
    <t>000000790AMBBE01</t>
  </si>
  <si>
    <t>0000004330MBZA01</t>
  </si>
  <si>
    <t>0000007242MBMX0206</t>
  </si>
  <si>
    <t>0000008930MBAE06</t>
  </si>
  <si>
    <t>0000020205MBDE0206</t>
  </si>
  <si>
    <t>0000020205MBDE0234</t>
  </si>
  <si>
    <t>0000020303MBPT01</t>
  </si>
  <si>
    <t>0000020303MBPT0202</t>
  </si>
  <si>
    <t>0000020303MBPT0213</t>
  </si>
  <si>
    <t>0000020399MBEU0202</t>
  </si>
  <si>
    <t>0000020399MBEU0213</t>
  </si>
  <si>
    <t>0000021304MBIT0206</t>
  </si>
  <si>
    <t>0000021330MBGR02</t>
  </si>
  <si>
    <t>0000022405MBAT0114</t>
  </si>
  <si>
    <t>0000022405MBAT0206</t>
  </si>
  <si>
    <t>0000023605MBNL0206</t>
  </si>
  <si>
    <t>0000024399MBCA0245</t>
  </si>
  <si>
    <t>0000024399MBUS0210</t>
  </si>
  <si>
    <t>0000031120MBRU01</t>
  </si>
  <si>
    <t>0000031120MBRU0206</t>
  </si>
  <si>
    <t>0000031120MBRU06</t>
  </si>
  <si>
    <t>0000031130MBKZ02</t>
  </si>
  <si>
    <t>0000031130MBKZ0206</t>
  </si>
  <si>
    <t>0000036199MBTH0245</t>
  </si>
  <si>
    <t>0000044730MBIN0208</t>
  </si>
  <si>
    <t>0000044730MBIN0214</t>
  </si>
  <si>
    <t>0000047804MBIT0206</t>
  </si>
  <si>
    <t>0000052430MBIN0206</t>
  </si>
  <si>
    <t>0000055730MBSA0206</t>
  </si>
  <si>
    <t>0000055730MBSA0213</t>
  </si>
  <si>
    <t>0000060399MBCN06</t>
  </si>
  <si>
    <t>0000063099MBXX0206</t>
  </si>
  <si>
    <t>Z050    99MBCN0208</t>
  </si>
  <si>
    <t>Z108    07MBGB0234</t>
  </si>
  <si>
    <t>Z110    99MBUS0234</t>
  </si>
  <si>
    <t>Z110    99MBUS0245</t>
  </si>
  <si>
    <t>Z110    99MBXX0202</t>
  </si>
  <si>
    <t>Z110    99MBXX0208</t>
  </si>
  <si>
    <t>Z110    99MBXX0213</t>
  </si>
  <si>
    <t>Z242    99MBTW01</t>
  </si>
  <si>
    <t>0000008920MBAM02</t>
  </si>
  <si>
    <t>0000008930MBBH02</t>
  </si>
  <si>
    <t>0000008930MBCD02</t>
  </si>
  <si>
    <t>0000008930MBKZ02</t>
  </si>
  <si>
    <t>0000008930MBLK02</t>
  </si>
  <si>
    <t>0000008930MBMU02</t>
  </si>
  <si>
    <t>0000008930MBNP02</t>
  </si>
  <si>
    <t>0000015730MBAE0190</t>
  </si>
  <si>
    <t>0000022405MBAT0229</t>
  </si>
  <si>
    <t>0000008930MBCI02</t>
  </si>
  <si>
    <t>0000020399XXXX0202</t>
  </si>
  <si>
    <t>0000020399XXXX0213</t>
  </si>
  <si>
    <t>0000031199XXXX0206</t>
  </si>
  <si>
    <t>0000052920MBUA02</t>
  </si>
  <si>
    <t>0000063099XXXX02</t>
  </si>
  <si>
    <t>0000063099XXXX0206</t>
  </si>
  <si>
    <t>Z110    99XXXX0202</t>
  </si>
  <si>
    <t>Z110    99XXXX0208</t>
  </si>
  <si>
    <t>0000004330MBZA06</t>
  </si>
  <si>
    <t>0000008930MBLB02</t>
  </si>
  <si>
    <t>0000008930MBQA0212</t>
  </si>
  <si>
    <t>0000023630MBLB0212</t>
  </si>
  <si>
    <t xml:space="preserve">        99XXXX01</t>
  </si>
  <si>
    <t xml:space="preserve">        99XXXX02</t>
  </si>
  <si>
    <t>0000023605MBBG0215</t>
  </si>
  <si>
    <t>0000023642MBAR0219</t>
  </si>
  <si>
    <t>count_node</t>
  </si>
  <si>
    <t>GBU000100000000000000000000</t>
  </si>
  <si>
    <t>GBU000100010000000000000000</t>
  </si>
  <si>
    <t>GBU000100020000000000000000</t>
  </si>
  <si>
    <t>GBU000100030000000000000000</t>
  </si>
  <si>
    <t>GBU000100040000000000000000</t>
  </si>
  <si>
    <t>GBU000100050000000000000000</t>
  </si>
  <si>
    <t>GBU000100060000000000000000</t>
  </si>
  <si>
    <t>GBU000100010001000000000000</t>
  </si>
  <si>
    <t>GBU000100010002000000000000</t>
  </si>
  <si>
    <t>GBU000100020003000000000000</t>
  </si>
  <si>
    <t>GBU000100020004000000000000</t>
  </si>
  <si>
    <t>GBU000100020005000000000000</t>
  </si>
  <si>
    <t>GBU000100020006000000000000</t>
  </si>
  <si>
    <t>GBU000100020007000000000000</t>
  </si>
  <si>
    <t>GBU000100020008000000000000</t>
  </si>
  <si>
    <t>GBU000100020009000000000000</t>
  </si>
  <si>
    <t>GBU000100020010000000000000</t>
  </si>
  <si>
    <t>GBU000100020011000000000000</t>
  </si>
  <si>
    <t>GBU000100020012000000000000</t>
  </si>
  <si>
    <t>GBU000100020013000000000000</t>
  </si>
  <si>
    <t>GBU000100030014000000000000</t>
  </si>
  <si>
    <t>GBU000100030015000000000000</t>
  </si>
  <si>
    <t>GBU000100030016000000000000</t>
  </si>
  <si>
    <t>GBU000100040017000000000000</t>
  </si>
  <si>
    <t>GBU000100040018000000000000</t>
  </si>
  <si>
    <t>GBU000100040019000000000000</t>
  </si>
  <si>
    <t>GBU000100050020000000000000</t>
  </si>
  <si>
    <t>GBU000100050021000000000000</t>
  </si>
  <si>
    <t>GBU000100050022000000000000</t>
  </si>
  <si>
    <t>GBU000100060023000000000000</t>
  </si>
  <si>
    <t>GBU000100060024000000000000</t>
  </si>
  <si>
    <t>GBU000100060025000000000000</t>
  </si>
  <si>
    <t>GBU000100060026000000000000</t>
  </si>
  <si>
    <t>GBU000100060027000000000000</t>
  </si>
  <si>
    <t>GBU000100060028000000000000</t>
  </si>
  <si>
    <t>GBU000100060029000000000000</t>
  </si>
  <si>
    <t>GBU000100010001000100000000</t>
  </si>
  <si>
    <t>GBU000100010001000200000000</t>
  </si>
  <si>
    <t>GBU000100010001000300000000</t>
  </si>
  <si>
    <t>GBU000100010002000400000000</t>
  </si>
  <si>
    <t>GBU000100010002000500000000</t>
  </si>
  <si>
    <t>GBU000100020003000600000000</t>
  </si>
  <si>
    <t>GBU000100020003000700000000</t>
  </si>
  <si>
    <t>GBU000100020003000800000000</t>
  </si>
  <si>
    <t>GBU000100020003000900000000</t>
  </si>
  <si>
    <t>GBU000100020003001000000000</t>
  </si>
  <si>
    <t>GBU000100020003001100000000</t>
  </si>
  <si>
    <t>GBU000100020003001200000000</t>
  </si>
  <si>
    <t>GBU000100020004001300000000</t>
  </si>
  <si>
    <t>GBU000100020004001400000000</t>
  </si>
  <si>
    <t>GBU000100020005001500000000</t>
  </si>
  <si>
    <t>GBU000100020005001600000000</t>
  </si>
  <si>
    <t>GBU000100020005001700000000</t>
  </si>
  <si>
    <t>GBU000100020006001800000000</t>
  </si>
  <si>
    <t>GBU000100020006001900000000</t>
  </si>
  <si>
    <t>GBU000100020006002000000000</t>
  </si>
  <si>
    <t>GBU000100020006002100000000</t>
  </si>
  <si>
    <t>GBU000100020007002200000000</t>
  </si>
  <si>
    <t>GBU000100020007002300000000</t>
  </si>
  <si>
    <t>GBU000100020008002400000000</t>
  </si>
  <si>
    <t>GBU000100020008002500000000</t>
  </si>
  <si>
    <t>GBU000100020009002600000000</t>
  </si>
  <si>
    <t>GBU000100020009002700000000</t>
  </si>
  <si>
    <t>GBU000100020010002800000000</t>
  </si>
  <si>
    <t>GBU000100020011002900000000</t>
  </si>
  <si>
    <t>GBU000100020012003000000000</t>
  </si>
  <si>
    <t>GBU000100020013003100000000</t>
  </si>
  <si>
    <t>GBU000100020013003200000000</t>
  </si>
  <si>
    <t>GBU000100020013003300000000</t>
  </si>
  <si>
    <t>GBU000100030014003400000000</t>
  </si>
  <si>
    <t>GBU000100030014003500000000</t>
  </si>
  <si>
    <t>GBU000100030014003600000000</t>
  </si>
  <si>
    <t>GBU000100030014003700000000</t>
  </si>
  <si>
    <t>GBU000100030015003800000000</t>
  </si>
  <si>
    <t>GBU000100030015003900000000</t>
  </si>
  <si>
    <t>GBU000100030015004000000000</t>
  </si>
  <si>
    <t>GBU000100030016004100000000</t>
  </si>
  <si>
    <t>GBU000100040017004200000000</t>
  </si>
  <si>
    <t>GBU000100040018004300000000</t>
  </si>
  <si>
    <t>GBU000100040019004400000000</t>
  </si>
  <si>
    <t>GBU000100050020004500000000</t>
  </si>
  <si>
    <t>GBU000100050020004600000000</t>
  </si>
  <si>
    <t>GBU000100050020004700000000</t>
  </si>
  <si>
    <t>GBU000100050020004800000000</t>
  </si>
  <si>
    <t>GBU000100050021004900000000</t>
  </si>
  <si>
    <t>GBU000100050021005000000000</t>
  </si>
  <si>
    <t>GBU000100050021005100000000</t>
  </si>
  <si>
    <t>GBU000100050022005200000000</t>
  </si>
  <si>
    <t>GBU000100050022005300000000</t>
  </si>
  <si>
    <t>GBU000100060023005400000000</t>
  </si>
  <si>
    <t>GBU000100060024005500000000</t>
  </si>
  <si>
    <t>GBU000100060025005600000000</t>
  </si>
  <si>
    <t>GBU000100060026005700000000</t>
  </si>
  <si>
    <t>GBU000100060027005800000000</t>
  </si>
  <si>
    <t>GBU000100060028005900000000</t>
  </si>
  <si>
    <t>GBU000100060029006000000000</t>
  </si>
  <si>
    <t>GBU000100010001000100010000</t>
  </si>
  <si>
    <t>GBU000100010001000100020000</t>
  </si>
  <si>
    <t>GBU000100010001000200030000</t>
  </si>
  <si>
    <t>GBU000100010001000200040000</t>
  </si>
  <si>
    <t>GBU000100010001000300050000</t>
  </si>
  <si>
    <t>GBU000100010002000400060000</t>
  </si>
  <si>
    <t>GBU000100010002000400070000</t>
  </si>
  <si>
    <t>GBU000100010002000400080000</t>
  </si>
  <si>
    <t>GBU000100010002000500090000</t>
  </si>
  <si>
    <t>GBU000100010002000500100000</t>
  </si>
  <si>
    <t>GBU000100020003000600110000</t>
  </si>
  <si>
    <t>GBU000100020003000600120000</t>
  </si>
  <si>
    <t>GBU000100020003000700130000</t>
  </si>
  <si>
    <t>GBU000100020003000700140000</t>
  </si>
  <si>
    <t>GBU000100020003000800150000</t>
  </si>
  <si>
    <t>GBU000100020003000800160000</t>
  </si>
  <si>
    <t>GBU000100020003000900170000</t>
  </si>
  <si>
    <t>GBU000100020003000900180000</t>
  </si>
  <si>
    <t>GBU000100020003001000190000</t>
  </si>
  <si>
    <t>GBU000100020003001100200000</t>
  </si>
  <si>
    <t>GBU000100020003001100210000</t>
  </si>
  <si>
    <t>GBU000100020003001100220000</t>
  </si>
  <si>
    <t>GBU000100020003001200230000</t>
  </si>
  <si>
    <t>GBU000100020003001200240000</t>
  </si>
  <si>
    <t>GBU000100020003001200250000</t>
  </si>
  <si>
    <t>GBU000100020003001200260000</t>
  </si>
  <si>
    <t>GBU000100020003001200270000</t>
  </si>
  <si>
    <t>GBU000100020004001300280000</t>
  </si>
  <si>
    <t>GBU000100020004001400290000</t>
  </si>
  <si>
    <t>GBU000100020005001500300000</t>
  </si>
  <si>
    <t>GBU000100020005001600310000</t>
  </si>
  <si>
    <t>GBU000100020005001700320000</t>
  </si>
  <si>
    <t>GBU000100020006001800330000</t>
  </si>
  <si>
    <t>GBU000100020006001900340000</t>
  </si>
  <si>
    <t>GBU000100020006002000350000</t>
  </si>
  <si>
    <t>GBU000100020006002100360000</t>
  </si>
  <si>
    <t>GBU000100020007002200370000</t>
  </si>
  <si>
    <t>GBU000100020007002200380000</t>
  </si>
  <si>
    <t>GBU000100020007002300390000</t>
  </si>
  <si>
    <t>GBU000100020007002300400000</t>
  </si>
  <si>
    <t>GBU000100020008002400410000</t>
  </si>
  <si>
    <t>GBU000100020008002500420000</t>
  </si>
  <si>
    <t>GBU000100020009002600430000</t>
  </si>
  <si>
    <t>GBU000100020009002700440000</t>
  </si>
  <si>
    <t>GBU000100020010002800450000</t>
  </si>
  <si>
    <t>GBU000100020011002900460000</t>
  </si>
  <si>
    <t>GBU000100020012003000470000</t>
  </si>
  <si>
    <t>GBU000100020013003100480000</t>
  </si>
  <si>
    <t>GBU000100020013003100490000</t>
  </si>
  <si>
    <t>GBU000100020013003200500000</t>
  </si>
  <si>
    <t>GBU000100020013003300510000</t>
  </si>
  <si>
    <t>GBU000100030014003400520000</t>
  </si>
  <si>
    <t>GBU000100030014003400530000</t>
  </si>
  <si>
    <t>GBU000100030014003500540000</t>
  </si>
  <si>
    <t>GBU000100030014003500550000</t>
  </si>
  <si>
    <t>GBU000100030014003600560000</t>
  </si>
  <si>
    <t>GBU000100030014003600570000</t>
  </si>
  <si>
    <t>GBU000100030014003700580000</t>
  </si>
  <si>
    <t>GBU000100030014003700590000</t>
  </si>
  <si>
    <t>GBU000100030014003700600000</t>
  </si>
  <si>
    <t>GBU000100030015003800610000</t>
  </si>
  <si>
    <t>GBU000100030015003900620000</t>
  </si>
  <si>
    <t>GBU000100030015004000630000</t>
  </si>
  <si>
    <t>GBU000100030016004100640000</t>
  </si>
  <si>
    <t>GBU000100040017004200650000</t>
  </si>
  <si>
    <t>GBU000100040018004300660000</t>
  </si>
  <si>
    <t>GBU000100040019004400670000</t>
  </si>
  <si>
    <t>GBU000100050020004500680000</t>
  </si>
  <si>
    <t>GBU000100050020004600690000</t>
  </si>
  <si>
    <t>GBU000100050020004700700000</t>
  </si>
  <si>
    <t>GBU000100050020004800710000</t>
  </si>
  <si>
    <t>GBU000100050021004900720000</t>
  </si>
  <si>
    <t>GBU000100050021005000730000</t>
  </si>
  <si>
    <t>GBU000100050021005100740000</t>
  </si>
  <si>
    <t>GBU000100050022005200750000</t>
  </si>
  <si>
    <t>GBU000100050022005200760000</t>
  </si>
  <si>
    <t>GBU000100050022005200770000</t>
  </si>
  <si>
    <t>GBU000100050022005300780000</t>
  </si>
  <si>
    <t>GBU000100050022005300790000</t>
  </si>
  <si>
    <t>GBU000100050022005300800000</t>
  </si>
  <si>
    <t>GBU000100050022005300810000</t>
  </si>
  <si>
    <t>GBU000100050022005300820000</t>
  </si>
  <si>
    <t>GBU000100060023005400830000</t>
  </si>
  <si>
    <t>GBU000100060024005500840000</t>
  </si>
  <si>
    <t>GBU000100060025005600850000</t>
  </si>
  <si>
    <t>GBU000100060026005700860000</t>
  </si>
  <si>
    <t>GBU000100060027005800870000</t>
  </si>
  <si>
    <t>GBU000100060028005900880000</t>
  </si>
  <si>
    <t>GBU000100060029006000890000</t>
  </si>
  <si>
    <t>GBU000100010001000100010001</t>
  </si>
  <si>
    <t>GBU000100010001000100020002</t>
  </si>
  <si>
    <t>GBU000100010001000100020003</t>
  </si>
  <si>
    <t>GBU000100010001000200030004</t>
  </si>
  <si>
    <t>GBU000100010001000200040005</t>
  </si>
  <si>
    <t>GBU000100010001000300050006</t>
  </si>
  <si>
    <t>GBU000100010002000400060007</t>
  </si>
  <si>
    <t>GBU000100010002000400070008</t>
  </si>
  <si>
    <t>GBU000100010002000400080009</t>
  </si>
  <si>
    <t>GBU000100010002000500090010</t>
  </si>
  <si>
    <t>GBU000100010002000500100011</t>
  </si>
  <si>
    <t>GBU000100020003000600110012</t>
  </si>
  <si>
    <t>GBU000100020003000600120013</t>
  </si>
  <si>
    <t>GBU000100020003000700130014</t>
  </si>
  <si>
    <t>GBU000100020003000700140015</t>
  </si>
  <si>
    <t>GBU000100020003000800150016</t>
  </si>
  <si>
    <t>GBU000100020003000800160017</t>
  </si>
  <si>
    <t>GBU000100020003000900170018</t>
  </si>
  <si>
    <t>GBU000100020003000900180019</t>
  </si>
  <si>
    <t>GBU000100020003001000190020</t>
  </si>
  <si>
    <t>GBU000100020003001100200021</t>
  </si>
  <si>
    <t>GBU000100020003001100210022</t>
  </si>
  <si>
    <t>GBU000100020003001100220023</t>
  </si>
  <si>
    <t>GBU000100020003001200230024</t>
  </si>
  <si>
    <t>GBU000100020003001200240025</t>
  </si>
  <si>
    <t>GBU000100020003001200250026</t>
  </si>
  <si>
    <t>GBU000100020003001200260027</t>
  </si>
  <si>
    <t>GBU000100020003001200270028</t>
  </si>
  <si>
    <t>GBU000100020004001300280029</t>
  </si>
  <si>
    <t>GBU000100020004001400290030</t>
  </si>
  <si>
    <t>GBU000100020005001500300031</t>
  </si>
  <si>
    <t>GBU000100020005001600310032</t>
  </si>
  <si>
    <t>GBU000100020005001700320033</t>
  </si>
  <si>
    <t>GBU000100020006001800330034</t>
  </si>
  <si>
    <t>GBU000100020006001900340035</t>
  </si>
  <si>
    <t>GBU000100020006002000350036</t>
  </si>
  <si>
    <t>GBU000100020006002100360037</t>
  </si>
  <si>
    <t>GBU000100020007002200370038</t>
  </si>
  <si>
    <t>GBU000100020007002200380039</t>
  </si>
  <si>
    <t>GBU000100020007002300390040</t>
  </si>
  <si>
    <t>GBU000100020007002300400041</t>
  </si>
  <si>
    <t>GBU000100020008002400410042</t>
  </si>
  <si>
    <t>GBU000100020008002500420043</t>
  </si>
  <si>
    <t>GBU000100020009002600430044</t>
  </si>
  <si>
    <t>GBU000100020009002700440045</t>
  </si>
  <si>
    <t>GBU000100020010002800450046</t>
  </si>
  <si>
    <t>GBU000100020011002900460047</t>
  </si>
  <si>
    <t>GBU000100020012003000470048</t>
  </si>
  <si>
    <t>GBU000100020013003100480049</t>
  </si>
  <si>
    <t>GBU000100020013003100490050</t>
  </si>
  <si>
    <t>GBU000100020013003200500051</t>
  </si>
  <si>
    <t>GBU000100020013003300510052</t>
  </si>
  <si>
    <t>GBU000100030014003400520053</t>
  </si>
  <si>
    <t>GBU000100030014003400530054</t>
  </si>
  <si>
    <t>GBU000100030014003500540055</t>
  </si>
  <si>
    <t>GBU000100030014003500540056</t>
  </si>
  <si>
    <t>GBU000100030014003500550057</t>
  </si>
  <si>
    <t>GBU000100030014003600560058</t>
  </si>
  <si>
    <t>GBU000100030014003600560059</t>
  </si>
  <si>
    <t>GBU000100030014003600560060</t>
  </si>
  <si>
    <t>GBU000100030014003600560061</t>
  </si>
  <si>
    <t>GBU000100030014003600570062</t>
  </si>
  <si>
    <t>GBU000100030014003600570063</t>
  </si>
  <si>
    <t>GBU000100030014003600570064</t>
  </si>
  <si>
    <t>GBU000100030014003600570065</t>
  </si>
  <si>
    <t>GBU000100030014003600570066</t>
  </si>
  <si>
    <t>GBU000100030014003600570067</t>
  </si>
  <si>
    <t>GBU000100030014003700580068</t>
  </si>
  <si>
    <t>GBU000100030014003700590069</t>
  </si>
  <si>
    <t>GBU000100030014003700600070</t>
  </si>
  <si>
    <t>GBU000100030014003700600071</t>
  </si>
  <si>
    <t>GBU000100030015003800610072</t>
  </si>
  <si>
    <t>GBU000100030015003900620073</t>
  </si>
  <si>
    <t>GBU000100030015004000630074</t>
  </si>
  <si>
    <t>GBU000100030016004100640075</t>
  </si>
  <si>
    <t>GBU000100040017004200650076</t>
  </si>
  <si>
    <t>GBU000100040018004300660077</t>
  </si>
  <si>
    <t>GBU000100040019004400670078</t>
  </si>
  <si>
    <t>GBU000100050020004500680079</t>
  </si>
  <si>
    <t>GBU000100050020004600690080</t>
  </si>
  <si>
    <t>GBU000100050020004700700081</t>
  </si>
  <si>
    <t>GBU000100050020004800710082</t>
  </si>
  <si>
    <t>GBU000100050021004900720083</t>
  </si>
  <si>
    <t>GBU000100050021005000730084</t>
  </si>
  <si>
    <t>GBU000100050021005100740085</t>
  </si>
  <si>
    <t>GBU000100050022005200750086</t>
  </si>
  <si>
    <t>GBU000100050022005200750087</t>
  </si>
  <si>
    <t>GBU000100050022005200750088</t>
  </si>
  <si>
    <t>GBU000100050022005200750089</t>
  </si>
  <si>
    <t>GBU000100050022005200760090</t>
  </si>
  <si>
    <t>GBU000100050022005200760091</t>
  </si>
  <si>
    <t>GBU000100050022005200770092</t>
  </si>
  <si>
    <t>GBU000100050022005300780093</t>
  </si>
  <si>
    <t>GBU000100050022005300780094</t>
  </si>
  <si>
    <t>GBU000100050022005300780095</t>
  </si>
  <si>
    <t>GBU000100050022005300780096</t>
  </si>
  <si>
    <t>GBU000100050022005300790097</t>
  </si>
  <si>
    <t>GBU000100050022005300790098</t>
  </si>
  <si>
    <t>GBU000100050022005300800099</t>
  </si>
  <si>
    <t>GBU000100050022005300800100</t>
  </si>
  <si>
    <t>GBU000100050022005300810101</t>
  </si>
  <si>
    <t>GBU000100050022005300820102</t>
  </si>
  <si>
    <t>GBU000100050022005300820103</t>
  </si>
  <si>
    <t>GBU000100060023005400830104</t>
  </si>
  <si>
    <t>GBU000100060024005500840105</t>
  </si>
  <si>
    <t>GBU000100060025005600850106</t>
  </si>
  <si>
    <t>GBU000100060026005700860107</t>
  </si>
  <si>
    <t>GBU000100060027005800870108</t>
  </si>
  <si>
    <t>GBU000100060028005900880109</t>
  </si>
  <si>
    <t>GBU000100060029006000890110</t>
  </si>
  <si>
    <t>0000001606MBCH0202</t>
  </si>
  <si>
    <t>0000007906MBCH0202</t>
  </si>
  <si>
    <t>0000020306MBCH0202</t>
  </si>
  <si>
    <t>0000020306MBCH0227</t>
  </si>
  <si>
    <t>0000020806MBCH0202</t>
  </si>
  <si>
    <t>0000023602MBFR0245</t>
  </si>
  <si>
    <t>0000023642MBCO0212</t>
  </si>
  <si>
    <t>0000023642MBEC0212</t>
  </si>
  <si>
    <t>0000023642MBSR0219</t>
  </si>
  <si>
    <t>0000055799MBXX</t>
  </si>
  <si>
    <t>0000023620MBAM0219</t>
  </si>
  <si>
    <t>0000023630MBKZ0219</t>
  </si>
  <si>
    <t>0000015730MBAE0206</t>
  </si>
  <si>
    <t>0000023606MBCH0206</t>
  </si>
  <si>
    <t>0000015730MBAE06</t>
  </si>
  <si>
    <t>0000042299XXXX01</t>
  </si>
  <si>
    <t xml:space="preserve">        99XXXX</t>
  </si>
  <si>
    <t>0000001599XXXX01</t>
  </si>
  <si>
    <t>0000005599XXXX01</t>
  </si>
  <si>
    <t>0000009599XXXX01</t>
  </si>
  <si>
    <t>0000036199MBTH02</t>
  </si>
  <si>
    <t>0000041599XXXX01</t>
  </si>
  <si>
    <t>Z050    99XXXX01</t>
  </si>
  <si>
    <t>Z108    99XXXX01</t>
  </si>
  <si>
    <t>Z110    99XXXX</t>
  </si>
  <si>
    <t>Z110    99XXXX01</t>
  </si>
  <si>
    <t>0000009599MBPH02</t>
  </si>
  <si>
    <t>0000007999XXXX01</t>
  </si>
  <si>
    <t>0000010699XXXX01</t>
  </si>
  <si>
    <t>0000024399XXXX01</t>
  </si>
  <si>
    <t>0000036299XXXX01</t>
  </si>
  <si>
    <t>0000042499XXXX01</t>
  </si>
  <si>
    <t>0000004399XXXX</t>
  </si>
  <si>
    <t>0000008999XXXX</t>
  </si>
  <si>
    <t>0000031199XXXX</t>
  </si>
  <si>
    <t xml:space="preserve">        02MBFR02</t>
  </si>
  <si>
    <t xml:space="preserve">        03MBES02</t>
  </si>
  <si>
    <t xml:space="preserve">        05MBDE02</t>
  </si>
  <si>
    <t xml:space="preserve">        06MBCH02</t>
  </si>
  <si>
    <t xml:space="preserve">        0AMBLU02</t>
  </si>
  <si>
    <t xml:space="preserve">        99MBXX</t>
  </si>
  <si>
    <t>0000001699XXXX01</t>
  </si>
  <si>
    <t>0000001999XXXX01</t>
  </si>
  <si>
    <t>0000004399XXXX01</t>
  </si>
  <si>
    <t>0000005899XXXX01</t>
  </si>
  <si>
    <t>0000007299XXXX01</t>
  </si>
  <si>
    <t>0000008930MBBH0213</t>
  </si>
  <si>
    <t>0000009599MBPH0202</t>
  </si>
  <si>
    <t>0000009599MBPH0234</t>
  </si>
  <si>
    <t>0000015730MBAE0213</t>
  </si>
  <si>
    <t>0000015799XXXX01</t>
  </si>
  <si>
    <t>0000020299XXXX01</t>
  </si>
  <si>
    <t>0000020303MBIC0226</t>
  </si>
  <si>
    <t>0000020399XXXX01</t>
  </si>
  <si>
    <t>0000020899XXXX01</t>
  </si>
  <si>
    <t>0000021399XXXX01</t>
  </si>
  <si>
    <t>0000022499XXXX01</t>
  </si>
  <si>
    <t>0000023605MBEE0212</t>
  </si>
  <si>
    <t>0000023642MBBO0212</t>
  </si>
  <si>
    <t>0000023642MBUY0212</t>
  </si>
  <si>
    <t>0000023642MBVE0212</t>
  </si>
  <si>
    <t>0000031120MBRU0225</t>
  </si>
  <si>
    <t>0000046199XXXX01</t>
  </si>
  <si>
    <t>0000052499XXXX01</t>
  </si>
  <si>
    <t>0000055730MBSA0114</t>
  </si>
  <si>
    <t>0000055799XXXX</t>
  </si>
  <si>
    <t>0000055799XXXX01</t>
  </si>
  <si>
    <t>57799MBMO0621ZE31</t>
  </si>
  <si>
    <t>Z050    30MBAE0730</t>
  </si>
  <si>
    <t>Z050    99MBID0708</t>
  </si>
  <si>
    <t>Z050    99MBNZ0708</t>
  </si>
  <si>
    <t>Z050    99MBSG0708</t>
  </si>
  <si>
    <t>Z050    99MBUS0708</t>
  </si>
  <si>
    <t>Z050    99MBUS0730</t>
  </si>
  <si>
    <t>Z050    99MBVN0708</t>
  </si>
  <si>
    <t>Z108    07MBJE0202</t>
  </si>
  <si>
    <t>Z110    05MBDE07</t>
  </si>
  <si>
    <t>Z110    42MBAR07</t>
  </si>
  <si>
    <t>Z110    42MBBR07</t>
  </si>
  <si>
    <t>Z110    42MBCO02</t>
  </si>
  <si>
    <t>Z110    42MBMX07</t>
  </si>
  <si>
    <t>Z110    99MBCA07</t>
  </si>
  <si>
    <t>Z242    99XXXX01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</si>
</sst>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blanc Type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5">
    <cellStyle name="Comma 2" xfId="2" xr:uid="{49461660-2D34-4FD0-AD4C-6AC0E1C574EE}"/>
    <cellStyle name="Normal" xfId="0" builtinId="0"/>
    <cellStyle name="Normal 2" xfId="4" xr:uid="{6B6CF5CC-E32E-438C-AA62-9292663B8AB9}"/>
    <cellStyle name="Normal 3" xfId="1" xr:uid="{A899AE21-4FCC-4453-A6F2-C75F2F2F8B75}"/>
    <cellStyle name="Percent 2" xfId="3" xr:uid="{77C9FFE3-AF4C-41CC-8B3B-2F3BB7CDB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603-8C25-4A39-B712-7790CB386959}">
  <dimension ref="A1:I1782"/>
  <sheetViews>
    <sheetView showGridLines="0" tabSelected="1" workbookViewId="0">
      <selection activeCell="K12" sqref="K12"/>
    </sheetView>
  </sheetViews>
  <sheetFormatPr defaultRowHeight="14.5" x14ac:dyDescent="0.35"/>
  <cols>
    <col min="1" max="1" width="8" bestFit="1" customWidth="1"/>
    <col min="2" max="2" width="12.26953125" bestFit="1" customWidth="1"/>
    <col min="3" max="3" width="29.26953125" bestFit="1" customWidth="1"/>
    <col min="4" max="4" width="5" bestFit="1" customWidth="1"/>
    <col min="5" max="5" width="9.81640625" bestFit="1" customWidth="1"/>
    <col min="6" max="6" width="7.1796875" bestFit="1" customWidth="1"/>
    <col min="7" max="9" width="40" bestFit="1" customWidth="1"/>
  </cols>
  <sheetData>
    <row r="1" spans="1:9" x14ac:dyDescent="0.35">
      <c r="A1" s="3" t="s">
        <v>394</v>
      </c>
      <c r="B1" s="3" t="s">
        <v>395</v>
      </c>
      <c r="C1" s="3" t="s">
        <v>396</v>
      </c>
      <c r="D1" s="3" t="s">
        <v>397</v>
      </c>
      <c r="E1" s="3" t="s">
        <v>398</v>
      </c>
      <c r="F1" s="3" t="s">
        <v>399</v>
      </c>
      <c r="G1" s="3" t="s">
        <v>400</v>
      </c>
      <c r="H1" s="3" t="s">
        <v>401</v>
      </c>
      <c r="I1" s="3" t="s">
        <v>402</v>
      </c>
    </row>
    <row r="2" spans="1:9" x14ac:dyDescent="0.35">
      <c r="A2">
        <v>1</v>
      </c>
      <c r="B2" t="s">
        <v>403</v>
      </c>
      <c r="C2" t="s">
        <v>4549</v>
      </c>
      <c r="E2">
        <v>0</v>
      </c>
      <c r="F2" t="s">
        <v>405</v>
      </c>
      <c r="G2" t="s">
        <v>4186</v>
      </c>
      <c r="H2" t="s">
        <v>4186</v>
      </c>
      <c r="I2" t="s">
        <v>4186</v>
      </c>
    </row>
    <row r="3" spans="1:9" x14ac:dyDescent="0.35">
      <c r="A3">
        <v>2</v>
      </c>
      <c r="B3" t="s">
        <v>403</v>
      </c>
      <c r="C3" t="s">
        <v>4550</v>
      </c>
      <c r="E3">
        <v>1</v>
      </c>
      <c r="F3" t="s">
        <v>405</v>
      </c>
      <c r="G3" t="s">
        <v>14</v>
      </c>
      <c r="H3" t="s">
        <v>14</v>
      </c>
      <c r="I3" t="s">
        <v>14</v>
      </c>
    </row>
    <row r="4" spans="1:9" x14ac:dyDescent="0.35">
      <c r="A4">
        <v>3</v>
      </c>
      <c r="B4" t="s">
        <v>403</v>
      </c>
      <c r="C4" t="s">
        <v>4551</v>
      </c>
      <c r="E4">
        <v>1</v>
      </c>
      <c r="F4" t="s">
        <v>405</v>
      </c>
      <c r="G4" t="s">
        <v>35</v>
      </c>
      <c r="H4" t="s">
        <v>35</v>
      </c>
      <c r="I4" t="s">
        <v>35</v>
      </c>
    </row>
    <row r="5" spans="1:9" x14ac:dyDescent="0.35">
      <c r="A5">
        <v>4</v>
      </c>
      <c r="B5" t="s">
        <v>403</v>
      </c>
      <c r="C5" t="s">
        <v>4552</v>
      </c>
      <c r="E5">
        <v>1</v>
      </c>
      <c r="F5" t="s">
        <v>405</v>
      </c>
      <c r="G5" t="s">
        <v>4182</v>
      </c>
      <c r="H5" t="s">
        <v>4182</v>
      </c>
      <c r="I5" t="s">
        <v>4182</v>
      </c>
    </row>
    <row r="6" spans="1:9" x14ac:dyDescent="0.35">
      <c r="A6">
        <v>5</v>
      </c>
      <c r="B6" t="s">
        <v>403</v>
      </c>
      <c r="C6" t="s">
        <v>4553</v>
      </c>
      <c r="E6">
        <v>1</v>
      </c>
      <c r="F6" t="s">
        <v>405</v>
      </c>
      <c r="G6" t="s">
        <v>133</v>
      </c>
      <c r="H6" t="s">
        <v>133</v>
      </c>
      <c r="I6" t="s">
        <v>133</v>
      </c>
    </row>
    <row r="7" spans="1:9" x14ac:dyDescent="0.35">
      <c r="A7">
        <v>6</v>
      </c>
      <c r="B7" t="s">
        <v>403</v>
      </c>
      <c r="C7" t="s">
        <v>4554</v>
      </c>
      <c r="E7">
        <v>1</v>
      </c>
      <c r="F7" t="s">
        <v>405</v>
      </c>
      <c r="G7" t="s">
        <v>137</v>
      </c>
      <c r="H7" t="s">
        <v>137</v>
      </c>
      <c r="I7" t="s">
        <v>137</v>
      </c>
    </row>
    <row r="8" spans="1:9" x14ac:dyDescent="0.35">
      <c r="A8">
        <v>7</v>
      </c>
      <c r="B8" t="s">
        <v>403</v>
      </c>
      <c r="C8" t="s">
        <v>4555</v>
      </c>
      <c r="E8">
        <v>1</v>
      </c>
      <c r="F8" t="s">
        <v>405</v>
      </c>
      <c r="G8" t="s">
        <v>175</v>
      </c>
      <c r="H8" t="s">
        <v>175</v>
      </c>
      <c r="I8" t="s">
        <v>175</v>
      </c>
    </row>
    <row r="9" spans="1:9" x14ac:dyDescent="0.35">
      <c r="A9">
        <v>8</v>
      </c>
      <c r="B9" t="s">
        <v>403</v>
      </c>
      <c r="C9" t="s">
        <v>4556</v>
      </c>
      <c r="E9">
        <v>2</v>
      </c>
      <c r="F9" t="s">
        <v>405</v>
      </c>
      <c r="G9" t="s">
        <v>15</v>
      </c>
      <c r="H9" t="s">
        <v>15</v>
      </c>
      <c r="I9" t="s">
        <v>15</v>
      </c>
    </row>
    <row r="10" spans="1:9" x14ac:dyDescent="0.35">
      <c r="A10">
        <v>9</v>
      </c>
      <c r="B10" t="s">
        <v>403</v>
      </c>
      <c r="C10" t="s">
        <v>4557</v>
      </c>
      <c r="E10">
        <v>2</v>
      </c>
      <c r="F10" t="s">
        <v>405</v>
      </c>
      <c r="G10" t="s">
        <v>26</v>
      </c>
      <c r="H10" t="s">
        <v>26</v>
      </c>
      <c r="I10" t="s">
        <v>26</v>
      </c>
    </row>
    <row r="11" spans="1:9" x14ac:dyDescent="0.35">
      <c r="A11">
        <v>10</v>
      </c>
      <c r="B11" t="s">
        <v>403</v>
      </c>
      <c r="C11" t="s">
        <v>4558</v>
      </c>
      <c r="E11">
        <v>3</v>
      </c>
      <c r="F11" t="s">
        <v>405</v>
      </c>
      <c r="G11" t="s">
        <v>36</v>
      </c>
      <c r="H11" t="s">
        <v>36</v>
      </c>
      <c r="I11" t="s">
        <v>36</v>
      </c>
    </row>
    <row r="12" spans="1:9" x14ac:dyDescent="0.35">
      <c r="A12">
        <v>11</v>
      </c>
      <c r="B12" t="s">
        <v>403</v>
      </c>
      <c r="C12" t="s">
        <v>4559</v>
      </c>
      <c r="E12">
        <v>3</v>
      </c>
      <c r="F12" t="s">
        <v>405</v>
      </c>
      <c r="G12" t="s">
        <v>4225</v>
      </c>
      <c r="H12" t="s">
        <v>4225</v>
      </c>
      <c r="I12" t="s">
        <v>4225</v>
      </c>
    </row>
    <row r="13" spans="1:9" x14ac:dyDescent="0.35">
      <c r="A13">
        <v>12</v>
      </c>
      <c r="B13" t="s">
        <v>403</v>
      </c>
      <c r="C13" t="s">
        <v>4560</v>
      </c>
      <c r="E13">
        <v>3</v>
      </c>
      <c r="F13" t="s">
        <v>405</v>
      </c>
      <c r="G13" t="s">
        <v>4228</v>
      </c>
      <c r="H13" t="s">
        <v>4228</v>
      </c>
      <c r="I13" t="s">
        <v>4228</v>
      </c>
    </row>
    <row r="14" spans="1:9" x14ac:dyDescent="0.35">
      <c r="A14">
        <v>13</v>
      </c>
      <c r="B14" t="s">
        <v>403</v>
      </c>
      <c r="C14" t="s">
        <v>4561</v>
      </c>
      <c r="E14">
        <v>3</v>
      </c>
      <c r="F14" t="s">
        <v>405</v>
      </c>
      <c r="G14" t="s">
        <v>68</v>
      </c>
      <c r="H14" t="s">
        <v>68</v>
      </c>
      <c r="I14" t="s">
        <v>68</v>
      </c>
    </row>
    <row r="15" spans="1:9" x14ac:dyDescent="0.35">
      <c r="A15">
        <v>14</v>
      </c>
      <c r="B15" t="s">
        <v>403</v>
      </c>
      <c r="C15" t="s">
        <v>4562</v>
      </c>
      <c r="E15">
        <v>3</v>
      </c>
      <c r="F15" t="s">
        <v>405</v>
      </c>
      <c r="G15" t="s">
        <v>73</v>
      </c>
      <c r="H15" t="s">
        <v>73</v>
      </c>
      <c r="I15" t="s">
        <v>73</v>
      </c>
    </row>
    <row r="16" spans="1:9" x14ac:dyDescent="0.35">
      <c r="A16">
        <v>15</v>
      </c>
      <c r="B16" t="s">
        <v>403</v>
      </c>
      <c r="C16" t="s">
        <v>4563</v>
      </c>
      <c r="E16">
        <v>3</v>
      </c>
      <c r="F16" t="s">
        <v>405</v>
      </c>
      <c r="G16" t="s">
        <v>4241</v>
      </c>
      <c r="H16" t="s">
        <v>4241</v>
      </c>
      <c r="I16" t="s">
        <v>4241</v>
      </c>
    </row>
    <row r="17" spans="1:9" x14ac:dyDescent="0.35">
      <c r="A17">
        <v>16</v>
      </c>
      <c r="B17" t="s">
        <v>403</v>
      </c>
      <c r="C17" t="s">
        <v>4564</v>
      </c>
      <c r="E17">
        <v>3</v>
      </c>
      <c r="F17" t="s">
        <v>405</v>
      </c>
      <c r="G17" t="s">
        <v>4244</v>
      </c>
      <c r="H17" t="s">
        <v>4244</v>
      </c>
      <c r="I17" t="s">
        <v>4244</v>
      </c>
    </row>
    <row r="18" spans="1:9" x14ac:dyDescent="0.35">
      <c r="A18">
        <v>17</v>
      </c>
      <c r="B18" t="s">
        <v>403</v>
      </c>
      <c r="C18" t="s">
        <v>4565</v>
      </c>
      <c r="E18">
        <v>3</v>
      </c>
      <c r="F18" t="s">
        <v>405</v>
      </c>
      <c r="G18" t="s">
        <v>4270</v>
      </c>
      <c r="H18" t="s">
        <v>4270</v>
      </c>
      <c r="I18" t="s">
        <v>4270</v>
      </c>
    </row>
    <row r="19" spans="1:9" x14ac:dyDescent="0.35">
      <c r="A19">
        <v>18</v>
      </c>
      <c r="B19" t="s">
        <v>403</v>
      </c>
      <c r="C19" t="s">
        <v>4566</v>
      </c>
      <c r="E19">
        <v>3</v>
      </c>
      <c r="F19" t="s">
        <v>405</v>
      </c>
      <c r="G19" t="s">
        <v>4247</v>
      </c>
      <c r="H19" t="s">
        <v>4247</v>
      </c>
      <c r="I19" t="s">
        <v>4247</v>
      </c>
    </row>
    <row r="20" spans="1:9" x14ac:dyDescent="0.35">
      <c r="A20">
        <v>19</v>
      </c>
      <c r="B20" t="s">
        <v>403</v>
      </c>
      <c r="C20" t="s">
        <v>4567</v>
      </c>
      <c r="E20">
        <v>3</v>
      </c>
      <c r="F20" t="s">
        <v>405</v>
      </c>
      <c r="G20" t="s">
        <v>88</v>
      </c>
      <c r="H20" t="s">
        <v>88</v>
      </c>
      <c r="I20" t="s">
        <v>88</v>
      </c>
    </row>
    <row r="21" spans="1:9" x14ac:dyDescent="0.35">
      <c r="A21">
        <v>20</v>
      </c>
      <c r="B21" t="s">
        <v>403</v>
      </c>
      <c r="C21" t="s">
        <v>4568</v>
      </c>
      <c r="E21">
        <v>3</v>
      </c>
      <c r="F21" t="s">
        <v>405</v>
      </c>
      <c r="G21" t="s">
        <v>89</v>
      </c>
      <c r="H21" t="s">
        <v>89</v>
      </c>
      <c r="I21" t="s">
        <v>89</v>
      </c>
    </row>
    <row r="22" spans="1:9" x14ac:dyDescent="0.35">
      <c r="A22">
        <v>21</v>
      </c>
      <c r="B22" t="s">
        <v>403</v>
      </c>
      <c r="C22" t="s">
        <v>4569</v>
      </c>
      <c r="E22">
        <v>4</v>
      </c>
      <c r="F22" t="s">
        <v>405</v>
      </c>
      <c r="G22" t="s">
        <v>96</v>
      </c>
      <c r="H22" t="s">
        <v>96</v>
      </c>
      <c r="I22" t="s">
        <v>96</v>
      </c>
    </row>
    <row r="23" spans="1:9" x14ac:dyDescent="0.35">
      <c r="A23">
        <v>22</v>
      </c>
      <c r="B23" t="s">
        <v>403</v>
      </c>
      <c r="C23" t="s">
        <v>4570</v>
      </c>
      <c r="E23">
        <v>4</v>
      </c>
      <c r="F23" t="s">
        <v>405</v>
      </c>
      <c r="G23" t="s">
        <v>121</v>
      </c>
      <c r="H23" t="s">
        <v>121</v>
      </c>
      <c r="I23" t="s">
        <v>121</v>
      </c>
    </row>
    <row r="24" spans="1:9" x14ac:dyDescent="0.35">
      <c r="A24">
        <v>23</v>
      </c>
      <c r="B24" t="s">
        <v>403</v>
      </c>
      <c r="C24" t="s">
        <v>4571</v>
      </c>
      <c r="E24">
        <v>4</v>
      </c>
      <c r="F24" t="s">
        <v>405</v>
      </c>
      <c r="G24" t="s">
        <v>4184</v>
      </c>
      <c r="H24" t="s">
        <v>4184</v>
      </c>
      <c r="I24" t="s">
        <v>4184</v>
      </c>
    </row>
    <row r="25" spans="1:9" x14ac:dyDescent="0.35">
      <c r="A25">
        <v>24</v>
      </c>
      <c r="B25" t="s">
        <v>403</v>
      </c>
      <c r="C25" t="s">
        <v>4572</v>
      </c>
      <c r="E25">
        <v>5</v>
      </c>
      <c r="F25" t="s">
        <v>405</v>
      </c>
      <c r="G25" t="s">
        <v>4283</v>
      </c>
      <c r="H25" t="s">
        <v>4283</v>
      </c>
      <c r="I25" t="s">
        <v>4283</v>
      </c>
    </row>
    <row r="26" spans="1:9" x14ac:dyDescent="0.35">
      <c r="A26">
        <v>25</v>
      </c>
      <c r="B26" t="s">
        <v>403</v>
      </c>
      <c r="C26" t="s">
        <v>4573</v>
      </c>
      <c r="E26">
        <v>5</v>
      </c>
      <c r="F26" t="s">
        <v>405</v>
      </c>
      <c r="G26" t="s">
        <v>4284</v>
      </c>
      <c r="H26" t="s">
        <v>4284</v>
      </c>
      <c r="I26" t="s">
        <v>4284</v>
      </c>
    </row>
    <row r="27" spans="1:9" x14ac:dyDescent="0.35">
      <c r="A27">
        <v>26</v>
      </c>
      <c r="B27" t="s">
        <v>403</v>
      </c>
      <c r="C27" t="s">
        <v>4574</v>
      </c>
      <c r="E27">
        <v>5</v>
      </c>
      <c r="F27" t="s">
        <v>405</v>
      </c>
      <c r="G27" t="s">
        <v>4285</v>
      </c>
      <c r="H27" t="s">
        <v>4285</v>
      </c>
      <c r="I27" t="s">
        <v>4285</v>
      </c>
    </row>
    <row r="28" spans="1:9" x14ac:dyDescent="0.35">
      <c r="A28">
        <v>27</v>
      </c>
      <c r="B28" t="s">
        <v>403</v>
      </c>
      <c r="C28" t="s">
        <v>4575</v>
      </c>
      <c r="E28">
        <v>6</v>
      </c>
      <c r="F28" t="s">
        <v>405</v>
      </c>
      <c r="G28" t="s">
        <v>139</v>
      </c>
      <c r="H28" t="s">
        <v>139</v>
      </c>
      <c r="I28" t="s">
        <v>139</v>
      </c>
    </row>
    <row r="29" spans="1:9" x14ac:dyDescent="0.35">
      <c r="A29">
        <v>28</v>
      </c>
      <c r="B29" t="s">
        <v>403</v>
      </c>
      <c r="C29" t="s">
        <v>4576</v>
      </c>
      <c r="E29">
        <v>6</v>
      </c>
      <c r="F29" t="s">
        <v>405</v>
      </c>
      <c r="G29" t="s">
        <v>154</v>
      </c>
      <c r="H29" t="s">
        <v>154</v>
      </c>
      <c r="I29" t="s">
        <v>154</v>
      </c>
    </row>
    <row r="30" spans="1:9" x14ac:dyDescent="0.35">
      <c r="A30">
        <v>29</v>
      </c>
      <c r="B30" t="s">
        <v>403</v>
      </c>
      <c r="C30" t="s">
        <v>4577</v>
      </c>
      <c r="E30">
        <v>6</v>
      </c>
      <c r="F30" t="s">
        <v>405</v>
      </c>
      <c r="G30" t="s">
        <v>4185</v>
      </c>
      <c r="H30" t="s">
        <v>4185</v>
      </c>
      <c r="I30" t="s">
        <v>4185</v>
      </c>
    </row>
    <row r="31" spans="1:9" x14ac:dyDescent="0.35">
      <c r="A31">
        <v>30</v>
      </c>
      <c r="B31" t="s">
        <v>403</v>
      </c>
      <c r="C31" t="s">
        <v>4578</v>
      </c>
      <c r="E31">
        <v>7</v>
      </c>
      <c r="F31" t="s">
        <v>405</v>
      </c>
      <c r="G31" t="s">
        <v>176</v>
      </c>
      <c r="H31" t="s">
        <v>176</v>
      </c>
      <c r="I31" t="s">
        <v>176</v>
      </c>
    </row>
    <row r="32" spans="1:9" x14ac:dyDescent="0.35">
      <c r="A32">
        <v>31</v>
      </c>
      <c r="B32" t="s">
        <v>403</v>
      </c>
      <c r="C32" t="s">
        <v>4579</v>
      </c>
      <c r="E32">
        <v>7</v>
      </c>
      <c r="F32" t="s">
        <v>405</v>
      </c>
      <c r="G32" t="s">
        <v>177</v>
      </c>
      <c r="H32" t="s">
        <v>177</v>
      </c>
      <c r="I32" t="s">
        <v>177</v>
      </c>
    </row>
    <row r="33" spans="1:9" x14ac:dyDescent="0.35">
      <c r="A33">
        <v>32</v>
      </c>
      <c r="B33" t="s">
        <v>403</v>
      </c>
      <c r="C33" t="s">
        <v>4580</v>
      </c>
      <c r="E33">
        <v>7</v>
      </c>
      <c r="F33" t="s">
        <v>405</v>
      </c>
      <c r="G33" t="s">
        <v>178</v>
      </c>
      <c r="H33" t="s">
        <v>178</v>
      </c>
      <c r="I33" t="s">
        <v>178</v>
      </c>
    </row>
    <row r="34" spans="1:9" x14ac:dyDescent="0.35">
      <c r="A34">
        <v>33</v>
      </c>
      <c r="B34" t="s">
        <v>403</v>
      </c>
      <c r="C34" t="s">
        <v>4581</v>
      </c>
      <c r="E34">
        <v>7</v>
      </c>
      <c r="F34" t="s">
        <v>405</v>
      </c>
      <c r="G34" t="s">
        <v>179</v>
      </c>
      <c r="H34" t="s">
        <v>179</v>
      </c>
      <c r="I34" t="s">
        <v>179</v>
      </c>
    </row>
    <row r="35" spans="1:9" x14ac:dyDescent="0.35">
      <c r="A35">
        <v>34</v>
      </c>
      <c r="B35" t="s">
        <v>403</v>
      </c>
      <c r="C35" t="s">
        <v>4582</v>
      </c>
      <c r="E35">
        <v>7</v>
      </c>
      <c r="F35" t="s">
        <v>405</v>
      </c>
      <c r="G35" t="s">
        <v>180</v>
      </c>
      <c r="H35" t="s">
        <v>180</v>
      </c>
      <c r="I35" t="s">
        <v>180</v>
      </c>
    </row>
    <row r="36" spans="1:9" x14ac:dyDescent="0.35">
      <c r="A36">
        <v>35</v>
      </c>
      <c r="B36" t="s">
        <v>403</v>
      </c>
      <c r="C36" t="s">
        <v>4583</v>
      </c>
      <c r="E36">
        <v>7</v>
      </c>
      <c r="F36" t="s">
        <v>405</v>
      </c>
      <c r="G36" t="s">
        <v>181</v>
      </c>
      <c r="H36" t="s">
        <v>181</v>
      </c>
      <c r="I36" t="s">
        <v>181</v>
      </c>
    </row>
    <row r="37" spans="1:9" x14ac:dyDescent="0.35">
      <c r="A37">
        <v>36</v>
      </c>
      <c r="B37" t="s">
        <v>403</v>
      </c>
      <c r="C37" t="s">
        <v>4584</v>
      </c>
      <c r="E37">
        <v>7</v>
      </c>
      <c r="F37" t="s">
        <v>405</v>
      </c>
      <c r="G37" t="s">
        <v>182</v>
      </c>
      <c r="H37" t="s">
        <v>182</v>
      </c>
      <c r="I37" t="s">
        <v>182</v>
      </c>
    </row>
    <row r="38" spans="1:9" x14ac:dyDescent="0.35">
      <c r="A38">
        <v>37</v>
      </c>
      <c r="B38" t="s">
        <v>403</v>
      </c>
      <c r="C38" t="s">
        <v>4585</v>
      </c>
      <c r="E38">
        <v>8</v>
      </c>
      <c r="F38" t="s">
        <v>405</v>
      </c>
      <c r="G38" t="s">
        <v>16</v>
      </c>
      <c r="H38" t="s">
        <v>16</v>
      </c>
      <c r="I38" t="s">
        <v>16</v>
      </c>
    </row>
    <row r="39" spans="1:9" x14ac:dyDescent="0.35">
      <c r="A39">
        <v>38</v>
      </c>
      <c r="B39" t="s">
        <v>403</v>
      </c>
      <c r="C39" t="s">
        <v>4586</v>
      </c>
      <c r="E39">
        <v>8</v>
      </c>
      <c r="F39" t="s">
        <v>405</v>
      </c>
      <c r="G39" t="s">
        <v>4191</v>
      </c>
      <c r="H39" t="s">
        <v>4191</v>
      </c>
      <c r="I39" t="s">
        <v>4191</v>
      </c>
    </row>
    <row r="40" spans="1:9" x14ac:dyDescent="0.35">
      <c r="A40">
        <v>39</v>
      </c>
      <c r="B40" t="s">
        <v>403</v>
      </c>
      <c r="C40" t="s">
        <v>4587</v>
      </c>
      <c r="E40">
        <v>8</v>
      </c>
      <c r="F40" t="s">
        <v>405</v>
      </c>
      <c r="G40" t="s">
        <v>25</v>
      </c>
      <c r="H40" t="s">
        <v>25</v>
      </c>
      <c r="I40" t="s">
        <v>25</v>
      </c>
    </row>
    <row r="41" spans="1:9" x14ac:dyDescent="0.35">
      <c r="A41">
        <v>40</v>
      </c>
      <c r="B41" t="s">
        <v>403</v>
      </c>
      <c r="C41" t="s">
        <v>4588</v>
      </c>
      <c r="E41">
        <v>9</v>
      </c>
      <c r="F41" t="s">
        <v>405</v>
      </c>
      <c r="G41" t="s">
        <v>4195</v>
      </c>
      <c r="H41" t="s">
        <v>4195</v>
      </c>
      <c r="I41" t="s">
        <v>4195</v>
      </c>
    </row>
    <row r="42" spans="1:9" x14ac:dyDescent="0.35">
      <c r="A42">
        <v>41</v>
      </c>
      <c r="B42" t="s">
        <v>403</v>
      </c>
      <c r="C42" t="s">
        <v>4589</v>
      </c>
      <c r="E42">
        <v>9</v>
      </c>
      <c r="F42" t="s">
        <v>405</v>
      </c>
      <c r="G42" t="s">
        <v>4198</v>
      </c>
      <c r="H42" t="s">
        <v>4198</v>
      </c>
      <c r="I42" t="s">
        <v>4198</v>
      </c>
    </row>
    <row r="43" spans="1:9" x14ac:dyDescent="0.35">
      <c r="A43">
        <v>42</v>
      </c>
      <c r="B43" t="s">
        <v>403</v>
      </c>
      <c r="C43" t="s">
        <v>4590</v>
      </c>
      <c r="E43">
        <v>10</v>
      </c>
      <c r="F43" t="s">
        <v>405</v>
      </c>
      <c r="G43" t="s">
        <v>4201</v>
      </c>
      <c r="H43" t="s">
        <v>4201</v>
      </c>
      <c r="I43" t="s">
        <v>4201</v>
      </c>
    </row>
    <row r="44" spans="1:9" x14ac:dyDescent="0.35">
      <c r="A44">
        <v>43</v>
      </c>
      <c r="B44" t="s">
        <v>403</v>
      </c>
      <c r="C44" t="s">
        <v>4591</v>
      </c>
      <c r="E44">
        <v>10</v>
      </c>
      <c r="F44" t="s">
        <v>405</v>
      </c>
      <c r="G44" t="s">
        <v>4204</v>
      </c>
      <c r="H44" t="s">
        <v>4204</v>
      </c>
      <c r="I44" t="s">
        <v>4204</v>
      </c>
    </row>
    <row r="45" spans="1:9" x14ac:dyDescent="0.35">
      <c r="A45">
        <v>44</v>
      </c>
      <c r="B45" t="s">
        <v>403</v>
      </c>
      <c r="C45" t="s">
        <v>4592</v>
      </c>
      <c r="E45">
        <v>10</v>
      </c>
      <c r="F45" t="s">
        <v>405</v>
      </c>
      <c r="G45" t="s">
        <v>4207</v>
      </c>
      <c r="H45" t="s">
        <v>4207</v>
      </c>
      <c r="I45" t="s">
        <v>4207</v>
      </c>
    </row>
    <row r="46" spans="1:9" x14ac:dyDescent="0.35">
      <c r="A46">
        <v>45</v>
      </c>
      <c r="B46" t="s">
        <v>403</v>
      </c>
      <c r="C46" t="s">
        <v>4593</v>
      </c>
      <c r="E46">
        <v>10</v>
      </c>
      <c r="F46" t="s">
        <v>405</v>
      </c>
      <c r="G46" t="s">
        <v>4210</v>
      </c>
      <c r="H46" t="s">
        <v>4210</v>
      </c>
      <c r="I46" t="s">
        <v>4210</v>
      </c>
    </row>
    <row r="47" spans="1:9" x14ac:dyDescent="0.35">
      <c r="A47">
        <v>46</v>
      </c>
      <c r="B47" t="s">
        <v>403</v>
      </c>
      <c r="C47" t="s">
        <v>4594</v>
      </c>
      <c r="E47">
        <v>10</v>
      </c>
      <c r="F47" t="s">
        <v>405</v>
      </c>
      <c r="G47" t="s">
        <v>4213</v>
      </c>
      <c r="H47" t="s">
        <v>4213</v>
      </c>
      <c r="I47" t="s">
        <v>4213</v>
      </c>
    </row>
    <row r="48" spans="1:9" x14ac:dyDescent="0.35">
      <c r="A48">
        <v>47</v>
      </c>
      <c r="B48" t="s">
        <v>403</v>
      </c>
      <c r="C48" t="s">
        <v>4595</v>
      </c>
      <c r="E48">
        <v>10</v>
      </c>
      <c r="F48" t="s">
        <v>405</v>
      </c>
      <c r="G48" t="s">
        <v>4215</v>
      </c>
      <c r="H48" t="s">
        <v>4215</v>
      </c>
      <c r="I48" t="s">
        <v>4215</v>
      </c>
    </row>
    <row r="49" spans="1:9" x14ac:dyDescent="0.35">
      <c r="A49">
        <v>48</v>
      </c>
      <c r="B49" t="s">
        <v>403</v>
      </c>
      <c r="C49" t="s">
        <v>4596</v>
      </c>
      <c r="E49">
        <v>10</v>
      </c>
      <c r="F49" t="s">
        <v>405</v>
      </c>
      <c r="G49" t="s">
        <v>4219</v>
      </c>
      <c r="H49" t="s">
        <v>4219</v>
      </c>
      <c r="I49" t="s">
        <v>4219</v>
      </c>
    </row>
    <row r="50" spans="1:9" x14ac:dyDescent="0.35">
      <c r="A50">
        <v>49</v>
      </c>
      <c r="B50" t="s">
        <v>403</v>
      </c>
      <c r="C50" t="s">
        <v>4597</v>
      </c>
      <c r="E50">
        <v>11</v>
      </c>
      <c r="F50" t="s">
        <v>405</v>
      </c>
      <c r="G50" t="s">
        <v>4226</v>
      </c>
      <c r="H50" t="s">
        <v>4226</v>
      </c>
      <c r="I50" t="s">
        <v>4226</v>
      </c>
    </row>
    <row r="51" spans="1:9" x14ac:dyDescent="0.35">
      <c r="A51">
        <v>50</v>
      </c>
      <c r="B51" t="s">
        <v>403</v>
      </c>
      <c r="C51" t="s">
        <v>4598</v>
      </c>
      <c r="E51">
        <v>11</v>
      </c>
      <c r="F51" t="s">
        <v>405</v>
      </c>
      <c r="G51" t="s">
        <v>4227</v>
      </c>
      <c r="H51" t="s">
        <v>4227</v>
      </c>
      <c r="I51" t="s">
        <v>4227</v>
      </c>
    </row>
    <row r="52" spans="1:9" x14ac:dyDescent="0.35">
      <c r="A52">
        <v>51</v>
      </c>
      <c r="B52" t="s">
        <v>403</v>
      </c>
      <c r="C52" t="s">
        <v>4599</v>
      </c>
      <c r="E52">
        <v>12</v>
      </c>
      <c r="F52" t="s">
        <v>405</v>
      </c>
      <c r="G52" t="s">
        <v>4229</v>
      </c>
      <c r="H52" t="s">
        <v>4229</v>
      </c>
      <c r="I52" t="s">
        <v>4229</v>
      </c>
    </row>
    <row r="53" spans="1:9" x14ac:dyDescent="0.35">
      <c r="A53">
        <v>52</v>
      </c>
      <c r="B53" t="s">
        <v>403</v>
      </c>
      <c r="C53" t="s">
        <v>4600</v>
      </c>
      <c r="E53">
        <v>12</v>
      </c>
      <c r="F53" t="s">
        <v>405</v>
      </c>
      <c r="G53" t="s">
        <v>4230</v>
      </c>
      <c r="H53" t="s">
        <v>4230</v>
      </c>
      <c r="I53" t="s">
        <v>4230</v>
      </c>
    </row>
    <row r="54" spans="1:9" x14ac:dyDescent="0.35">
      <c r="A54">
        <v>53</v>
      </c>
      <c r="B54" t="s">
        <v>403</v>
      </c>
      <c r="C54" t="s">
        <v>4601</v>
      </c>
      <c r="E54">
        <v>12</v>
      </c>
      <c r="F54" t="s">
        <v>405</v>
      </c>
      <c r="G54" t="s">
        <v>4231</v>
      </c>
      <c r="H54" t="s">
        <v>4231</v>
      </c>
      <c r="I54" t="s">
        <v>4231</v>
      </c>
    </row>
    <row r="55" spans="1:9" x14ac:dyDescent="0.35">
      <c r="A55">
        <v>54</v>
      </c>
      <c r="B55" t="s">
        <v>403</v>
      </c>
      <c r="C55" t="s">
        <v>4602</v>
      </c>
      <c r="E55">
        <v>13</v>
      </c>
      <c r="F55" t="s">
        <v>405</v>
      </c>
      <c r="G55" t="s">
        <v>4232</v>
      </c>
      <c r="H55" t="s">
        <v>4232</v>
      </c>
      <c r="I55" t="s">
        <v>4232</v>
      </c>
    </row>
    <row r="56" spans="1:9" x14ac:dyDescent="0.35">
      <c r="A56">
        <v>55</v>
      </c>
      <c r="B56" t="s">
        <v>403</v>
      </c>
      <c r="C56" t="s">
        <v>4603</v>
      </c>
      <c r="E56">
        <v>13</v>
      </c>
      <c r="F56" t="s">
        <v>405</v>
      </c>
      <c r="G56" t="s">
        <v>4233</v>
      </c>
      <c r="H56" t="s">
        <v>4233</v>
      </c>
      <c r="I56" t="s">
        <v>4233</v>
      </c>
    </row>
    <row r="57" spans="1:9" x14ac:dyDescent="0.35">
      <c r="A57">
        <v>56</v>
      </c>
      <c r="B57" t="s">
        <v>403</v>
      </c>
      <c r="C57" t="s">
        <v>4604</v>
      </c>
      <c r="E57">
        <v>13</v>
      </c>
      <c r="F57" t="s">
        <v>405</v>
      </c>
      <c r="G57" t="s">
        <v>4234</v>
      </c>
      <c r="H57" t="s">
        <v>4234</v>
      </c>
      <c r="I57" t="s">
        <v>4234</v>
      </c>
    </row>
    <row r="58" spans="1:9" x14ac:dyDescent="0.35">
      <c r="A58">
        <v>57</v>
      </c>
      <c r="B58" t="s">
        <v>403</v>
      </c>
      <c r="C58" t="s">
        <v>4605</v>
      </c>
      <c r="E58">
        <v>13</v>
      </c>
      <c r="F58" t="s">
        <v>405</v>
      </c>
      <c r="G58" t="s">
        <v>72</v>
      </c>
      <c r="H58" t="s">
        <v>72</v>
      </c>
      <c r="I58" t="s">
        <v>72</v>
      </c>
    </row>
    <row r="59" spans="1:9" x14ac:dyDescent="0.35">
      <c r="A59">
        <v>58</v>
      </c>
      <c r="B59" t="s">
        <v>403</v>
      </c>
      <c r="C59" t="s">
        <v>4606</v>
      </c>
      <c r="E59">
        <v>14</v>
      </c>
      <c r="F59" t="s">
        <v>405</v>
      </c>
      <c r="G59" t="s">
        <v>4235</v>
      </c>
      <c r="H59" t="s">
        <v>4235</v>
      </c>
      <c r="I59" t="s">
        <v>4235</v>
      </c>
    </row>
    <row r="60" spans="1:9" x14ac:dyDescent="0.35">
      <c r="A60">
        <v>59</v>
      </c>
      <c r="B60" t="s">
        <v>403</v>
      </c>
      <c r="C60" t="s">
        <v>4607</v>
      </c>
      <c r="E60">
        <v>14</v>
      </c>
      <c r="F60" t="s">
        <v>405</v>
      </c>
      <c r="G60" t="s">
        <v>4238</v>
      </c>
      <c r="H60" t="s">
        <v>4238</v>
      </c>
      <c r="I60" t="s">
        <v>4238</v>
      </c>
    </row>
    <row r="61" spans="1:9" x14ac:dyDescent="0.35">
      <c r="A61">
        <v>60</v>
      </c>
      <c r="B61" t="s">
        <v>403</v>
      </c>
      <c r="C61" t="s">
        <v>4608</v>
      </c>
      <c r="E61">
        <v>15</v>
      </c>
      <c r="F61" t="s">
        <v>405</v>
      </c>
      <c r="G61" t="s">
        <v>4242</v>
      </c>
      <c r="H61" t="s">
        <v>4242</v>
      </c>
      <c r="I61" t="s">
        <v>4242</v>
      </c>
    </row>
    <row r="62" spans="1:9" x14ac:dyDescent="0.35">
      <c r="A62">
        <v>61</v>
      </c>
      <c r="B62" t="s">
        <v>403</v>
      </c>
      <c r="C62" t="s">
        <v>4609</v>
      </c>
      <c r="E62">
        <v>15</v>
      </c>
      <c r="F62" t="s">
        <v>405</v>
      </c>
      <c r="G62" t="s">
        <v>4243</v>
      </c>
      <c r="H62" t="s">
        <v>4243</v>
      </c>
      <c r="I62" t="s">
        <v>4243</v>
      </c>
    </row>
    <row r="63" spans="1:9" x14ac:dyDescent="0.35">
      <c r="A63">
        <v>62</v>
      </c>
      <c r="B63" t="s">
        <v>403</v>
      </c>
      <c r="C63" t="s">
        <v>4610</v>
      </c>
      <c r="E63">
        <v>16</v>
      </c>
      <c r="F63" t="s">
        <v>405</v>
      </c>
      <c r="G63" t="s">
        <v>4245</v>
      </c>
      <c r="H63" t="s">
        <v>4245</v>
      </c>
      <c r="I63" t="s">
        <v>4245</v>
      </c>
    </row>
    <row r="64" spans="1:9" x14ac:dyDescent="0.35">
      <c r="A64">
        <v>63</v>
      </c>
      <c r="B64" t="s">
        <v>403</v>
      </c>
      <c r="C64" t="s">
        <v>4611</v>
      </c>
      <c r="E64">
        <v>16</v>
      </c>
      <c r="F64" t="s">
        <v>405</v>
      </c>
      <c r="G64" t="s">
        <v>4246</v>
      </c>
      <c r="H64" t="s">
        <v>4246</v>
      </c>
      <c r="I64" t="s">
        <v>4246</v>
      </c>
    </row>
    <row r="65" spans="1:9" x14ac:dyDescent="0.35">
      <c r="A65">
        <v>64</v>
      </c>
      <c r="B65" t="s">
        <v>403</v>
      </c>
      <c r="C65" t="s">
        <v>4612</v>
      </c>
      <c r="E65">
        <v>17</v>
      </c>
      <c r="F65" t="s">
        <v>405</v>
      </c>
      <c r="G65" t="s">
        <v>4270</v>
      </c>
      <c r="H65" t="s">
        <v>4270</v>
      </c>
      <c r="I65" t="s">
        <v>4270</v>
      </c>
    </row>
    <row r="66" spans="1:9" x14ac:dyDescent="0.35">
      <c r="A66">
        <v>65</v>
      </c>
      <c r="B66" t="s">
        <v>403</v>
      </c>
      <c r="C66" t="s">
        <v>4613</v>
      </c>
      <c r="E66">
        <v>18</v>
      </c>
      <c r="F66" t="s">
        <v>405</v>
      </c>
      <c r="G66" t="s">
        <v>4247</v>
      </c>
      <c r="H66" t="s">
        <v>4247</v>
      </c>
      <c r="I66" t="s">
        <v>4247</v>
      </c>
    </row>
    <row r="67" spans="1:9" x14ac:dyDescent="0.35">
      <c r="A67">
        <v>66</v>
      </c>
      <c r="B67" t="s">
        <v>403</v>
      </c>
      <c r="C67" t="s">
        <v>4614</v>
      </c>
      <c r="E67">
        <v>19</v>
      </c>
      <c r="F67" t="s">
        <v>405</v>
      </c>
      <c r="G67" t="s">
        <v>88</v>
      </c>
      <c r="H67" t="s">
        <v>88</v>
      </c>
      <c r="I67" t="s">
        <v>88</v>
      </c>
    </row>
    <row r="68" spans="1:9" x14ac:dyDescent="0.35">
      <c r="A68">
        <v>67</v>
      </c>
      <c r="B68" t="s">
        <v>403</v>
      </c>
      <c r="C68" t="s">
        <v>4615</v>
      </c>
      <c r="E68">
        <v>20</v>
      </c>
      <c r="F68" t="s">
        <v>405</v>
      </c>
      <c r="G68" t="s">
        <v>4248</v>
      </c>
      <c r="H68" t="s">
        <v>4248</v>
      </c>
      <c r="I68" t="s">
        <v>4248</v>
      </c>
    </row>
    <row r="69" spans="1:9" x14ac:dyDescent="0.35">
      <c r="A69">
        <v>68</v>
      </c>
      <c r="B69" t="s">
        <v>403</v>
      </c>
      <c r="C69" t="s">
        <v>4616</v>
      </c>
      <c r="E69">
        <v>20</v>
      </c>
      <c r="F69" t="s">
        <v>405</v>
      </c>
      <c r="G69" t="s">
        <v>4250</v>
      </c>
      <c r="H69" t="s">
        <v>4250</v>
      </c>
      <c r="I69" t="s">
        <v>4250</v>
      </c>
    </row>
    <row r="70" spans="1:9" x14ac:dyDescent="0.35">
      <c r="A70">
        <v>69</v>
      </c>
      <c r="B70" t="s">
        <v>403</v>
      </c>
      <c r="C70" t="s">
        <v>4617</v>
      </c>
      <c r="E70">
        <v>20</v>
      </c>
      <c r="F70" t="s">
        <v>405</v>
      </c>
      <c r="G70" t="s">
        <v>4251</v>
      </c>
      <c r="H70" t="s">
        <v>4251</v>
      </c>
      <c r="I70" t="s">
        <v>4251</v>
      </c>
    </row>
    <row r="71" spans="1:9" x14ac:dyDescent="0.35">
      <c r="A71">
        <v>70</v>
      </c>
      <c r="B71" t="s">
        <v>403</v>
      </c>
      <c r="C71" t="s">
        <v>4618</v>
      </c>
      <c r="E71">
        <v>21</v>
      </c>
      <c r="F71" t="s">
        <v>405</v>
      </c>
      <c r="G71" t="s">
        <v>4252</v>
      </c>
      <c r="H71" t="s">
        <v>4252</v>
      </c>
      <c r="I71" t="s">
        <v>4252</v>
      </c>
    </row>
    <row r="72" spans="1:9" x14ac:dyDescent="0.35">
      <c r="A72">
        <v>71</v>
      </c>
      <c r="B72" t="s">
        <v>403</v>
      </c>
      <c r="C72" t="s">
        <v>4619</v>
      </c>
      <c r="E72">
        <v>21</v>
      </c>
      <c r="F72" t="s">
        <v>405</v>
      </c>
      <c r="G72" t="s">
        <v>4255</v>
      </c>
      <c r="H72" t="s">
        <v>4255</v>
      </c>
      <c r="I72" t="s">
        <v>4255</v>
      </c>
    </row>
    <row r="73" spans="1:9" x14ac:dyDescent="0.35">
      <c r="A73">
        <v>72</v>
      </c>
      <c r="B73" t="s">
        <v>403</v>
      </c>
      <c r="C73" t="s">
        <v>4620</v>
      </c>
      <c r="E73">
        <v>21</v>
      </c>
      <c r="F73" t="s">
        <v>405</v>
      </c>
      <c r="G73" t="s">
        <v>4319</v>
      </c>
      <c r="H73" t="s">
        <v>4319</v>
      </c>
      <c r="I73" t="s">
        <v>4319</v>
      </c>
    </row>
    <row r="74" spans="1:9" x14ac:dyDescent="0.35">
      <c r="A74">
        <v>73</v>
      </c>
      <c r="B74" t="s">
        <v>403</v>
      </c>
      <c r="C74" t="s">
        <v>4621</v>
      </c>
      <c r="E74">
        <v>21</v>
      </c>
      <c r="F74" t="s">
        <v>405</v>
      </c>
      <c r="G74" t="s">
        <v>4271</v>
      </c>
      <c r="H74" t="s">
        <v>4271</v>
      </c>
      <c r="I74" t="s">
        <v>4271</v>
      </c>
    </row>
    <row r="75" spans="1:9" x14ac:dyDescent="0.35">
      <c r="A75">
        <v>74</v>
      </c>
      <c r="B75" t="s">
        <v>403</v>
      </c>
      <c r="C75" t="s">
        <v>4622</v>
      </c>
      <c r="E75">
        <v>22</v>
      </c>
      <c r="F75" t="s">
        <v>405</v>
      </c>
      <c r="G75" t="s">
        <v>4274</v>
      </c>
      <c r="H75" t="s">
        <v>4274</v>
      </c>
      <c r="I75" t="s">
        <v>4274</v>
      </c>
    </row>
    <row r="76" spans="1:9" x14ac:dyDescent="0.35">
      <c r="A76">
        <v>75</v>
      </c>
      <c r="B76" t="s">
        <v>403</v>
      </c>
      <c r="C76" t="s">
        <v>4623</v>
      </c>
      <c r="E76">
        <v>22</v>
      </c>
      <c r="F76" t="s">
        <v>405</v>
      </c>
      <c r="G76" t="s">
        <v>4275</v>
      </c>
      <c r="H76" t="s">
        <v>4275</v>
      </c>
      <c r="I76" t="s">
        <v>4275</v>
      </c>
    </row>
    <row r="77" spans="1:9" x14ac:dyDescent="0.35">
      <c r="A77">
        <v>76</v>
      </c>
      <c r="B77" t="s">
        <v>403</v>
      </c>
      <c r="C77" t="s">
        <v>4624</v>
      </c>
      <c r="E77">
        <v>22</v>
      </c>
      <c r="F77" t="s">
        <v>405</v>
      </c>
      <c r="G77" t="s">
        <v>4276</v>
      </c>
      <c r="H77" t="s">
        <v>4276</v>
      </c>
      <c r="I77" t="s">
        <v>4276</v>
      </c>
    </row>
    <row r="78" spans="1:9" x14ac:dyDescent="0.35">
      <c r="A78">
        <v>77</v>
      </c>
      <c r="B78" t="s">
        <v>403</v>
      </c>
      <c r="C78" t="s">
        <v>4625</v>
      </c>
      <c r="E78">
        <v>23</v>
      </c>
      <c r="F78" t="s">
        <v>405</v>
      </c>
      <c r="G78" t="s">
        <v>4277</v>
      </c>
      <c r="H78" t="s">
        <v>4277</v>
      </c>
      <c r="I78" t="s">
        <v>4277</v>
      </c>
    </row>
    <row r="79" spans="1:9" x14ac:dyDescent="0.35">
      <c r="A79">
        <v>78</v>
      </c>
      <c r="B79" t="s">
        <v>403</v>
      </c>
      <c r="C79" t="s">
        <v>4626</v>
      </c>
      <c r="E79">
        <v>24</v>
      </c>
      <c r="F79" t="s">
        <v>405</v>
      </c>
      <c r="G79" t="s">
        <v>4283</v>
      </c>
      <c r="H79" t="s">
        <v>4283</v>
      </c>
      <c r="I79" t="s">
        <v>4283</v>
      </c>
    </row>
    <row r="80" spans="1:9" x14ac:dyDescent="0.35">
      <c r="A80">
        <v>79</v>
      </c>
      <c r="B80" t="s">
        <v>403</v>
      </c>
      <c r="C80" t="s">
        <v>4627</v>
      </c>
      <c r="E80">
        <v>25</v>
      </c>
      <c r="F80" t="s">
        <v>405</v>
      </c>
      <c r="G80" t="s">
        <v>4284</v>
      </c>
      <c r="H80" t="s">
        <v>4284</v>
      </c>
      <c r="I80" t="s">
        <v>4284</v>
      </c>
    </row>
    <row r="81" spans="1:9" x14ac:dyDescent="0.35">
      <c r="A81">
        <v>80</v>
      </c>
      <c r="B81" t="s">
        <v>403</v>
      </c>
      <c r="C81" t="s">
        <v>4628</v>
      </c>
      <c r="E81">
        <v>26</v>
      </c>
      <c r="F81" t="s">
        <v>405</v>
      </c>
      <c r="G81" t="s">
        <v>4285</v>
      </c>
      <c r="H81" t="s">
        <v>4285</v>
      </c>
      <c r="I81" t="s">
        <v>4285</v>
      </c>
    </row>
    <row r="82" spans="1:9" x14ac:dyDescent="0.35">
      <c r="A82">
        <v>81</v>
      </c>
      <c r="B82" t="s">
        <v>403</v>
      </c>
      <c r="C82" t="s">
        <v>4629</v>
      </c>
      <c r="E82">
        <v>27</v>
      </c>
      <c r="F82" t="s">
        <v>405</v>
      </c>
      <c r="G82" t="s">
        <v>4286</v>
      </c>
      <c r="H82" t="s">
        <v>4286</v>
      </c>
      <c r="I82" t="s">
        <v>4286</v>
      </c>
    </row>
    <row r="83" spans="1:9" x14ac:dyDescent="0.35">
      <c r="A83">
        <v>82</v>
      </c>
      <c r="B83" t="s">
        <v>403</v>
      </c>
      <c r="C83" t="s">
        <v>4630</v>
      </c>
      <c r="E83">
        <v>27</v>
      </c>
      <c r="F83" t="s">
        <v>405</v>
      </c>
      <c r="G83" t="s">
        <v>4287</v>
      </c>
      <c r="H83" t="s">
        <v>4287</v>
      </c>
      <c r="I83" t="s">
        <v>4287</v>
      </c>
    </row>
    <row r="84" spans="1:9" x14ac:dyDescent="0.35">
      <c r="A84">
        <v>83</v>
      </c>
      <c r="B84" t="s">
        <v>403</v>
      </c>
      <c r="C84" t="s">
        <v>4631</v>
      </c>
      <c r="E84">
        <v>27</v>
      </c>
      <c r="F84" t="s">
        <v>405</v>
      </c>
      <c r="G84" t="s">
        <v>142</v>
      </c>
      <c r="H84" t="s">
        <v>142</v>
      </c>
      <c r="I84" t="s">
        <v>142</v>
      </c>
    </row>
    <row r="85" spans="1:9" x14ac:dyDescent="0.35">
      <c r="A85">
        <v>84</v>
      </c>
      <c r="B85" t="s">
        <v>403</v>
      </c>
      <c r="C85" t="s">
        <v>4632</v>
      </c>
      <c r="E85">
        <v>27</v>
      </c>
      <c r="F85" t="s">
        <v>405</v>
      </c>
      <c r="G85" t="s">
        <v>4288</v>
      </c>
      <c r="H85" t="s">
        <v>4288</v>
      </c>
      <c r="I85" t="s">
        <v>4288</v>
      </c>
    </row>
    <row r="86" spans="1:9" x14ac:dyDescent="0.35">
      <c r="A86">
        <v>85</v>
      </c>
      <c r="B86" t="s">
        <v>403</v>
      </c>
      <c r="C86" t="s">
        <v>4633</v>
      </c>
      <c r="E86">
        <v>28</v>
      </c>
      <c r="F86" t="s">
        <v>405</v>
      </c>
      <c r="G86" t="s">
        <v>4298</v>
      </c>
      <c r="H86" t="s">
        <v>4298</v>
      </c>
      <c r="I86" t="s">
        <v>4298</v>
      </c>
    </row>
    <row r="87" spans="1:9" x14ac:dyDescent="0.35">
      <c r="A87">
        <v>86</v>
      </c>
      <c r="B87" t="s">
        <v>403</v>
      </c>
      <c r="C87" t="s">
        <v>4634</v>
      </c>
      <c r="E87">
        <v>28</v>
      </c>
      <c r="F87" t="s">
        <v>405</v>
      </c>
      <c r="G87" t="s">
        <v>4299</v>
      </c>
      <c r="H87" t="s">
        <v>4299</v>
      </c>
      <c r="I87" t="s">
        <v>4299</v>
      </c>
    </row>
    <row r="88" spans="1:9" x14ac:dyDescent="0.35">
      <c r="A88">
        <v>87</v>
      </c>
      <c r="B88" t="s">
        <v>403</v>
      </c>
      <c r="C88" t="s">
        <v>4635</v>
      </c>
      <c r="E88">
        <v>28</v>
      </c>
      <c r="F88" t="s">
        <v>405</v>
      </c>
      <c r="G88" t="s">
        <v>4300</v>
      </c>
      <c r="H88" t="s">
        <v>4300</v>
      </c>
      <c r="I88" t="s">
        <v>4300</v>
      </c>
    </row>
    <row r="89" spans="1:9" x14ac:dyDescent="0.35">
      <c r="A89">
        <v>88</v>
      </c>
      <c r="B89" t="s">
        <v>403</v>
      </c>
      <c r="C89" t="s">
        <v>4636</v>
      </c>
      <c r="E89">
        <v>29</v>
      </c>
      <c r="F89" t="s">
        <v>405</v>
      </c>
      <c r="G89" t="s">
        <v>4183</v>
      </c>
      <c r="H89" t="s">
        <v>4183</v>
      </c>
      <c r="I89" t="s">
        <v>4183</v>
      </c>
    </row>
    <row r="90" spans="1:9" x14ac:dyDescent="0.35">
      <c r="A90">
        <v>89</v>
      </c>
      <c r="B90" t="s">
        <v>403</v>
      </c>
      <c r="C90" t="s">
        <v>4637</v>
      </c>
      <c r="E90">
        <v>29</v>
      </c>
      <c r="F90" t="s">
        <v>405</v>
      </c>
      <c r="G90" t="s">
        <v>2124</v>
      </c>
      <c r="H90" t="s">
        <v>2124</v>
      </c>
      <c r="I90" t="s">
        <v>2124</v>
      </c>
    </row>
    <row r="91" spans="1:9" x14ac:dyDescent="0.35">
      <c r="A91">
        <v>90</v>
      </c>
      <c r="B91" t="s">
        <v>403</v>
      </c>
      <c r="C91" t="s">
        <v>4638</v>
      </c>
      <c r="E91">
        <v>30</v>
      </c>
      <c r="F91" t="s">
        <v>405</v>
      </c>
      <c r="G91" t="s">
        <v>176</v>
      </c>
      <c r="H91" t="s">
        <v>176</v>
      </c>
      <c r="I91" t="s">
        <v>176</v>
      </c>
    </row>
    <row r="92" spans="1:9" x14ac:dyDescent="0.35">
      <c r="A92">
        <v>91</v>
      </c>
      <c r="B92" t="s">
        <v>403</v>
      </c>
      <c r="C92" t="s">
        <v>4639</v>
      </c>
      <c r="E92">
        <v>31</v>
      </c>
      <c r="F92" t="s">
        <v>405</v>
      </c>
      <c r="G92" t="s">
        <v>177</v>
      </c>
      <c r="H92" t="s">
        <v>177</v>
      </c>
      <c r="I92" t="s">
        <v>177</v>
      </c>
    </row>
    <row r="93" spans="1:9" x14ac:dyDescent="0.35">
      <c r="A93">
        <v>92</v>
      </c>
      <c r="B93" t="s">
        <v>403</v>
      </c>
      <c r="C93" t="s">
        <v>4640</v>
      </c>
      <c r="E93">
        <v>32</v>
      </c>
      <c r="F93" t="s">
        <v>405</v>
      </c>
      <c r="G93" t="s">
        <v>178</v>
      </c>
      <c r="H93" t="s">
        <v>178</v>
      </c>
      <c r="I93" t="s">
        <v>178</v>
      </c>
    </row>
    <row r="94" spans="1:9" x14ac:dyDescent="0.35">
      <c r="A94">
        <v>93</v>
      </c>
      <c r="B94" t="s">
        <v>403</v>
      </c>
      <c r="C94" t="s">
        <v>4641</v>
      </c>
      <c r="E94">
        <v>33</v>
      </c>
      <c r="F94" t="s">
        <v>405</v>
      </c>
      <c r="G94" t="s">
        <v>179</v>
      </c>
      <c r="H94" t="s">
        <v>179</v>
      </c>
      <c r="I94" t="s">
        <v>179</v>
      </c>
    </row>
    <row r="95" spans="1:9" x14ac:dyDescent="0.35">
      <c r="A95">
        <v>94</v>
      </c>
      <c r="B95" t="s">
        <v>403</v>
      </c>
      <c r="C95" t="s">
        <v>4642</v>
      </c>
      <c r="E95">
        <v>34</v>
      </c>
      <c r="F95" t="s">
        <v>405</v>
      </c>
      <c r="G95" t="s">
        <v>180</v>
      </c>
      <c r="H95" t="s">
        <v>180</v>
      </c>
      <c r="I95" t="s">
        <v>180</v>
      </c>
    </row>
    <row r="96" spans="1:9" x14ac:dyDescent="0.35">
      <c r="A96">
        <v>95</v>
      </c>
      <c r="B96" t="s">
        <v>403</v>
      </c>
      <c r="C96" t="s">
        <v>4643</v>
      </c>
      <c r="E96">
        <v>35</v>
      </c>
      <c r="F96" t="s">
        <v>405</v>
      </c>
      <c r="G96" t="s">
        <v>181</v>
      </c>
      <c r="H96" t="s">
        <v>181</v>
      </c>
      <c r="I96" t="s">
        <v>181</v>
      </c>
    </row>
    <row r="97" spans="1:9" x14ac:dyDescent="0.35">
      <c r="A97">
        <v>96</v>
      </c>
      <c r="B97" t="s">
        <v>403</v>
      </c>
      <c r="C97" t="s">
        <v>4644</v>
      </c>
      <c r="E97">
        <v>36</v>
      </c>
      <c r="F97" t="s">
        <v>405</v>
      </c>
      <c r="G97" t="s">
        <v>182</v>
      </c>
      <c r="H97" t="s">
        <v>182</v>
      </c>
      <c r="I97" t="s">
        <v>182</v>
      </c>
    </row>
    <row r="98" spans="1:9" x14ac:dyDescent="0.35">
      <c r="A98">
        <v>97</v>
      </c>
      <c r="B98" t="s">
        <v>403</v>
      </c>
      <c r="C98" t="s">
        <v>4645</v>
      </c>
      <c r="E98">
        <v>37</v>
      </c>
      <c r="F98" t="s">
        <v>405</v>
      </c>
      <c r="G98" t="s">
        <v>4187</v>
      </c>
      <c r="H98" t="s">
        <v>4187</v>
      </c>
      <c r="I98" t="s">
        <v>4187</v>
      </c>
    </row>
    <row r="99" spans="1:9" x14ac:dyDescent="0.35">
      <c r="A99">
        <v>98</v>
      </c>
      <c r="B99" t="s">
        <v>403</v>
      </c>
      <c r="C99" t="s">
        <v>4646</v>
      </c>
      <c r="E99">
        <v>37</v>
      </c>
      <c r="F99" t="s">
        <v>405</v>
      </c>
      <c r="G99" t="s">
        <v>4188</v>
      </c>
      <c r="H99" t="s">
        <v>4188</v>
      </c>
      <c r="I99" t="s">
        <v>4188</v>
      </c>
    </row>
    <row r="100" spans="1:9" x14ac:dyDescent="0.35">
      <c r="A100">
        <v>99</v>
      </c>
      <c r="B100" t="s">
        <v>403</v>
      </c>
      <c r="C100" t="s">
        <v>4647</v>
      </c>
      <c r="E100">
        <v>38</v>
      </c>
      <c r="F100" t="s">
        <v>405</v>
      </c>
      <c r="G100" t="s">
        <v>4192</v>
      </c>
      <c r="H100" t="s">
        <v>4192</v>
      </c>
      <c r="I100" t="s">
        <v>4192</v>
      </c>
    </row>
    <row r="101" spans="1:9" x14ac:dyDescent="0.35">
      <c r="A101">
        <v>100</v>
      </c>
      <c r="B101" t="s">
        <v>403</v>
      </c>
      <c r="C101" t="s">
        <v>4648</v>
      </c>
      <c r="E101">
        <v>38</v>
      </c>
      <c r="F101" t="s">
        <v>405</v>
      </c>
      <c r="G101" t="s">
        <v>4193</v>
      </c>
      <c r="H101" t="s">
        <v>4193</v>
      </c>
      <c r="I101" t="s">
        <v>4193</v>
      </c>
    </row>
    <row r="102" spans="1:9" x14ac:dyDescent="0.35">
      <c r="A102">
        <v>101</v>
      </c>
      <c r="B102" t="s">
        <v>403</v>
      </c>
      <c r="C102" t="s">
        <v>4649</v>
      </c>
      <c r="E102">
        <v>39</v>
      </c>
      <c r="F102" t="s">
        <v>405</v>
      </c>
      <c r="G102" t="s">
        <v>25</v>
      </c>
      <c r="H102" t="s">
        <v>25</v>
      </c>
      <c r="I102" t="s">
        <v>25</v>
      </c>
    </row>
    <row r="103" spans="1:9" x14ac:dyDescent="0.35">
      <c r="A103">
        <v>102</v>
      </c>
      <c r="B103" t="s">
        <v>403</v>
      </c>
      <c r="C103" t="s">
        <v>4650</v>
      </c>
      <c r="E103">
        <v>40</v>
      </c>
      <c r="F103" t="s">
        <v>405</v>
      </c>
      <c r="G103" t="s">
        <v>4196</v>
      </c>
      <c r="H103" t="s">
        <v>4196</v>
      </c>
      <c r="I103" t="s">
        <v>4196</v>
      </c>
    </row>
    <row r="104" spans="1:9" x14ac:dyDescent="0.35">
      <c r="A104">
        <v>103</v>
      </c>
      <c r="B104" t="s">
        <v>403</v>
      </c>
      <c r="C104" t="s">
        <v>4651</v>
      </c>
      <c r="E104">
        <v>40</v>
      </c>
      <c r="F104" t="s">
        <v>405</v>
      </c>
      <c r="G104" t="s">
        <v>4197</v>
      </c>
      <c r="H104" t="s">
        <v>4197</v>
      </c>
      <c r="I104" t="s">
        <v>4197</v>
      </c>
    </row>
    <row r="105" spans="1:9" x14ac:dyDescent="0.35">
      <c r="A105">
        <v>104</v>
      </c>
      <c r="B105" t="s">
        <v>403</v>
      </c>
      <c r="C105" t="s">
        <v>4652</v>
      </c>
      <c r="E105">
        <v>40</v>
      </c>
      <c r="F105" t="s">
        <v>405</v>
      </c>
      <c r="G105" t="s">
        <v>30</v>
      </c>
      <c r="H105" t="s">
        <v>30</v>
      </c>
      <c r="I105" t="s">
        <v>30</v>
      </c>
    </row>
    <row r="106" spans="1:9" x14ac:dyDescent="0.35">
      <c r="A106">
        <v>105</v>
      </c>
      <c r="B106" t="s">
        <v>403</v>
      </c>
      <c r="C106" t="s">
        <v>4653</v>
      </c>
      <c r="E106">
        <v>41</v>
      </c>
      <c r="F106" t="s">
        <v>405</v>
      </c>
      <c r="G106" t="s">
        <v>4199</v>
      </c>
      <c r="H106" t="s">
        <v>4199</v>
      </c>
      <c r="I106" t="s">
        <v>4199</v>
      </c>
    </row>
    <row r="107" spans="1:9" x14ac:dyDescent="0.35">
      <c r="A107">
        <v>106</v>
      </c>
      <c r="B107" t="s">
        <v>403</v>
      </c>
      <c r="C107" t="s">
        <v>4654</v>
      </c>
      <c r="E107">
        <v>41</v>
      </c>
      <c r="F107" t="s">
        <v>405</v>
      </c>
      <c r="G107" t="s">
        <v>4200</v>
      </c>
      <c r="H107" t="s">
        <v>4200</v>
      </c>
      <c r="I107" t="s">
        <v>4200</v>
      </c>
    </row>
    <row r="108" spans="1:9" x14ac:dyDescent="0.35">
      <c r="A108">
        <v>107</v>
      </c>
      <c r="B108" t="s">
        <v>403</v>
      </c>
      <c r="C108" t="s">
        <v>4655</v>
      </c>
      <c r="E108">
        <v>42</v>
      </c>
      <c r="F108" t="s">
        <v>405</v>
      </c>
      <c r="G108" t="s">
        <v>4202</v>
      </c>
      <c r="H108" t="s">
        <v>4202</v>
      </c>
      <c r="I108" t="s">
        <v>4202</v>
      </c>
    </row>
    <row r="109" spans="1:9" x14ac:dyDescent="0.35">
      <c r="A109">
        <v>108</v>
      </c>
      <c r="B109" t="s">
        <v>403</v>
      </c>
      <c r="C109" t="s">
        <v>4656</v>
      </c>
      <c r="E109">
        <v>42</v>
      </c>
      <c r="F109" t="s">
        <v>405</v>
      </c>
      <c r="G109" t="s">
        <v>4203</v>
      </c>
      <c r="H109" t="s">
        <v>4203</v>
      </c>
      <c r="I109" t="s">
        <v>4203</v>
      </c>
    </row>
    <row r="110" spans="1:9" x14ac:dyDescent="0.35">
      <c r="A110">
        <v>109</v>
      </c>
      <c r="B110" t="s">
        <v>403</v>
      </c>
      <c r="C110" t="s">
        <v>4657</v>
      </c>
      <c r="E110">
        <v>43</v>
      </c>
      <c r="F110" t="s">
        <v>405</v>
      </c>
      <c r="G110" t="s">
        <v>4205</v>
      </c>
      <c r="H110" t="s">
        <v>4205</v>
      </c>
      <c r="I110" t="s">
        <v>4205</v>
      </c>
    </row>
    <row r="111" spans="1:9" x14ac:dyDescent="0.35">
      <c r="A111">
        <v>110</v>
      </c>
      <c r="B111" t="s">
        <v>403</v>
      </c>
      <c r="C111" t="s">
        <v>4658</v>
      </c>
      <c r="E111">
        <v>43</v>
      </c>
      <c r="F111" t="s">
        <v>405</v>
      </c>
      <c r="G111" t="s">
        <v>4206</v>
      </c>
      <c r="H111" t="s">
        <v>4206</v>
      </c>
      <c r="I111" t="s">
        <v>4206</v>
      </c>
    </row>
    <row r="112" spans="1:9" x14ac:dyDescent="0.35">
      <c r="A112">
        <v>111</v>
      </c>
      <c r="B112" t="s">
        <v>403</v>
      </c>
      <c r="C112" t="s">
        <v>4659</v>
      </c>
      <c r="E112">
        <v>44</v>
      </c>
      <c r="F112" t="s">
        <v>405</v>
      </c>
      <c r="G112" t="s">
        <v>4208</v>
      </c>
      <c r="H112" t="s">
        <v>4208</v>
      </c>
      <c r="I112" t="s">
        <v>4208</v>
      </c>
    </row>
    <row r="113" spans="1:9" x14ac:dyDescent="0.35">
      <c r="A113">
        <v>112</v>
      </c>
      <c r="B113" t="s">
        <v>403</v>
      </c>
      <c r="C113" t="s">
        <v>4660</v>
      </c>
      <c r="E113">
        <v>44</v>
      </c>
      <c r="F113" t="s">
        <v>405</v>
      </c>
      <c r="G113" t="s">
        <v>4209</v>
      </c>
      <c r="H113" t="s">
        <v>4209</v>
      </c>
      <c r="I113" t="s">
        <v>4209</v>
      </c>
    </row>
    <row r="114" spans="1:9" x14ac:dyDescent="0.35">
      <c r="A114">
        <v>113</v>
      </c>
      <c r="B114" t="s">
        <v>403</v>
      </c>
      <c r="C114" t="s">
        <v>4661</v>
      </c>
      <c r="E114">
        <v>45</v>
      </c>
      <c r="F114" t="s">
        <v>405</v>
      </c>
      <c r="G114" t="s">
        <v>4211</v>
      </c>
      <c r="H114" t="s">
        <v>4211</v>
      </c>
      <c r="I114" t="s">
        <v>4211</v>
      </c>
    </row>
    <row r="115" spans="1:9" x14ac:dyDescent="0.35">
      <c r="A115">
        <v>114</v>
      </c>
      <c r="B115" t="s">
        <v>403</v>
      </c>
      <c r="C115" t="s">
        <v>4662</v>
      </c>
      <c r="E115">
        <v>45</v>
      </c>
      <c r="F115" t="s">
        <v>405</v>
      </c>
      <c r="G115" t="s">
        <v>4212</v>
      </c>
      <c r="H115" t="s">
        <v>4212</v>
      </c>
      <c r="I115" t="s">
        <v>4212</v>
      </c>
    </row>
    <row r="116" spans="1:9" x14ac:dyDescent="0.35">
      <c r="A116">
        <v>115</v>
      </c>
      <c r="B116" t="s">
        <v>403</v>
      </c>
      <c r="C116" t="s">
        <v>4663</v>
      </c>
      <c r="E116">
        <v>46</v>
      </c>
      <c r="F116" t="s">
        <v>405</v>
      </c>
      <c r="G116" t="s">
        <v>4214</v>
      </c>
      <c r="H116" t="s">
        <v>4214</v>
      </c>
      <c r="I116" t="s">
        <v>4214</v>
      </c>
    </row>
    <row r="117" spans="1:9" x14ac:dyDescent="0.35">
      <c r="A117">
        <v>116</v>
      </c>
      <c r="B117" t="s">
        <v>403</v>
      </c>
      <c r="C117" t="s">
        <v>4664</v>
      </c>
      <c r="E117">
        <v>47</v>
      </c>
      <c r="F117" t="s">
        <v>405</v>
      </c>
      <c r="G117" t="s">
        <v>4216</v>
      </c>
      <c r="H117" t="s">
        <v>4216</v>
      </c>
      <c r="I117" t="s">
        <v>4216</v>
      </c>
    </row>
    <row r="118" spans="1:9" x14ac:dyDescent="0.35">
      <c r="A118">
        <v>117</v>
      </c>
      <c r="B118" t="s">
        <v>403</v>
      </c>
      <c r="C118" t="s">
        <v>4665</v>
      </c>
      <c r="E118">
        <v>47</v>
      </c>
      <c r="F118" t="s">
        <v>405</v>
      </c>
      <c r="G118" t="s">
        <v>4217</v>
      </c>
      <c r="H118" t="s">
        <v>4217</v>
      </c>
      <c r="I118" t="s">
        <v>4217</v>
      </c>
    </row>
    <row r="119" spans="1:9" x14ac:dyDescent="0.35">
      <c r="A119">
        <v>118</v>
      </c>
      <c r="B119" t="s">
        <v>403</v>
      </c>
      <c r="C119" t="s">
        <v>4666</v>
      </c>
      <c r="E119">
        <v>47</v>
      </c>
      <c r="F119" t="s">
        <v>405</v>
      </c>
      <c r="G119" t="s">
        <v>4218</v>
      </c>
      <c r="H119" t="s">
        <v>4218</v>
      </c>
      <c r="I119" t="s">
        <v>4218</v>
      </c>
    </row>
    <row r="120" spans="1:9" x14ac:dyDescent="0.35">
      <c r="A120">
        <v>119</v>
      </c>
      <c r="B120" t="s">
        <v>403</v>
      </c>
      <c r="C120" t="s">
        <v>4667</v>
      </c>
      <c r="E120">
        <v>48</v>
      </c>
      <c r="F120" t="s">
        <v>405</v>
      </c>
      <c r="G120" t="s">
        <v>4220</v>
      </c>
      <c r="H120" t="s">
        <v>4220</v>
      </c>
      <c r="I120" t="s">
        <v>4220</v>
      </c>
    </row>
    <row r="121" spans="1:9" x14ac:dyDescent="0.35">
      <c r="A121">
        <v>120</v>
      </c>
      <c r="B121" t="s">
        <v>403</v>
      </c>
      <c r="C121" t="s">
        <v>4668</v>
      </c>
      <c r="E121">
        <v>48</v>
      </c>
      <c r="F121" t="s">
        <v>405</v>
      </c>
      <c r="G121" t="s">
        <v>4221</v>
      </c>
      <c r="H121" t="s">
        <v>4221</v>
      </c>
      <c r="I121" t="s">
        <v>4221</v>
      </c>
    </row>
    <row r="122" spans="1:9" x14ac:dyDescent="0.35">
      <c r="A122">
        <v>121</v>
      </c>
      <c r="B122" t="s">
        <v>403</v>
      </c>
      <c r="C122" t="s">
        <v>4669</v>
      </c>
      <c r="E122">
        <v>48</v>
      </c>
      <c r="F122" t="s">
        <v>405</v>
      </c>
      <c r="G122" t="s">
        <v>4222</v>
      </c>
      <c r="H122" t="s">
        <v>4222</v>
      </c>
      <c r="I122" t="s">
        <v>4222</v>
      </c>
    </row>
    <row r="123" spans="1:9" x14ac:dyDescent="0.35">
      <c r="A123">
        <v>122</v>
      </c>
      <c r="B123" t="s">
        <v>403</v>
      </c>
      <c r="C123" t="s">
        <v>4670</v>
      </c>
      <c r="E123">
        <v>48</v>
      </c>
      <c r="F123" t="s">
        <v>405</v>
      </c>
      <c r="G123" t="s">
        <v>4223</v>
      </c>
      <c r="H123" t="s">
        <v>4223</v>
      </c>
      <c r="I123" t="s">
        <v>4223</v>
      </c>
    </row>
    <row r="124" spans="1:9" x14ac:dyDescent="0.35">
      <c r="A124">
        <v>123</v>
      </c>
      <c r="B124" t="s">
        <v>403</v>
      </c>
      <c r="C124" t="s">
        <v>4671</v>
      </c>
      <c r="E124">
        <v>48</v>
      </c>
      <c r="F124" t="s">
        <v>405</v>
      </c>
      <c r="G124" t="s">
        <v>4224</v>
      </c>
      <c r="H124" t="s">
        <v>4224</v>
      </c>
      <c r="I124" t="s">
        <v>4224</v>
      </c>
    </row>
    <row r="125" spans="1:9" x14ac:dyDescent="0.35">
      <c r="A125">
        <v>124</v>
      </c>
      <c r="B125" t="s">
        <v>403</v>
      </c>
      <c r="C125" t="s">
        <v>4672</v>
      </c>
      <c r="E125">
        <v>49</v>
      </c>
      <c r="F125" t="s">
        <v>405</v>
      </c>
      <c r="G125" t="s">
        <v>4226</v>
      </c>
      <c r="H125" t="s">
        <v>4226</v>
      </c>
      <c r="I125" t="s">
        <v>4226</v>
      </c>
    </row>
    <row r="126" spans="1:9" x14ac:dyDescent="0.35">
      <c r="A126">
        <v>125</v>
      </c>
      <c r="B126" t="s">
        <v>403</v>
      </c>
      <c r="C126" t="s">
        <v>4673</v>
      </c>
      <c r="E126">
        <v>50</v>
      </c>
      <c r="F126" t="s">
        <v>405</v>
      </c>
      <c r="G126" t="s">
        <v>4227</v>
      </c>
      <c r="H126" t="s">
        <v>4227</v>
      </c>
      <c r="I126" t="s">
        <v>4227</v>
      </c>
    </row>
    <row r="127" spans="1:9" x14ac:dyDescent="0.35">
      <c r="A127">
        <v>126</v>
      </c>
      <c r="B127" t="s">
        <v>403</v>
      </c>
      <c r="C127" t="s">
        <v>4674</v>
      </c>
      <c r="E127">
        <v>51</v>
      </c>
      <c r="F127" t="s">
        <v>405</v>
      </c>
      <c r="G127" t="s">
        <v>4229</v>
      </c>
      <c r="H127" t="s">
        <v>4229</v>
      </c>
      <c r="I127" t="s">
        <v>4229</v>
      </c>
    </row>
    <row r="128" spans="1:9" x14ac:dyDescent="0.35">
      <c r="A128">
        <v>127</v>
      </c>
      <c r="B128" t="s">
        <v>403</v>
      </c>
      <c r="C128" t="s">
        <v>4675</v>
      </c>
      <c r="E128">
        <v>52</v>
      </c>
      <c r="F128" t="s">
        <v>405</v>
      </c>
      <c r="G128" t="s">
        <v>4230</v>
      </c>
      <c r="H128" t="s">
        <v>4230</v>
      </c>
      <c r="I128" t="s">
        <v>4230</v>
      </c>
    </row>
    <row r="129" spans="1:9" x14ac:dyDescent="0.35">
      <c r="A129">
        <v>128</v>
      </c>
      <c r="B129" t="s">
        <v>403</v>
      </c>
      <c r="C129" t="s">
        <v>4676</v>
      </c>
      <c r="E129">
        <v>53</v>
      </c>
      <c r="F129" t="s">
        <v>405</v>
      </c>
      <c r="G129" t="s">
        <v>4231</v>
      </c>
      <c r="H129" t="s">
        <v>4231</v>
      </c>
      <c r="I129" t="s">
        <v>4231</v>
      </c>
    </row>
    <row r="130" spans="1:9" x14ac:dyDescent="0.35">
      <c r="A130">
        <v>129</v>
      </c>
      <c r="B130" t="s">
        <v>403</v>
      </c>
      <c r="C130" t="s">
        <v>4677</v>
      </c>
      <c r="E130">
        <v>54</v>
      </c>
      <c r="F130" t="s">
        <v>405</v>
      </c>
      <c r="G130" t="s">
        <v>4232</v>
      </c>
      <c r="H130" t="s">
        <v>4232</v>
      </c>
      <c r="I130" t="s">
        <v>4232</v>
      </c>
    </row>
    <row r="131" spans="1:9" x14ac:dyDescent="0.35">
      <c r="A131">
        <v>130</v>
      </c>
      <c r="B131" t="s">
        <v>403</v>
      </c>
      <c r="C131" t="s">
        <v>4678</v>
      </c>
      <c r="E131">
        <v>55</v>
      </c>
      <c r="F131" t="s">
        <v>405</v>
      </c>
      <c r="G131" t="s">
        <v>4233</v>
      </c>
      <c r="H131" t="s">
        <v>4233</v>
      </c>
      <c r="I131" t="s">
        <v>4233</v>
      </c>
    </row>
    <row r="132" spans="1:9" x14ac:dyDescent="0.35">
      <c r="A132">
        <v>131</v>
      </c>
      <c r="B132" t="s">
        <v>403</v>
      </c>
      <c r="C132" t="s">
        <v>4679</v>
      </c>
      <c r="E132">
        <v>56</v>
      </c>
      <c r="F132" t="s">
        <v>405</v>
      </c>
      <c r="G132" t="s">
        <v>4234</v>
      </c>
      <c r="H132" t="s">
        <v>4234</v>
      </c>
      <c r="I132" t="s">
        <v>4234</v>
      </c>
    </row>
    <row r="133" spans="1:9" x14ac:dyDescent="0.35">
      <c r="A133">
        <v>132</v>
      </c>
      <c r="B133" t="s">
        <v>403</v>
      </c>
      <c r="C133" t="s">
        <v>4680</v>
      </c>
      <c r="E133">
        <v>57</v>
      </c>
      <c r="F133" t="s">
        <v>405</v>
      </c>
      <c r="G133" t="s">
        <v>72</v>
      </c>
      <c r="H133" t="s">
        <v>72</v>
      </c>
      <c r="I133" t="s">
        <v>72</v>
      </c>
    </row>
    <row r="134" spans="1:9" x14ac:dyDescent="0.35">
      <c r="A134">
        <v>133</v>
      </c>
      <c r="B134" t="s">
        <v>403</v>
      </c>
      <c r="C134" t="s">
        <v>4681</v>
      </c>
      <c r="E134">
        <v>58</v>
      </c>
      <c r="F134" t="s">
        <v>405</v>
      </c>
      <c r="G134" t="s">
        <v>4236</v>
      </c>
      <c r="H134" t="s">
        <v>4236</v>
      </c>
      <c r="I134" t="s">
        <v>4236</v>
      </c>
    </row>
    <row r="135" spans="1:9" x14ac:dyDescent="0.35">
      <c r="A135">
        <v>134</v>
      </c>
      <c r="B135" t="s">
        <v>403</v>
      </c>
      <c r="C135" t="s">
        <v>4682</v>
      </c>
      <c r="E135">
        <v>58</v>
      </c>
      <c r="F135" t="s">
        <v>405</v>
      </c>
      <c r="G135" t="s">
        <v>4237</v>
      </c>
      <c r="H135" t="s">
        <v>4237</v>
      </c>
      <c r="I135" t="s">
        <v>4237</v>
      </c>
    </row>
    <row r="136" spans="1:9" x14ac:dyDescent="0.35">
      <c r="A136">
        <v>135</v>
      </c>
      <c r="B136" t="s">
        <v>403</v>
      </c>
      <c r="C136" t="s">
        <v>4683</v>
      </c>
      <c r="E136">
        <v>59</v>
      </c>
      <c r="F136" t="s">
        <v>405</v>
      </c>
      <c r="G136" t="s">
        <v>4239</v>
      </c>
      <c r="H136" t="s">
        <v>4239</v>
      </c>
      <c r="I136" t="s">
        <v>4239</v>
      </c>
    </row>
    <row r="137" spans="1:9" x14ac:dyDescent="0.35">
      <c r="A137">
        <v>136</v>
      </c>
      <c r="B137" t="s">
        <v>403</v>
      </c>
      <c r="C137" t="s">
        <v>4684</v>
      </c>
      <c r="E137">
        <v>59</v>
      </c>
      <c r="F137" t="s">
        <v>405</v>
      </c>
      <c r="G137" t="s">
        <v>4240</v>
      </c>
      <c r="H137" t="s">
        <v>4240</v>
      </c>
      <c r="I137" t="s">
        <v>4240</v>
      </c>
    </row>
    <row r="138" spans="1:9" x14ac:dyDescent="0.35">
      <c r="A138">
        <v>137</v>
      </c>
      <c r="B138" t="s">
        <v>403</v>
      </c>
      <c r="C138" t="s">
        <v>4685</v>
      </c>
      <c r="E138">
        <v>60</v>
      </c>
      <c r="F138" t="s">
        <v>405</v>
      </c>
      <c r="G138" t="s">
        <v>4242</v>
      </c>
      <c r="H138" t="s">
        <v>4242</v>
      </c>
      <c r="I138" t="s">
        <v>4242</v>
      </c>
    </row>
    <row r="139" spans="1:9" x14ac:dyDescent="0.35">
      <c r="A139">
        <v>138</v>
      </c>
      <c r="B139" t="s">
        <v>403</v>
      </c>
      <c r="C139" t="s">
        <v>4686</v>
      </c>
      <c r="E139">
        <v>61</v>
      </c>
      <c r="F139" t="s">
        <v>405</v>
      </c>
      <c r="G139" t="s">
        <v>4243</v>
      </c>
      <c r="H139" t="s">
        <v>4243</v>
      </c>
      <c r="I139" t="s">
        <v>4243</v>
      </c>
    </row>
    <row r="140" spans="1:9" x14ac:dyDescent="0.35">
      <c r="A140">
        <v>139</v>
      </c>
      <c r="B140" t="s">
        <v>403</v>
      </c>
      <c r="C140" t="s">
        <v>4687</v>
      </c>
      <c r="E140">
        <v>62</v>
      </c>
      <c r="F140" t="s">
        <v>405</v>
      </c>
      <c r="G140" t="s">
        <v>4245</v>
      </c>
      <c r="H140" t="s">
        <v>4245</v>
      </c>
      <c r="I140" t="s">
        <v>4245</v>
      </c>
    </row>
    <row r="141" spans="1:9" x14ac:dyDescent="0.35">
      <c r="A141">
        <v>140</v>
      </c>
      <c r="B141" t="s">
        <v>403</v>
      </c>
      <c r="C141" t="s">
        <v>4688</v>
      </c>
      <c r="E141">
        <v>63</v>
      </c>
      <c r="F141" t="s">
        <v>405</v>
      </c>
      <c r="G141" t="s">
        <v>4246</v>
      </c>
      <c r="H141" t="s">
        <v>4246</v>
      </c>
      <c r="I141" t="s">
        <v>4246</v>
      </c>
    </row>
    <row r="142" spans="1:9" x14ac:dyDescent="0.35">
      <c r="A142">
        <v>141</v>
      </c>
      <c r="B142" t="s">
        <v>403</v>
      </c>
      <c r="C142" t="s">
        <v>4689</v>
      </c>
      <c r="E142">
        <v>64</v>
      </c>
      <c r="F142" t="s">
        <v>405</v>
      </c>
      <c r="G142" t="s">
        <v>4270</v>
      </c>
      <c r="H142" t="s">
        <v>4270</v>
      </c>
      <c r="I142" t="s">
        <v>4270</v>
      </c>
    </row>
    <row r="143" spans="1:9" x14ac:dyDescent="0.35">
      <c r="A143">
        <v>142</v>
      </c>
      <c r="B143" t="s">
        <v>403</v>
      </c>
      <c r="C143" t="s">
        <v>4690</v>
      </c>
      <c r="E143">
        <v>65</v>
      </c>
      <c r="F143" t="s">
        <v>405</v>
      </c>
      <c r="G143" t="s">
        <v>4247</v>
      </c>
      <c r="H143" t="s">
        <v>4247</v>
      </c>
      <c r="I143" t="s">
        <v>4247</v>
      </c>
    </row>
    <row r="144" spans="1:9" x14ac:dyDescent="0.35">
      <c r="A144">
        <v>143</v>
      </c>
      <c r="B144" t="s">
        <v>403</v>
      </c>
      <c r="C144" t="s">
        <v>4691</v>
      </c>
      <c r="E144">
        <v>66</v>
      </c>
      <c r="F144" t="s">
        <v>405</v>
      </c>
      <c r="G144" t="s">
        <v>88</v>
      </c>
      <c r="H144" t="s">
        <v>88</v>
      </c>
      <c r="I144" t="s">
        <v>88</v>
      </c>
    </row>
    <row r="145" spans="1:9" x14ac:dyDescent="0.35">
      <c r="A145">
        <v>144</v>
      </c>
      <c r="B145" t="s">
        <v>403</v>
      </c>
      <c r="C145" t="s">
        <v>4692</v>
      </c>
      <c r="E145">
        <v>67</v>
      </c>
      <c r="F145" t="s">
        <v>405</v>
      </c>
      <c r="G145" t="s">
        <v>4248</v>
      </c>
      <c r="H145" t="s">
        <v>4248</v>
      </c>
      <c r="I145" t="s">
        <v>4248</v>
      </c>
    </row>
    <row r="146" spans="1:9" x14ac:dyDescent="0.35">
      <c r="A146">
        <v>145</v>
      </c>
      <c r="B146" t="s">
        <v>403</v>
      </c>
      <c r="C146" t="s">
        <v>4693</v>
      </c>
      <c r="E146">
        <v>67</v>
      </c>
      <c r="F146" t="s">
        <v>405</v>
      </c>
      <c r="G146" t="s">
        <v>4249</v>
      </c>
      <c r="H146" t="s">
        <v>4249</v>
      </c>
      <c r="I146" t="s">
        <v>4249</v>
      </c>
    </row>
    <row r="147" spans="1:9" x14ac:dyDescent="0.35">
      <c r="A147">
        <v>146</v>
      </c>
      <c r="B147" t="s">
        <v>403</v>
      </c>
      <c r="C147" t="s">
        <v>4694</v>
      </c>
      <c r="E147">
        <v>68</v>
      </c>
      <c r="F147" t="s">
        <v>405</v>
      </c>
      <c r="G147" t="s">
        <v>4250</v>
      </c>
      <c r="H147" t="s">
        <v>4250</v>
      </c>
      <c r="I147" t="s">
        <v>4250</v>
      </c>
    </row>
    <row r="148" spans="1:9" x14ac:dyDescent="0.35">
      <c r="A148">
        <v>147</v>
      </c>
      <c r="B148" t="s">
        <v>403</v>
      </c>
      <c r="C148" t="s">
        <v>4695</v>
      </c>
      <c r="E148">
        <v>69</v>
      </c>
      <c r="F148" t="s">
        <v>405</v>
      </c>
      <c r="G148" t="s">
        <v>4251</v>
      </c>
      <c r="H148" t="s">
        <v>4251</v>
      </c>
      <c r="I148" t="s">
        <v>4251</v>
      </c>
    </row>
    <row r="149" spans="1:9" x14ac:dyDescent="0.35">
      <c r="A149">
        <v>148</v>
      </c>
      <c r="B149" t="s">
        <v>403</v>
      </c>
      <c r="C149" t="s">
        <v>4696</v>
      </c>
      <c r="E149">
        <v>70</v>
      </c>
      <c r="F149" t="s">
        <v>405</v>
      </c>
      <c r="G149" t="s">
        <v>4254</v>
      </c>
      <c r="H149" t="s">
        <v>4254</v>
      </c>
      <c r="I149" t="s">
        <v>4254</v>
      </c>
    </row>
    <row r="150" spans="1:9" x14ac:dyDescent="0.35">
      <c r="A150">
        <v>149</v>
      </c>
      <c r="B150" t="s">
        <v>403</v>
      </c>
      <c r="C150" t="s">
        <v>4697</v>
      </c>
      <c r="E150">
        <v>70</v>
      </c>
      <c r="F150" t="s">
        <v>405</v>
      </c>
      <c r="G150" t="s">
        <v>4253</v>
      </c>
      <c r="H150" t="s">
        <v>4253</v>
      </c>
      <c r="I150" t="s">
        <v>4253</v>
      </c>
    </row>
    <row r="151" spans="1:9" x14ac:dyDescent="0.35">
      <c r="A151">
        <v>150</v>
      </c>
      <c r="B151" t="s">
        <v>403</v>
      </c>
      <c r="C151" t="s">
        <v>4698</v>
      </c>
      <c r="E151">
        <v>71</v>
      </c>
      <c r="F151" t="s">
        <v>405</v>
      </c>
      <c r="G151" t="s">
        <v>4256</v>
      </c>
      <c r="H151" t="s">
        <v>4256</v>
      </c>
      <c r="I151" t="s">
        <v>4256</v>
      </c>
    </row>
    <row r="152" spans="1:9" x14ac:dyDescent="0.35">
      <c r="A152">
        <v>151</v>
      </c>
      <c r="B152" t="s">
        <v>403</v>
      </c>
      <c r="C152" t="s">
        <v>4699</v>
      </c>
      <c r="E152">
        <v>71</v>
      </c>
      <c r="F152" t="s">
        <v>405</v>
      </c>
      <c r="G152" t="s">
        <v>4259</v>
      </c>
      <c r="H152" t="s">
        <v>4259</v>
      </c>
      <c r="I152" t="s">
        <v>4259</v>
      </c>
    </row>
    <row r="153" spans="1:9" x14ac:dyDescent="0.35">
      <c r="A153">
        <v>152</v>
      </c>
      <c r="B153" t="s">
        <v>403</v>
      </c>
      <c r="C153" t="s">
        <v>4700</v>
      </c>
      <c r="E153">
        <v>72</v>
      </c>
      <c r="F153" t="s">
        <v>405</v>
      </c>
      <c r="G153" t="s">
        <v>4260</v>
      </c>
      <c r="H153" t="s">
        <v>4260</v>
      </c>
      <c r="I153" t="s">
        <v>4260</v>
      </c>
    </row>
    <row r="154" spans="1:9" x14ac:dyDescent="0.35">
      <c r="A154">
        <v>153</v>
      </c>
      <c r="B154" t="s">
        <v>403</v>
      </c>
      <c r="C154" t="s">
        <v>4701</v>
      </c>
      <c r="E154">
        <v>72</v>
      </c>
      <c r="F154" t="s">
        <v>405</v>
      </c>
      <c r="G154" t="s">
        <v>4264</v>
      </c>
      <c r="H154" t="s">
        <v>4264</v>
      </c>
      <c r="I154" t="s">
        <v>4264</v>
      </c>
    </row>
    <row r="155" spans="1:9" x14ac:dyDescent="0.35">
      <c r="A155">
        <v>154</v>
      </c>
      <c r="B155" t="s">
        <v>403</v>
      </c>
      <c r="C155" t="s">
        <v>4702</v>
      </c>
      <c r="E155">
        <v>73</v>
      </c>
      <c r="F155" t="s">
        <v>405</v>
      </c>
      <c r="G155" t="s">
        <v>4272</v>
      </c>
      <c r="H155" t="s">
        <v>4272</v>
      </c>
      <c r="I155" t="s">
        <v>4272</v>
      </c>
    </row>
    <row r="156" spans="1:9" x14ac:dyDescent="0.35">
      <c r="A156">
        <v>155</v>
      </c>
      <c r="B156" t="s">
        <v>403</v>
      </c>
      <c r="C156" t="s">
        <v>4703</v>
      </c>
      <c r="E156">
        <v>73</v>
      </c>
      <c r="F156" t="s">
        <v>405</v>
      </c>
      <c r="G156" t="s">
        <v>4273</v>
      </c>
      <c r="H156" t="s">
        <v>4273</v>
      </c>
      <c r="I156" t="s">
        <v>4273</v>
      </c>
    </row>
    <row r="157" spans="1:9" x14ac:dyDescent="0.35">
      <c r="A157">
        <v>156</v>
      </c>
      <c r="B157" t="s">
        <v>403</v>
      </c>
      <c r="C157" t="s">
        <v>4704</v>
      </c>
      <c r="E157">
        <v>73</v>
      </c>
      <c r="F157" t="s">
        <v>405</v>
      </c>
      <c r="G157" t="s">
        <v>4280</v>
      </c>
      <c r="H157" t="s">
        <v>4280</v>
      </c>
      <c r="I157" t="s">
        <v>4280</v>
      </c>
    </row>
    <row r="158" spans="1:9" x14ac:dyDescent="0.35">
      <c r="A158">
        <v>157</v>
      </c>
      <c r="B158" t="s">
        <v>403</v>
      </c>
      <c r="C158" t="s">
        <v>4705</v>
      </c>
      <c r="E158">
        <v>74</v>
      </c>
      <c r="F158" t="s">
        <v>405</v>
      </c>
      <c r="G158" t="s">
        <v>4274</v>
      </c>
      <c r="H158" t="s">
        <v>4274</v>
      </c>
      <c r="I158" t="s">
        <v>4274</v>
      </c>
    </row>
    <row r="159" spans="1:9" x14ac:dyDescent="0.35">
      <c r="A159">
        <v>158</v>
      </c>
      <c r="B159" t="s">
        <v>403</v>
      </c>
      <c r="C159" t="s">
        <v>4706</v>
      </c>
      <c r="E159">
        <v>75</v>
      </c>
      <c r="F159" t="s">
        <v>405</v>
      </c>
      <c r="G159" t="s">
        <v>4275</v>
      </c>
      <c r="H159" t="s">
        <v>4275</v>
      </c>
      <c r="I159" t="s">
        <v>4275</v>
      </c>
    </row>
    <row r="160" spans="1:9" x14ac:dyDescent="0.35">
      <c r="A160">
        <v>159</v>
      </c>
      <c r="B160" t="s">
        <v>403</v>
      </c>
      <c r="C160" t="s">
        <v>4707</v>
      </c>
      <c r="E160">
        <v>76</v>
      </c>
      <c r="F160" t="s">
        <v>405</v>
      </c>
      <c r="G160" t="s">
        <v>4276</v>
      </c>
      <c r="H160" t="s">
        <v>4276</v>
      </c>
      <c r="I160" t="s">
        <v>4276</v>
      </c>
    </row>
    <row r="161" spans="1:9" x14ac:dyDescent="0.35">
      <c r="A161">
        <v>160</v>
      </c>
      <c r="B161" t="s">
        <v>403</v>
      </c>
      <c r="C161" t="s">
        <v>4708</v>
      </c>
      <c r="E161">
        <v>77</v>
      </c>
      <c r="F161" t="s">
        <v>405</v>
      </c>
      <c r="G161" t="s">
        <v>4277</v>
      </c>
      <c r="H161" t="s">
        <v>4277</v>
      </c>
      <c r="I161" t="s">
        <v>4277</v>
      </c>
    </row>
    <row r="162" spans="1:9" x14ac:dyDescent="0.35">
      <c r="A162">
        <v>161</v>
      </c>
      <c r="B162" t="s">
        <v>403</v>
      </c>
      <c r="C162" t="s">
        <v>4709</v>
      </c>
      <c r="E162">
        <v>78</v>
      </c>
      <c r="F162" t="s">
        <v>405</v>
      </c>
      <c r="G162" t="s">
        <v>4283</v>
      </c>
      <c r="H162" t="s">
        <v>4283</v>
      </c>
      <c r="I162" t="s">
        <v>4283</v>
      </c>
    </row>
    <row r="163" spans="1:9" x14ac:dyDescent="0.35">
      <c r="A163">
        <v>162</v>
      </c>
      <c r="B163" t="s">
        <v>403</v>
      </c>
      <c r="C163" t="s">
        <v>4710</v>
      </c>
      <c r="E163">
        <v>79</v>
      </c>
      <c r="F163" t="s">
        <v>405</v>
      </c>
      <c r="G163" t="s">
        <v>4284</v>
      </c>
      <c r="H163" t="s">
        <v>4284</v>
      </c>
      <c r="I163" t="s">
        <v>4284</v>
      </c>
    </row>
    <row r="164" spans="1:9" x14ac:dyDescent="0.35">
      <c r="A164">
        <v>163</v>
      </c>
      <c r="B164" t="s">
        <v>403</v>
      </c>
      <c r="C164" t="s">
        <v>4711</v>
      </c>
      <c r="E164">
        <v>80</v>
      </c>
      <c r="F164" t="s">
        <v>405</v>
      </c>
      <c r="G164" t="s">
        <v>4285</v>
      </c>
      <c r="H164" t="s">
        <v>4285</v>
      </c>
      <c r="I164" t="s">
        <v>4285</v>
      </c>
    </row>
    <row r="165" spans="1:9" x14ac:dyDescent="0.35">
      <c r="A165">
        <v>164</v>
      </c>
      <c r="B165" t="s">
        <v>403</v>
      </c>
      <c r="C165" t="s">
        <v>4712</v>
      </c>
      <c r="E165">
        <v>81</v>
      </c>
      <c r="F165" t="s">
        <v>405</v>
      </c>
      <c r="G165" t="s">
        <v>4286</v>
      </c>
      <c r="H165" t="s">
        <v>4286</v>
      </c>
      <c r="I165" t="s">
        <v>4286</v>
      </c>
    </row>
    <row r="166" spans="1:9" x14ac:dyDescent="0.35">
      <c r="A166">
        <v>165</v>
      </c>
      <c r="B166" t="s">
        <v>403</v>
      </c>
      <c r="C166" t="s">
        <v>4713</v>
      </c>
      <c r="E166">
        <v>82</v>
      </c>
      <c r="F166" t="s">
        <v>405</v>
      </c>
      <c r="G166" t="s">
        <v>4287</v>
      </c>
      <c r="H166" t="s">
        <v>4287</v>
      </c>
      <c r="I166" t="s">
        <v>4287</v>
      </c>
    </row>
    <row r="167" spans="1:9" x14ac:dyDescent="0.35">
      <c r="A167">
        <v>166</v>
      </c>
      <c r="B167" t="s">
        <v>403</v>
      </c>
      <c r="C167" t="s">
        <v>4714</v>
      </c>
      <c r="E167">
        <v>83</v>
      </c>
      <c r="F167" t="s">
        <v>405</v>
      </c>
      <c r="G167" t="s">
        <v>142</v>
      </c>
      <c r="H167" t="s">
        <v>142</v>
      </c>
      <c r="I167" t="s">
        <v>142</v>
      </c>
    </row>
    <row r="168" spans="1:9" x14ac:dyDescent="0.35">
      <c r="A168">
        <v>167</v>
      </c>
      <c r="B168" t="s">
        <v>403</v>
      </c>
      <c r="C168" t="s">
        <v>4715</v>
      </c>
      <c r="E168">
        <v>84</v>
      </c>
      <c r="F168" t="s">
        <v>405</v>
      </c>
      <c r="G168" t="s">
        <v>4288</v>
      </c>
      <c r="H168" t="s">
        <v>4288</v>
      </c>
      <c r="I168" t="s">
        <v>4288</v>
      </c>
    </row>
    <row r="169" spans="1:9" x14ac:dyDescent="0.35">
      <c r="A169">
        <v>168</v>
      </c>
      <c r="B169" t="s">
        <v>403</v>
      </c>
      <c r="C169" t="s">
        <v>4716</v>
      </c>
      <c r="E169">
        <v>85</v>
      </c>
      <c r="F169" t="s">
        <v>405</v>
      </c>
      <c r="G169" t="s">
        <v>4298</v>
      </c>
      <c r="H169" t="s">
        <v>4298</v>
      </c>
      <c r="I169" t="s">
        <v>4298</v>
      </c>
    </row>
    <row r="170" spans="1:9" x14ac:dyDescent="0.35">
      <c r="A170">
        <v>169</v>
      </c>
      <c r="B170" t="s">
        <v>403</v>
      </c>
      <c r="C170" t="s">
        <v>4717</v>
      </c>
      <c r="E170">
        <v>86</v>
      </c>
      <c r="F170" t="s">
        <v>405</v>
      </c>
      <c r="G170" t="s">
        <v>4299</v>
      </c>
      <c r="H170" t="s">
        <v>4299</v>
      </c>
      <c r="I170" t="s">
        <v>4299</v>
      </c>
    </row>
    <row r="171" spans="1:9" x14ac:dyDescent="0.35">
      <c r="A171">
        <v>170</v>
      </c>
      <c r="B171" t="s">
        <v>403</v>
      </c>
      <c r="C171" t="s">
        <v>4718</v>
      </c>
      <c r="E171">
        <v>87</v>
      </c>
      <c r="F171" t="s">
        <v>405</v>
      </c>
      <c r="G171" t="s">
        <v>4300</v>
      </c>
      <c r="H171" t="s">
        <v>4300</v>
      </c>
      <c r="I171" t="s">
        <v>4300</v>
      </c>
    </row>
    <row r="172" spans="1:9" x14ac:dyDescent="0.35">
      <c r="A172">
        <v>171</v>
      </c>
      <c r="B172" t="s">
        <v>403</v>
      </c>
      <c r="C172" t="s">
        <v>4719</v>
      </c>
      <c r="E172">
        <v>88</v>
      </c>
      <c r="F172" t="s">
        <v>405</v>
      </c>
      <c r="G172" t="s">
        <v>4289</v>
      </c>
      <c r="H172" t="s">
        <v>4289</v>
      </c>
      <c r="I172" t="s">
        <v>4289</v>
      </c>
    </row>
    <row r="173" spans="1:9" x14ac:dyDescent="0.35">
      <c r="A173">
        <v>172</v>
      </c>
      <c r="B173" t="s">
        <v>403</v>
      </c>
      <c r="C173" t="s">
        <v>4720</v>
      </c>
      <c r="E173">
        <v>88</v>
      </c>
      <c r="F173" t="s">
        <v>405</v>
      </c>
      <c r="G173" t="s">
        <v>4294</v>
      </c>
      <c r="H173" t="s">
        <v>4294</v>
      </c>
      <c r="I173" t="s">
        <v>4294</v>
      </c>
    </row>
    <row r="174" spans="1:9" x14ac:dyDescent="0.35">
      <c r="A174">
        <v>173</v>
      </c>
      <c r="B174" t="s">
        <v>403</v>
      </c>
      <c r="C174" t="s">
        <v>4721</v>
      </c>
      <c r="E174">
        <v>88</v>
      </c>
      <c r="F174" t="s">
        <v>405</v>
      </c>
      <c r="G174" t="s">
        <v>4297</v>
      </c>
      <c r="H174" t="s">
        <v>4297</v>
      </c>
      <c r="I174" t="s">
        <v>4297</v>
      </c>
    </row>
    <row r="175" spans="1:9" x14ac:dyDescent="0.35">
      <c r="A175">
        <v>174</v>
      </c>
      <c r="B175" t="s">
        <v>403</v>
      </c>
      <c r="C175" t="s">
        <v>4722</v>
      </c>
      <c r="E175">
        <v>89</v>
      </c>
      <c r="F175" t="s">
        <v>405</v>
      </c>
      <c r="G175" t="s">
        <v>159</v>
      </c>
      <c r="H175" t="s">
        <v>159</v>
      </c>
      <c r="I175" t="s">
        <v>159</v>
      </c>
    </row>
    <row r="176" spans="1:9" x14ac:dyDescent="0.35">
      <c r="A176">
        <v>175</v>
      </c>
      <c r="B176" t="s">
        <v>403</v>
      </c>
      <c r="C176" t="s">
        <v>4723</v>
      </c>
      <c r="E176">
        <v>89</v>
      </c>
      <c r="F176" t="s">
        <v>405</v>
      </c>
      <c r="G176" t="s">
        <v>4303</v>
      </c>
      <c r="H176" t="s">
        <v>4303</v>
      </c>
      <c r="I176" t="s">
        <v>4303</v>
      </c>
    </row>
    <row r="177" spans="1:9" x14ac:dyDescent="0.35">
      <c r="A177">
        <v>176</v>
      </c>
      <c r="B177" t="s">
        <v>403</v>
      </c>
      <c r="C177" t="s">
        <v>4724</v>
      </c>
      <c r="E177">
        <v>89</v>
      </c>
      <c r="F177" t="s">
        <v>405</v>
      </c>
      <c r="G177" t="s">
        <v>4306</v>
      </c>
      <c r="H177" t="s">
        <v>4306</v>
      </c>
      <c r="I177" t="s">
        <v>4306</v>
      </c>
    </row>
    <row r="178" spans="1:9" x14ac:dyDescent="0.35">
      <c r="A178">
        <v>177</v>
      </c>
      <c r="B178" t="s">
        <v>403</v>
      </c>
      <c r="C178" t="s">
        <v>4725</v>
      </c>
      <c r="E178">
        <v>89</v>
      </c>
      <c r="F178" t="s">
        <v>405</v>
      </c>
      <c r="G178" t="s">
        <v>4309</v>
      </c>
      <c r="H178" t="s">
        <v>4309</v>
      </c>
      <c r="I178" t="s">
        <v>4309</v>
      </c>
    </row>
    <row r="179" spans="1:9" x14ac:dyDescent="0.35">
      <c r="A179">
        <v>178</v>
      </c>
      <c r="B179" t="s">
        <v>403</v>
      </c>
      <c r="C179" t="s">
        <v>4726</v>
      </c>
      <c r="E179">
        <v>89</v>
      </c>
      <c r="F179" t="s">
        <v>405</v>
      </c>
      <c r="G179" t="s">
        <v>4310</v>
      </c>
      <c r="H179" t="s">
        <v>4310</v>
      </c>
      <c r="I179" t="s">
        <v>4310</v>
      </c>
    </row>
    <row r="180" spans="1:9" x14ac:dyDescent="0.35">
      <c r="A180">
        <v>179</v>
      </c>
      <c r="B180" t="s">
        <v>403</v>
      </c>
      <c r="C180" t="s">
        <v>4727</v>
      </c>
      <c r="E180">
        <v>90</v>
      </c>
      <c r="F180" t="s">
        <v>405</v>
      </c>
      <c r="G180" t="s">
        <v>176</v>
      </c>
      <c r="H180" t="s">
        <v>176</v>
      </c>
      <c r="I180" t="s">
        <v>176</v>
      </c>
    </row>
    <row r="181" spans="1:9" x14ac:dyDescent="0.35">
      <c r="A181">
        <v>180</v>
      </c>
      <c r="B181" t="s">
        <v>403</v>
      </c>
      <c r="C181" t="s">
        <v>4728</v>
      </c>
      <c r="E181">
        <v>91</v>
      </c>
      <c r="F181" t="s">
        <v>405</v>
      </c>
      <c r="G181" t="s">
        <v>177</v>
      </c>
      <c r="H181" t="s">
        <v>177</v>
      </c>
      <c r="I181" t="s">
        <v>177</v>
      </c>
    </row>
    <row r="182" spans="1:9" x14ac:dyDescent="0.35">
      <c r="A182">
        <v>181</v>
      </c>
      <c r="B182" t="s">
        <v>403</v>
      </c>
      <c r="C182" t="s">
        <v>4729</v>
      </c>
      <c r="E182">
        <v>92</v>
      </c>
      <c r="F182" t="s">
        <v>405</v>
      </c>
      <c r="G182" t="s">
        <v>178</v>
      </c>
      <c r="H182" t="s">
        <v>178</v>
      </c>
      <c r="I182" t="s">
        <v>178</v>
      </c>
    </row>
    <row r="183" spans="1:9" x14ac:dyDescent="0.35">
      <c r="A183">
        <v>182</v>
      </c>
      <c r="B183" t="s">
        <v>403</v>
      </c>
      <c r="C183" t="s">
        <v>4730</v>
      </c>
      <c r="E183">
        <v>93</v>
      </c>
      <c r="F183" t="s">
        <v>405</v>
      </c>
      <c r="G183" t="s">
        <v>179</v>
      </c>
      <c r="H183" t="s">
        <v>179</v>
      </c>
      <c r="I183" t="s">
        <v>179</v>
      </c>
    </row>
    <row r="184" spans="1:9" x14ac:dyDescent="0.35">
      <c r="A184">
        <v>183</v>
      </c>
      <c r="B184" t="s">
        <v>403</v>
      </c>
      <c r="C184" t="s">
        <v>4731</v>
      </c>
      <c r="E184">
        <v>94</v>
      </c>
      <c r="F184" t="s">
        <v>405</v>
      </c>
      <c r="G184" t="s">
        <v>180</v>
      </c>
      <c r="H184" t="s">
        <v>180</v>
      </c>
      <c r="I184" t="s">
        <v>180</v>
      </c>
    </row>
    <row r="185" spans="1:9" x14ac:dyDescent="0.35">
      <c r="A185">
        <v>184</v>
      </c>
      <c r="B185" t="s">
        <v>403</v>
      </c>
      <c r="C185" t="s">
        <v>4732</v>
      </c>
      <c r="E185">
        <v>95</v>
      </c>
      <c r="F185" t="s">
        <v>405</v>
      </c>
      <c r="G185" t="s">
        <v>181</v>
      </c>
      <c r="H185" t="s">
        <v>181</v>
      </c>
      <c r="I185" t="s">
        <v>181</v>
      </c>
    </row>
    <row r="186" spans="1:9" x14ac:dyDescent="0.35">
      <c r="A186">
        <v>185</v>
      </c>
      <c r="B186" t="s">
        <v>403</v>
      </c>
      <c r="C186" t="s">
        <v>4733</v>
      </c>
      <c r="E186">
        <v>96</v>
      </c>
      <c r="F186" t="s">
        <v>405</v>
      </c>
      <c r="G186" t="s">
        <v>182</v>
      </c>
      <c r="H186" t="s">
        <v>182</v>
      </c>
      <c r="I186" t="s">
        <v>182</v>
      </c>
    </row>
    <row r="187" spans="1:9" x14ac:dyDescent="0.35">
      <c r="A187">
        <v>186</v>
      </c>
      <c r="B187" t="s">
        <v>403</v>
      </c>
      <c r="C187" t="s">
        <v>4734</v>
      </c>
      <c r="E187">
        <v>97</v>
      </c>
      <c r="F187" t="s">
        <v>405</v>
      </c>
      <c r="G187" t="s">
        <v>4187</v>
      </c>
      <c r="H187" t="s">
        <v>4187</v>
      </c>
      <c r="I187" t="s">
        <v>4187</v>
      </c>
    </row>
    <row r="188" spans="1:9" x14ac:dyDescent="0.35">
      <c r="A188">
        <v>187</v>
      </c>
      <c r="B188" t="s">
        <v>403</v>
      </c>
      <c r="C188" t="s">
        <v>4735</v>
      </c>
      <c r="E188">
        <v>98</v>
      </c>
      <c r="F188" t="s">
        <v>405</v>
      </c>
      <c r="G188" t="s">
        <v>4189</v>
      </c>
      <c r="H188" t="s">
        <v>4189</v>
      </c>
      <c r="I188" t="s">
        <v>4189</v>
      </c>
    </row>
    <row r="189" spans="1:9" x14ac:dyDescent="0.35">
      <c r="A189">
        <v>188</v>
      </c>
      <c r="B189" t="s">
        <v>403</v>
      </c>
      <c r="C189" t="s">
        <v>4736</v>
      </c>
      <c r="E189">
        <v>98</v>
      </c>
      <c r="F189" t="s">
        <v>405</v>
      </c>
      <c r="G189" t="s">
        <v>4190</v>
      </c>
      <c r="H189" t="s">
        <v>4190</v>
      </c>
      <c r="I189" t="s">
        <v>4190</v>
      </c>
    </row>
    <row r="190" spans="1:9" x14ac:dyDescent="0.35">
      <c r="A190">
        <v>189</v>
      </c>
      <c r="B190" t="s">
        <v>403</v>
      </c>
      <c r="C190" t="s">
        <v>4737</v>
      </c>
      <c r="E190">
        <v>99</v>
      </c>
      <c r="F190" t="s">
        <v>405</v>
      </c>
      <c r="G190" t="s">
        <v>4192</v>
      </c>
      <c r="H190" t="s">
        <v>4192</v>
      </c>
      <c r="I190" t="s">
        <v>4192</v>
      </c>
    </row>
    <row r="191" spans="1:9" x14ac:dyDescent="0.35">
      <c r="A191">
        <v>190</v>
      </c>
      <c r="B191" t="s">
        <v>403</v>
      </c>
      <c r="C191" t="s">
        <v>4738</v>
      </c>
      <c r="E191">
        <v>100</v>
      </c>
      <c r="F191" t="s">
        <v>405</v>
      </c>
      <c r="G191" t="s">
        <v>4194</v>
      </c>
      <c r="H191" t="s">
        <v>4194</v>
      </c>
      <c r="I191" t="s">
        <v>4194</v>
      </c>
    </row>
    <row r="192" spans="1:9" x14ac:dyDescent="0.35">
      <c r="A192">
        <v>191</v>
      </c>
      <c r="B192" t="s">
        <v>403</v>
      </c>
      <c r="C192" t="s">
        <v>4739</v>
      </c>
      <c r="E192">
        <v>101</v>
      </c>
      <c r="F192" t="s">
        <v>405</v>
      </c>
      <c r="G192" t="s">
        <v>25</v>
      </c>
      <c r="H192" t="s">
        <v>25</v>
      </c>
      <c r="I192" t="s">
        <v>25</v>
      </c>
    </row>
    <row r="193" spans="1:9" x14ac:dyDescent="0.35">
      <c r="A193">
        <v>192</v>
      </c>
      <c r="B193" t="s">
        <v>403</v>
      </c>
      <c r="C193" t="s">
        <v>4740</v>
      </c>
      <c r="E193">
        <v>102</v>
      </c>
      <c r="F193" t="s">
        <v>405</v>
      </c>
      <c r="G193" t="s">
        <v>4196</v>
      </c>
      <c r="H193" t="s">
        <v>4196</v>
      </c>
      <c r="I193" t="s">
        <v>4196</v>
      </c>
    </row>
    <row r="194" spans="1:9" x14ac:dyDescent="0.35">
      <c r="A194">
        <v>193</v>
      </c>
      <c r="B194" t="s">
        <v>403</v>
      </c>
      <c r="C194" t="s">
        <v>4741</v>
      </c>
      <c r="E194">
        <v>103</v>
      </c>
      <c r="F194" t="s">
        <v>405</v>
      </c>
      <c r="G194" t="s">
        <v>4197</v>
      </c>
      <c r="H194" t="s">
        <v>4197</v>
      </c>
      <c r="I194" t="s">
        <v>4197</v>
      </c>
    </row>
    <row r="195" spans="1:9" x14ac:dyDescent="0.35">
      <c r="A195">
        <v>194</v>
      </c>
      <c r="B195" t="s">
        <v>403</v>
      </c>
      <c r="C195" t="s">
        <v>4742</v>
      </c>
      <c r="E195">
        <v>104</v>
      </c>
      <c r="F195" t="s">
        <v>405</v>
      </c>
      <c r="G195" t="s">
        <v>30</v>
      </c>
      <c r="H195" t="s">
        <v>30</v>
      </c>
      <c r="I195" t="s">
        <v>30</v>
      </c>
    </row>
    <row r="196" spans="1:9" x14ac:dyDescent="0.35">
      <c r="A196">
        <v>195</v>
      </c>
      <c r="B196" t="s">
        <v>403</v>
      </c>
      <c r="C196" t="s">
        <v>4743</v>
      </c>
      <c r="E196">
        <v>105</v>
      </c>
      <c r="F196" t="s">
        <v>405</v>
      </c>
      <c r="G196" t="s">
        <v>4199</v>
      </c>
      <c r="H196" t="s">
        <v>4199</v>
      </c>
      <c r="I196" t="s">
        <v>4199</v>
      </c>
    </row>
    <row r="197" spans="1:9" x14ac:dyDescent="0.35">
      <c r="A197">
        <v>196</v>
      </c>
      <c r="B197" t="s">
        <v>403</v>
      </c>
      <c r="C197" t="s">
        <v>4744</v>
      </c>
      <c r="E197">
        <v>106</v>
      </c>
      <c r="F197" t="s">
        <v>405</v>
      </c>
      <c r="G197" t="s">
        <v>4200</v>
      </c>
      <c r="H197" t="s">
        <v>4200</v>
      </c>
      <c r="I197" t="s">
        <v>4200</v>
      </c>
    </row>
    <row r="198" spans="1:9" x14ac:dyDescent="0.35">
      <c r="A198">
        <v>197</v>
      </c>
      <c r="B198" t="s">
        <v>403</v>
      </c>
      <c r="C198" t="s">
        <v>4745</v>
      </c>
      <c r="E198">
        <v>107</v>
      </c>
      <c r="F198" t="s">
        <v>405</v>
      </c>
      <c r="G198" t="s">
        <v>4202</v>
      </c>
      <c r="H198" t="s">
        <v>4202</v>
      </c>
      <c r="I198" t="s">
        <v>4202</v>
      </c>
    </row>
    <row r="199" spans="1:9" x14ac:dyDescent="0.35">
      <c r="A199">
        <v>198</v>
      </c>
      <c r="B199" t="s">
        <v>403</v>
      </c>
      <c r="C199" t="s">
        <v>4746</v>
      </c>
      <c r="E199">
        <v>108</v>
      </c>
      <c r="F199" t="s">
        <v>405</v>
      </c>
      <c r="G199" t="s">
        <v>4203</v>
      </c>
      <c r="H199" t="s">
        <v>4203</v>
      </c>
      <c r="I199" t="s">
        <v>4203</v>
      </c>
    </row>
    <row r="200" spans="1:9" x14ac:dyDescent="0.35">
      <c r="A200">
        <v>199</v>
      </c>
      <c r="B200" t="s">
        <v>403</v>
      </c>
      <c r="C200" t="s">
        <v>4747</v>
      </c>
      <c r="E200">
        <v>109</v>
      </c>
      <c r="F200" t="s">
        <v>405</v>
      </c>
      <c r="G200" t="s">
        <v>4205</v>
      </c>
      <c r="H200" t="s">
        <v>4205</v>
      </c>
      <c r="I200" t="s">
        <v>4205</v>
      </c>
    </row>
    <row r="201" spans="1:9" x14ac:dyDescent="0.35">
      <c r="A201">
        <v>200</v>
      </c>
      <c r="B201" t="s">
        <v>403</v>
      </c>
      <c r="C201" t="s">
        <v>4748</v>
      </c>
      <c r="E201">
        <v>110</v>
      </c>
      <c r="F201" t="s">
        <v>405</v>
      </c>
      <c r="G201" t="s">
        <v>4206</v>
      </c>
      <c r="H201" t="s">
        <v>4206</v>
      </c>
      <c r="I201" t="s">
        <v>4206</v>
      </c>
    </row>
    <row r="202" spans="1:9" x14ac:dyDescent="0.35">
      <c r="A202">
        <v>201</v>
      </c>
      <c r="B202" t="s">
        <v>403</v>
      </c>
      <c r="C202" t="s">
        <v>4749</v>
      </c>
      <c r="E202">
        <v>111</v>
      </c>
      <c r="F202" t="s">
        <v>405</v>
      </c>
      <c r="G202" t="s">
        <v>4208</v>
      </c>
      <c r="H202" t="s">
        <v>4208</v>
      </c>
      <c r="I202" t="s">
        <v>4208</v>
      </c>
    </row>
    <row r="203" spans="1:9" x14ac:dyDescent="0.35">
      <c r="A203">
        <v>202</v>
      </c>
      <c r="B203" t="s">
        <v>403</v>
      </c>
      <c r="C203" t="s">
        <v>4750</v>
      </c>
      <c r="E203">
        <v>112</v>
      </c>
      <c r="F203" t="s">
        <v>405</v>
      </c>
      <c r="G203" t="s">
        <v>4209</v>
      </c>
      <c r="H203" t="s">
        <v>4209</v>
      </c>
      <c r="I203" t="s">
        <v>4209</v>
      </c>
    </row>
    <row r="204" spans="1:9" x14ac:dyDescent="0.35">
      <c r="A204">
        <v>203</v>
      </c>
      <c r="B204" t="s">
        <v>403</v>
      </c>
      <c r="C204" t="s">
        <v>4751</v>
      </c>
      <c r="E204">
        <v>113</v>
      </c>
      <c r="F204" t="s">
        <v>405</v>
      </c>
      <c r="G204" t="s">
        <v>4211</v>
      </c>
      <c r="H204" t="s">
        <v>4211</v>
      </c>
      <c r="I204" t="s">
        <v>4211</v>
      </c>
    </row>
    <row r="205" spans="1:9" x14ac:dyDescent="0.35">
      <c r="A205">
        <v>204</v>
      </c>
      <c r="B205" t="s">
        <v>403</v>
      </c>
      <c r="C205" t="s">
        <v>4752</v>
      </c>
      <c r="E205">
        <v>114</v>
      </c>
      <c r="F205" t="s">
        <v>405</v>
      </c>
      <c r="G205" t="s">
        <v>4212</v>
      </c>
      <c r="H205" t="s">
        <v>4212</v>
      </c>
      <c r="I205" t="s">
        <v>4212</v>
      </c>
    </row>
    <row r="206" spans="1:9" x14ac:dyDescent="0.35">
      <c r="A206">
        <v>205</v>
      </c>
      <c r="B206" t="s">
        <v>403</v>
      </c>
      <c r="C206" t="s">
        <v>4753</v>
      </c>
      <c r="E206">
        <v>115</v>
      </c>
      <c r="F206" t="s">
        <v>405</v>
      </c>
      <c r="G206" t="s">
        <v>4214</v>
      </c>
      <c r="H206" t="s">
        <v>4214</v>
      </c>
      <c r="I206" t="s">
        <v>4214</v>
      </c>
    </row>
    <row r="207" spans="1:9" x14ac:dyDescent="0.35">
      <c r="A207">
        <v>206</v>
      </c>
      <c r="B207" t="s">
        <v>403</v>
      </c>
      <c r="C207" t="s">
        <v>4754</v>
      </c>
      <c r="E207">
        <v>116</v>
      </c>
      <c r="F207" t="s">
        <v>405</v>
      </c>
      <c r="G207" t="s">
        <v>4216</v>
      </c>
      <c r="H207" t="s">
        <v>4216</v>
      </c>
      <c r="I207" t="s">
        <v>4216</v>
      </c>
    </row>
    <row r="208" spans="1:9" x14ac:dyDescent="0.35">
      <c r="A208">
        <v>207</v>
      </c>
      <c r="B208" t="s">
        <v>403</v>
      </c>
      <c r="C208" t="s">
        <v>4755</v>
      </c>
      <c r="E208">
        <v>117</v>
      </c>
      <c r="F208" t="s">
        <v>405</v>
      </c>
      <c r="G208" t="s">
        <v>4217</v>
      </c>
      <c r="H208" t="s">
        <v>4217</v>
      </c>
      <c r="I208" t="s">
        <v>4217</v>
      </c>
    </row>
    <row r="209" spans="1:9" x14ac:dyDescent="0.35">
      <c r="A209">
        <v>208</v>
      </c>
      <c r="B209" t="s">
        <v>403</v>
      </c>
      <c r="C209" t="s">
        <v>4756</v>
      </c>
      <c r="E209">
        <v>118</v>
      </c>
      <c r="F209" t="s">
        <v>405</v>
      </c>
      <c r="G209" t="s">
        <v>4218</v>
      </c>
      <c r="H209" t="s">
        <v>4218</v>
      </c>
      <c r="I209" t="s">
        <v>4218</v>
      </c>
    </row>
    <row r="210" spans="1:9" x14ac:dyDescent="0.35">
      <c r="A210">
        <v>209</v>
      </c>
      <c r="B210" t="s">
        <v>403</v>
      </c>
      <c r="C210" t="s">
        <v>4757</v>
      </c>
      <c r="E210">
        <v>119</v>
      </c>
      <c r="F210" t="s">
        <v>405</v>
      </c>
      <c r="G210" t="s">
        <v>4220</v>
      </c>
      <c r="H210" t="s">
        <v>4220</v>
      </c>
      <c r="I210" t="s">
        <v>4220</v>
      </c>
    </row>
    <row r="211" spans="1:9" x14ac:dyDescent="0.35">
      <c r="A211">
        <v>210</v>
      </c>
      <c r="B211" t="s">
        <v>403</v>
      </c>
      <c r="C211" t="s">
        <v>4758</v>
      </c>
      <c r="E211">
        <v>120</v>
      </c>
      <c r="F211" t="s">
        <v>405</v>
      </c>
      <c r="G211" t="s">
        <v>4221</v>
      </c>
      <c r="H211" t="s">
        <v>4221</v>
      </c>
      <c r="I211" t="s">
        <v>4221</v>
      </c>
    </row>
    <row r="212" spans="1:9" x14ac:dyDescent="0.35">
      <c r="A212">
        <v>211</v>
      </c>
      <c r="B212" t="s">
        <v>403</v>
      </c>
      <c r="C212" t="s">
        <v>4759</v>
      </c>
      <c r="E212">
        <v>121</v>
      </c>
      <c r="F212" t="s">
        <v>405</v>
      </c>
      <c r="G212" t="s">
        <v>4222</v>
      </c>
      <c r="H212" t="s">
        <v>4222</v>
      </c>
      <c r="I212" t="s">
        <v>4222</v>
      </c>
    </row>
    <row r="213" spans="1:9" x14ac:dyDescent="0.35">
      <c r="A213">
        <v>212</v>
      </c>
      <c r="B213" t="s">
        <v>403</v>
      </c>
      <c r="C213" t="s">
        <v>4760</v>
      </c>
      <c r="E213">
        <v>122</v>
      </c>
      <c r="F213" t="s">
        <v>405</v>
      </c>
      <c r="G213" t="s">
        <v>4223</v>
      </c>
      <c r="H213" t="s">
        <v>4223</v>
      </c>
      <c r="I213" t="s">
        <v>4223</v>
      </c>
    </row>
    <row r="214" spans="1:9" x14ac:dyDescent="0.35">
      <c r="A214">
        <v>213</v>
      </c>
      <c r="B214" t="s">
        <v>403</v>
      </c>
      <c r="C214" t="s">
        <v>4761</v>
      </c>
      <c r="E214">
        <v>123</v>
      </c>
      <c r="F214" t="s">
        <v>405</v>
      </c>
      <c r="G214" t="s">
        <v>4224</v>
      </c>
      <c r="H214" t="s">
        <v>4224</v>
      </c>
      <c r="I214" t="s">
        <v>4224</v>
      </c>
    </row>
    <row r="215" spans="1:9" x14ac:dyDescent="0.35">
      <c r="A215">
        <v>214</v>
      </c>
      <c r="B215" t="s">
        <v>403</v>
      </c>
      <c r="C215" t="s">
        <v>4762</v>
      </c>
      <c r="E215">
        <v>124</v>
      </c>
      <c r="F215" t="s">
        <v>405</v>
      </c>
      <c r="G215" t="s">
        <v>4226</v>
      </c>
      <c r="H215" t="s">
        <v>4226</v>
      </c>
      <c r="I215" t="s">
        <v>4226</v>
      </c>
    </row>
    <row r="216" spans="1:9" x14ac:dyDescent="0.35">
      <c r="A216">
        <v>215</v>
      </c>
      <c r="B216" t="s">
        <v>403</v>
      </c>
      <c r="C216" t="s">
        <v>4763</v>
      </c>
      <c r="E216">
        <v>125</v>
      </c>
      <c r="F216" t="s">
        <v>405</v>
      </c>
      <c r="G216" t="s">
        <v>4227</v>
      </c>
      <c r="H216" t="s">
        <v>4227</v>
      </c>
      <c r="I216" t="s">
        <v>4227</v>
      </c>
    </row>
    <row r="217" spans="1:9" x14ac:dyDescent="0.35">
      <c r="A217">
        <v>216</v>
      </c>
      <c r="B217" t="s">
        <v>403</v>
      </c>
      <c r="C217" t="s">
        <v>4764</v>
      </c>
      <c r="E217">
        <v>126</v>
      </c>
      <c r="F217" t="s">
        <v>405</v>
      </c>
      <c r="G217" t="s">
        <v>4229</v>
      </c>
      <c r="H217" t="s">
        <v>4229</v>
      </c>
      <c r="I217" t="s">
        <v>4229</v>
      </c>
    </row>
    <row r="218" spans="1:9" x14ac:dyDescent="0.35">
      <c r="A218">
        <v>217</v>
      </c>
      <c r="B218" t="s">
        <v>403</v>
      </c>
      <c r="C218" t="s">
        <v>4765</v>
      </c>
      <c r="E218">
        <v>127</v>
      </c>
      <c r="F218" t="s">
        <v>405</v>
      </c>
      <c r="G218" t="s">
        <v>4230</v>
      </c>
      <c r="H218" t="s">
        <v>4230</v>
      </c>
      <c r="I218" t="s">
        <v>4230</v>
      </c>
    </row>
    <row r="219" spans="1:9" x14ac:dyDescent="0.35">
      <c r="A219">
        <v>218</v>
      </c>
      <c r="B219" t="s">
        <v>403</v>
      </c>
      <c r="C219" t="s">
        <v>4766</v>
      </c>
      <c r="E219">
        <v>128</v>
      </c>
      <c r="F219" t="s">
        <v>405</v>
      </c>
      <c r="G219" t="s">
        <v>4231</v>
      </c>
      <c r="H219" t="s">
        <v>4231</v>
      </c>
      <c r="I219" t="s">
        <v>4231</v>
      </c>
    </row>
    <row r="220" spans="1:9" x14ac:dyDescent="0.35">
      <c r="A220">
        <v>219</v>
      </c>
      <c r="B220" t="s">
        <v>403</v>
      </c>
      <c r="C220" t="s">
        <v>4767</v>
      </c>
      <c r="E220">
        <v>129</v>
      </c>
      <c r="F220" t="s">
        <v>405</v>
      </c>
      <c r="G220" t="s">
        <v>4232</v>
      </c>
      <c r="H220" t="s">
        <v>4232</v>
      </c>
      <c r="I220" t="s">
        <v>4232</v>
      </c>
    </row>
    <row r="221" spans="1:9" x14ac:dyDescent="0.35">
      <c r="A221">
        <v>220</v>
      </c>
      <c r="B221" t="s">
        <v>403</v>
      </c>
      <c r="C221" t="s">
        <v>4768</v>
      </c>
      <c r="E221">
        <v>130</v>
      </c>
      <c r="F221" t="s">
        <v>405</v>
      </c>
      <c r="G221" t="s">
        <v>4233</v>
      </c>
      <c r="H221" t="s">
        <v>4233</v>
      </c>
      <c r="I221" t="s">
        <v>4233</v>
      </c>
    </row>
    <row r="222" spans="1:9" x14ac:dyDescent="0.35">
      <c r="A222">
        <v>221</v>
      </c>
      <c r="B222" t="s">
        <v>403</v>
      </c>
      <c r="C222" t="s">
        <v>4769</v>
      </c>
      <c r="E222">
        <v>131</v>
      </c>
      <c r="F222" t="s">
        <v>405</v>
      </c>
      <c r="G222" t="s">
        <v>4234</v>
      </c>
      <c r="H222" t="s">
        <v>4234</v>
      </c>
      <c r="I222" t="s">
        <v>4234</v>
      </c>
    </row>
    <row r="223" spans="1:9" x14ac:dyDescent="0.35">
      <c r="A223">
        <v>222</v>
      </c>
      <c r="B223" t="s">
        <v>403</v>
      </c>
      <c r="C223" t="s">
        <v>4770</v>
      </c>
      <c r="E223">
        <v>132</v>
      </c>
      <c r="F223" t="s">
        <v>405</v>
      </c>
      <c r="G223" t="s">
        <v>72</v>
      </c>
      <c r="H223" t="s">
        <v>72</v>
      </c>
      <c r="I223" t="s">
        <v>72</v>
      </c>
    </row>
    <row r="224" spans="1:9" x14ac:dyDescent="0.35">
      <c r="A224">
        <v>223</v>
      </c>
      <c r="B224" t="s">
        <v>403</v>
      </c>
      <c r="C224" t="s">
        <v>4771</v>
      </c>
      <c r="E224">
        <v>133</v>
      </c>
      <c r="F224" t="s">
        <v>405</v>
      </c>
      <c r="G224" t="s">
        <v>4236</v>
      </c>
      <c r="H224" t="s">
        <v>4236</v>
      </c>
      <c r="I224" t="s">
        <v>4236</v>
      </c>
    </row>
    <row r="225" spans="1:9" x14ac:dyDescent="0.35">
      <c r="A225">
        <v>224</v>
      </c>
      <c r="B225" t="s">
        <v>403</v>
      </c>
      <c r="C225" t="s">
        <v>4772</v>
      </c>
      <c r="E225">
        <v>134</v>
      </c>
      <c r="F225" t="s">
        <v>405</v>
      </c>
      <c r="G225" t="s">
        <v>4237</v>
      </c>
      <c r="H225" t="s">
        <v>4237</v>
      </c>
      <c r="I225" t="s">
        <v>4237</v>
      </c>
    </row>
    <row r="226" spans="1:9" x14ac:dyDescent="0.35">
      <c r="A226">
        <v>225</v>
      </c>
      <c r="B226" t="s">
        <v>403</v>
      </c>
      <c r="C226" t="s">
        <v>4773</v>
      </c>
      <c r="E226">
        <v>135</v>
      </c>
      <c r="F226" t="s">
        <v>405</v>
      </c>
      <c r="G226" t="s">
        <v>4239</v>
      </c>
      <c r="H226" t="s">
        <v>4239</v>
      </c>
      <c r="I226" t="s">
        <v>4239</v>
      </c>
    </row>
    <row r="227" spans="1:9" x14ac:dyDescent="0.35">
      <c r="A227">
        <v>226</v>
      </c>
      <c r="B227" t="s">
        <v>403</v>
      </c>
      <c r="C227" t="s">
        <v>4774</v>
      </c>
      <c r="E227">
        <v>136</v>
      </c>
      <c r="F227" t="s">
        <v>405</v>
      </c>
      <c r="G227" t="s">
        <v>4240</v>
      </c>
      <c r="H227" t="s">
        <v>4240</v>
      </c>
      <c r="I227" t="s">
        <v>4240</v>
      </c>
    </row>
    <row r="228" spans="1:9" x14ac:dyDescent="0.35">
      <c r="A228">
        <v>227</v>
      </c>
      <c r="B228" t="s">
        <v>403</v>
      </c>
      <c r="C228" t="s">
        <v>4775</v>
      </c>
      <c r="E228">
        <v>137</v>
      </c>
      <c r="F228" t="s">
        <v>405</v>
      </c>
      <c r="G228" t="s">
        <v>4242</v>
      </c>
      <c r="H228" t="s">
        <v>4242</v>
      </c>
      <c r="I228" t="s">
        <v>4242</v>
      </c>
    </row>
    <row r="229" spans="1:9" x14ac:dyDescent="0.35">
      <c r="A229">
        <v>228</v>
      </c>
      <c r="B229" t="s">
        <v>403</v>
      </c>
      <c r="C229" t="s">
        <v>4776</v>
      </c>
      <c r="E229">
        <v>138</v>
      </c>
      <c r="F229" t="s">
        <v>405</v>
      </c>
      <c r="G229" t="s">
        <v>4243</v>
      </c>
      <c r="H229" t="s">
        <v>4243</v>
      </c>
      <c r="I229" t="s">
        <v>4243</v>
      </c>
    </row>
    <row r="230" spans="1:9" x14ac:dyDescent="0.35">
      <c r="A230">
        <v>229</v>
      </c>
      <c r="B230" t="s">
        <v>403</v>
      </c>
      <c r="C230" t="s">
        <v>4777</v>
      </c>
      <c r="E230">
        <v>139</v>
      </c>
      <c r="F230" t="s">
        <v>405</v>
      </c>
      <c r="G230" t="s">
        <v>4245</v>
      </c>
      <c r="H230" t="s">
        <v>4245</v>
      </c>
      <c r="I230" t="s">
        <v>4245</v>
      </c>
    </row>
    <row r="231" spans="1:9" x14ac:dyDescent="0.35">
      <c r="A231">
        <v>230</v>
      </c>
      <c r="B231" t="s">
        <v>403</v>
      </c>
      <c r="C231" t="s">
        <v>4778</v>
      </c>
      <c r="E231">
        <v>140</v>
      </c>
      <c r="F231" t="s">
        <v>405</v>
      </c>
      <c r="G231" t="s">
        <v>4246</v>
      </c>
      <c r="H231" t="s">
        <v>4246</v>
      </c>
      <c r="I231" t="s">
        <v>4246</v>
      </c>
    </row>
    <row r="232" spans="1:9" x14ac:dyDescent="0.35">
      <c r="A232">
        <v>231</v>
      </c>
      <c r="B232" t="s">
        <v>403</v>
      </c>
      <c r="C232" t="s">
        <v>4779</v>
      </c>
      <c r="E232">
        <v>141</v>
      </c>
      <c r="F232" t="s">
        <v>405</v>
      </c>
      <c r="G232" t="s">
        <v>4270</v>
      </c>
      <c r="H232" t="s">
        <v>4270</v>
      </c>
      <c r="I232" t="s">
        <v>4270</v>
      </c>
    </row>
    <row r="233" spans="1:9" x14ac:dyDescent="0.35">
      <c r="A233">
        <v>232</v>
      </c>
      <c r="B233" t="s">
        <v>403</v>
      </c>
      <c r="C233" t="s">
        <v>4780</v>
      </c>
      <c r="E233">
        <v>142</v>
      </c>
      <c r="F233" t="s">
        <v>405</v>
      </c>
      <c r="G233" t="s">
        <v>4247</v>
      </c>
      <c r="H233" t="s">
        <v>4247</v>
      </c>
      <c r="I233" t="s">
        <v>4247</v>
      </c>
    </row>
    <row r="234" spans="1:9" x14ac:dyDescent="0.35">
      <c r="A234">
        <v>233</v>
      </c>
      <c r="B234" t="s">
        <v>403</v>
      </c>
      <c r="C234" t="s">
        <v>4781</v>
      </c>
      <c r="E234">
        <v>143</v>
      </c>
      <c r="F234" t="s">
        <v>405</v>
      </c>
      <c r="G234" t="s">
        <v>88</v>
      </c>
      <c r="H234" t="s">
        <v>88</v>
      </c>
      <c r="I234" t="s">
        <v>88</v>
      </c>
    </row>
    <row r="235" spans="1:9" x14ac:dyDescent="0.35">
      <c r="A235">
        <v>234</v>
      </c>
      <c r="B235" t="s">
        <v>403</v>
      </c>
      <c r="C235" t="s">
        <v>4782</v>
      </c>
      <c r="E235">
        <v>144</v>
      </c>
      <c r="F235" t="s">
        <v>405</v>
      </c>
      <c r="G235" t="s">
        <v>4248</v>
      </c>
      <c r="H235" t="s">
        <v>4248</v>
      </c>
      <c r="I235" t="s">
        <v>4248</v>
      </c>
    </row>
    <row r="236" spans="1:9" x14ac:dyDescent="0.35">
      <c r="A236">
        <v>235</v>
      </c>
      <c r="B236" t="s">
        <v>403</v>
      </c>
      <c r="C236" t="s">
        <v>4783</v>
      </c>
      <c r="E236">
        <v>145</v>
      </c>
      <c r="F236" t="s">
        <v>405</v>
      </c>
      <c r="G236" t="s">
        <v>4249</v>
      </c>
      <c r="H236" t="s">
        <v>4249</v>
      </c>
      <c r="I236" t="s">
        <v>4249</v>
      </c>
    </row>
    <row r="237" spans="1:9" x14ac:dyDescent="0.35">
      <c r="A237">
        <v>236</v>
      </c>
      <c r="B237" t="s">
        <v>403</v>
      </c>
      <c r="C237" t="s">
        <v>4784</v>
      </c>
      <c r="E237">
        <v>146</v>
      </c>
      <c r="F237" t="s">
        <v>405</v>
      </c>
      <c r="G237" t="s">
        <v>4250</v>
      </c>
      <c r="H237" t="s">
        <v>4250</v>
      </c>
      <c r="I237" t="s">
        <v>4250</v>
      </c>
    </row>
    <row r="238" spans="1:9" x14ac:dyDescent="0.35">
      <c r="A238">
        <v>237</v>
      </c>
      <c r="B238" t="s">
        <v>403</v>
      </c>
      <c r="C238" t="s">
        <v>4785</v>
      </c>
      <c r="E238">
        <v>147</v>
      </c>
      <c r="F238" t="s">
        <v>405</v>
      </c>
      <c r="G238" t="s">
        <v>4251</v>
      </c>
      <c r="H238" t="s">
        <v>4251</v>
      </c>
      <c r="I238" t="s">
        <v>4251</v>
      </c>
    </row>
    <row r="239" spans="1:9" x14ac:dyDescent="0.35">
      <c r="A239">
        <v>238</v>
      </c>
      <c r="B239" t="s">
        <v>403</v>
      </c>
      <c r="C239" t="s">
        <v>4786</v>
      </c>
      <c r="E239">
        <v>148</v>
      </c>
      <c r="F239" t="s">
        <v>405</v>
      </c>
      <c r="G239" t="s">
        <v>4254</v>
      </c>
      <c r="H239" t="s">
        <v>4254</v>
      </c>
      <c r="I239" t="s">
        <v>4254</v>
      </c>
    </row>
    <row r="240" spans="1:9" x14ac:dyDescent="0.35">
      <c r="A240">
        <v>239</v>
      </c>
      <c r="B240" t="s">
        <v>403</v>
      </c>
      <c r="C240" t="s">
        <v>4787</v>
      </c>
      <c r="E240">
        <v>149</v>
      </c>
      <c r="F240" t="s">
        <v>405</v>
      </c>
      <c r="G240" t="s">
        <v>4253</v>
      </c>
      <c r="H240" t="s">
        <v>4253</v>
      </c>
      <c r="I240" t="s">
        <v>4253</v>
      </c>
    </row>
    <row r="241" spans="1:9" x14ac:dyDescent="0.35">
      <c r="A241">
        <v>240</v>
      </c>
      <c r="B241" t="s">
        <v>403</v>
      </c>
      <c r="C241" t="s">
        <v>4788</v>
      </c>
      <c r="E241">
        <v>150</v>
      </c>
      <c r="F241" t="s">
        <v>405</v>
      </c>
      <c r="G241" t="s">
        <v>4257</v>
      </c>
      <c r="H241" t="s">
        <v>4257</v>
      </c>
      <c r="I241" t="s">
        <v>4257</v>
      </c>
    </row>
    <row r="242" spans="1:9" x14ac:dyDescent="0.35">
      <c r="A242">
        <v>241</v>
      </c>
      <c r="B242" t="s">
        <v>403</v>
      </c>
      <c r="C242" t="s">
        <v>4789</v>
      </c>
      <c r="E242">
        <v>150</v>
      </c>
      <c r="F242" t="s">
        <v>405</v>
      </c>
      <c r="G242" t="s">
        <v>4258</v>
      </c>
      <c r="H242" t="s">
        <v>4258</v>
      </c>
      <c r="I242" t="s">
        <v>4258</v>
      </c>
    </row>
    <row r="243" spans="1:9" x14ac:dyDescent="0.35">
      <c r="A243">
        <v>242</v>
      </c>
      <c r="B243" t="s">
        <v>403</v>
      </c>
      <c r="C243" t="s">
        <v>4790</v>
      </c>
      <c r="E243">
        <v>151</v>
      </c>
      <c r="F243" t="s">
        <v>405</v>
      </c>
      <c r="G243" t="s">
        <v>4259</v>
      </c>
      <c r="H243" t="s">
        <v>4259</v>
      </c>
      <c r="I243" t="s">
        <v>4259</v>
      </c>
    </row>
    <row r="244" spans="1:9" x14ac:dyDescent="0.35">
      <c r="A244">
        <v>243</v>
      </c>
      <c r="B244" t="s">
        <v>403</v>
      </c>
      <c r="C244" t="s">
        <v>4791</v>
      </c>
      <c r="E244">
        <v>152</v>
      </c>
      <c r="F244" t="s">
        <v>405</v>
      </c>
      <c r="G244" t="s">
        <v>4261</v>
      </c>
      <c r="H244" t="s">
        <v>4261</v>
      </c>
      <c r="I244" t="s">
        <v>4261</v>
      </c>
    </row>
    <row r="245" spans="1:9" x14ac:dyDescent="0.35">
      <c r="A245">
        <v>244</v>
      </c>
      <c r="B245" t="s">
        <v>403</v>
      </c>
      <c r="C245" t="s">
        <v>4792</v>
      </c>
      <c r="E245">
        <v>152</v>
      </c>
      <c r="F245" t="s">
        <v>405</v>
      </c>
      <c r="G245" t="s">
        <v>4262</v>
      </c>
      <c r="H245" t="s">
        <v>4262</v>
      </c>
      <c r="I245" t="s">
        <v>4262</v>
      </c>
    </row>
    <row r="246" spans="1:9" x14ac:dyDescent="0.35">
      <c r="A246">
        <v>245</v>
      </c>
      <c r="B246" t="s">
        <v>403</v>
      </c>
      <c r="C246" t="s">
        <v>4793</v>
      </c>
      <c r="E246">
        <v>152</v>
      </c>
      <c r="F246" t="s">
        <v>405</v>
      </c>
      <c r="G246" t="s">
        <v>4263</v>
      </c>
      <c r="H246" t="s">
        <v>4263</v>
      </c>
      <c r="I246" t="s">
        <v>4263</v>
      </c>
    </row>
    <row r="247" spans="1:9" x14ac:dyDescent="0.35">
      <c r="A247">
        <v>246</v>
      </c>
      <c r="B247" t="s">
        <v>403</v>
      </c>
      <c r="C247" t="s">
        <v>4794</v>
      </c>
      <c r="E247">
        <v>152</v>
      </c>
      <c r="F247" t="s">
        <v>405</v>
      </c>
      <c r="G247" t="s">
        <v>4278</v>
      </c>
      <c r="H247" t="s">
        <v>4278</v>
      </c>
      <c r="I247" t="s">
        <v>4278</v>
      </c>
    </row>
    <row r="248" spans="1:9" x14ac:dyDescent="0.35">
      <c r="A248">
        <v>247</v>
      </c>
      <c r="B248" t="s">
        <v>403</v>
      </c>
      <c r="C248" t="s">
        <v>4795</v>
      </c>
      <c r="E248">
        <v>153</v>
      </c>
      <c r="F248" t="s">
        <v>405</v>
      </c>
      <c r="G248" t="s">
        <v>4265</v>
      </c>
      <c r="H248" t="s">
        <v>4265</v>
      </c>
      <c r="I248" t="s">
        <v>4265</v>
      </c>
    </row>
    <row r="249" spans="1:9" x14ac:dyDescent="0.35">
      <c r="A249">
        <v>248</v>
      </c>
      <c r="B249" t="s">
        <v>403</v>
      </c>
      <c r="C249" t="s">
        <v>4796</v>
      </c>
      <c r="E249">
        <v>153</v>
      </c>
      <c r="F249" t="s">
        <v>405</v>
      </c>
      <c r="G249" t="s">
        <v>4266</v>
      </c>
      <c r="H249" t="s">
        <v>4266</v>
      </c>
      <c r="I249" t="s">
        <v>4266</v>
      </c>
    </row>
    <row r="250" spans="1:9" x14ac:dyDescent="0.35">
      <c r="A250">
        <v>249</v>
      </c>
      <c r="B250" t="s">
        <v>403</v>
      </c>
      <c r="C250" t="s">
        <v>4797</v>
      </c>
      <c r="E250">
        <v>153</v>
      </c>
      <c r="F250" t="s">
        <v>405</v>
      </c>
      <c r="G250" t="s">
        <v>4267</v>
      </c>
      <c r="H250" t="s">
        <v>4267</v>
      </c>
      <c r="I250" t="s">
        <v>4267</v>
      </c>
    </row>
    <row r="251" spans="1:9" x14ac:dyDescent="0.35">
      <c r="A251">
        <v>250</v>
      </c>
      <c r="B251" t="s">
        <v>403</v>
      </c>
      <c r="C251" t="s">
        <v>4798</v>
      </c>
      <c r="E251">
        <v>153</v>
      </c>
      <c r="F251" t="s">
        <v>405</v>
      </c>
      <c r="G251" t="s">
        <v>4268</v>
      </c>
      <c r="H251" t="s">
        <v>4268</v>
      </c>
      <c r="I251" t="s">
        <v>4268</v>
      </c>
    </row>
    <row r="252" spans="1:9" x14ac:dyDescent="0.35">
      <c r="A252">
        <v>251</v>
      </c>
      <c r="B252" t="s">
        <v>403</v>
      </c>
      <c r="C252" t="s">
        <v>4799</v>
      </c>
      <c r="E252">
        <v>153</v>
      </c>
      <c r="F252" t="s">
        <v>405</v>
      </c>
      <c r="G252" t="s">
        <v>4279</v>
      </c>
      <c r="H252" t="s">
        <v>4279</v>
      </c>
      <c r="I252" t="s">
        <v>4279</v>
      </c>
    </row>
    <row r="253" spans="1:9" x14ac:dyDescent="0.35">
      <c r="A253">
        <v>252</v>
      </c>
      <c r="B253" t="s">
        <v>403</v>
      </c>
      <c r="C253" t="s">
        <v>4800</v>
      </c>
      <c r="E253">
        <v>153</v>
      </c>
      <c r="F253" t="s">
        <v>405</v>
      </c>
      <c r="G253" t="s">
        <v>4269</v>
      </c>
      <c r="H253" t="s">
        <v>4269</v>
      </c>
      <c r="I253" t="s">
        <v>4269</v>
      </c>
    </row>
    <row r="254" spans="1:9" x14ac:dyDescent="0.35">
      <c r="A254">
        <v>253</v>
      </c>
      <c r="B254" t="s">
        <v>403</v>
      </c>
      <c r="C254" t="s">
        <v>4801</v>
      </c>
      <c r="E254">
        <v>154</v>
      </c>
      <c r="F254" t="s">
        <v>405</v>
      </c>
      <c r="G254" t="s">
        <v>4272</v>
      </c>
      <c r="H254" t="s">
        <v>4272</v>
      </c>
      <c r="I254" t="s">
        <v>4272</v>
      </c>
    </row>
    <row r="255" spans="1:9" x14ac:dyDescent="0.35">
      <c r="A255">
        <v>254</v>
      </c>
      <c r="B255" t="s">
        <v>403</v>
      </c>
      <c r="C255" t="s">
        <v>4802</v>
      </c>
      <c r="E255">
        <v>155</v>
      </c>
      <c r="F255" t="s">
        <v>405</v>
      </c>
      <c r="G255" t="s">
        <v>4273</v>
      </c>
      <c r="H255" t="s">
        <v>4273</v>
      </c>
      <c r="I255" t="s">
        <v>4273</v>
      </c>
    </row>
    <row r="256" spans="1:9" x14ac:dyDescent="0.35">
      <c r="A256">
        <v>255</v>
      </c>
      <c r="B256" t="s">
        <v>403</v>
      </c>
      <c r="C256" t="s">
        <v>4803</v>
      </c>
      <c r="E256">
        <v>156</v>
      </c>
      <c r="F256" t="s">
        <v>405</v>
      </c>
      <c r="G256" t="s">
        <v>4281</v>
      </c>
      <c r="H256" t="s">
        <v>4281</v>
      </c>
      <c r="I256" t="s">
        <v>4281</v>
      </c>
    </row>
    <row r="257" spans="1:9" x14ac:dyDescent="0.35">
      <c r="A257">
        <v>256</v>
      </c>
      <c r="B257" t="s">
        <v>403</v>
      </c>
      <c r="C257" t="s">
        <v>4804</v>
      </c>
      <c r="E257">
        <v>156</v>
      </c>
      <c r="F257" t="s">
        <v>405</v>
      </c>
      <c r="G257" t="s">
        <v>4282</v>
      </c>
      <c r="H257" t="s">
        <v>4282</v>
      </c>
      <c r="I257" t="s">
        <v>4282</v>
      </c>
    </row>
    <row r="258" spans="1:9" x14ac:dyDescent="0.35">
      <c r="A258">
        <v>257</v>
      </c>
      <c r="B258" t="s">
        <v>403</v>
      </c>
      <c r="C258" t="s">
        <v>4805</v>
      </c>
      <c r="E258">
        <v>157</v>
      </c>
      <c r="F258" t="s">
        <v>405</v>
      </c>
      <c r="G258" t="s">
        <v>4274</v>
      </c>
      <c r="H258" t="s">
        <v>4274</v>
      </c>
      <c r="I258" t="s">
        <v>4274</v>
      </c>
    </row>
    <row r="259" spans="1:9" x14ac:dyDescent="0.35">
      <c r="A259">
        <v>258</v>
      </c>
      <c r="B259" t="s">
        <v>403</v>
      </c>
      <c r="C259" t="s">
        <v>4806</v>
      </c>
      <c r="E259">
        <v>158</v>
      </c>
      <c r="F259" t="s">
        <v>405</v>
      </c>
      <c r="G259" t="s">
        <v>4275</v>
      </c>
      <c r="H259" t="s">
        <v>4275</v>
      </c>
      <c r="I259" t="s">
        <v>4275</v>
      </c>
    </row>
    <row r="260" spans="1:9" x14ac:dyDescent="0.35">
      <c r="A260">
        <v>259</v>
      </c>
      <c r="B260" t="s">
        <v>403</v>
      </c>
      <c r="C260" t="s">
        <v>4807</v>
      </c>
      <c r="E260">
        <v>159</v>
      </c>
      <c r="F260" t="s">
        <v>405</v>
      </c>
      <c r="G260" t="s">
        <v>4276</v>
      </c>
      <c r="H260" t="s">
        <v>4276</v>
      </c>
      <c r="I260" t="s">
        <v>4276</v>
      </c>
    </row>
    <row r="261" spans="1:9" x14ac:dyDescent="0.35">
      <c r="A261">
        <v>260</v>
      </c>
      <c r="B261" t="s">
        <v>403</v>
      </c>
      <c r="C261" t="s">
        <v>4808</v>
      </c>
      <c r="E261">
        <v>160</v>
      </c>
      <c r="F261" t="s">
        <v>405</v>
      </c>
      <c r="G261" t="s">
        <v>4277</v>
      </c>
      <c r="H261" t="s">
        <v>4277</v>
      </c>
      <c r="I261" t="s">
        <v>4277</v>
      </c>
    </row>
    <row r="262" spans="1:9" x14ac:dyDescent="0.35">
      <c r="A262">
        <v>261</v>
      </c>
      <c r="B262" t="s">
        <v>403</v>
      </c>
      <c r="C262" t="s">
        <v>4809</v>
      </c>
      <c r="E262">
        <v>161</v>
      </c>
      <c r="F262" t="s">
        <v>405</v>
      </c>
      <c r="G262" t="s">
        <v>4283</v>
      </c>
      <c r="H262" t="s">
        <v>4283</v>
      </c>
      <c r="I262" t="s">
        <v>4283</v>
      </c>
    </row>
    <row r="263" spans="1:9" x14ac:dyDescent="0.35">
      <c r="A263">
        <v>262</v>
      </c>
      <c r="B263" t="s">
        <v>403</v>
      </c>
      <c r="C263" t="s">
        <v>4810</v>
      </c>
      <c r="E263">
        <v>162</v>
      </c>
      <c r="F263" t="s">
        <v>405</v>
      </c>
      <c r="G263" t="s">
        <v>4284</v>
      </c>
      <c r="H263" t="s">
        <v>4284</v>
      </c>
      <c r="I263" t="s">
        <v>4284</v>
      </c>
    </row>
    <row r="264" spans="1:9" x14ac:dyDescent="0.35">
      <c r="A264">
        <v>263</v>
      </c>
      <c r="B264" t="s">
        <v>403</v>
      </c>
      <c r="C264" t="s">
        <v>4811</v>
      </c>
      <c r="E264">
        <v>163</v>
      </c>
      <c r="F264" t="s">
        <v>405</v>
      </c>
      <c r="G264" t="s">
        <v>4285</v>
      </c>
      <c r="H264" t="s">
        <v>4285</v>
      </c>
      <c r="I264" t="s">
        <v>4285</v>
      </c>
    </row>
    <row r="265" spans="1:9" x14ac:dyDescent="0.35">
      <c r="A265">
        <v>264</v>
      </c>
      <c r="B265" t="s">
        <v>403</v>
      </c>
      <c r="C265" t="s">
        <v>4812</v>
      </c>
      <c r="E265">
        <v>164</v>
      </c>
      <c r="F265" t="s">
        <v>405</v>
      </c>
      <c r="G265" t="s">
        <v>4286</v>
      </c>
      <c r="H265" t="s">
        <v>4286</v>
      </c>
      <c r="I265" t="s">
        <v>4286</v>
      </c>
    </row>
    <row r="266" spans="1:9" x14ac:dyDescent="0.35">
      <c r="A266">
        <v>265</v>
      </c>
      <c r="B266" t="s">
        <v>403</v>
      </c>
      <c r="C266" t="s">
        <v>4813</v>
      </c>
      <c r="E266">
        <v>165</v>
      </c>
      <c r="F266" t="s">
        <v>405</v>
      </c>
      <c r="G266" t="s">
        <v>4287</v>
      </c>
      <c r="H266" t="s">
        <v>4287</v>
      </c>
      <c r="I266" t="s">
        <v>4287</v>
      </c>
    </row>
    <row r="267" spans="1:9" x14ac:dyDescent="0.35">
      <c r="A267">
        <v>266</v>
      </c>
      <c r="B267" t="s">
        <v>403</v>
      </c>
      <c r="C267" t="s">
        <v>4814</v>
      </c>
      <c r="E267">
        <v>166</v>
      </c>
      <c r="F267" t="s">
        <v>405</v>
      </c>
      <c r="G267" t="s">
        <v>142</v>
      </c>
      <c r="H267" t="s">
        <v>142</v>
      </c>
      <c r="I267" t="s">
        <v>142</v>
      </c>
    </row>
    <row r="268" spans="1:9" x14ac:dyDescent="0.35">
      <c r="A268">
        <v>267</v>
      </c>
      <c r="B268" t="s">
        <v>403</v>
      </c>
      <c r="C268" t="s">
        <v>4815</v>
      </c>
      <c r="E268">
        <v>167</v>
      </c>
      <c r="F268" t="s">
        <v>405</v>
      </c>
      <c r="G268" t="s">
        <v>4288</v>
      </c>
      <c r="H268" t="s">
        <v>4288</v>
      </c>
      <c r="I268" t="s">
        <v>4288</v>
      </c>
    </row>
    <row r="269" spans="1:9" x14ac:dyDescent="0.35">
      <c r="A269">
        <v>268</v>
      </c>
      <c r="B269" t="s">
        <v>403</v>
      </c>
      <c r="C269" t="s">
        <v>4816</v>
      </c>
      <c r="E269">
        <v>168</v>
      </c>
      <c r="F269" t="s">
        <v>405</v>
      </c>
      <c r="G269" t="s">
        <v>4298</v>
      </c>
      <c r="H269" t="s">
        <v>4298</v>
      </c>
      <c r="I269" t="s">
        <v>4298</v>
      </c>
    </row>
    <row r="270" spans="1:9" x14ac:dyDescent="0.35">
      <c r="A270">
        <v>269</v>
      </c>
      <c r="B270" t="s">
        <v>403</v>
      </c>
      <c r="C270" t="s">
        <v>4817</v>
      </c>
      <c r="E270">
        <v>169</v>
      </c>
      <c r="F270" t="s">
        <v>405</v>
      </c>
      <c r="G270" t="s">
        <v>4299</v>
      </c>
      <c r="H270" t="s">
        <v>4299</v>
      </c>
      <c r="I270" t="s">
        <v>4299</v>
      </c>
    </row>
    <row r="271" spans="1:9" x14ac:dyDescent="0.35">
      <c r="A271">
        <v>270</v>
      </c>
      <c r="B271" t="s">
        <v>403</v>
      </c>
      <c r="C271" t="s">
        <v>4818</v>
      </c>
      <c r="E271">
        <v>170</v>
      </c>
      <c r="F271" t="s">
        <v>405</v>
      </c>
      <c r="G271" t="s">
        <v>4300</v>
      </c>
      <c r="H271" t="s">
        <v>4300</v>
      </c>
      <c r="I271" t="s">
        <v>4300</v>
      </c>
    </row>
    <row r="272" spans="1:9" x14ac:dyDescent="0.35">
      <c r="A272">
        <v>271</v>
      </c>
      <c r="B272" t="s">
        <v>403</v>
      </c>
      <c r="C272" t="s">
        <v>4819</v>
      </c>
      <c r="E272">
        <v>171</v>
      </c>
      <c r="F272" t="s">
        <v>405</v>
      </c>
      <c r="G272" t="s">
        <v>4290</v>
      </c>
      <c r="H272" t="s">
        <v>4290</v>
      </c>
      <c r="I272" t="s">
        <v>4290</v>
      </c>
    </row>
    <row r="273" spans="1:9" x14ac:dyDescent="0.35">
      <c r="A273">
        <v>272</v>
      </c>
      <c r="B273" t="s">
        <v>403</v>
      </c>
      <c r="C273" t="s">
        <v>4820</v>
      </c>
      <c r="E273">
        <v>171</v>
      </c>
      <c r="F273" t="s">
        <v>405</v>
      </c>
      <c r="G273" t="s">
        <v>4291</v>
      </c>
      <c r="H273" t="s">
        <v>4291</v>
      </c>
      <c r="I273" t="s">
        <v>4291</v>
      </c>
    </row>
    <row r="274" spans="1:9" x14ac:dyDescent="0.35">
      <c r="A274">
        <v>273</v>
      </c>
      <c r="B274" t="s">
        <v>403</v>
      </c>
      <c r="C274" t="s">
        <v>4821</v>
      </c>
      <c r="E274">
        <v>171</v>
      </c>
      <c r="F274" t="s">
        <v>405</v>
      </c>
      <c r="G274" t="s">
        <v>4292</v>
      </c>
      <c r="H274" t="s">
        <v>4292</v>
      </c>
      <c r="I274" t="s">
        <v>4292</v>
      </c>
    </row>
    <row r="275" spans="1:9" x14ac:dyDescent="0.35">
      <c r="A275">
        <v>274</v>
      </c>
      <c r="B275" t="s">
        <v>403</v>
      </c>
      <c r="C275" t="s">
        <v>4822</v>
      </c>
      <c r="E275">
        <v>171</v>
      </c>
      <c r="F275" t="s">
        <v>405</v>
      </c>
      <c r="G275" t="s">
        <v>4293</v>
      </c>
      <c r="H275" t="s">
        <v>4293</v>
      </c>
      <c r="I275" t="s">
        <v>4293</v>
      </c>
    </row>
    <row r="276" spans="1:9" x14ac:dyDescent="0.35">
      <c r="A276">
        <v>275</v>
      </c>
      <c r="B276" t="s">
        <v>403</v>
      </c>
      <c r="C276" t="s">
        <v>4823</v>
      </c>
      <c r="E276">
        <v>172</v>
      </c>
      <c r="F276" t="s">
        <v>405</v>
      </c>
      <c r="G276" t="s">
        <v>4295</v>
      </c>
      <c r="H276" t="s">
        <v>4295</v>
      </c>
      <c r="I276" t="s">
        <v>4295</v>
      </c>
    </row>
    <row r="277" spans="1:9" x14ac:dyDescent="0.35">
      <c r="A277">
        <v>276</v>
      </c>
      <c r="B277" t="s">
        <v>403</v>
      </c>
      <c r="C277" t="s">
        <v>4824</v>
      </c>
      <c r="E277">
        <v>172</v>
      </c>
      <c r="F277" t="s">
        <v>405</v>
      </c>
      <c r="G277" t="s">
        <v>4296</v>
      </c>
      <c r="H277" t="s">
        <v>4296</v>
      </c>
      <c r="I277" t="s">
        <v>4296</v>
      </c>
    </row>
    <row r="278" spans="1:9" x14ac:dyDescent="0.35">
      <c r="A278">
        <v>277</v>
      </c>
      <c r="B278" t="s">
        <v>403</v>
      </c>
      <c r="C278" t="s">
        <v>4825</v>
      </c>
      <c r="E278">
        <v>173</v>
      </c>
      <c r="F278" t="s">
        <v>405</v>
      </c>
      <c r="G278" t="s">
        <v>4297</v>
      </c>
      <c r="H278" t="s">
        <v>4297</v>
      </c>
      <c r="I278" t="s">
        <v>4297</v>
      </c>
    </row>
    <row r="279" spans="1:9" x14ac:dyDescent="0.35">
      <c r="A279">
        <v>278</v>
      </c>
      <c r="B279" t="s">
        <v>403</v>
      </c>
      <c r="C279" t="s">
        <v>4826</v>
      </c>
      <c r="E279">
        <v>174</v>
      </c>
      <c r="F279" t="s">
        <v>405</v>
      </c>
      <c r="G279" t="s">
        <v>4301</v>
      </c>
      <c r="H279" t="s">
        <v>4301</v>
      </c>
      <c r="I279" t="s">
        <v>4301</v>
      </c>
    </row>
    <row r="280" spans="1:9" x14ac:dyDescent="0.35">
      <c r="A280">
        <v>279</v>
      </c>
      <c r="B280" t="s">
        <v>403</v>
      </c>
      <c r="C280" t="s">
        <v>4827</v>
      </c>
      <c r="E280">
        <v>174</v>
      </c>
      <c r="F280" t="s">
        <v>405</v>
      </c>
      <c r="G280" t="s">
        <v>4320</v>
      </c>
      <c r="H280" t="s">
        <v>4320</v>
      </c>
      <c r="I280" t="s">
        <v>4320</v>
      </c>
    </row>
    <row r="281" spans="1:9" x14ac:dyDescent="0.35">
      <c r="A281">
        <v>280</v>
      </c>
      <c r="B281" t="s">
        <v>403</v>
      </c>
      <c r="C281" t="s">
        <v>4828</v>
      </c>
      <c r="E281">
        <v>174</v>
      </c>
      <c r="F281" t="s">
        <v>405</v>
      </c>
      <c r="G281" t="s">
        <v>4321</v>
      </c>
      <c r="H281" t="s">
        <v>4321</v>
      </c>
      <c r="I281" t="s">
        <v>4321</v>
      </c>
    </row>
    <row r="282" spans="1:9" x14ac:dyDescent="0.35">
      <c r="A282">
        <v>281</v>
      </c>
      <c r="B282" t="s">
        <v>403</v>
      </c>
      <c r="C282" t="s">
        <v>4829</v>
      </c>
      <c r="E282">
        <v>174</v>
      </c>
      <c r="F282" t="s">
        <v>405</v>
      </c>
      <c r="G282" t="s">
        <v>4302</v>
      </c>
      <c r="H282" t="s">
        <v>4302</v>
      </c>
      <c r="I282" t="s">
        <v>4302</v>
      </c>
    </row>
    <row r="283" spans="1:9" x14ac:dyDescent="0.35">
      <c r="A283">
        <v>282</v>
      </c>
      <c r="B283" t="s">
        <v>403</v>
      </c>
      <c r="C283" t="s">
        <v>4830</v>
      </c>
      <c r="E283">
        <v>175</v>
      </c>
      <c r="F283" t="s">
        <v>405</v>
      </c>
      <c r="G283" t="s">
        <v>4304</v>
      </c>
      <c r="H283" t="s">
        <v>4304</v>
      </c>
      <c r="I283" t="s">
        <v>4304</v>
      </c>
    </row>
    <row r="284" spans="1:9" x14ac:dyDescent="0.35">
      <c r="A284">
        <v>283</v>
      </c>
      <c r="B284" t="s">
        <v>403</v>
      </c>
      <c r="C284" t="s">
        <v>4831</v>
      </c>
      <c r="E284">
        <v>175</v>
      </c>
      <c r="F284" t="s">
        <v>405</v>
      </c>
      <c r="G284" t="s">
        <v>4305</v>
      </c>
      <c r="H284" t="s">
        <v>4305</v>
      </c>
      <c r="I284" t="s">
        <v>4305</v>
      </c>
    </row>
    <row r="285" spans="1:9" x14ac:dyDescent="0.35">
      <c r="A285">
        <v>284</v>
      </c>
      <c r="B285" t="s">
        <v>403</v>
      </c>
      <c r="C285" t="s">
        <v>4832</v>
      </c>
      <c r="E285">
        <v>176</v>
      </c>
      <c r="F285" t="s">
        <v>405</v>
      </c>
      <c r="G285" t="s">
        <v>4307</v>
      </c>
      <c r="H285" t="s">
        <v>4307</v>
      </c>
      <c r="I285" t="s">
        <v>4307</v>
      </c>
    </row>
    <row r="286" spans="1:9" x14ac:dyDescent="0.35">
      <c r="A286">
        <v>285</v>
      </c>
      <c r="B286" t="s">
        <v>403</v>
      </c>
      <c r="C286" t="s">
        <v>4833</v>
      </c>
      <c r="E286">
        <v>176</v>
      </c>
      <c r="F286" t="s">
        <v>405</v>
      </c>
      <c r="G286" t="s">
        <v>4308</v>
      </c>
      <c r="H286" t="s">
        <v>4308</v>
      </c>
      <c r="I286" t="s">
        <v>4308</v>
      </c>
    </row>
    <row r="287" spans="1:9" x14ac:dyDescent="0.35">
      <c r="A287">
        <v>286</v>
      </c>
      <c r="B287" t="s">
        <v>403</v>
      </c>
      <c r="C287" t="s">
        <v>4834</v>
      </c>
      <c r="E287">
        <v>177</v>
      </c>
      <c r="F287" t="s">
        <v>405</v>
      </c>
      <c r="G287" t="s">
        <v>4309</v>
      </c>
      <c r="H287" t="s">
        <v>4309</v>
      </c>
      <c r="I287" t="s">
        <v>4309</v>
      </c>
    </row>
    <row r="288" spans="1:9" x14ac:dyDescent="0.35">
      <c r="A288">
        <v>287</v>
      </c>
      <c r="B288" t="s">
        <v>403</v>
      </c>
      <c r="C288" t="s">
        <v>4835</v>
      </c>
      <c r="E288">
        <v>178</v>
      </c>
      <c r="F288" t="s">
        <v>405</v>
      </c>
      <c r="G288" t="s">
        <v>4311</v>
      </c>
      <c r="H288" t="s">
        <v>4311</v>
      </c>
      <c r="I288" t="s">
        <v>4311</v>
      </c>
    </row>
    <row r="289" spans="1:9" x14ac:dyDescent="0.35">
      <c r="A289">
        <v>288</v>
      </c>
      <c r="B289" t="s">
        <v>403</v>
      </c>
      <c r="C289" t="s">
        <v>4836</v>
      </c>
      <c r="E289">
        <v>178</v>
      </c>
      <c r="F289" t="s">
        <v>405</v>
      </c>
      <c r="G289" t="s">
        <v>4312</v>
      </c>
      <c r="H289" t="s">
        <v>4312</v>
      </c>
      <c r="I289" t="s">
        <v>4312</v>
      </c>
    </row>
    <row r="290" spans="1:9" x14ac:dyDescent="0.35">
      <c r="A290">
        <v>289</v>
      </c>
      <c r="B290" t="s">
        <v>403</v>
      </c>
      <c r="C290" t="s">
        <v>4837</v>
      </c>
      <c r="E290">
        <v>179</v>
      </c>
      <c r="F290" t="s">
        <v>405</v>
      </c>
      <c r="G290" t="s">
        <v>176</v>
      </c>
      <c r="H290" t="s">
        <v>176</v>
      </c>
      <c r="I290" t="s">
        <v>176</v>
      </c>
    </row>
    <row r="291" spans="1:9" x14ac:dyDescent="0.35">
      <c r="A291">
        <v>290</v>
      </c>
      <c r="B291" t="s">
        <v>403</v>
      </c>
      <c r="C291" t="s">
        <v>4838</v>
      </c>
      <c r="E291">
        <v>180</v>
      </c>
      <c r="F291" t="s">
        <v>405</v>
      </c>
      <c r="G291" t="s">
        <v>177</v>
      </c>
      <c r="H291" t="s">
        <v>177</v>
      </c>
      <c r="I291" t="s">
        <v>177</v>
      </c>
    </row>
    <row r="292" spans="1:9" x14ac:dyDescent="0.35">
      <c r="A292">
        <v>291</v>
      </c>
      <c r="B292" t="s">
        <v>403</v>
      </c>
      <c r="C292" t="s">
        <v>4839</v>
      </c>
      <c r="E292">
        <v>181</v>
      </c>
      <c r="F292" t="s">
        <v>405</v>
      </c>
      <c r="G292" t="s">
        <v>178</v>
      </c>
      <c r="H292" t="s">
        <v>178</v>
      </c>
      <c r="I292" t="s">
        <v>178</v>
      </c>
    </row>
    <row r="293" spans="1:9" x14ac:dyDescent="0.35">
      <c r="A293">
        <v>292</v>
      </c>
      <c r="B293" t="s">
        <v>403</v>
      </c>
      <c r="C293" t="s">
        <v>4840</v>
      </c>
      <c r="E293">
        <v>182</v>
      </c>
      <c r="F293" t="s">
        <v>405</v>
      </c>
      <c r="G293" t="s">
        <v>179</v>
      </c>
      <c r="H293" t="s">
        <v>179</v>
      </c>
      <c r="I293" t="s">
        <v>179</v>
      </c>
    </row>
    <row r="294" spans="1:9" x14ac:dyDescent="0.35">
      <c r="A294">
        <v>293</v>
      </c>
      <c r="B294" t="s">
        <v>403</v>
      </c>
      <c r="C294" t="s">
        <v>4841</v>
      </c>
      <c r="E294">
        <v>183</v>
      </c>
      <c r="F294" t="s">
        <v>405</v>
      </c>
      <c r="G294" t="s">
        <v>180</v>
      </c>
      <c r="H294" t="s">
        <v>180</v>
      </c>
      <c r="I294" t="s">
        <v>180</v>
      </c>
    </row>
    <row r="295" spans="1:9" x14ac:dyDescent="0.35">
      <c r="A295">
        <v>294</v>
      </c>
      <c r="B295" t="s">
        <v>403</v>
      </c>
      <c r="C295" t="s">
        <v>4842</v>
      </c>
      <c r="E295">
        <v>184</v>
      </c>
      <c r="F295" t="s">
        <v>405</v>
      </c>
      <c r="G295" t="s">
        <v>181</v>
      </c>
      <c r="H295" t="s">
        <v>181</v>
      </c>
      <c r="I295" t="s">
        <v>181</v>
      </c>
    </row>
    <row r="296" spans="1:9" x14ac:dyDescent="0.35">
      <c r="A296">
        <v>295</v>
      </c>
      <c r="B296" t="s">
        <v>403</v>
      </c>
      <c r="C296" t="s">
        <v>4843</v>
      </c>
      <c r="E296">
        <v>185</v>
      </c>
      <c r="F296" t="s">
        <v>405</v>
      </c>
      <c r="G296" t="s">
        <v>182</v>
      </c>
      <c r="H296" t="s">
        <v>182</v>
      </c>
      <c r="I296" t="s">
        <v>182</v>
      </c>
    </row>
    <row r="297" spans="1:9" x14ac:dyDescent="0.35">
      <c r="A297">
        <v>296</v>
      </c>
      <c r="B297" t="s">
        <v>411</v>
      </c>
      <c r="C297" t="s">
        <v>3700</v>
      </c>
      <c r="E297">
        <v>286</v>
      </c>
      <c r="F297" t="s">
        <v>405</v>
      </c>
    </row>
    <row r="298" spans="1:9" x14ac:dyDescent="0.35">
      <c r="A298">
        <v>297</v>
      </c>
      <c r="B298" t="s">
        <v>411</v>
      </c>
      <c r="C298" t="s">
        <v>3697</v>
      </c>
      <c r="E298">
        <v>286</v>
      </c>
      <c r="F298" t="s">
        <v>405</v>
      </c>
    </row>
    <row r="299" spans="1:9" x14ac:dyDescent="0.35">
      <c r="A299">
        <v>298</v>
      </c>
      <c r="B299" t="s">
        <v>411</v>
      </c>
      <c r="C299" t="s">
        <v>3694</v>
      </c>
      <c r="E299">
        <v>195</v>
      </c>
      <c r="F299" t="s">
        <v>405</v>
      </c>
    </row>
    <row r="300" spans="1:9" x14ac:dyDescent="0.35">
      <c r="A300">
        <v>299</v>
      </c>
      <c r="B300" t="s">
        <v>411</v>
      </c>
      <c r="C300" t="s">
        <v>3731</v>
      </c>
      <c r="E300">
        <v>195</v>
      </c>
      <c r="F300" t="s">
        <v>405</v>
      </c>
    </row>
    <row r="301" spans="1:9" x14ac:dyDescent="0.35">
      <c r="A301">
        <v>300</v>
      </c>
      <c r="B301" t="s">
        <v>411</v>
      </c>
      <c r="C301" t="s">
        <v>3529</v>
      </c>
      <c r="E301">
        <v>260</v>
      </c>
      <c r="F301" t="s">
        <v>405</v>
      </c>
    </row>
    <row r="302" spans="1:9" x14ac:dyDescent="0.35">
      <c r="A302">
        <v>301</v>
      </c>
      <c r="B302" t="s">
        <v>411</v>
      </c>
      <c r="C302" t="s">
        <v>3682</v>
      </c>
      <c r="E302">
        <v>260</v>
      </c>
      <c r="F302" t="s">
        <v>405</v>
      </c>
    </row>
    <row r="303" spans="1:9" x14ac:dyDescent="0.35">
      <c r="A303">
        <v>302</v>
      </c>
      <c r="B303" t="s">
        <v>411</v>
      </c>
      <c r="C303" t="s">
        <v>3553</v>
      </c>
      <c r="E303">
        <v>261</v>
      </c>
      <c r="F303" t="s">
        <v>405</v>
      </c>
    </row>
    <row r="304" spans="1:9" x14ac:dyDescent="0.35">
      <c r="A304">
        <v>303</v>
      </c>
      <c r="B304" t="s">
        <v>411</v>
      </c>
      <c r="C304" t="s">
        <v>3703</v>
      </c>
      <c r="E304">
        <v>268</v>
      </c>
      <c r="F304" t="s">
        <v>405</v>
      </c>
    </row>
    <row r="305" spans="1:6" x14ac:dyDescent="0.35">
      <c r="A305">
        <v>304</v>
      </c>
      <c r="B305" t="s">
        <v>411</v>
      </c>
      <c r="C305" t="s">
        <v>3543</v>
      </c>
      <c r="E305">
        <v>268</v>
      </c>
      <c r="F305" t="s">
        <v>405</v>
      </c>
    </row>
    <row r="306" spans="1:6" x14ac:dyDescent="0.35">
      <c r="A306">
        <v>305</v>
      </c>
      <c r="B306" t="s">
        <v>411</v>
      </c>
      <c r="C306" t="s">
        <v>3865</v>
      </c>
      <c r="E306">
        <v>192</v>
      </c>
      <c r="F306" t="s">
        <v>405</v>
      </c>
    </row>
    <row r="307" spans="1:6" x14ac:dyDescent="0.35">
      <c r="A307">
        <v>306</v>
      </c>
      <c r="B307" t="s">
        <v>411</v>
      </c>
      <c r="C307" t="s">
        <v>3570</v>
      </c>
      <c r="E307">
        <v>192</v>
      </c>
      <c r="F307" t="s">
        <v>405</v>
      </c>
    </row>
    <row r="308" spans="1:6" x14ac:dyDescent="0.35">
      <c r="A308">
        <v>307</v>
      </c>
      <c r="B308" t="s">
        <v>411</v>
      </c>
      <c r="C308" t="s">
        <v>3539</v>
      </c>
      <c r="E308">
        <v>245</v>
      </c>
      <c r="F308" t="s">
        <v>405</v>
      </c>
    </row>
    <row r="309" spans="1:6" x14ac:dyDescent="0.35">
      <c r="A309">
        <v>308</v>
      </c>
      <c r="B309" t="s">
        <v>411</v>
      </c>
      <c r="C309" t="s">
        <v>3732</v>
      </c>
      <c r="E309">
        <v>279</v>
      </c>
      <c r="F309" t="s">
        <v>405</v>
      </c>
    </row>
    <row r="310" spans="1:6" x14ac:dyDescent="0.35">
      <c r="A310">
        <v>309</v>
      </c>
      <c r="B310" t="s">
        <v>411</v>
      </c>
      <c r="C310" t="s">
        <v>3714</v>
      </c>
      <c r="E310">
        <v>278</v>
      </c>
      <c r="F310" t="s">
        <v>405</v>
      </c>
    </row>
    <row r="311" spans="1:6" x14ac:dyDescent="0.35">
      <c r="A311">
        <v>310</v>
      </c>
      <c r="B311" t="s">
        <v>411</v>
      </c>
      <c r="C311" t="s">
        <v>3566</v>
      </c>
      <c r="E311">
        <v>280</v>
      </c>
      <c r="F311" t="s">
        <v>405</v>
      </c>
    </row>
    <row r="312" spans="1:6" x14ac:dyDescent="0.35">
      <c r="A312">
        <v>311</v>
      </c>
      <c r="B312" t="s">
        <v>411</v>
      </c>
      <c r="C312" t="s">
        <v>3979</v>
      </c>
      <c r="E312">
        <v>227</v>
      </c>
      <c r="F312" t="s">
        <v>405</v>
      </c>
    </row>
    <row r="313" spans="1:6" x14ac:dyDescent="0.35">
      <c r="A313">
        <v>312</v>
      </c>
      <c r="B313" t="s">
        <v>411</v>
      </c>
      <c r="C313" t="s">
        <v>3968</v>
      </c>
      <c r="E313">
        <v>197</v>
      </c>
      <c r="F313" t="s">
        <v>405</v>
      </c>
    </row>
    <row r="314" spans="1:6" x14ac:dyDescent="0.35">
      <c r="A314">
        <v>313</v>
      </c>
      <c r="B314" t="s">
        <v>411</v>
      </c>
      <c r="C314" t="s">
        <v>3771</v>
      </c>
      <c r="E314">
        <v>223</v>
      </c>
      <c r="F314" t="s">
        <v>405</v>
      </c>
    </row>
    <row r="315" spans="1:6" x14ac:dyDescent="0.35">
      <c r="A315">
        <v>314</v>
      </c>
      <c r="B315" t="s">
        <v>411</v>
      </c>
      <c r="C315" t="s">
        <v>3972</v>
      </c>
      <c r="E315">
        <v>199</v>
      </c>
      <c r="F315" t="s">
        <v>405</v>
      </c>
    </row>
    <row r="316" spans="1:6" x14ac:dyDescent="0.35">
      <c r="A316">
        <v>315</v>
      </c>
      <c r="B316" t="s">
        <v>411</v>
      </c>
      <c r="C316" t="s">
        <v>3712</v>
      </c>
      <c r="E316">
        <v>189</v>
      </c>
      <c r="F316" t="s">
        <v>405</v>
      </c>
    </row>
    <row r="317" spans="1:6" x14ac:dyDescent="0.35">
      <c r="A317">
        <v>316</v>
      </c>
      <c r="B317" t="s">
        <v>411</v>
      </c>
      <c r="C317" t="s">
        <v>2949</v>
      </c>
      <c r="E317">
        <v>189</v>
      </c>
      <c r="F317" t="s">
        <v>405</v>
      </c>
    </row>
    <row r="318" spans="1:6" x14ac:dyDescent="0.35">
      <c r="A318">
        <v>317</v>
      </c>
      <c r="B318" t="s">
        <v>411</v>
      </c>
      <c r="C318" t="s">
        <v>2951</v>
      </c>
      <c r="E318">
        <v>189</v>
      </c>
      <c r="F318" t="s">
        <v>405</v>
      </c>
    </row>
    <row r="319" spans="1:6" x14ac:dyDescent="0.35">
      <c r="A319">
        <v>318</v>
      </c>
      <c r="B319" t="s">
        <v>411</v>
      </c>
      <c r="C319" t="s">
        <v>3889</v>
      </c>
      <c r="E319">
        <v>189</v>
      </c>
      <c r="F319" t="s">
        <v>405</v>
      </c>
    </row>
    <row r="320" spans="1:6" x14ac:dyDescent="0.35">
      <c r="A320">
        <v>319</v>
      </c>
      <c r="B320" t="s">
        <v>411</v>
      </c>
      <c r="C320" t="s">
        <v>3711</v>
      </c>
      <c r="E320">
        <v>282</v>
      </c>
      <c r="F320" t="s">
        <v>405</v>
      </c>
    </row>
    <row r="321" spans="1:6" x14ac:dyDescent="0.35">
      <c r="A321">
        <v>320</v>
      </c>
      <c r="B321" t="s">
        <v>411</v>
      </c>
      <c r="C321" t="s">
        <v>3980</v>
      </c>
      <c r="E321">
        <v>282</v>
      </c>
      <c r="F321" t="s">
        <v>405</v>
      </c>
    </row>
    <row r="322" spans="1:6" x14ac:dyDescent="0.35">
      <c r="A322">
        <v>321</v>
      </c>
      <c r="B322" t="s">
        <v>411</v>
      </c>
      <c r="C322" t="s">
        <v>3595</v>
      </c>
      <c r="E322">
        <v>282</v>
      </c>
      <c r="F322" t="s">
        <v>405</v>
      </c>
    </row>
    <row r="323" spans="1:6" x14ac:dyDescent="0.35">
      <c r="A323">
        <v>322</v>
      </c>
      <c r="B323" t="s">
        <v>411</v>
      </c>
      <c r="C323" t="s">
        <v>2971</v>
      </c>
      <c r="E323">
        <v>264</v>
      </c>
      <c r="F323" t="s">
        <v>405</v>
      </c>
    </row>
    <row r="324" spans="1:6" x14ac:dyDescent="0.35">
      <c r="A324">
        <v>323</v>
      </c>
      <c r="B324" t="s">
        <v>411</v>
      </c>
      <c r="C324" t="s">
        <v>3559</v>
      </c>
      <c r="E324">
        <v>264</v>
      </c>
      <c r="F324" t="s">
        <v>405</v>
      </c>
    </row>
    <row r="325" spans="1:6" x14ac:dyDescent="0.35">
      <c r="A325">
        <v>324</v>
      </c>
      <c r="B325" t="s">
        <v>411</v>
      </c>
      <c r="C325" t="s">
        <v>3522</v>
      </c>
      <c r="E325">
        <v>264</v>
      </c>
      <c r="F325" t="s">
        <v>405</v>
      </c>
    </row>
    <row r="326" spans="1:6" x14ac:dyDescent="0.35">
      <c r="A326">
        <v>325</v>
      </c>
      <c r="B326" t="s">
        <v>411</v>
      </c>
      <c r="C326" t="s">
        <v>3647</v>
      </c>
      <c r="E326">
        <v>275</v>
      </c>
      <c r="F326" t="s">
        <v>405</v>
      </c>
    </row>
    <row r="327" spans="1:6" x14ac:dyDescent="0.35">
      <c r="A327">
        <v>326</v>
      </c>
      <c r="B327" t="s">
        <v>411</v>
      </c>
      <c r="C327" t="s">
        <v>3841</v>
      </c>
      <c r="E327">
        <v>225</v>
      </c>
      <c r="F327" t="s">
        <v>405</v>
      </c>
    </row>
    <row r="328" spans="1:6" x14ac:dyDescent="0.35">
      <c r="A328">
        <v>327</v>
      </c>
      <c r="B328" t="s">
        <v>411</v>
      </c>
      <c r="C328" t="s">
        <v>3551</v>
      </c>
      <c r="E328">
        <v>271</v>
      </c>
      <c r="F328" t="s">
        <v>405</v>
      </c>
    </row>
    <row r="329" spans="1:6" x14ac:dyDescent="0.35">
      <c r="A329">
        <v>328</v>
      </c>
      <c r="B329" t="s">
        <v>411</v>
      </c>
      <c r="C329" t="s">
        <v>3265</v>
      </c>
      <c r="E329">
        <v>271</v>
      </c>
      <c r="F329" t="s">
        <v>405</v>
      </c>
    </row>
    <row r="330" spans="1:6" x14ac:dyDescent="0.35">
      <c r="A330">
        <v>329</v>
      </c>
      <c r="B330" t="s">
        <v>411</v>
      </c>
      <c r="C330" t="s">
        <v>3727</v>
      </c>
      <c r="E330">
        <v>271</v>
      </c>
      <c r="F330" t="s">
        <v>405</v>
      </c>
    </row>
    <row r="331" spans="1:6" x14ac:dyDescent="0.35">
      <c r="A331">
        <v>330</v>
      </c>
      <c r="B331" t="s">
        <v>411</v>
      </c>
      <c r="C331" t="s">
        <v>3725</v>
      </c>
      <c r="E331">
        <v>186</v>
      </c>
      <c r="F331" t="s">
        <v>405</v>
      </c>
    </row>
    <row r="332" spans="1:6" x14ac:dyDescent="0.35">
      <c r="A332">
        <v>331</v>
      </c>
      <c r="B332" t="s">
        <v>411</v>
      </c>
      <c r="C332" t="s">
        <v>3318</v>
      </c>
      <c r="E332">
        <v>186</v>
      </c>
      <c r="F332" t="s">
        <v>405</v>
      </c>
    </row>
    <row r="333" spans="1:6" x14ac:dyDescent="0.35">
      <c r="A333">
        <v>332</v>
      </c>
      <c r="B333" t="s">
        <v>411</v>
      </c>
      <c r="C333" t="s">
        <v>3320</v>
      </c>
      <c r="E333">
        <v>186</v>
      </c>
      <c r="F333" t="s">
        <v>405</v>
      </c>
    </row>
    <row r="334" spans="1:6" x14ac:dyDescent="0.35">
      <c r="A334">
        <v>333</v>
      </c>
      <c r="B334" t="s">
        <v>411</v>
      </c>
      <c r="C334" t="s">
        <v>3733</v>
      </c>
      <c r="E334">
        <v>186</v>
      </c>
      <c r="F334" t="s">
        <v>405</v>
      </c>
    </row>
    <row r="335" spans="1:6" x14ac:dyDescent="0.35">
      <c r="A335">
        <v>334</v>
      </c>
      <c r="B335" t="s">
        <v>411</v>
      </c>
      <c r="C335" t="s">
        <v>3322</v>
      </c>
      <c r="E335">
        <v>186</v>
      </c>
      <c r="F335" t="s">
        <v>405</v>
      </c>
    </row>
    <row r="336" spans="1:6" x14ac:dyDescent="0.35">
      <c r="A336">
        <v>335</v>
      </c>
      <c r="B336" t="s">
        <v>411</v>
      </c>
      <c r="C336" t="s">
        <v>3327</v>
      </c>
      <c r="E336">
        <v>186</v>
      </c>
      <c r="F336" t="s">
        <v>405</v>
      </c>
    </row>
    <row r="337" spans="1:6" x14ac:dyDescent="0.35">
      <c r="A337">
        <v>336</v>
      </c>
      <c r="B337" t="s">
        <v>411</v>
      </c>
      <c r="C337" t="s">
        <v>3556</v>
      </c>
      <c r="E337">
        <v>186</v>
      </c>
      <c r="F337" t="s">
        <v>405</v>
      </c>
    </row>
    <row r="338" spans="1:6" x14ac:dyDescent="0.35">
      <c r="A338">
        <v>337</v>
      </c>
      <c r="B338" t="s">
        <v>411</v>
      </c>
      <c r="C338" t="s">
        <v>2917</v>
      </c>
      <c r="E338">
        <v>286</v>
      </c>
      <c r="F338" t="s">
        <v>405</v>
      </c>
    </row>
    <row r="339" spans="1:6" x14ac:dyDescent="0.35">
      <c r="A339">
        <v>338</v>
      </c>
      <c r="B339" t="s">
        <v>411</v>
      </c>
      <c r="C339" t="s">
        <v>3863</v>
      </c>
      <c r="E339">
        <v>286</v>
      </c>
      <c r="F339" t="s">
        <v>405</v>
      </c>
    </row>
    <row r="340" spans="1:6" x14ac:dyDescent="0.35">
      <c r="A340">
        <v>339</v>
      </c>
      <c r="B340" t="s">
        <v>411</v>
      </c>
      <c r="C340" t="s">
        <v>3582</v>
      </c>
      <c r="E340">
        <v>286</v>
      </c>
      <c r="F340" t="s">
        <v>405</v>
      </c>
    </row>
    <row r="341" spans="1:6" x14ac:dyDescent="0.35">
      <c r="A341">
        <v>340</v>
      </c>
      <c r="B341" t="s">
        <v>411</v>
      </c>
      <c r="C341" t="s">
        <v>2933</v>
      </c>
      <c r="E341">
        <v>195</v>
      </c>
      <c r="F341" t="s">
        <v>405</v>
      </c>
    </row>
    <row r="342" spans="1:6" x14ac:dyDescent="0.35">
      <c r="A342">
        <v>341</v>
      </c>
      <c r="B342" t="s">
        <v>411</v>
      </c>
      <c r="C342" t="s">
        <v>3008</v>
      </c>
      <c r="E342">
        <v>261</v>
      </c>
      <c r="F342" t="s">
        <v>405</v>
      </c>
    </row>
    <row r="343" spans="1:6" x14ac:dyDescent="0.35">
      <c r="A343">
        <v>342</v>
      </c>
      <c r="B343" t="s">
        <v>411</v>
      </c>
      <c r="C343" t="s">
        <v>3009</v>
      </c>
      <c r="E343">
        <v>261</v>
      </c>
      <c r="F343" t="s">
        <v>405</v>
      </c>
    </row>
    <row r="344" spans="1:6" x14ac:dyDescent="0.35">
      <c r="A344">
        <v>343</v>
      </c>
      <c r="B344" t="s">
        <v>411</v>
      </c>
      <c r="C344" t="s">
        <v>3011</v>
      </c>
      <c r="E344">
        <v>261</v>
      </c>
      <c r="F344" t="s">
        <v>405</v>
      </c>
    </row>
    <row r="345" spans="1:6" x14ac:dyDescent="0.35">
      <c r="A345">
        <v>344</v>
      </c>
      <c r="B345" t="s">
        <v>411</v>
      </c>
      <c r="C345" t="s">
        <v>3012</v>
      </c>
      <c r="E345">
        <v>261</v>
      </c>
      <c r="F345" t="s">
        <v>405</v>
      </c>
    </row>
    <row r="346" spans="1:6" x14ac:dyDescent="0.35">
      <c r="A346">
        <v>345</v>
      </c>
      <c r="B346" t="s">
        <v>411</v>
      </c>
      <c r="C346" t="s">
        <v>3015</v>
      </c>
      <c r="E346">
        <v>261</v>
      </c>
      <c r="F346" t="s">
        <v>405</v>
      </c>
    </row>
    <row r="347" spans="1:6" x14ac:dyDescent="0.35">
      <c r="A347">
        <v>346</v>
      </c>
      <c r="B347" t="s">
        <v>411</v>
      </c>
      <c r="C347" t="s">
        <v>3206</v>
      </c>
      <c r="E347">
        <v>268</v>
      </c>
      <c r="F347" t="s">
        <v>405</v>
      </c>
    </row>
    <row r="348" spans="1:6" x14ac:dyDescent="0.35">
      <c r="A348">
        <v>347</v>
      </c>
      <c r="B348" t="s">
        <v>411</v>
      </c>
      <c r="C348" t="s">
        <v>3990</v>
      </c>
      <c r="E348">
        <v>268</v>
      </c>
      <c r="F348" t="s">
        <v>405</v>
      </c>
    </row>
    <row r="349" spans="1:6" x14ac:dyDescent="0.35">
      <c r="A349">
        <v>348</v>
      </c>
      <c r="B349" t="s">
        <v>411</v>
      </c>
      <c r="C349" t="s">
        <v>3584</v>
      </c>
      <c r="E349">
        <v>268</v>
      </c>
      <c r="F349" t="s">
        <v>405</v>
      </c>
    </row>
    <row r="350" spans="1:6" x14ac:dyDescent="0.35">
      <c r="A350">
        <v>349</v>
      </c>
      <c r="B350" t="s">
        <v>411</v>
      </c>
      <c r="C350" t="s">
        <v>3230</v>
      </c>
      <c r="E350">
        <v>192</v>
      </c>
      <c r="F350" t="s">
        <v>405</v>
      </c>
    </row>
    <row r="351" spans="1:6" x14ac:dyDescent="0.35">
      <c r="A351">
        <v>350</v>
      </c>
      <c r="B351" t="s">
        <v>411</v>
      </c>
      <c r="C351" t="s">
        <v>3232</v>
      </c>
      <c r="E351">
        <v>192</v>
      </c>
      <c r="F351" t="s">
        <v>405</v>
      </c>
    </row>
    <row r="352" spans="1:6" x14ac:dyDescent="0.35">
      <c r="A352">
        <v>351</v>
      </c>
      <c r="B352" t="s">
        <v>411</v>
      </c>
      <c r="C352" t="s">
        <v>3356</v>
      </c>
      <c r="E352">
        <v>201</v>
      </c>
      <c r="F352" t="s">
        <v>405</v>
      </c>
    </row>
    <row r="353" spans="1:6" x14ac:dyDescent="0.35">
      <c r="A353">
        <v>352</v>
      </c>
      <c r="B353" t="s">
        <v>411</v>
      </c>
      <c r="C353" t="s">
        <v>3357</v>
      </c>
      <c r="E353">
        <v>201</v>
      </c>
      <c r="F353" t="s">
        <v>405</v>
      </c>
    </row>
    <row r="354" spans="1:6" x14ac:dyDescent="0.35">
      <c r="A354">
        <v>353</v>
      </c>
      <c r="B354" t="s">
        <v>411</v>
      </c>
      <c r="C354" t="s">
        <v>3359</v>
      </c>
      <c r="E354">
        <v>201</v>
      </c>
      <c r="F354" t="s">
        <v>405</v>
      </c>
    </row>
    <row r="355" spans="1:6" x14ac:dyDescent="0.35">
      <c r="A355">
        <v>354</v>
      </c>
      <c r="B355" t="s">
        <v>411</v>
      </c>
      <c r="C355" t="s">
        <v>3360</v>
      </c>
      <c r="E355">
        <v>201</v>
      </c>
      <c r="F355" t="s">
        <v>405</v>
      </c>
    </row>
    <row r="356" spans="1:6" x14ac:dyDescent="0.35">
      <c r="A356">
        <v>355</v>
      </c>
      <c r="B356" t="s">
        <v>411</v>
      </c>
      <c r="C356" t="s">
        <v>3545</v>
      </c>
      <c r="E356">
        <v>280</v>
      </c>
      <c r="F356" t="s">
        <v>405</v>
      </c>
    </row>
    <row r="357" spans="1:6" x14ac:dyDescent="0.35">
      <c r="A357">
        <v>356</v>
      </c>
      <c r="B357" t="s">
        <v>411</v>
      </c>
      <c r="C357" t="s">
        <v>3738</v>
      </c>
      <c r="E357">
        <v>278</v>
      </c>
      <c r="F357" t="s">
        <v>405</v>
      </c>
    </row>
    <row r="358" spans="1:6" x14ac:dyDescent="0.35">
      <c r="A358">
        <v>357</v>
      </c>
      <c r="B358" t="s">
        <v>411</v>
      </c>
      <c r="C358" t="s">
        <v>3249</v>
      </c>
      <c r="E358">
        <v>278</v>
      </c>
      <c r="F358" t="s">
        <v>405</v>
      </c>
    </row>
    <row r="359" spans="1:6" x14ac:dyDescent="0.35">
      <c r="A359">
        <v>358</v>
      </c>
      <c r="B359" t="s">
        <v>411</v>
      </c>
      <c r="C359" t="s">
        <v>3250</v>
      </c>
      <c r="E359">
        <v>278</v>
      </c>
      <c r="F359" t="s">
        <v>405</v>
      </c>
    </row>
    <row r="360" spans="1:6" x14ac:dyDescent="0.35">
      <c r="A360">
        <v>359</v>
      </c>
      <c r="B360" t="s">
        <v>411</v>
      </c>
      <c r="C360" t="s">
        <v>3251</v>
      </c>
      <c r="E360">
        <v>278</v>
      </c>
      <c r="F360" t="s">
        <v>405</v>
      </c>
    </row>
    <row r="361" spans="1:6" x14ac:dyDescent="0.35">
      <c r="A361">
        <v>360</v>
      </c>
      <c r="B361" t="s">
        <v>411</v>
      </c>
      <c r="C361" t="s">
        <v>3252</v>
      </c>
      <c r="E361">
        <v>278</v>
      </c>
      <c r="F361" t="s">
        <v>405</v>
      </c>
    </row>
    <row r="362" spans="1:6" x14ac:dyDescent="0.35">
      <c r="A362">
        <v>361</v>
      </c>
      <c r="B362" t="s">
        <v>411</v>
      </c>
      <c r="C362" t="s">
        <v>3253</v>
      </c>
      <c r="E362">
        <v>278</v>
      </c>
      <c r="F362" t="s">
        <v>405</v>
      </c>
    </row>
    <row r="363" spans="1:6" x14ac:dyDescent="0.35">
      <c r="A363">
        <v>362</v>
      </c>
      <c r="B363" t="s">
        <v>411</v>
      </c>
      <c r="C363" t="s">
        <v>3254</v>
      </c>
      <c r="E363">
        <v>278</v>
      </c>
      <c r="F363" t="s">
        <v>405</v>
      </c>
    </row>
    <row r="364" spans="1:6" x14ac:dyDescent="0.35">
      <c r="A364">
        <v>363</v>
      </c>
      <c r="B364" t="s">
        <v>411</v>
      </c>
      <c r="C364" t="s">
        <v>3702</v>
      </c>
      <c r="E364">
        <v>280</v>
      </c>
      <c r="F364" t="s">
        <v>405</v>
      </c>
    </row>
    <row r="365" spans="1:6" x14ac:dyDescent="0.35">
      <c r="A365">
        <v>364</v>
      </c>
      <c r="B365" t="s">
        <v>411</v>
      </c>
      <c r="C365" t="s">
        <v>3391</v>
      </c>
      <c r="E365">
        <v>223</v>
      </c>
      <c r="F365" t="s">
        <v>405</v>
      </c>
    </row>
    <row r="366" spans="1:6" x14ac:dyDescent="0.35">
      <c r="A366">
        <v>365</v>
      </c>
      <c r="B366" t="s">
        <v>411</v>
      </c>
      <c r="C366" t="s">
        <v>3395</v>
      </c>
      <c r="E366">
        <v>216</v>
      </c>
      <c r="F366" t="s">
        <v>405</v>
      </c>
    </row>
    <row r="367" spans="1:6" x14ac:dyDescent="0.35">
      <c r="A367">
        <v>366</v>
      </c>
      <c r="B367" t="s">
        <v>411</v>
      </c>
      <c r="C367" t="s">
        <v>4061</v>
      </c>
      <c r="E367">
        <v>216</v>
      </c>
      <c r="F367" t="s">
        <v>405</v>
      </c>
    </row>
    <row r="368" spans="1:6" x14ac:dyDescent="0.35">
      <c r="A368">
        <v>367</v>
      </c>
      <c r="B368" t="s">
        <v>411</v>
      </c>
      <c r="C368" t="s">
        <v>3407</v>
      </c>
      <c r="E368">
        <v>291</v>
      </c>
      <c r="F368" t="s">
        <v>405</v>
      </c>
    </row>
    <row r="369" spans="1:6" x14ac:dyDescent="0.35">
      <c r="A369">
        <v>368</v>
      </c>
      <c r="B369" t="s">
        <v>411</v>
      </c>
      <c r="C369" t="s">
        <v>3429</v>
      </c>
      <c r="E369">
        <v>218</v>
      </c>
      <c r="F369" t="s">
        <v>405</v>
      </c>
    </row>
    <row r="370" spans="1:6" x14ac:dyDescent="0.35">
      <c r="A370">
        <v>369</v>
      </c>
      <c r="B370" t="s">
        <v>411</v>
      </c>
      <c r="C370" t="s">
        <v>2946</v>
      </c>
      <c r="E370">
        <v>189</v>
      </c>
      <c r="F370" t="s">
        <v>405</v>
      </c>
    </row>
    <row r="371" spans="1:6" x14ac:dyDescent="0.35">
      <c r="A371">
        <v>370</v>
      </c>
      <c r="B371" t="s">
        <v>411</v>
      </c>
      <c r="C371" t="s">
        <v>2957</v>
      </c>
      <c r="E371">
        <v>284</v>
      </c>
      <c r="F371" t="s">
        <v>405</v>
      </c>
    </row>
    <row r="372" spans="1:6" x14ac:dyDescent="0.35">
      <c r="A372">
        <v>371</v>
      </c>
      <c r="B372" t="s">
        <v>411</v>
      </c>
      <c r="C372" t="s">
        <v>2960</v>
      </c>
      <c r="E372">
        <v>284</v>
      </c>
      <c r="F372" t="s">
        <v>405</v>
      </c>
    </row>
    <row r="373" spans="1:6" x14ac:dyDescent="0.35">
      <c r="A373">
        <v>372</v>
      </c>
      <c r="B373" t="s">
        <v>411</v>
      </c>
      <c r="C373" t="s">
        <v>3645</v>
      </c>
      <c r="E373">
        <v>284</v>
      </c>
      <c r="F373" t="s">
        <v>405</v>
      </c>
    </row>
    <row r="374" spans="1:6" x14ac:dyDescent="0.35">
      <c r="A374">
        <v>373</v>
      </c>
      <c r="B374" t="s">
        <v>411</v>
      </c>
      <c r="C374" t="s">
        <v>2964</v>
      </c>
      <c r="E374">
        <v>278</v>
      </c>
      <c r="F374" t="s">
        <v>405</v>
      </c>
    </row>
    <row r="375" spans="1:6" x14ac:dyDescent="0.35">
      <c r="A375">
        <v>374</v>
      </c>
      <c r="B375" t="s">
        <v>411</v>
      </c>
      <c r="C375" t="s">
        <v>2965</v>
      </c>
      <c r="E375">
        <v>282</v>
      </c>
      <c r="F375" t="s">
        <v>405</v>
      </c>
    </row>
    <row r="376" spans="1:6" x14ac:dyDescent="0.35">
      <c r="A376">
        <v>375</v>
      </c>
      <c r="B376" t="s">
        <v>411</v>
      </c>
      <c r="C376" t="s">
        <v>2966</v>
      </c>
      <c r="E376">
        <v>282</v>
      </c>
      <c r="F376" t="s">
        <v>405</v>
      </c>
    </row>
    <row r="377" spans="1:6" x14ac:dyDescent="0.35">
      <c r="A377">
        <v>376</v>
      </c>
      <c r="B377" t="s">
        <v>411</v>
      </c>
      <c r="C377" t="s">
        <v>2967</v>
      </c>
      <c r="E377">
        <v>282</v>
      </c>
      <c r="F377" t="s">
        <v>405</v>
      </c>
    </row>
    <row r="378" spans="1:6" x14ac:dyDescent="0.35">
      <c r="A378">
        <v>377</v>
      </c>
      <c r="B378" t="s">
        <v>411</v>
      </c>
      <c r="C378" t="s">
        <v>2968</v>
      </c>
      <c r="E378">
        <v>282</v>
      </c>
      <c r="F378" t="s">
        <v>405</v>
      </c>
    </row>
    <row r="379" spans="1:6" x14ac:dyDescent="0.35">
      <c r="A379">
        <v>378</v>
      </c>
      <c r="B379" t="s">
        <v>411</v>
      </c>
      <c r="C379" t="s">
        <v>2969</v>
      </c>
      <c r="E379">
        <v>282</v>
      </c>
      <c r="F379" t="s">
        <v>405</v>
      </c>
    </row>
    <row r="380" spans="1:6" x14ac:dyDescent="0.35">
      <c r="A380">
        <v>379</v>
      </c>
      <c r="B380" t="s">
        <v>411</v>
      </c>
      <c r="C380" t="s">
        <v>2973</v>
      </c>
      <c r="E380">
        <v>264</v>
      </c>
      <c r="F380" t="s">
        <v>405</v>
      </c>
    </row>
    <row r="381" spans="1:6" x14ac:dyDescent="0.35">
      <c r="A381">
        <v>380</v>
      </c>
      <c r="B381" t="s">
        <v>411</v>
      </c>
      <c r="C381" t="s">
        <v>3485</v>
      </c>
      <c r="E381">
        <v>264</v>
      </c>
      <c r="F381" t="s">
        <v>405</v>
      </c>
    </row>
    <row r="382" spans="1:6" x14ac:dyDescent="0.35">
      <c r="A382">
        <v>381</v>
      </c>
      <c r="B382" t="s">
        <v>411</v>
      </c>
      <c r="C382" t="s">
        <v>2974</v>
      </c>
      <c r="E382">
        <v>264</v>
      </c>
      <c r="F382" t="s">
        <v>405</v>
      </c>
    </row>
    <row r="383" spans="1:6" x14ac:dyDescent="0.35">
      <c r="A383">
        <v>382</v>
      </c>
      <c r="B383" t="s">
        <v>411</v>
      </c>
      <c r="C383" t="s">
        <v>2975</v>
      </c>
      <c r="E383">
        <v>264</v>
      </c>
      <c r="F383" t="s">
        <v>405</v>
      </c>
    </row>
    <row r="384" spans="1:6" x14ac:dyDescent="0.35">
      <c r="A384">
        <v>383</v>
      </c>
      <c r="B384" t="s">
        <v>411</v>
      </c>
      <c r="C384" t="s">
        <v>2981</v>
      </c>
      <c r="E384">
        <v>275</v>
      </c>
      <c r="F384" t="s">
        <v>405</v>
      </c>
    </row>
    <row r="385" spans="1:6" x14ac:dyDescent="0.35">
      <c r="A385">
        <v>384</v>
      </c>
      <c r="B385" t="s">
        <v>411</v>
      </c>
      <c r="C385" t="s">
        <v>3490</v>
      </c>
      <c r="E385">
        <v>225</v>
      </c>
      <c r="F385" t="s">
        <v>405</v>
      </c>
    </row>
    <row r="386" spans="1:6" x14ac:dyDescent="0.35">
      <c r="A386">
        <v>385</v>
      </c>
      <c r="B386" t="s">
        <v>411</v>
      </c>
      <c r="C386" t="s">
        <v>3266</v>
      </c>
      <c r="E386">
        <v>271</v>
      </c>
      <c r="F386" t="s">
        <v>405</v>
      </c>
    </row>
    <row r="387" spans="1:6" x14ac:dyDescent="0.35">
      <c r="A387">
        <v>386</v>
      </c>
      <c r="B387" t="s">
        <v>411</v>
      </c>
      <c r="C387" t="s">
        <v>3267</v>
      </c>
      <c r="E387">
        <v>271</v>
      </c>
      <c r="F387" t="s">
        <v>405</v>
      </c>
    </row>
    <row r="388" spans="1:6" x14ac:dyDescent="0.35">
      <c r="A388">
        <v>387</v>
      </c>
      <c r="B388" t="s">
        <v>411</v>
      </c>
      <c r="C388" t="s">
        <v>3270</v>
      </c>
      <c r="E388">
        <v>271</v>
      </c>
      <c r="F388" t="s">
        <v>405</v>
      </c>
    </row>
    <row r="389" spans="1:6" x14ac:dyDescent="0.35">
      <c r="A389">
        <v>388</v>
      </c>
      <c r="B389" t="s">
        <v>411</v>
      </c>
      <c r="C389" t="s">
        <v>3504</v>
      </c>
      <c r="E389">
        <v>219</v>
      </c>
      <c r="F389" t="s">
        <v>405</v>
      </c>
    </row>
    <row r="390" spans="1:6" x14ac:dyDescent="0.35">
      <c r="A390">
        <v>389</v>
      </c>
      <c r="B390" t="s">
        <v>411</v>
      </c>
      <c r="C390" t="s">
        <v>3855</v>
      </c>
      <c r="E390">
        <v>219</v>
      </c>
      <c r="F390" t="s">
        <v>405</v>
      </c>
    </row>
    <row r="391" spans="1:6" x14ac:dyDescent="0.35">
      <c r="A391">
        <v>390</v>
      </c>
      <c r="B391" t="s">
        <v>411</v>
      </c>
      <c r="C391" t="s">
        <v>3857</v>
      </c>
      <c r="E391">
        <v>219</v>
      </c>
      <c r="F391" t="s">
        <v>405</v>
      </c>
    </row>
    <row r="392" spans="1:6" x14ac:dyDescent="0.35">
      <c r="A392">
        <v>391</v>
      </c>
      <c r="B392" t="s">
        <v>411</v>
      </c>
      <c r="C392" t="s">
        <v>3505</v>
      </c>
      <c r="E392">
        <v>219</v>
      </c>
      <c r="F392" t="s">
        <v>405</v>
      </c>
    </row>
    <row r="393" spans="1:6" x14ac:dyDescent="0.35">
      <c r="A393">
        <v>392</v>
      </c>
      <c r="B393" t="s">
        <v>411</v>
      </c>
      <c r="C393" t="s">
        <v>3977</v>
      </c>
      <c r="E393">
        <v>219</v>
      </c>
      <c r="F393" t="s">
        <v>405</v>
      </c>
    </row>
    <row r="394" spans="1:6" x14ac:dyDescent="0.35">
      <c r="A394">
        <v>393</v>
      </c>
      <c r="B394" t="s">
        <v>411</v>
      </c>
      <c r="C394" t="s">
        <v>3321</v>
      </c>
      <c r="E394">
        <v>186</v>
      </c>
      <c r="F394" t="s">
        <v>405</v>
      </c>
    </row>
    <row r="395" spans="1:6" x14ac:dyDescent="0.35">
      <c r="A395">
        <v>394</v>
      </c>
      <c r="B395" t="s">
        <v>411</v>
      </c>
      <c r="C395" t="s">
        <v>3323</v>
      </c>
      <c r="E395">
        <v>186</v>
      </c>
      <c r="F395" t="s">
        <v>405</v>
      </c>
    </row>
    <row r="396" spans="1:6" x14ac:dyDescent="0.35">
      <c r="A396">
        <v>395</v>
      </c>
      <c r="B396" t="s">
        <v>411</v>
      </c>
      <c r="C396" t="s">
        <v>3330</v>
      </c>
      <c r="E396">
        <v>186</v>
      </c>
      <c r="F396" t="s">
        <v>405</v>
      </c>
    </row>
    <row r="397" spans="1:6" x14ac:dyDescent="0.35">
      <c r="A397">
        <v>396</v>
      </c>
      <c r="B397" t="s">
        <v>411</v>
      </c>
      <c r="C397" t="s">
        <v>2932</v>
      </c>
      <c r="E397">
        <v>195</v>
      </c>
      <c r="F397" t="s">
        <v>405</v>
      </c>
    </row>
    <row r="398" spans="1:6" x14ac:dyDescent="0.35">
      <c r="A398">
        <v>397</v>
      </c>
      <c r="B398" t="s">
        <v>411</v>
      </c>
      <c r="C398" t="s">
        <v>3993</v>
      </c>
      <c r="E398">
        <v>192</v>
      </c>
      <c r="F398" t="s">
        <v>405</v>
      </c>
    </row>
    <row r="399" spans="1:6" x14ac:dyDescent="0.35">
      <c r="A399">
        <v>398</v>
      </c>
      <c r="B399" t="s">
        <v>411</v>
      </c>
      <c r="C399" t="s">
        <v>3332</v>
      </c>
      <c r="E399">
        <v>187</v>
      </c>
      <c r="F399" t="s">
        <v>405</v>
      </c>
    </row>
    <row r="400" spans="1:6" x14ac:dyDescent="0.35">
      <c r="A400">
        <v>399</v>
      </c>
      <c r="B400" t="s">
        <v>411</v>
      </c>
      <c r="C400" t="s">
        <v>2922</v>
      </c>
      <c r="E400">
        <v>286</v>
      </c>
      <c r="F400" t="s">
        <v>405</v>
      </c>
    </row>
    <row r="401" spans="1:6" x14ac:dyDescent="0.35">
      <c r="A401">
        <v>400</v>
      </c>
      <c r="B401" t="s">
        <v>411</v>
      </c>
      <c r="C401" t="s">
        <v>3997</v>
      </c>
      <c r="E401">
        <v>282</v>
      </c>
      <c r="F401" t="s">
        <v>405</v>
      </c>
    </row>
    <row r="402" spans="1:6" x14ac:dyDescent="0.35">
      <c r="A402">
        <v>401</v>
      </c>
      <c r="B402" t="s">
        <v>411</v>
      </c>
      <c r="C402" t="s">
        <v>3382</v>
      </c>
      <c r="E402">
        <v>227</v>
      </c>
      <c r="F402" t="s">
        <v>405</v>
      </c>
    </row>
    <row r="403" spans="1:6" x14ac:dyDescent="0.35">
      <c r="A403">
        <v>402</v>
      </c>
      <c r="B403" t="s">
        <v>411</v>
      </c>
      <c r="C403" t="s">
        <v>2984</v>
      </c>
      <c r="E403">
        <v>275</v>
      </c>
      <c r="F403" t="s">
        <v>405</v>
      </c>
    </row>
    <row r="404" spans="1:6" x14ac:dyDescent="0.35">
      <c r="A404">
        <v>403</v>
      </c>
      <c r="B404" t="s">
        <v>411</v>
      </c>
      <c r="C404" t="s">
        <v>3726</v>
      </c>
      <c r="E404">
        <v>257</v>
      </c>
      <c r="F404" t="s">
        <v>405</v>
      </c>
    </row>
    <row r="405" spans="1:6" x14ac:dyDescent="0.35">
      <c r="A405">
        <v>404</v>
      </c>
      <c r="B405" t="s">
        <v>411</v>
      </c>
      <c r="C405" t="s">
        <v>3706</v>
      </c>
      <c r="E405">
        <v>286</v>
      </c>
      <c r="F405" t="s">
        <v>405</v>
      </c>
    </row>
    <row r="406" spans="1:6" x14ac:dyDescent="0.35">
      <c r="A406">
        <v>405</v>
      </c>
      <c r="B406" t="s">
        <v>411</v>
      </c>
      <c r="C406" t="s">
        <v>3680</v>
      </c>
      <c r="E406">
        <v>261</v>
      </c>
      <c r="F406" t="s">
        <v>405</v>
      </c>
    </row>
    <row r="407" spans="1:6" x14ac:dyDescent="0.35">
      <c r="A407">
        <v>406</v>
      </c>
      <c r="B407" t="s">
        <v>411</v>
      </c>
      <c r="C407" t="s">
        <v>3014</v>
      </c>
      <c r="E407">
        <v>261</v>
      </c>
      <c r="F407" t="s">
        <v>405</v>
      </c>
    </row>
    <row r="408" spans="1:6" x14ac:dyDescent="0.35">
      <c r="A408">
        <v>407</v>
      </c>
      <c r="B408" t="s">
        <v>411</v>
      </c>
      <c r="C408" t="s">
        <v>3523</v>
      </c>
      <c r="E408">
        <v>261</v>
      </c>
      <c r="F408" t="s">
        <v>405</v>
      </c>
    </row>
    <row r="409" spans="1:6" x14ac:dyDescent="0.35">
      <c r="A409">
        <v>408</v>
      </c>
      <c r="B409" t="s">
        <v>411</v>
      </c>
      <c r="C409" t="s">
        <v>3724</v>
      </c>
      <c r="E409">
        <v>268</v>
      </c>
      <c r="F409" t="s">
        <v>405</v>
      </c>
    </row>
    <row r="410" spans="1:6" x14ac:dyDescent="0.35">
      <c r="A410">
        <v>409</v>
      </c>
      <c r="B410" t="s">
        <v>411</v>
      </c>
      <c r="C410" t="s">
        <v>3660</v>
      </c>
      <c r="E410">
        <v>270</v>
      </c>
      <c r="F410" t="s">
        <v>405</v>
      </c>
    </row>
    <row r="411" spans="1:6" x14ac:dyDescent="0.35">
      <c r="A411">
        <v>410</v>
      </c>
      <c r="B411" t="s">
        <v>411</v>
      </c>
      <c r="C411" t="s">
        <v>3358</v>
      </c>
      <c r="E411">
        <v>201</v>
      </c>
      <c r="F411" t="s">
        <v>405</v>
      </c>
    </row>
    <row r="412" spans="1:6" x14ac:dyDescent="0.35">
      <c r="A412">
        <v>411</v>
      </c>
      <c r="B412" t="s">
        <v>411</v>
      </c>
      <c r="C412" t="s">
        <v>3569</v>
      </c>
      <c r="E412">
        <v>281</v>
      </c>
      <c r="F412" t="s">
        <v>405</v>
      </c>
    </row>
    <row r="413" spans="1:6" x14ac:dyDescent="0.35">
      <c r="A413">
        <v>412</v>
      </c>
      <c r="B413" t="s">
        <v>411</v>
      </c>
      <c r="C413" t="s">
        <v>3737</v>
      </c>
      <c r="E413">
        <v>281</v>
      </c>
      <c r="F413" t="s">
        <v>405</v>
      </c>
    </row>
    <row r="414" spans="1:6" x14ac:dyDescent="0.35">
      <c r="A414">
        <v>413</v>
      </c>
      <c r="B414" t="s">
        <v>411</v>
      </c>
      <c r="C414" t="s">
        <v>3644</v>
      </c>
      <c r="E414">
        <v>278</v>
      </c>
      <c r="F414" t="s">
        <v>405</v>
      </c>
    </row>
    <row r="415" spans="1:6" x14ac:dyDescent="0.35">
      <c r="A415">
        <v>414</v>
      </c>
      <c r="B415" t="s">
        <v>411</v>
      </c>
      <c r="C415" t="s">
        <v>3379</v>
      </c>
      <c r="E415">
        <v>281</v>
      </c>
      <c r="F415" t="s">
        <v>405</v>
      </c>
    </row>
    <row r="416" spans="1:6" x14ac:dyDescent="0.35">
      <c r="A416">
        <v>415</v>
      </c>
      <c r="B416" t="s">
        <v>411</v>
      </c>
      <c r="C416" t="s">
        <v>3380</v>
      </c>
      <c r="E416">
        <v>281</v>
      </c>
      <c r="F416" t="s">
        <v>405</v>
      </c>
    </row>
    <row r="417" spans="1:6" x14ac:dyDescent="0.35">
      <c r="A417">
        <v>416</v>
      </c>
      <c r="B417" t="s">
        <v>411</v>
      </c>
      <c r="C417" t="s">
        <v>2943</v>
      </c>
      <c r="E417">
        <v>189</v>
      </c>
      <c r="F417" t="s">
        <v>405</v>
      </c>
    </row>
    <row r="418" spans="1:6" x14ac:dyDescent="0.35">
      <c r="A418">
        <v>417</v>
      </c>
      <c r="B418" t="s">
        <v>411</v>
      </c>
      <c r="C418" t="s">
        <v>2944</v>
      </c>
      <c r="E418">
        <v>189</v>
      </c>
      <c r="F418" t="s">
        <v>405</v>
      </c>
    </row>
    <row r="419" spans="1:6" x14ac:dyDescent="0.35">
      <c r="A419">
        <v>418</v>
      </c>
      <c r="B419" t="s">
        <v>411</v>
      </c>
      <c r="C419" t="s">
        <v>2948</v>
      </c>
      <c r="E419">
        <v>189</v>
      </c>
      <c r="F419" t="s">
        <v>405</v>
      </c>
    </row>
    <row r="420" spans="1:6" x14ac:dyDescent="0.35">
      <c r="A420">
        <v>419</v>
      </c>
      <c r="B420" t="s">
        <v>411</v>
      </c>
      <c r="C420" t="s">
        <v>2950</v>
      </c>
      <c r="E420">
        <v>189</v>
      </c>
      <c r="F420" t="s">
        <v>405</v>
      </c>
    </row>
    <row r="421" spans="1:6" x14ac:dyDescent="0.35">
      <c r="A421">
        <v>420</v>
      </c>
      <c r="B421" t="s">
        <v>411</v>
      </c>
      <c r="C421" t="s">
        <v>3888</v>
      </c>
      <c r="E421">
        <v>189</v>
      </c>
      <c r="F421" t="s">
        <v>405</v>
      </c>
    </row>
    <row r="422" spans="1:6" x14ac:dyDescent="0.35">
      <c r="A422">
        <v>421</v>
      </c>
      <c r="B422" t="s">
        <v>411</v>
      </c>
      <c r="C422" t="s">
        <v>2955</v>
      </c>
      <c r="E422">
        <v>189</v>
      </c>
      <c r="F422" t="s">
        <v>405</v>
      </c>
    </row>
    <row r="423" spans="1:6" x14ac:dyDescent="0.35">
      <c r="A423">
        <v>422</v>
      </c>
      <c r="B423" t="s">
        <v>411</v>
      </c>
      <c r="C423" t="s">
        <v>3698</v>
      </c>
      <c r="E423">
        <v>285</v>
      </c>
      <c r="F423" t="s">
        <v>405</v>
      </c>
    </row>
    <row r="424" spans="1:6" x14ac:dyDescent="0.35">
      <c r="A424">
        <v>423</v>
      </c>
      <c r="B424" t="s">
        <v>411</v>
      </c>
      <c r="C424" t="s">
        <v>2961</v>
      </c>
      <c r="E424">
        <v>285</v>
      </c>
      <c r="F424" t="s">
        <v>405</v>
      </c>
    </row>
    <row r="425" spans="1:6" x14ac:dyDescent="0.35">
      <c r="A425">
        <v>424</v>
      </c>
      <c r="B425" t="s">
        <v>411</v>
      </c>
      <c r="C425" t="s">
        <v>3891</v>
      </c>
      <c r="E425">
        <v>282</v>
      </c>
      <c r="F425" t="s">
        <v>405</v>
      </c>
    </row>
    <row r="426" spans="1:6" x14ac:dyDescent="0.35">
      <c r="A426">
        <v>425</v>
      </c>
      <c r="B426" t="s">
        <v>411</v>
      </c>
      <c r="C426" t="s">
        <v>3720</v>
      </c>
      <c r="E426">
        <v>275</v>
      </c>
      <c r="F426" t="s">
        <v>405</v>
      </c>
    </row>
    <row r="427" spans="1:6" x14ac:dyDescent="0.35">
      <c r="A427">
        <v>426</v>
      </c>
      <c r="B427" t="s">
        <v>411</v>
      </c>
      <c r="C427" t="s">
        <v>2982</v>
      </c>
      <c r="E427">
        <v>275</v>
      </c>
      <c r="F427" t="s">
        <v>405</v>
      </c>
    </row>
    <row r="428" spans="1:6" x14ac:dyDescent="0.35">
      <c r="A428">
        <v>427</v>
      </c>
      <c r="B428" t="s">
        <v>411</v>
      </c>
      <c r="C428" t="s">
        <v>2983</v>
      </c>
      <c r="E428">
        <v>275</v>
      </c>
      <c r="F428" t="s">
        <v>405</v>
      </c>
    </row>
    <row r="429" spans="1:6" x14ac:dyDescent="0.35">
      <c r="A429">
        <v>428</v>
      </c>
      <c r="B429" t="s">
        <v>411</v>
      </c>
      <c r="C429" t="s">
        <v>3258</v>
      </c>
      <c r="E429">
        <v>271</v>
      </c>
      <c r="F429" t="s">
        <v>405</v>
      </c>
    </row>
    <row r="430" spans="1:6" x14ac:dyDescent="0.35">
      <c r="A430">
        <v>429</v>
      </c>
      <c r="B430" t="s">
        <v>411</v>
      </c>
      <c r="C430" t="s">
        <v>3263</v>
      </c>
      <c r="E430">
        <v>274</v>
      </c>
      <c r="F430" t="s">
        <v>405</v>
      </c>
    </row>
    <row r="431" spans="1:6" x14ac:dyDescent="0.35">
      <c r="A431">
        <v>430</v>
      </c>
      <c r="B431" t="s">
        <v>411</v>
      </c>
      <c r="C431" t="s">
        <v>3268</v>
      </c>
      <c r="E431">
        <v>271</v>
      </c>
      <c r="F431" t="s">
        <v>405</v>
      </c>
    </row>
    <row r="432" spans="1:6" x14ac:dyDescent="0.35">
      <c r="A432">
        <v>431</v>
      </c>
      <c r="B432" t="s">
        <v>411</v>
      </c>
      <c r="C432" t="s">
        <v>3269</v>
      </c>
      <c r="E432">
        <v>271</v>
      </c>
      <c r="F432" t="s">
        <v>405</v>
      </c>
    </row>
    <row r="433" spans="1:6" x14ac:dyDescent="0.35">
      <c r="A433">
        <v>432</v>
      </c>
      <c r="B433" t="s">
        <v>411</v>
      </c>
      <c r="C433" t="s">
        <v>3274</v>
      </c>
      <c r="E433">
        <v>273</v>
      </c>
      <c r="F433" t="s">
        <v>405</v>
      </c>
    </row>
    <row r="434" spans="1:6" x14ac:dyDescent="0.35">
      <c r="A434">
        <v>433</v>
      </c>
      <c r="B434" t="s">
        <v>411</v>
      </c>
      <c r="C434" t="s">
        <v>3276</v>
      </c>
      <c r="E434">
        <v>273</v>
      </c>
      <c r="F434" t="s">
        <v>405</v>
      </c>
    </row>
    <row r="435" spans="1:6" x14ac:dyDescent="0.35">
      <c r="A435">
        <v>434</v>
      </c>
      <c r="B435" t="s">
        <v>411</v>
      </c>
      <c r="C435" t="s">
        <v>3278</v>
      </c>
      <c r="E435">
        <v>273</v>
      </c>
      <c r="F435" t="s">
        <v>405</v>
      </c>
    </row>
    <row r="436" spans="1:6" x14ac:dyDescent="0.35">
      <c r="A436">
        <v>435</v>
      </c>
      <c r="B436" t="s">
        <v>411</v>
      </c>
      <c r="C436" t="s">
        <v>3279</v>
      </c>
      <c r="E436">
        <v>273</v>
      </c>
      <c r="F436" t="s">
        <v>405</v>
      </c>
    </row>
    <row r="437" spans="1:6" x14ac:dyDescent="0.35">
      <c r="A437">
        <v>436</v>
      </c>
      <c r="B437" t="s">
        <v>411</v>
      </c>
      <c r="C437" t="s">
        <v>3280</v>
      </c>
      <c r="E437">
        <v>273</v>
      </c>
      <c r="F437" t="s">
        <v>405</v>
      </c>
    </row>
    <row r="438" spans="1:6" x14ac:dyDescent="0.35">
      <c r="A438">
        <v>437</v>
      </c>
      <c r="B438" t="s">
        <v>411</v>
      </c>
      <c r="C438" t="s">
        <v>3281</v>
      </c>
      <c r="E438">
        <v>273</v>
      </c>
      <c r="F438" t="s">
        <v>405</v>
      </c>
    </row>
    <row r="439" spans="1:6" x14ac:dyDescent="0.35">
      <c r="A439">
        <v>438</v>
      </c>
      <c r="B439" t="s">
        <v>411</v>
      </c>
      <c r="C439" t="s">
        <v>3978</v>
      </c>
      <c r="E439">
        <v>219</v>
      </c>
      <c r="F439" t="s">
        <v>405</v>
      </c>
    </row>
    <row r="440" spans="1:6" x14ac:dyDescent="0.35">
      <c r="A440">
        <v>439</v>
      </c>
      <c r="B440" t="s">
        <v>411</v>
      </c>
      <c r="C440" t="s">
        <v>3329</v>
      </c>
      <c r="E440">
        <v>186</v>
      </c>
      <c r="F440" t="s">
        <v>405</v>
      </c>
    </row>
    <row r="441" spans="1:6" x14ac:dyDescent="0.35">
      <c r="A441">
        <v>440</v>
      </c>
      <c r="B441" t="s">
        <v>411</v>
      </c>
      <c r="C441" t="s">
        <v>4062</v>
      </c>
      <c r="E441">
        <v>286</v>
      </c>
      <c r="F441" t="s">
        <v>405</v>
      </c>
    </row>
    <row r="442" spans="1:6" x14ac:dyDescent="0.35">
      <c r="A442">
        <v>441</v>
      </c>
      <c r="B442" t="s">
        <v>411</v>
      </c>
      <c r="C442" t="s">
        <v>3013</v>
      </c>
      <c r="E442">
        <v>261</v>
      </c>
      <c r="F442" t="s">
        <v>405</v>
      </c>
    </row>
    <row r="443" spans="1:6" x14ac:dyDescent="0.35">
      <c r="A443">
        <v>442</v>
      </c>
      <c r="B443" t="s">
        <v>411</v>
      </c>
      <c r="C443" t="s">
        <v>3016</v>
      </c>
      <c r="E443">
        <v>261</v>
      </c>
      <c r="F443" t="s">
        <v>405</v>
      </c>
    </row>
    <row r="444" spans="1:6" x14ac:dyDescent="0.35">
      <c r="A444">
        <v>443</v>
      </c>
      <c r="B444" t="s">
        <v>411</v>
      </c>
      <c r="C444" t="s">
        <v>3017</v>
      </c>
      <c r="E444">
        <v>261</v>
      </c>
      <c r="F444" t="s">
        <v>405</v>
      </c>
    </row>
    <row r="445" spans="1:6" x14ac:dyDescent="0.35">
      <c r="A445">
        <v>444</v>
      </c>
      <c r="B445" t="s">
        <v>411</v>
      </c>
      <c r="C445" t="s">
        <v>3018</v>
      </c>
      <c r="E445">
        <v>261</v>
      </c>
      <c r="F445" t="s">
        <v>405</v>
      </c>
    </row>
    <row r="446" spans="1:6" x14ac:dyDescent="0.35">
      <c r="A446">
        <v>445</v>
      </c>
      <c r="B446" t="s">
        <v>411</v>
      </c>
      <c r="C446" t="s">
        <v>3019</v>
      </c>
      <c r="E446">
        <v>263</v>
      </c>
      <c r="F446" t="s">
        <v>405</v>
      </c>
    </row>
    <row r="447" spans="1:6" x14ac:dyDescent="0.35">
      <c r="A447">
        <v>446</v>
      </c>
      <c r="B447" t="s">
        <v>411</v>
      </c>
      <c r="C447" t="s">
        <v>3354</v>
      </c>
      <c r="E447">
        <v>201</v>
      </c>
      <c r="F447" t="s">
        <v>405</v>
      </c>
    </row>
    <row r="448" spans="1:6" x14ac:dyDescent="0.35">
      <c r="A448">
        <v>447</v>
      </c>
      <c r="B448" t="s">
        <v>411</v>
      </c>
      <c r="C448" t="s">
        <v>3871</v>
      </c>
      <c r="E448">
        <v>223</v>
      </c>
      <c r="F448" t="s">
        <v>405</v>
      </c>
    </row>
    <row r="449" spans="1:6" x14ac:dyDescent="0.35">
      <c r="A449">
        <v>448</v>
      </c>
      <c r="B449" t="s">
        <v>411</v>
      </c>
      <c r="C449" t="s">
        <v>3530</v>
      </c>
      <c r="E449">
        <v>280</v>
      </c>
      <c r="F449" t="s">
        <v>405</v>
      </c>
    </row>
    <row r="450" spans="1:6" x14ac:dyDescent="0.35">
      <c r="A450">
        <v>449</v>
      </c>
      <c r="B450" t="s">
        <v>411</v>
      </c>
      <c r="C450" t="s">
        <v>3525</v>
      </c>
      <c r="E450">
        <v>279</v>
      </c>
      <c r="F450" t="s">
        <v>405</v>
      </c>
    </row>
    <row r="451" spans="1:6" x14ac:dyDescent="0.35">
      <c r="A451">
        <v>450</v>
      </c>
      <c r="B451" t="s">
        <v>411</v>
      </c>
      <c r="C451" t="s">
        <v>3527</v>
      </c>
      <c r="E451">
        <v>280</v>
      </c>
      <c r="F451" t="s">
        <v>405</v>
      </c>
    </row>
    <row r="452" spans="1:6" x14ac:dyDescent="0.35">
      <c r="A452">
        <v>451</v>
      </c>
      <c r="B452" t="s">
        <v>411</v>
      </c>
      <c r="C452" t="s">
        <v>3378</v>
      </c>
      <c r="E452">
        <v>278</v>
      </c>
      <c r="F452" t="s">
        <v>405</v>
      </c>
    </row>
    <row r="453" spans="1:6" x14ac:dyDescent="0.35">
      <c r="A453">
        <v>452</v>
      </c>
      <c r="B453" t="s">
        <v>411</v>
      </c>
      <c r="C453" t="s">
        <v>3256</v>
      </c>
      <c r="E453">
        <v>278</v>
      </c>
      <c r="F453" t="s">
        <v>405</v>
      </c>
    </row>
    <row r="454" spans="1:6" x14ac:dyDescent="0.35">
      <c r="A454">
        <v>453</v>
      </c>
      <c r="B454" t="s">
        <v>411</v>
      </c>
      <c r="C454" t="s">
        <v>2941</v>
      </c>
      <c r="E454">
        <v>189</v>
      </c>
      <c r="F454" t="s">
        <v>405</v>
      </c>
    </row>
    <row r="455" spans="1:6" x14ac:dyDescent="0.35">
      <c r="A455">
        <v>454</v>
      </c>
      <c r="B455" t="s">
        <v>411</v>
      </c>
      <c r="C455" t="s">
        <v>2952</v>
      </c>
      <c r="E455">
        <v>189</v>
      </c>
      <c r="F455" t="s">
        <v>405</v>
      </c>
    </row>
    <row r="456" spans="1:6" x14ac:dyDescent="0.35">
      <c r="A456">
        <v>455</v>
      </c>
      <c r="B456" t="s">
        <v>411</v>
      </c>
      <c r="C456" t="s">
        <v>2953</v>
      </c>
      <c r="E456">
        <v>189</v>
      </c>
      <c r="F456" t="s">
        <v>405</v>
      </c>
    </row>
    <row r="457" spans="1:6" x14ac:dyDescent="0.35">
      <c r="A457">
        <v>456</v>
      </c>
      <c r="B457" t="s">
        <v>411</v>
      </c>
      <c r="C457" t="s">
        <v>2954</v>
      </c>
      <c r="E457">
        <v>189</v>
      </c>
      <c r="F457" t="s">
        <v>405</v>
      </c>
    </row>
    <row r="458" spans="1:6" x14ac:dyDescent="0.35">
      <c r="A458">
        <v>457</v>
      </c>
      <c r="B458" t="s">
        <v>411</v>
      </c>
      <c r="C458" t="s">
        <v>3890</v>
      </c>
      <c r="E458">
        <v>190</v>
      </c>
      <c r="F458" t="s">
        <v>405</v>
      </c>
    </row>
    <row r="459" spans="1:6" x14ac:dyDescent="0.35">
      <c r="A459">
        <v>458</v>
      </c>
      <c r="B459" t="s">
        <v>411</v>
      </c>
      <c r="C459" t="s">
        <v>2970</v>
      </c>
      <c r="E459">
        <v>282</v>
      </c>
      <c r="F459" t="s">
        <v>405</v>
      </c>
    </row>
    <row r="460" spans="1:6" x14ac:dyDescent="0.35">
      <c r="A460">
        <v>459</v>
      </c>
      <c r="B460" t="s">
        <v>411</v>
      </c>
      <c r="C460" t="s">
        <v>3707</v>
      </c>
      <c r="E460">
        <v>265</v>
      </c>
      <c r="F460" t="s">
        <v>405</v>
      </c>
    </row>
    <row r="461" spans="1:6" x14ac:dyDescent="0.35">
      <c r="A461">
        <v>460</v>
      </c>
      <c r="B461" t="s">
        <v>411</v>
      </c>
      <c r="C461" t="s">
        <v>3264</v>
      </c>
      <c r="E461">
        <v>271</v>
      </c>
      <c r="F461" t="s">
        <v>405</v>
      </c>
    </row>
    <row r="462" spans="1:6" x14ac:dyDescent="0.35">
      <c r="A462">
        <v>461</v>
      </c>
      <c r="B462" t="s">
        <v>411</v>
      </c>
      <c r="C462" t="s">
        <v>3271</v>
      </c>
      <c r="E462">
        <v>271</v>
      </c>
      <c r="F462" t="s">
        <v>405</v>
      </c>
    </row>
    <row r="463" spans="1:6" x14ac:dyDescent="0.35">
      <c r="A463">
        <v>462</v>
      </c>
      <c r="B463" t="s">
        <v>411</v>
      </c>
      <c r="C463" t="s">
        <v>4015</v>
      </c>
      <c r="E463">
        <v>271</v>
      </c>
      <c r="F463" t="s">
        <v>405</v>
      </c>
    </row>
    <row r="464" spans="1:6" x14ac:dyDescent="0.35">
      <c r="A464">
        <v>463</v>
      </c>
      <c r="B464" t="s">
        <v>411</v>
      </c>
      <c r="C464" t="s">
        <v>3502</v>
      </c>
      <c r="E464">
        <v>219</v>
      </c>
      <c r="F464" t="s">
        <v>405</v>
      </c>
    </row>
    <row r="465" spans="1:6" x14ac:dyDescent="0.35">
      <c r="A465">
        <v>464</v>
      </c>
      <c r="B465" t="s">
        <v>411</v>
      </c>
      <c r="C465" t="s">
        <v>3506</v>
      </c>
      <c r="E465">
        <v>219</v>
      </c>
      <c r="F465" t="s">
        <v>405</v>
      </c>
    </row>
    <row r="466" spans="1:6" x14ac:dyDescent="0.35">
      <c r="A466">
        <v>465</v>
      </c>
      <c r="B466" t="s">
        <v>411</v>
      </c>
      <c r="C466" t="s">
        <v>3509</v>
      </c>
      <c r="E466">
        <v>219</v>
      </c>
      <c r="F466" t="s">
        <v>405</v>
      </c>
    </row>
    <row r="467" spans="1:6" x14ac:dyDescent="0.35">
      <c r="A467">
        <v>466</v>
      </c>
      <c r="B467" t="s">
        <v>411</v>
      </c>
      <c r="C467" t="s">
        <v>3316</v>
      </c>
      <c r="E467">
        <v>186</v>
      </c>
      <c r="F467" t="s">
        <v>405</v>
      </c>
    </row>
    <row r="468" spans="1:6" x14ac:dyDescent="0.35">
      <c r="A468">
        <v>467</v>
      </c>
      <c r="B468" t="s">
        <v>411</v>
      </c>
      <c r="C468" t="s">
        <v>3317</v>
      </c>
      <c r="E468">
        <v>186</v>
      </c>
      <c r="F468" t="s">
        <v>405</v>
      </c>
    </row>
    <row r="469" spans="1:6" x14ac:dyDescent="0.35">
      <c r="A469">
        <v>468</v>
      </c>
      <c r="B469" t="s">
        <v>411</v>
      </c>
      <c r="C469" t="s">
        <v>3328</v>
      </c>
      <c r="E469">
        <v>186</v>
      </c>
      <c r="F469" t="s">
        <v>405</v>
      </c>
    </row>
    <row r="470" spans="1:6" x14ac:dyDescent="0.35">
      <c r="A470">
        <v>469</v>
      </c>
      <c r="B470" t="s">
        <v>411</v>
      </c>
      <c r="C470" t="s">
        <v>3331</v>
      </c>
      <c r="E470">
        <v>186</v>
      </c>
      <c r="F470" t="s">
        <v>405</v>
      </c>
    </row>
    <row r="471" spans="1:6" x14ac:dyDescent="0.35">
      <c r="A471">
        <v>470</v>
      </c>
      <c r="B471" t="s">
        <v>411</v>
      </c>
      <c r="C471" t="s">
        <v>3704</v>
      </c>
      <c r="E471">
        <v>195</v>
      </c>
      <c r="F471" t="s">
        <v>405</v>
      </c>
    </row>
    <row r="472" spans="1:6" x14ac:dyDescent="0.35">
      <c r="A472">
        <v>471</v>
      </c>
      <c r="B472" t="s">
        <v>411</v>
      </c>
      <c r="C472" t="s">
        <v>2931</v>
      </c>
      <c r="E472">
        <v>195</v>
      </c>
      <c r="F472" t="s">
        <v>405</v>
      </c>
    </row>
    <row r="473" spans="1:6" x14ac:dyDescent="0.35">
      <c r="A473">
        <v>472</v>
      </c>
      <c r="B473" t="s">
        <v>411</v>
      </c>
      <c r="C473" t="s">
        <v>3007</v>
      </c>
      <c r="E473">
        <v>261</v>
      </c>
      <c r="F473" t="s">
        <v>405</v>
      </c>
    </row>
    <row r="474" spans="1:6" x14ac:dyDescent="0.35">
      <c r="A474">
        <v>473</v>
      </c>
      <c r="B474" t="s">
        <v>411</v>
      </c>
      <c r="C474" t="s">
        <v>3989</v>
      </c>
      <c r="E474">
        <v>268</v>
      </c>
      <c r="F474" t="s">
        <v>405</v>
      </c>
    </row>
    <row r="475" spans="1:6" x14ac:dyDescent="0.35">
      <c r="A475">
        <v>474</v>
      </c>
      <c r="B475" t="s">
        <v>411</v>
      </c>
      <c r="C475" t="s">
        <v>3713</v>
      </c>
      <c r="E475">
        <v>269</v>
      </c>
      <c r="F475" t="s">
        <v>405</v>
      </c>
    </row>
    <row r="476" spans="1:6" x14ac:dyDescent="0.35">
      <c r="A476">
        <v>475</v>
      </c>
      <c r="B476" t="s">
        <v>411</v>
      </c>
      <c r="C476" t="s">
        <v>3640</v>
      </c>
      <c r="E476">
        <v>192</v>
      </c>
      <c r="F476" t="s">
        <v>405</v>
      </c>
    </row>
    <row r="477" spans="1:6" x14ac:dyDescent="0.35">
      <c r="A477">
        <v>476</v>
      </c>
      <c r="B477" t="s">
        <v>411</v>
      </c>
      <c r="C477" t="s">
        <v>3991</v>
      </c>
      <c r="E477">
        <v>192</v>
      </c>
      <c r="F477" t="s">
        <v>405</v>
      </c>
    </row>
    <row r="478" spans="1:6" x14ac:dyDescent="0.35">
      <c r="A478">
        <v>477</v>
      </c>
      <c r="B478" t="s">
        <v>411</v>
      </c>
      <c r="C478" t="s">
        <v>3362</v>
      </c>
      <c r="E478">
        <v>202</v>
      </c>
      <c r="F478" t="s">
        <v>405</v>
      </c>
    </row>
    <row r="479" spans="1:6" x14ac:dyDescent="0.35">
      <c r="A479">
        <v>478</v>
      </c>
      <c r="B479" t="s">
        <v>411</v>
      </c>
      <c r="C479" t="s">
        <v>3257</v>
      </c>
      <c r="E479">
        <v>280</v>
      </c>
      <c r="F479" t="s">
        <v>405</v>
      </c>
    </row>
    <row r="480" spans="1:6" x14ac:dyDescent="0.35">
      <c r="A480">
        <v>479</v>
      </c>
      <c r="B480" t="s">
        <v>411</v>
      </c>
      <c r="C480" t="s">
        <v>3389</v>
      </c>
      <c r="E480">
        <v>223</v>
      </c>
      <c r="F480" t="s">
        <v>405</v>
      </c>
    </row>
    <row r="481" spans="1:6" x14ac:dyDescent="0.35">
      <c r="A481">
        <v>480</v>
      </c>
      <c r="B481" t="s">
        <v>411</v>
      </c>
      <c r="C481" t="s">
        <v>3393</v>
      </c>
      <c r="E481">
        <v>216</v>
      </c>
      <c r="F481" t="s">
        <v>405</v>
      </c>
    </row>
    <row r="482" spans="1:6" x14ac:dyDescent="0.35">
      <c r="A482">
        <v>481</v>
      </c>
      <c r="B482" t="s">
        <v>411</v>
      </c>
      <c r="C482" t="s">
        <v>3636</v>
      </c>
      <c r="E482">
        <v>217</v>
      </c>
      <c r="F482" t="s">
        <v>405</v>
      </c>
    </row>
    <row r="483" spans="1:6" x14ac:dyDescent="0.35">
      <c r="A483">
        <v>482</v>
      </c>
      <c r="B483" t="s">
        <v>411</v>
      </c>
      <c r="C483" t="s">
        <v>2942</v>
      </c>
      <c r="E483">
        <v>189</v>
      </c>
      <c r="F483" t="s">
        <v>405</v>
      </c>
    </row>
    <row r="484" spans="1:6" x14ac:dyDescent="0.35">
      <c r="A484">
        <v>483</v>
      </c>
      <c r="B484" t="s">
        <v>411</v>
      </c>
      <c r="C484" t="s">
        <v>2945</v>
      </c>
      <c r="E484">
        <v>189</v>
      </c>
      <c r="F484" t="s">
        <v>405</v>
      </c>
    </row>
    <row r="485" spans="1:6" x14ac:dyDescent="0.35">
      <c r="A485">
        <v>484</v>
      </c>
      <c r="B485" t="s">
        <v>411</v>
      </c>
      <c r="C485" t="s">
        <v>3572</v>
      </c>
      <c r="E485">
        <v>190</v>
      </c>
      <c r="F485" t="s">
        <v>405</v>
      </c>
    </row>
    <row r="486" spans="1:6" x14ac:dyDescent="0.35">
      <c r="A486">
        <v>485</v>
      </c>
      <c r="B486" t="s">
        <v>411</v>
      </c>
      <c r="C486" t="s">
        <v>2963</v>
      </c>
      <c r="E486">
        <v>282</v>
      </c>
      <c r="F486" t="s">
        <v>405</v>
      </c>
    </row>
    <row r="487" spans="1:6" x14ac:dyDescent="0.35">
      <c r="A487">
        <v>486</v>
      </c>
      <c r="B487" t="s">
        <v>411</v>
      </c>
      <c r="C487" t="s">
        <v>3687</v>
      </c>
      <c r="E487">
        <v>264</v>
      </c>
      <c r="F487" t="s">
        <v>405</v>
      </c>
    </row>
    <row r="488" spans="1:6" x14ac:dyDescent="0.35">
      <c r="A488">
        <v>487</v>
      </c>
      <c r="B488" t="s">
        <v>411</v>
      </c>
      <c r="C488" t="s">
        <v>4013</v>
      </c>
      <c r="E488">
        <v>275</v>
      </c>
      <c r="F488" t="s">
        <v>405</v>
      </c>
    </row>
    <row r="489" spans="1:6" x14ac:dyDescent="0.35">
      <c r="A489">
        <v>488</v>
      </c>
      <c r="B489" t="s">
        <v>411</v>
      </c>
      <c r="C489" t="s">
        <v>2980</v>
      </c>
      <c r="E489">
        <v>275</v>
      </c>
      <c r="F489" t="s">
        <v>405</v>
      </c>
    </row>
    <row r="490" spans="1:6" x14ac:dyDescent="0.35">
      <c r="A490">
        <v>489</v>
      </c>
      <c r="B490" t="s">
        <v>411</v>
      </c>
      <c r="C490" t="s">
        <v>3488</v>
      </c>
      <c r="E490">
        <v>225</v>
      </c>
      <c r="F490" t="s">
        <v>405</v>
      </c>
    </row>
    <row r="491" spans="1:6" x14ac:dyDescent="0.35">
      <c r="A491">
        <v>490</v>
      </c>
      <c r="B491" t="s">
        <v>411</v>
      </c>
      <c r="C491" t="s">
        <v>3701</v>
      </c>
      <c r="E491">
        <v>271</v>
      </c>
      <c r="F491" t="s">
        <v>405</v>
      </c>
    </row>
    <row r="492" spans="1:6" x14ac:dyDescent="0.35">
      <c r="A492">
        <v>491</v>
      </c>
      <c r="B492" t="s">
        <v>411</v>
      </c>
      <c r="C492" t="s">
        <v>3526</v>
      </c>
      <c r="E492">
        <v>271</v>
      </c>
      <c r="F492" t="s">
        <v>405</v>
      </c>
    </row>
    <row r="493" spans="1:6" x14ac:dyDescent="0.35">
      <c r="A493">
        <v>492</v>
      </c>
      <c r="B493" t="s">
        <v>411</v>
      </c>
      <c r="C493" t="s">
        <v>3598</v>
      </c>
      <c r="E493">
        <v>220</v>
      </c>
      <c r="F493" t="s">
        <v>405</v>
      </c>
    </row>
    <row r="494" spans="1:6" x14ac:dyDescent="0.35">
      <c r="A494">
        <v>493</v>
      </c>
      <c r="B494" t="s">
        <v>411</v>
      </c>
      <c r="C494" t="s">
        <v>3319</v>
      </c>
      <c r="E494">
        <v>186</v>
      </c>
      <c r="F494" t="s">
        <v>405</v>
      </c>
    </row>
    <row r="495" spans="1:6" x14ac:dyDescent="0.35">
      <c r="A495">
        <v>494</v>
      </c>
      <c r="B495" t="s">
        <v>411</v>
      </c>
      <c r="C495" t="s">
        <v>3719</v>
      </c>
      <c r="E495">
        <v>187</v>
      </c>
      <c r="F495" t="s">
        <v>405</v>
      </c>
    </row>
    <row r="496" spans="1:6" x14ac:dyDescent="0.35">
      <c r="A496">
        <v>495</v>
      </c>
      <c r="B496" t="s">
        <v>411</v>
      </c>
      <c r="C496" t="s">
        <v>3342</v>
      </c>
      <c r="E496">
        <v>257</v>
      </c>
      <c r="F496" t="s">
        <v>405</v>
      </c>
    </row>
    <row r="497" spans="1:6" x14ac:dyDescent="0.35">
      <c r="A497">
        <v>496</v>
      </c>
      <c r="B497" t="s">
        <v>411</v>
      </c>
      <c r="C497" t="s">
        <v>3862</v>
      </c>
      <c r="E497">
        <v>257</v>
      </c>
      <c r="F497" t="s">
        <v>405</v>
      </c>
    </row>
    <row r="498" spans="1:6" x14ac:dyDescent="0.35">
      <c r="A498">
        <v>497</v>
      </c>
      <c r="B498" t="s">
        <v>411</v>
      </c>
      <c r="C498" t="s">
        <v>2913</v>
      </c>
      <c r="E498">
        <v>286</v>
      </c>
      <c r="F498" t="s">
        <v>405</v>
      </c>
    </row>
    <row r="499" spans="1:6" x14ac:dyDescent="0.35">
      <c r="A499">
        <v>498</v>
      </c>
      <c r="B499" t="s">
        <v>411</v>
      </c>
      <c r="C499" t="s">
        <v>2914</v>
      </c>
      <c r="E499">
        <v>286</v>
      </c>
      <c r="F499" t="s">
        <v>405</v>
      </c>
    </row>
    <row r="500" spans="1:6" x14ac:dyDescent="0.35">
      <c r="A500">
        <v>499</v>
      </c>
      <c r="B500" t="s">
        <v>411</v>
      </c>
      <c r="C500" t="s">
        <v>2915</v>
      </c>
      <c r="E500">
        <v>286</v>
      </c>
      <c r="F500" t="s">
        <v>405</v>
      </c>
    </row>
    <row r="501" spans="1:6" x14ac:dyDescent="0.35">
      <c r="A501">
        <v>500</v>
      </c>
      <c r="B501" t="s">
        <v>411</v>
      </c>
      <c r="C501" t="s">
        <v>2916</v>
      </c>
      <c r="E501">
        <v>286</v>
      </c>
      <c r="F501" t="s">
        <v>405</v>
      </c>
    </row>
    <row r="502" spans="1:6" x14ac:dyDescent="0.35">
      <c r="A502">
        <v>501</v>
      </c>
      <c r="B502" t="s">
        <v>411</v>
      </c>
      <c r="C502" t="s">
        <v>2918</v>
      </c>
      <c r="E502">
        <v>286</v>
      </c>
      <c r="F502" t="s">
        <v>405</v>
      </c>
    </row>
    <row r="503" spans="1:6" x14ac:dyDescent="0.35">
      <c r="A503">
        <v>502</v>
      </c>
      <c r="B503" t="s">
        <v>411</v>
      </c>
      <c r="C503" t="s">
        <v>2919</v>
      </c>
      <c r="E503">
        <v>286</v>
      </c>
      <c r="F503" t="s">
        <v>405</v>
      </c>
    </row>
    <row r="504" spans="1:6" x14ac:dyDescent="0.35">
      <c r="A504">
        <v>503</v>
      </c>
      <c r="B504" t="s">
        <v>411</v>
      </c>
      <c r="C504" t="s">
        <v>2920</v>
      </c>
      <c r="E504">
        <v>286</v>
      </c>
      <c r="F504" t="s">
        <v>405</v>
      </c>
    </row>
    <row r="505" spans="1:6" x14ac:dyDescent="0.35">
      <c r="A505">
        <v>504</v>
      </c>
      <c r="B505" t="s">
        <v>411</v>
      </c>
      <c r="C505" t="s">
        <v>2921</v>
      </c>
      <c r="E505">
        <v>286</v>
      </c>
      <c r="F505" t="s">
        <v>405</v>
      </c>
    </row>
    <row r="506" spans="1:6" x14ac:dyDescent="0.35">
      <c r="A506">
        <v>505</v>
      </c>
      <c r="B506" t="s">
        <v>411</v>
      </c>
      <c r="C506" t="s">
        <v>2923</v>
      </c>
      <c r="E506">
        <v>286</v>
      </c>
      <c r="F506" t="s">
        <v>405</v>
      </c>
    </row>
    <row r="507" spans="1:6" x14ac:dyDescent="0.35">
      <c r="A507">
        <v>506</v>
      </c>
      <c r="B507" t="s">
        <v>411</v>
      </c>
      <c r="C507" t="s">
        <v>2924</v>
      </c>
      <c r="E507">
        <v>286</v>
      </c>
      <c r="F507" t="s">
        <v>405</v>
      </c>
    </row>
    <row r="508" spans="1:6" x14ac:dyDescent="0.35">
      <c r="A508">
        <v>507</v>
      </c>
      <c r="B508" t="s">
        <v>411</v>
      </c>
      <c r="C508" t="s">
        <v>2925</v>
      </c>
      <c r="E508">
        <v>286</v>
      </c>
      <c r="F508" t="s">
        <v>405</v>
      </c>
    </row>
    <row r="509" spans="1:6" x14ac:dyDescent="0.35">
      <c r="A509">
        <v>508</v>
      </c>
      <c r="B509" t="s">
        <v>411</v>
      </c>
      <c r="C509" t="s">
        <v>4063</v>
      </c>
      <c r="E509">
        <v>286</v>
      </c>
      <c r="F509" t="s">
        <v>405</v>
      </c>
    </row>
    <row r="510" spans="1:6" x14ac:dyDescent="0.35">
      <c r="A510">
        <v>509</v>
      </c>
      <c r="B510" t="s">
        <v>411</v>
      </c>
      <c r="C510" t="s">
        <v>2926</v>
      </c>
      <c r="E510">
        <v>286</v>
      </c>
      <c r="F510" t="s">
        <v>405</v>
      </c>
    </row>
    <row r="511" spans="1:6" x14ac:dyDescent="0.35">
      <c r="A511">
        <v>510</v>
      </c>
      <c r="B511" t="s">
        <v>411</v>
      </c>
      <c r="C511" t="s">
        <v>2927</v>
      </c>
      <c r="E511">
        <v>286</v>
      </c>
      <c r="F511" t="s">
        <v>405</v>
      </c>
    </row>
    <row r="512" spans="1:6" x14ac:dyDescent="0.35">
      <c r="A512">
        <v>511</v>
      </c>
      <c r="B512" t="s">
        <v>411</v>
      </c>
      <c r="C512" t="s">
        <v>2928</v>
      </c>
      <c r="E512">
        <v>287</v>
      </c>
      <c r="F512" t="s">
        <v>405</v>
      </c>
    </row>
    <row r="513" spans="1:6" x14ac:dyDescent="0.35">
      <c r="A513">
        <v>512</v>
      </c>
      <c r="B513" t="s">
        <v>411</v>
      </c>
      <c r="C513" t="s">
        <v>3662</v>
      </c>
      <c r="E513">
        <v>203</v>
      </c>
      <c r="F513" t="s">
        <v>405</v>
      </c>
    </row>
    <row r="514" spans="1:6" x14ac:dyDescent="0.35">
      <c r="A514">
        <v>513</v>
      </c>
      <c r="B514" t="s">
        <v>411</v>
      </c>
      <c r="C514" t="s">
        <v>3343</v>
      </c>
      <c r="E514">
        <v>201</v>
      </c>
      <c r="F514" t="s">
        <v>405</v>
      </c>
    </row>
    <row r="515" spans="1:6" x14ac:dyDescent="0.35">
      <c r="A515">
        <v>514</v>
      </c>
      <c r="B515" t="s">
        <v>411</v>
      </c>
      <c r="C515" t="s">
        <v>3575</v>
      </c>
      <c r="E515">
        <v>201</v>
      </c>
      <c r="F515" t="s">
        <v>405</v>
      </c>
    </row>
    <row r="516" spans="1:6" x14ac:dyDescent="0.35">
      <c r="A516">
        <v>515</v>
      </c>
      <c r="B516" t="s">
        <v>411</v>
      </c>
      <c r="C516" t="s">
        <v>3344</v>
      </c>
      <c r="E516">
        <v>202</v>
      </c>
      <c r="F516" t="s">
        <v>405</v>
      </c>
    </row>
    <row r="517" spans="1:6" x14ac:dyDescent="0.35">
      <c r="A517">
        <v>516</v>
      </c>
      <c r="B517" t="s">
        <v>411</v>
      </c>
      <c r="C517" t="s">
        <v>3345</v>
      </c>
      <c r="E517">
        <v>203</v>
      </c>
      <c r="F517" t="s">
        <v>405</v>
      </c>
    </row>
    <row r="518" spans="1:6" x14ac:dyDescent="0.35">
      <c r="A518">
        <v>517</v>
      </c>
      <c r="B518" t="s">
        <v>411</v>
      </c>
      <c r="C518" t="s">
        <v>3346</v>
      </c>
      <c r="E518">
        <v>203</v>
      </c>
      <c r="F518" t="s">
        <v>405</v>
      </c>
    </row>
    <row r="519" spans="1:6" x14ac:dyDescent="0.35">
      <c r="A519">
        <v>518</v>
      </c>
      <c r="B519" t="s">
        <v>411</v>
      </c>
      <c r="C519" t="s">
        <v>3347</v>
      </c>
      <c r="E519">
        <v>203</v>
      </c>
      <c r="F519" t="s">
        <v>405</v>
      </c>
    </row>
    <row r="520" spans="1:6" x14ac:dyDescent="0.35">
      <c r="A520">
        <v>519</v>
      </c>
      <c r="B520" t="s">
        <v>411</v>
      </c>
      <c r="C520" t="s">
        <v>3348</v>
      </c>
      <c r="E520">
        <v>203</v>
      </c>
      <c r="F520" t="s">
        <v>405</v>
      </c>
    </row>
    <row r="521" spans="1:6" x14ac:dyDescent="0.35">
      <c r="A521">
        <v>520</v>
      </c>
      <c r="B521" t="s">
        <v>411</v>
      </c>
      <c r="C521" t="s">
        <v>3349</v>
      </c>
      <c r="E521">
        <v>203</v>
      </c>
      <c r="F521" t="s">
        <v>405</v>
      </c>
    </row>
    <row r="522" spans="1:6" x14ac:dyDescent="0.35">
      <c r="A522">
        <v>521</v>
      </c>
      <c r="B522" t="s">
        <v>411</v>
      </c>
      <c r="C522" t="s">
        <v>3350</v>
      </c>
      <c r="E522">
        <v>203</v>
      </c>
      <c r="F522" t="s">
        <v>405</v>
      </c>
    </row>
    <row r="523" spans="1:6" x14ac:dyDescent="0.35">
      <c r="A523">
        <v>522</v>
      </c>
      <c r="B523" t="s">
        <v>411</v>
      </c>
      <c r="C523" t="s">
        <v>3351</v>
      </c>
      <c r="E523">
        <v>203</v>
      </c>
      <c r="F523" t="s">
        <v>405</v>
      </c>
    </row>
    <row r="524" spans="1:6" x14ac:dyDescent="0.35">
      <c r="A524">
        <v>523</v>
      </c>
      <c r="B524" t="s">
        <v>411</v>
      </c>
      <c r="C524" t="s">
        <v>3352</v>
      </c>
      <c r="E524">
        <v>203</v>
      </c>
      <c r="F524" t="s">
        <v>405</v>
      </c>
    </row>
    <row r="525" spans="1:6" x14ac:dyDescent="0.35">
      <c r="A525">
        <v>524</v>
      </c>
      <c r="B525" t="s">
        <v>411</v>
      </c>
      <c r="C525" t="s">
        <v>3353</v>
      </c>
      <c r="E525">
        <v>218</v>
      </c>
      <c r="F525" t="s">
        <v>405</v>
      </c>
    </row>
    <row r="526" spans="1:6" x14ac:dyDescent="0.35">
      <c r="A526">
        <v>525</v>
      </c>
      <c r="B526" t="s">
        <v>411</v>
      </c>
      <c r="C526" t="s">
        <v>2929</v>
      </c>
      <c r="E526">
        <v>195</v>
      </c>
      <c r="F526" t="s">
        <v>405</v>
      </c>
    </row>
    <row r="527" spans="1:6" x14ac:dyDescent="0.35">
      <c r="A527">
        <v>526</v>
      </c>
      <c r="B527" t="s">
        <v>411</v>
      </c>
      <c r="C527" t="s">
        <v>2930</v>
      </c>
      <c r="E527">
        <v>195</v>
      </c>
      <c r="F527" t="s">
        <v>405</v>
      </c>
    </row>
    <row r="528" spans="1:6" x14ac:dyDescent="0.35">
      <c r="A528">
        <v>527</v>
      </c>
      <c r="B528" t="s">
        <v>411</v>
      </c>
      <c r="C528" t="s">
        <v>2934</v>
      </c>
      <c r="E528">
        <v>195</v>
      </c>
      <c r="F528" t="s">
        <v>405</v>
      </c>
    </row>
    <row r="529" spans="1:6" x14ac:dyDescent="0.35">
      <c r="A529">
        <v>528</v>
      </c>
      <c r="B529" t="s">
        <v>411</v>
      </c>
      <c r="C529" t="s">
        <v>2935</v>
      </c>
      <c r="E529">
        <v>195</v>
      </c>
      <c r="F529" t="s">
        <v>405</v>
      </c>
    </row>
    <row r="530" spans="1:6" x14ac:dyDescent="0.35">
      <c r="A530">
        <v>529</v>
      </c>
      <c r="B530" t="s">
        <v>411</v>
      </c>
      <c r="C530" t="s">
        <v>2936</v>
      </c>
      <c r="E530">
        <v>195</v>
      </c>
      <c r="F530" t="s">
        <v>405</v>
      </c>
    </row>
    <row r="531" spans="1:6" x14ac:dyDescent="0.35">
      <c r="A531">
        <v>530</v>
      </c>
      <c r="B531" t="s">
        <v>411</v>
      </c>
      <c r="C531" t="s">
        <v>2937</v>
      </c>
      <c r="E531">
        <v>195</v>
      </c>
      <c r="F531" t="s">
        <v>405</v>
      </c>
    </row>
    <row r="532" spans="1:6" x14ac:dyDescent="0.35">
      <c r="A532">
        <v>531</v>
      </c>
      <c r="B532" t="s">
        <v>411</v>
      </c>
      <c r="C532" t="s">
        <v>2938</v>
      </c>
      <c r="E532">
        <v>195</v>
      </c>
      <c r="F532" t="s">
        <v>405</v>
      </c>
    </row>
    <row r="533" spans="1:6" x14ac:dyDescent="0.35">
      <c r="A533">
        <v>532</v>
      </c>
      <c r="B533" t="s">
        <v>411</v>
      </c>
      <c r="C533" t="s">
        <v>2940</v>
      </c>
      <c r="E533">
        <v>196</v>
      </c>
      <c r="F533" t="s">
        <v>405</v>
      </c>
    </row>
    <row r="534" spans="1:6" x14ac:dyDescent="0.35">
      <c r="A534">
        <v>533</v>
      </c>
      <c r="B534" t="s">
        <v>411</v>
      </c>
      <c r="C534" t="s">
        <v>2939</v>
      </c>
      <c r="E534">
        <v>196</v>
      </c>
      <c r="F534" t="s">
        <v>405</v>
      </c>
    </row>
    <row r="535" spans="1:6" x14ac:dyDescent="0.35">
      <c r="A535">
        <v>534</v>
      </c>
      <c r="B535" t="s">
        <v>411</v>
      </c>
      <c r="C535" t="s">
        <v>3613</v>
      </c>
      <c r="E535">
        <v>196</v>
      </c>
      <c r="F535" t="s">
        <v>405</v>
      </c>
    </row>
    <row r="536" spans="1:6" x14ac:dyDescent="0.35">
      <c r="A536">
        <v>535</v>
      </c>
      <c r="B536" t="s">
        <v>411</v>
      </c>
      <c r="C536" t="s">
        <v>2985</v>
      </c>
      <c r="E536">
        <v>260</v>
      </c>
      <c r="F536" t="s">
        <v>405</v>
      </c>
    </row>
    <row r="537" spans="1:6" x14ac:dyDescent="0.35">
      <c r="A537">
        <v>536</v>
      </c>
      <c r="B537" t="s">
        <v>411</v>
      </c>
      <c r="C537" t="s">
        <v>3686</v>
      </c>
      <c r="E537">
        <v>260</v>
      </c>
      <c r="F537" t="s">
        <v>405</v>
      </c>
    </row>
    <row r="538" spans="1:6" x14ac:dyDescent="0.35">
      <c r="A538">
        <v>537</v>
      </c>
      <c r="B538" t="s">
        <v>411</v>
      </c>
      <c r="C538" t="s">
        <v>2986</v>
      </c>
      <c r="E538">
        <v>260</v>
      </c>
      <c r="F538" t="s">
        <v>405</v>
      </c>
    </row>
    <row r="539" spans="1:6" x14ac:dyDescent="0.35">
      <c r="A539">
        <v>538</v>
      </c>
      <c r="B539" t="s">
        <v>411</v>
      </c>
      <c r="C539" t="s">
        <v>3672</v>
      </c>
      <c r="E539">
        <v>260</v>
      </c>
      <c r="F539" t="s">
        <v>405</v>
      </c>
    </row>
    <row r="540" spans="1:6" x14ac:dyDescent="0.35">
      <c r="A540">
        <v>539</v>
      </c>
      <c r="B540" t="s">
        <v>411</v>
      </c>
      <c r="C540" t="s">
        <v>2988</v>
      </c>
      <c r="E540">
        <v>260</v>
      </c>
      <c r="F540" t="s">
        <v>405</v>
      </c>
    </row>
    <row r="541" spans="1:6" x14ac:dyDescent="0.35">
      <c r="A541">
        <v>540</v>
      </c>
      <c r="B541" t="s">
        <v>411</v>
      </c>
      <c r="C541" t="s">
        <v>2987</v>
      </c>
      <c r="E541">
        <v>260</v>
      </c>
      <c r="F541" t="s">
        <v>405</v>
      </c>
    </row>
    <row r="542" spans="1:6" x14ac:dyDescent="0.35">
      <c r="A542">
        <v>541</v>
      </c>
      <c r="B542" t="s">
        <v>411</v>
      </c>
      <c r="C542" t="s">
        <v>4040</v>
      </c>
      <c r="E542">
        <v>260</v>
      </c>
      <c r="F542" t="s">
        <v>405</v>
      </c>
    </row>
    <row r="543" spans="1:6" x14ac:dyDescent="0.35">
      <c r="A543">
        <v>542</v>
      </c>
      <c r="B543" t="s">
        <v>411</v>
      </c>
      <c r="C543" t="s">
        <v>3677</v>
      </c>
      <c r="E543">
        <v>260</v>
      </c>
      <c r="F543" t="s">
        <v>405</v>
      </c>
    </row>
    <row r="544" spans="1:6" x14ac:dyDescent="0.35">
      <c r="A544">
        <v>543</v>
      </c>
      <c r="B544" t="s">
        <v>411</v>
      </c>
      <c r="C544" t="s">
        <v>3734</v>
      </c>
      <c r="E544">
        <v>260</v>
      </c>
      <c r="F544" t="s">
        <v>405</v>
      </c>
    </row>
    <row r="545" spans="1:6" x14ac:dyDescent="0.35">
      <c r="A545">
        <v>544</v>
      </c>
      <c r="B545" t="s">
        <v>411</v>
      </c>
      <c r="C545" t="s">
        <v>2989</v>
      </c>
      <c r="E545">
        <v>260</v>
      </c>
      <c r="F545" t="s">
        <v>405</v>
      </c>
    </row>
    <row r="546" spans="1:6" x14ac:dyDescent="0.35">
      <c r="A546">
        <v>545</v>
      </c>
      <c r="B546" t="s">
        <v>411</v>
      </c>
      <c r="C546" t="s">
        <v>3693</v>
      </c>
      <c r="E546">
        <v>260</v>
      </c>
      <c r="F546" t="s">
        <v>405</v>
      </c>
    </row>
    <row r="547" spans="1:6" x14ac:dyDescent="0.35">
      <c r="A547">
        <v>546</v>
      </c>
      <c r="B547" t="s">
        <v>411</v>
      </c>
      <c r="C547" t="s">
        <v>2990</v>
      </c>
      <c r="E547">
        <v>260</v>
      </c>
      <c r="F547" t="s">
        <v>405</v>
      </c>
    </row>
    <row r="548" spans="1:6" x14ac:dyDescent="0.35">
      <c r="A548">
        <v>547</v>
      </c>
      <c r="B548" t="s">
        <v>411</v>
      </c>
      <c r="C548" t="s">
        <v>2991</v>
      </c>
      <c r="E548">
        <v>260</v>
      </c>
      <c r="F548" t="s">
        <v>405</v>
      </c>
    </row>
    <row r="549" spans="1:6" x14ac:dyDescent="0.35">
      <c r="A549">
        <v>548</v>
      </c>
      <c r="B549" t="s">
        <v>411</v>
      </c>
      <c r="C549" t="s">
        <v>3538</v>
      </c>
      <c r="E549">
        <v>260</v>
      </c>
      <c r="F549" t="s">
        <v>405</v>
      </c>
    </row>
    <row r="550" spans="1:6" x14ac:dyDescent="0.35">
      <c r="A550">
        <v>549</v>
      </c>
      <c r="B550" t="s">
        <v>411</v>
      </c>
      <c r="C550" t="s">
        <v>2993</v>
      </c>
      <c r="E550">
        <v>260</v>
      </c>
      <c r="F550" t="s">
        <v>405</v>
      </c>
    </row>
    <row r="551" spans="1:6" x14ac:dyDescent="0.35">
      <c r="A551">
        <v>550</v>
      </c>
      <c r="B551" t="s">
        <v>411</v>
      </c>
      <c r="C551" t="s">
        <v>2994</v>
      </c>
      <c r="E551">
        <v>260</v>
      </c>
      <c r="F551" t="s">
        <v>405</v>
      </c>
    </row>
    <row r="552" spans="1:6" x14ac:dyDescent="0.35">
      <c r="A552">
        <v>551</v>
      </c>
      <c r="B552" t="s">
        <v>411</v>
      </c>
      <c r="C552" t="s">
        <v>4058</v>
      </c>
      <c r="E552">
        <v>260</v>
      </c>
      <c r="F552" t="s">
        <v>405</v>
      </c>
    </row>
    <row r="553" spans="1:6" x14ac:dyDescent="0.35">
      <c r="A553">
        <v>552</v>
      </c>
      <c r="B553" t="s">
        <v>411</v>
      </c>
      <c r="C553" t="s">
        <v>2995</v>
      </c>
      <c r="E553">
        <v>260</v>
      </c>
      <c r="F553" t="s">
        <v>405</v>
      </c>
    </row>
    <row r="554" spans="1:6" x14ac:dyDescent="0.35">
      <c r="A554">
        <v>553</v>
      </c>
      <c r="B554" t="s">
        <v>411</v>
      </c>
      <c r="C554" t="s">
        <v>2996</v>
      </c>
      <c r="E554">
        <v>260</v>
      </c>
      <c r="F554" t="s">
        <v>405</v>
      </c>
    </row>
    <row r="555" spans="1:6" x14ac:dyDescent="0.35">
      <c r="A555">
        <v>554</v>
      </c>
      <c r="B555" t="s">
        <v>411</v>
      </c>
      <c r="C555" t="s">
        <v>2997</v>
      </c>
      <c r="E555">
        <v>260</v>
      </c>
      <c r="F555" t="s">
        <v>405</v>
      </c>
    </row>
    <row r="556" spans="1:6" x14ac:dyDescent="0.35">
      <c r="A556">
        <v>555</v>
      </c>
      <c r="B556" t="s">
        <v>411</v>
      </c>
      <c r="C556" t="s">
        <v>2998</v>
      </c>
      <c r="E556">
        <v>260</v>
      </c>
      <c r="F556" t="s">
        <v>405</v>
      </c>
    </row>
    <row r="557" spans="1:6" x14ac:dyDescent="0.35">
      <c r="A557">
        <v>556</v>
      </c>
      <c r="B557" t="s">
        <v>411</v>
      </c>
      <c r="C557" t="s">
        <v>2992</v>
      </c>
      <c r="E557">
        <v>260</v>
      </c>
      <c r="F557" t="s">
        <v>405</v>
      </c>
    </row>
    <row r="558" spans="1:6" x14ac:dyDescent="0.35">
      <c r="A558">
        <v>557</v>
      </c>
      <c r="B558" t="s">
        <v>411</v>
      </c>
      <c r="C558" t="s">
        <v>3988</v>
      </c>
      <c r="E558">
        <v>260</v>
      </c>
      <c r="F558" t="s">
        <v>405</v>
      </c>
    </row>
    <row r="559" spans="1:6" x14ac:dyDescent="0.35">
      <c r="A559">
        <v>558</v>
      </c>
      <c r="B559" t="s">
        <v>411</v>
      </c>
      <c r="C559" t="s">
        <v>3010</v>
      </c>
      <c r="E559">
        <v>261</v>
      </c>
      <c r="F559" t="s">
        <v>405</v>
      </c>
    </row>
    <row r="560" spans="1:6" x14ac:dyDescent="0.35">
      <c r="A560">
        <v>559</v>
      </c>
      <c r="B560" t="s">
        <v>411</v>
      </c>
      <c r="C560" t="s">
        <v>3621</v>
      </c>
      <c r="E560">
        <v>268</v>
      </c>
      <c r="F560" t="s">
        <v>405</v>
      </c>
    </row>
    <row r="561" spans="1:6" x14ac:dyDescent="0.35">
      <c r="A561">
        <v>560</v>
      </c>
      <c r="B561" t="s">
        <v>411</v>
      </c>
      <c r="C561" t="s">
        <v>3207</v>
      </c>
      <c r="E561">
        <v>268</v>
      </c>
      <c r="F561" t="s">
        <v>405</v>
      </c>
    </row>
    <row r="562" spans="1:6" x14ac:dyDescent="0.35">
      <c r="A562">
        <v>561</v>
      </c>
      <c r="B562" t="s">
        <v>411</v>
      </c>
      <c r="C562" t="s">
        <v>3208</v>
      </c>
      <c r="E562">
        <v>268</v>
      </c>
      <c r="F562" t="s">
        <v>405</v>
      </c>
    </row>
    <row r="563" spans="1:6" x14ac:dyDescent="0.35">
      <c r="A563">
        <v>562</v>
      </c>
      <c r="B563" t="s">
        <v>411</v>
      </c>
      <c r="C563" t="s">
        <v>3209</v>
      </c>
      <c r="E563">
        <v>268</v>
      </c>
      <c r="F563" t="s">
        <v>405</v>
      </c>
    </row>
    <row r="564" spans="1:6" x14ac:dyDescent="0.35">
      <c r="A564">
        <v>563</v>
      </c>
      <c r="B564" t="s">
        <v>411</v>
      </c>
      <c r="C564" t="s">
        <v>3864</v>
      </c>
      <c r="E564">
        <v>268</v>
      </c>
      <c r="F564" t="s">
        <v>405</v>
      </c>
    </row>
    <row r="565" spans="1:6" x14ac:dyDescent="0.35">
      <c r="A565">
        <v>564</v>
      </c>
      <c r="B565" t="s">
        <v>411</v>
      </c>
      <c r="C565" t="s">
        <v>3521</v>
      </c>
      <c r="E565">
        <v>268</v>
      </c>
      <c r="F565" t="s">
        <v>405</v>
      </c>
    </row>
    <row r="566" spans="1:6" x14ac:dyDescent="0.35">
      <c r="A566">
        <v>565</v>
      </c>
      <c r="B566" t="s">
        <v>411</v>
      </c>
      <c r="C566" t="s">
        <v>3210</v>
      </c>
      <c r="E566">
        <v>269</v>
      </c>
      <c r="F566" t="s">
        <v>405</v>
      </c>
    </row>
    <row r="567" spans="1:6" x14ac:dyDescent="0.35">
      <c r="A567">
        <v>566</v>
      </c>
      <c r="B567" t="s">
        <v>411</v>
      </c>
      <c r="C567" t="s">
        <v>4036</v>
      </c>
      <c r="E567">
        <v>269</v>
      </c>
      <c r="F567" t="s">
        <v>405</v>
      </c>
    </row>
    <row r="568" spans="1:6" x14ac:dyDescent="0.35">
      <c r="A568">
        <v>567</v>
      </c>
      <c r="B568" t="s">
        <v>411</v>
      </c>
      <c r="C568" t="s">
        <v>3211</v>
      </c>
      <c r="E568">
        <v>270</v>
      </c>
      <c r="F568" t="s">
        <v>405</v>
      </c>
    </row>
    <row r="569" spans="1:6" x14ac:dyDescent="0.35">
      <c r="A569">
        <v>568</v>
      </c>
      <c r="B569" t="s">
        <v>411</v>
      </c>
      <c r="C569" t="s">
        <v>3212</v>
      </c>
      <c r="E569">
        <v>270</v>
      </c>
      <c r="F569" t="s">
        <v>405</v>
      </c>
    </row>
    <row r="570" spans="1:6" x14ac:dyDescent="0.35">
      <c r="A570">
        <v>569</v>
      </c>
      <c r="B570" t="s">
        <v>411</v>
      </c>
      <c r="C570" t="s">
        <v>3718</v>
      </c>
      <c r="E570">
        <v>269</v>
      </c>
      <c r="F570" t="s">
        <v>405</v>
      </c>
    </row>
    <row r="571" spans="1:6" x14ac:dyDescent="0.35">
      <c r="A571">
        <v>570</v>
      </c>
      <c r="B571" t="s">
        <v>411</v>
      </c>
      <c r="C571" t="s">
        <v>3228</v>
      </c>
      <c r="E571">
        <v>192</v>
      </c>
      <c r="F571" t="s">
        <v>405</v>
      </c>
    </row>
    <row r="572" spans="1:6" x14ac:dyDescent="0.35">
      <c r="A572">
        <v>571</v>
      </c>
      <c r="B572" t="s">
        <v>411</v>
      </c>
      <c r="C572" t="s">
        <v>3229</v>
      </c>
      <c r="E572">
        <v>192</v>
      </c>
      <c r="F572" t="s">
        <v>405</v>
      </c>
    </row>
    <row r="573" spans="1:6" x14ac:dyDescent="0.35">
      <c r="A573">
        <v>572</v>
      </c>
      <c r="B573" t="s">
        <v>411</v>
      </c>
      <c r="C573" t="s">
        <v>3231</v>
      </c>
      <c r="E573">
        <v>192</v>
      </c>
      <c r="F573" t="s">
        <v>405</v>
      </c>
    </row>
    <row r="574" spans="1:6" x14ac:dyDescent="0.35">
      <c r="A574">
        <v>573</v>
      </c>
      <c r="B574" t="s">
        <v>411</v>
      </c>
      <c r="C574" t="s">
        <v>3233</v>
      </c>
      <c r="E574">
        <v>192</v>
      </c>
      <c r="F574" t="s">
        <v>405</v>
      </c>
    </row>
    <row r="575" spans="1:6" x14ac:dyDescent="0.35">
      <c r="A575">
        <v>574</v>
      </c>
      <c r="B575" t="s">
        <v>411</v>
      </c>
      <c r="C575" t="s">
        <v>3234</v>
      </c>
      <c r="E575">
        <v>192</v>
      </c>
      <c r="F575" t="s">
        <v>405</v>
      </c>
    </row>
    <row r="576" spans="1:6" x14ac:dyDescent="0.35">
      <c r="A576">
        <v>575</v>
      </c>
      <c r="B576" t="s">
        <v>411</v>
      </c>
      <c r="C576" t="s">
        <v>3992</v>
      </c>
      <c r="E576">
        <v>192</v>
      </c>
      <c r="F576" t="s">
        <v>405</v>
      </c>
    </row>
    <row r="577" spans="1:6" x14ac:dyDescent="0.35">
      <c r="A577">
        <v>576</v>
      </c>
      <c r="B577" t="s">
        <v>411</v>
      </c>
      <c r="C577" t="s">
        <v>3235</v>
      </c>
      <c r="E577">
        <v>192</v>
      </c>
      <c r="F577" t="s">
        <v>405</v>
      </c>
    </row>
    <row r="578" spans="1:6" x14ac:dyDescent="0.35">
      <c r="A578">
        <v>577</v>
      </c>
      <c r="B578" t="s">
        <v>411</v>
      </c>
      <c r="C578" t="s">
        <v>3236</v>
      </c>
      <c r="E578">
        <v>192</v>
      </c>
      <c r="F578" t="s">
        <v>405</v>
      </c>
    </row>
    <row r="579" spans="1:6" x14ac:dyDescent="0.35">
      <c r="A579">
        <v>578</v>
      </c>
      <c r="B579" t="s">
        <v>411</v>
      </c>
      <c r="C579" t="s">
        <v>3237</v>
      </c>
      <c r="E579">
        <v>192</v>
      </c>
      <c r="F579" t="s">
        <v>405</v>
      </c>
    </row>
    <row r="580" spans="1:6" x14ac:dyDescent="0.35">
      <c r="A580">
        <v>579</v>
      </c>
      <c r="B580" t="s">
        <v>411</v>
      </c>
      <c r="C580" t="s">
        <v>3681</v>
      </c>
      <c r="E580">
        <v>192</v>
      </c>
      <c r="F580" t="s">
        <v>405</v>
      </c>
    </row>
    <row r="581" spans="1:6" x14ac:dyDescent="0.35">
      <c r="A581">
        <v>580</v>
      </c>
      <c r="B581" t="s">
        <v>411</v>
      </c>
      <c r="C581" t="s">
        <v>3866</v>
      </c>
      <c r="E581">
        <v>192</v>
      </c>
      <c r="F581" t="s">
        <v>405</v>
      </c>
    </row>
    <row r="582" spans="1:6" x14ac:dyDescent="0.35">
      <c r="A582">
        <v>581</v>
      </c>
      <c r="B582" t="s">
        <v>411</v>
      </c>
      <c r="C582" t="s">
        <v>3994</v>
      </c>
      <c r="E582">
        <v>192</v>
      </c>
      <c r="F582" t="s">
        <v>405</v>
      </c>
    </row>
    <row r="583" spans="1:6" x14ac:dyDescent="0.35">
      <c r="A583">
        <v>582</v>
      </c>
      <c r="B583" t="s">
        <v>411</v>
      </c>
      <c r="C583" t="s">
        <v>3513</v>
      </c>
      <c r="E583">
        <v>192</v>
      </c>
      <c r="F583" t="s">
        <v>405</v>
      </c>
    </row>
    <row r="584" spans="1:6" x14ac:dyDescent="0.35">
      <c r="A584">
        <v>583</v>
      </c>
      <c r="B584" t="s">
        <v>411</v>
      </c>
      <c r="C584" t="s">
        <v>3995</v>
      </c>
      <c r="E584">
        <v>192</v>
      </c>
      <c r="F584" t="s">
        <v>405</v>
      </c>
    </row>
    <row r="585" spans="1:6" x14ac:dyDescent="0.35">
      <c r="A585">
        <v>584</v>
      </c>
      <c r="B585" t="s">
        <v>411</v>
      </c>
      <c r="C585" t="s">
        <v>3699</v>
      </c>
      <c r="E585">
        <v>193</v>
      </c>
      <c r="F585" t="s">
        <v>405</v>
      </c>
    </row>
    <row r="586" spans="1:6" x14ac:dyDescent="0.35">
      <c r="A586">
        <v>585</v>
      </c>
      <c r="B586" t="s">
        <v>411</v>
      </c>
      <c r="C586" t="s">
        <v>3238</v>
      </c>
      <c r="E586">
        <v>193</v>
      </c>
      <c r="F586" t="s">
        <v>405</v>
      </c>
    </row>
    <row r="587" spans="1:6" x14ac:dyDescent="0.35">
      <c r="A587">
        <v>586</v>
      </c>
      <c r="B587" t="s">
        <v>411</v>
      </c>
      <c r="C587" t="s">
        <v>4037</v>
      </c>
      <c r="E587">
        <v>193</v>
      </c>
      <c r="F587" t="s">
        <v>405</v>
      </c>
    </row>
    <row r="588" spans="1:6" x14ac:dyDescent="0.35">
      <c r="A588">
        <v>587</v>
      </c>
      <c r="B588" t="s">
        <v>411</v>
      </c>
      <c r="C588" t="s">
        <v>3867</v>
      </c>
      <c r="E588">
        <v>192</v>
      </c>
      <c r="F588" t="s">
        <v>405</v>
      </c>
    </row>
    <row r="589" spans="1:6" x14ac:dyDescent="0.35">
      <c r="A589">
        <v>588</v>
      </c>
      <c r="B589" t="s">
        <v>411</v>
      </c>
      <c r="C589" t="s">
        <v>3695</v>
      </c>
      <c r="E589">
        <v>193</v>
      </c>
      <c r="F589" t="s">
        <v>405</v>
      </c>
    </row>
    <row r="590" spans="1:6" x14ac:dyDescent="0.35">
      <c r="A590">
        <v>589</v>
      </c>
      <c r="B590" t="s">
        <v>411</v>
      </c>
      <c r="C590" t="s">
        <v>3868</v>
      </c>
      <c r="E590">
        <v>201</v>
      </c>
      <c r="F590" t="s">
        <v>405</v>
      </c>
    </row>
    <row r="591" spans="1:6" x14ac:dyDescent="0.35">
      <c r="A591">
        <v>590</v>
      </c>
      <c r="B591" t="s">
        <v>411</v>
      </c>
      <c r="C591" t="s">
        <v>3646</v>
      </c>
      <c r="E591">
        <v>201</v>
      </c>
      <c r="F591" t="s">
        <v>405</v>
      </c>
    </row>
    <row r="592" spans="1:6" x14ac:dyDescent="0.35">
      <c r="A592">
        <v>591</v>
      </c>
      <c r="B592" t="s">
        <v>411</v>
      </c>
      <c r="C592" t="s">
        <v>3355</v>
      </c>
      <c r="E592">
        <v>201</v>
      </c>
      <c r="F592" t="s">
        <v>405</v>
      </c>
    </row>
    <row r="593" spans="1:6" x14ac:dyDescent="0.35">
      <c r="A593">
        <v>592</v>
      </c>
      <c r="B593" t="s">
        <v>411</v>
      </c>
      <c r="C593" t="s">
        <v>3957</v>
      </c>
      <c r="E593">
        <v>201</v>
      </c>
      <c r="F593" t="s">
        <v>405</v>
      </c>
    </row>
    <row r="594" spans="1:6" x14ac:dyDescent="0.35">
      <c r="A594">
        <v>593</v>
      </c>
      <c r="B594" t="s">
        <v>411</v>
      </c>
      <c r="C594" t="s">
        <v>3361</v>
      </c>
      <c r="E594">
        <v>201</v>
      </c>
      <c r="F594" t="s">
        <v>405</v>
      </c>
    </row>
    <row r="595" spans="1:6" x14ac:dyDescent="0.35">
      <c r="A595">
        <v>594</v>
      </c>
      <c r="B595" t="s">
        <v>411</v>
      </c>
      <c r="C595" t="s">
        <v>3735</v>
      </c>
      <c r="E595">
        <v>201</v>
      </c>
      <c r="F595" t="s">
        <v>405</v>
      </c>
    </row>
    <row r="596" spans="1:6" x14ac:dyDescent="0.35">
      <c r="A596">
        <v>595</v>
      </c>
      <c r="B596" t="s">
        <v>411</v>
      </c>
      <c r="C596" t="s">
        <v>3363</v>
      </c>
      <c r="E596">
        <v>245</v>
      </c>
      <c r="F596" t="s">
        <v>405</v>
      </c>
    </row>
    <row r="597" spans="1:6" x14ac:dyDescent="0.35">
      <c r="A597">
        <v>596</v>
      </c>
      <c r="B597" t="s">
        <v>411</v>
      </c>
      <c r="C597" t="s">
        <v>3564</v>
      </c>
      <c r="E597">
        <v>245</v>
      </c>
      <c r="F597" t="s">
        <v>405</v>
      </c>
    </row>
    <row r="598" spans="1:6" x14ac:dyDescent="0.35">
      <c r="A598">
        <v>597</v>
      </c>
      <c r="B598" t="s">
        <v>411</v>
      </c>
      <c r="C598" t="s">
        <v>3583</v>
      </c>
      <c r="E598">
        <v>238</v>
      </c>
      <c r="F598" t="s">
        <v>405</v>
      </c>
    </row>
    <row r="599" spans="1:6" x14ac:dyDescent="0.35">
      <c r="A599">
        <v>598</v>
      </c>
      <c r="B599" t="s">
        <v>411</v>
      </c>
      <c r="C599" t="s">
        <v>3239</v>
      </c>
      <c r="E599">
        <v>238</v>
      </c>
      <c r="F599" t="s">
        <v>405</v>
      </c>
    </row>
    <row r="600" spans="1:6" x14ac:dyDescent="0.35">
      <c r="A600">
        <v>599</v>
      </c>
      <c r="B600" t="s">
        <v>411</v>
      </c>
      <c r="C600" t="s">
        <v>3240</v>
      </c>
      <c r="E600">
        <v>238</v>
      </c>
      <c r="F600" t="s">
        <v>405</v>
      </c>
    </row>
    <row r="601" spans="1:6" x14ac:dyDescent="0.35">
      <c r="A601">
        <v>600</v>
      </c>
      <c r="B601" t="s">
        <v>411</v>
      </c>
      <c r="C601" t="s">
        <v>3241</v>
      </c>
      <c r="E601">
        <v>238</v>
      </c>
      <c r="F601" t="s">
        <v>405</v>
      </c>
    </row>
    <row r="602" spans="1:6" x14ac:dyDescent="0.35">
      <c r="A602">
        <v>601</v>
      </c>
      <c r="B602" t="s">
        <v>411</v>
      </c>
      <c r="C602" t="s">
        <v>3364</v>
      </c>
      <c r="E602">
        <v>238</v>
      </c>
      <c r="F602" t="s">
        <v>405</v>
      </c>
    </row>
    <row r="603" spans="1:6" x14ac:dyDescent="0.35">
      <c r="A603">
        <v>602</v>
      </c>
      <c r="B603" t="s">
        <v>411</v>
      </c>
      <c r="C603" t="s">
        <v>3996</v>
      </c>
      <c r="E603">
        <v>238</v>
      </c>
      <c r="F603" t="s">
        <v>405</v>
      </c>
    </row>
    <row r="604" spans="1:6" x14ac:dyDescent="0.35">
      <c r="A604">
        <v>603</v>
      </c>
      <c r="B604" t="s">
        <v>411</v>
      </c>
      <c r="C604" t="s">
        <v>3365</v>
      </c>
      <c r="E604">
        <v>238</v>
      </c>
      <c r="F604" t="s">
        <v>405</v>
      </c>
    </row>
    <row r="605" spans="1:6" x14ac:dyDescent="0.35">
      <c r="A605">
        <v>604</v>
      </c>
      <c r="B605" t="s">
        <v>411</v>
      </c>
      <c r="C605" t="s">
        <v>3366</v>
      </c>
      <c r="E605">
        <v>238</v>
      </c>
      <c r="F605" t="s">
        <v>405</v>
      </c>
    </row>
    <row r="606" spans="1:6" x14ac:dyDescent="0.35">
      <c r="A606">
        <v>605</v>
      </c>
      <c r="B606" t="s">
        <v>411</v>
      </c>
      <c r="C606" t="s">
        <v>3367</v>
      </c>
      <c r="E606">
        <v>238</v>
      </c>
      <c r="F606" t="s">
        <v>405</v>
      </c>
    </row>
    <row r="607" spans="1:6" x14ac:dyDescent="0.35">
      <c r="A607">
        <v>606</v>
      </c>
      <c r="B607" t="s">
        <v>411</v>
      </c>
      <c r="C607" t="s">
        <v>3368</v>
      </c>
      <c r="E607">
        <v>238</v>
      </c>
      <c r="F607" t="s">
        <v>405</v>
      </c>
    </row>
    <row r="608" spans="1:6" x14ac:dyDescent="0.35">
      <c r="A608">
        <v>607</v>
      </c>
      <c r="B608" t="s">
        <v>411</v>
      </c>
      <c r="C608" t="s">
        <v>3510</v>
      </c>
      <c r="E608">
        <v>238</v>
      </c>
      <c r="F608" t="s">
        <v>405</v>
      </c>
    </row>
    <row r="609" spans="1:6" x14ac:dyDescent="0.35">
      <c r="A609">
        <v>608</v>
      </c>
      <c r="B609" t="s">
        <v>411</v>
      </c>
      <c r="C609" t="s">
        <v>3243</v>
      </c>
      <c r="E609">
        <v>239</v>
      </c>
      <c r="F609" t="s">
        <v>405</v>
      </c>
    </row>
    <row r="610" spans="1:6" x14ac:dyDescent="0.35">
      <c r="A610">
        <v>609</v>
      </c>
      <c r="B610" t="s">
        <v>411</v>
      </c>
      <c r="C610" t="s">
        <v>3242</v>
      </c>
      <c r="E610">
        <v>239</v>
      </c>
      <c r="F610" t="s">
        <v>405</v>
      </c>
    </row>
    <row r="611" spans="1:6" x14ac:dyDescent="0.35">
      <c r="A611">
        <v>610</v>
      </c>
      <c r="B611" t="s">
        <v>411</v>
      </c>
      <c r="C611" t="s">
        <v>3722</v>
      </c>
      <c r="E611">
        <v>253</v>
      </c>
      <c r="F611" t="s">
        <v>405</v>
      </c>
    </row>
    <row r="612" spans="1:6" x14ac:dyDescent="0.35">
      <c r="A612">
        <v>611</v>
      </c>
      <c r="B612" t="s">
        <v>411</v>
      </c>
      <c r="C612" t="s">
        <v>3244</v>
      </c>
      <c r="E612">
        <v>253</v>
      </c>
      <c r="F612" t="s">
        <v>405</v>
      </c>
    </row>
    <row r="613" spans="1:6" x14ac:dyDescent="0.35">
      <c r="A613">
        <v>612</v>
      </c>
      <c r="B613" t="s">
        <v>411</v>
      </c>
      <c r="C613" t="s">
        <v>3369</v>
      </c>
      <c r="E613">
        <v>243</v>
      </c>
      <c r="F613" t="s">
        <v>405</v>
      </c>
    </row>
    <row r="614" spans="1:6" x14ac:dyDescent="0.35">
      <c r="A614">
        <v>613</v>
      </c>
      <c r="B614" t="s">
        <v>411</v>
      </c>
      <c r="C614" t="s">
        <v>4064</v>
      </c>
      <c r="E614">
        <v>253</v>
      </c>
      <c r="F614" t="s">
        <v>405</v>
      </c>
    </row>
    <row r="615" spans="1:6" x14ac:dyDescent="0.35">
      <c r="A615">
        <v>614</v>
      </c>
      <c r="B615" t="s">
        <v>411</v>
      </c>
      <c r="C615" t="s">
        <v>3536</v>
      </c>
      <c r="E615">
        <v>243</v>
      </c>
      <c r="F615" t="s">
        <v>405</v>
      </c>
    </row>
    <row r="616" spans="1:6" x14ac:dyDescent="0.35">
      <c r="A616">
        <v>615</v>
      </c>
      <c r="B616" t="s">
        <v>411</v>
      </c>
      <c r="C616" t="s">
        <v>3245</v>
      </c>
      <c r="E616">
        <v>253</v>
      </c>
      <c r="F616" t="s">
        <v>405</v>
      </c>
    </row>
    <row r="617" spans="1:6" x14ac:dyDescent="0.35">
      <c r="A617">
        <v>616</v>
      </c>
      <c r="B617" t="s">
        <v>411</v>
      </c>
      <c r="C617" t="s">
        <v>3370</v>
      </c>
      <c r="E617">
        <v>246</v>
      </c>
      <c r="F617" t="s">
        <v>405</v>
      </c>
    </row>
    <row r="618" spans="1:6" x14ac:dyDescent="0.35">
      <c r="A618">
        <v>617</v>
      </c>
      <c r="B618" t="s">
        <v>411</v>
      </c>
      <c r="C618" t="s">
        <v>3535</v>
      </c>
      <c r="E618">
        <v>245</v>
      </c>
      <c r="F618" t="s">
        <v>405</v>
      </c>
    </row>
    <row r="619" spans="1:6" x14ac:dyDescent="0.35">
      <c r="A619">
        <v>618</v>
      </c>
      <c r="B619" t="s">
        <v>411</v>
      </c>
      <c r="C619" t="s">
        <v>4065</v>
      </c>
      <c r="E619">
        <v>246</v>
      </c>
      <c r="F619" t="s">
        <v>405</v>
      </c>
    </row>
    <row r="620" spans="1:6" x14ac:dyDescent="0.35">
      <c r="A620">
        <v>619</v>
      </c>
      <c r="B620" t="s">
        <v>411</v>
      </c>
      <c r="C620" t="s">
        <v>3670</v>
      </c>
      <c r="E620">
        <v>245</v>
      </c>
      <c r="F620" t="s">
        <v>405</v>
      </c>
    </row>
    <row r="621" spans="1:6" x14ac:dyDescent="0.35">
      <c r="A621">
        <v>620</v>
      </c>
      <c r="B621" t="s">
        <v>411</v>
      </c>
      <c r="C621" t="s">
        <v>3371</v>
      </c>
      <c r="E621">
        <v>246</v>
      </c>
      <c r="F621" t="s">
        <v>405</v>
      </c>
    </row>
    <row r="622" spans="1:6" x14ac:dyDescent="0.35">
      <c r="A622">
        <v>621</v>
      </c>
      <c r="B622" t="s">
        <v>411</v>
      </c>
      <c r="C622" t="s">
        <v>3550</v>
      </c>
      <c r="E622">
        <v>245</v>
      </c>
      <c r="F622" t="s">
        <v>405</v>
      </c>
    </row>
    <row r="623" spans="1:6" x14ac:dyDescent="0.35">
      <c r="A623">
        <v>622</v>
      </c>
      <c r="B623" t="s">
        <v>411</v>
      </c>
      <c r="C623" t="s">
        <v>3685</v>
      </c>
      <c r="E623">
        <v>245</v>
      </c>
      <c r="F623" t="s">
        <v>405</v>
      </c>
    </row>
    <row r="624" spans="1:6" x14ac:dyDescent="0.35">
      <c r="A624">
        <v>623</v>
      </c>
      <c r="B624" t="s">
        <v>411</v>
      </c>
      <c r="C624" t="s">
        <v>3372</v>
      </c>
      <c r="E624">
        <v>244</v>
      </c>
      <c r="F624" t="s">
        <v>405</v>
      </c>
    </row>
    <row r="625" spans="1:6" x14ac:dyDescent="0.35">
      <c r="A625">
        <v>624</v>
      </c>
      <c r="B625" t="s">
        <v>411</v>
      </c>
      <c r="C625" t="s">
        <v>3518</v>
      </c>
      <c r="E625">
        <v>244</v>
      </c>
      <c r="F625" t="s">
        <v>405</v>
      </c>
    </row>
    <row r="626" spans="1:6" x14ac:dyDescent="0.35">
      <c r="A626">
        <v>625</v>
      </c>
      <c r="B626" t="s">
        <v>411</v>
      </c>
      <c r="C626" t="s">
        <v>3373</v>
      </c>
      <c r="E626">
        <v>245</v>
      </c>
      <c r="F626" t="s">
        <v>405</v>
      </c>
    </row>
    <row r="627" spans="1:6" x14ac:dyDescent="0.35">
      <c r="A627">
        <v>626</v>
      </c>
      <c r="B627" t="s">
        <v>411</v>
      </c>
      <c r="C627" t="s">
        <v>3540</v>
      </c>
      <c r="E627">
        <v>245</v>
      </c>
      <c r="F627" t="s">
        <v>405</v>
      </c>
    </row>
    <row r="628" spans="1:6" x14ac:dyDescent="0.35">
      <c r="A628">
        <v>627</v>
      </c>
      <c r="B628" t="s">
        <v>411</v>
      </c>
      <c r="C628" t="s">
        <v>3869</v>
      </c>
      <c r="E628">
        <v>245</v>
      </c>
      <c r="F628" t="s">
        <v>405</v>
      </c>
    </row>
    <row r="629" spans="1:6" x14ac:dyDescent="0.35">
      <c r="A629">
        <v>628</v>
      </c>
      <c r="B629" t="s">
        <v>411</v>
      </c>
      <c r="C629" t="s">
        <v>3374</v>
      </c>
      <c r="E629">
        <v>238</v>
      </c>
      <c r="F629" t="s">
        <v>405</v>
      </c>
    </row>
    <row r="630" spans="1:6" x14ac:dyDescent="0.35">
      <c r="A630">
        <v>629</v>
      </c>
      <c r="B630" t="s">
        <v>411</v>
      </c>
      <c r="C630" t="s">
        <v>3663</v>
      </c>
      <c r="E630">
        <v>245</v>
      </c>
      <c r="F630" t="s">
        <v>405</v>
      </c>
    </row>
    <row r="631" spans="1:6" x14ac:dyDescent="0.35">
      <c r="A631">
        <v>630</v>
      </c>
      <c r="B631" t="s">
        <v>411</v>
      </c>
      <c r="C631" t="s">
        <v>3560</v>
      </c>
      <c r="E631">
        <v>245</v>
      </c>
      <c r="F631" t="s">
        <v>405</v>
      </c>
    </row>
    <row r="632" spans="1:6" x14ac:dyDescent="0.35">
      <c r="A632">
        <v>631</v>
      </c>
      <c r="B632" t="s">
        <v>411</v>
      </c>
      <c r="C632" t="s">
        <v>3736</v>
      </c>
      <c r="E632">
        <v>253</v>
      </c>
      <c r="F632" t="s">
        <v>405</v>
      </c>
    </row>
    <row r="633" spans="1:6" x14ac:dyDescent="0.35">
      <c r="A633">
        <v>632</v>
      </c>
      <c r="B633" t="s">
        <v>411</v>
      </c>
      <c r="C633" t="s">
        <v>3717</v>
      </c>
      <c r="E633">
        <v>245</v>
      </c>
      <c r="F633" t="s">
        <v>405</v>
      </c>
    </row>
    <row r="634" spans="1:6" x14ac:dyDescent="0.35">
      <c r="A634">
        <v>633</v>
      </c>
      <c r="B634" t="s">
        <v>411</v>
      </c>
      <c r="C634" t="s">
        <v>3544</v>
      </c>
      <c r="E634">
        <v>245</v>
      </c>
      <c r="F634" t="s">
        <v>405</v>
      </c>
    </row>
    <row r="635" spans="1:6" x14ac:dyDescent="0.35">
      <c r="A635">
        <v>634</v>
      </c>
      <c r="B635" t="s">
        <v>411</v>
      </c>
      <c r="C635" t="s">
        <v>3246</v>
      </c>
      <c r="E635">
        <v>238</v>
      </c>
      <c r="F635" t="s">
        <v>405</v>
      </c>
    </row>
    <row r="636" spans="1:6" x14ac:dyDescent="0.35">
      <c r="A636">
        <v>635</v>
      </c>
      <c r="B636" t="s">
        <v>411</v>
      </c>
      <c r="C636" t="s">
        <v>3375</v>
      </c>
      <c r="E636">
        <v>245</v>
      </c>
      <c r="F636" t="s">
        <v>405</v>
      </c>
    </row>
    <row r="637" spans="1:6" x14ac:dyDescent="0.35">
      <c r="A637">
        <v>636</v>
      </c>
      <c r="B637" t="s">
        <v>411</v>
      </c>
      <c r="C637" t="s">
        <v>3579</v>
      </c>
      <c r="E637">
        <v>245</v>
      </c>
      <c r="F637" t="s">
        <v>405</v>
      </c>
    </row>
    <row r="638" spans="1:6" x14ac:dyDescent="0.35">
      <c r="A638">
        <v>637</v>
      </c>
      <c r="B638" t="s">
        <v>411</v>
      </c>
      <c r="C638" t="s">
        <v>3376</v>
      </c>
      <c r="E638">
        <v>238</v>
      </c>
      <c r="F638" t="s">
        <v>405</v>
      </c>
    </row>
    <row r="639" spans="1:6" x14ac:dyDescent="0.35">
      <c r="A639">
        <v>638</v>
      </c>
      <c r="B639" t="s">
        <v>411</v>
      </c>
      <c r="C639" t="s">
        <v>3537</v>
      </c>
      <c r="E639">
        <v>245</v>
      </c>
      <c r="F639" t="s">
        <v>405</v>
      </c>
    </row>
    <row r="640" spans="1:6" x14ac:dyDescent="0.35">
      <c r="A640">
        <v>639</v>
      </c>
      <c r="B640" t="s">
        <v>411</v>
      </c>
      <c r="C640" t="s">
        <v>3247</v>
      </c>
      <c r="E640">
        <v>253</v>
      </c>
      <c r="F640" t="s">
        <v>405</v>
      </c>
    </row>
    <row r="641" spans="1:6" x14ac:dyDescent="0.35">
      <c r="A641">
        <v>640</v>
      </c>
      <c r="B641" t="s">
        <v>411</v>
      </c>
      <c r="C641" t="s">
        <v>3648</v>
      </c>
      <c r="E641">
        <v>245</v>
      </c>
      <c r="F641" t="s">
        <v>405</v>
      </c>
    </row>
    <row r="642" spans="1:6" x14ac:dyDescent="0.35">
      <c r="A642">
        <v>641</v>
      </c>
      <c r="B642" t="s">
        <v>411</v>
      </c>
      <c r="C642" t="s">
        <v>3589</v>
      </c>
      <c r="E642">
        <v>240</v>
      </c>
      <c r="F642" t="s">
        <v>405</v>
      </c>
    </row>
    <row r="643" spans="1:6" x14ac:dyDescent="0.35">
      <c r="A643">
        <v>642</v>
      </c>
      <c r="B643" t="s">
        <v>411</v>
      </c>
      <c r="C643" t="s">
        <v>4020</v>
      </c>
      <c r="E643">
        <v>245</v>
      </c>
      <c r="F643" t="s">
        <v>405</v>
      </c>
    </row>
    <row r="644" spans="1:6" x14ac:dyDescent="0.35">
      <c r="A644">
        <v>643</v>
      </c>
      <c r="B644" t="s">
        <v>411</v>
      </c>
      <c r="C644" t="s">
        <v>3870</v>
      </c>
      <c r="E644">
        <v>245</v>
      </c>
      <c r="F644" t="s">
        <v>405</v>
      </c>
    </row>
    <row r="645" spans="1:6" x14ac:dyDescent="0.35">
      <c r="A645">
        <v>644</v>
      </c>
      <c r="B645" t="s">
        <v>411</v>
      </c>
      <c r="C645" t="s">
        <v>3710</v>
      </c>
      <c r="E645">
        <v>239</v>
      </c>
      <c r="F645" t="s">
        <v>405</v>
      </c>
    </row>
    <row r="646" spans="1:6" x14ac:dyDescent="0.35">
      <c r="A646">
        <v>645</v>
      </c>
      <c r="B646" t="s">
        <v>411</v>
      </c>
      <c r="C646" t="s">
        <v>3377</v>
      </c>
      <c r="E646">
        <v>281</v>
      </c>
      <c r="F646" t="s">
        <v>405</v>
      </c>
    </row>
    <row r="647" spans="1:6" x14ac:dyDescent="0.35">
      <c r="A647">
        <v>646</v>
      </c>
      <c r="B647" t="s">
        <v>411</v>
      </c>
      <c r="C647" t="s">
        <v>3666</v>
      </c>
      <c r="E647">
        <v>280</v>
      </c>
      <c r="F647" t="s">
        <v>405</v>
      </c>
    </row>
    <row r="648" spans="1:6" x14ac:dyDescent="0.35">
      <c r="A648">
        <v>647</v>
      </c>
      <c r="B648" t="s">
        <v>411</v>
      </c>
      <c r="C648" t="s">
        <v>3546</v>
      </c>
      <c r="E648">
        <v>281</v>
      </c>
      <c r="F648" t="s">
        <v>405</v>
      </c>
    </row>
    <row r="649" spans="1:6" x14ac:dyDescent="0.35">
      <c r="A649">
        <v>648</v>
      </c>
      <c r="B649" t="s">
        <v>411</v>
      </c>
      <c r="C649" t="s">
        <v>3563</v>
      </c>
      <c r="E649">
        <v>280</v>
      </c>
      <c r="F649" t="s">
        <v>405</v>
      </c>
    </row>
    <row r="650" spans="1:6" x14ac:dyDescent="0.35">
      <c r="A650">
        <v>649</v>
      </c>
      <c r="B650" t="s">
        <v>411</v>
      </c>
      <c r="C650" t="s">
        <v>3248</v>
      </c>
      <c r="E650">
        <v>278</v>
      </c>
      <c r="F650" t="s">
        <v>405</v>
      </c>
    </row>
    <row r="651" spans="1:6" x14ac:dyDescent="0.35">
      <c r="A651">
        <v>650</v>
      </c>
      <c r="B651" t="s">
        <v>411</v>
      </c>
      <c r="C651" t="s">
        <v>3255</v>
      </c>
      <c r="E651">
        <v>278</v>
      </c>
      <c r="F651" t="s">
        <v>405</v>
      </c>
    </row>
    <row r="652" spans="1:6" x14ac:dyDescent="0.35">
      <c r="A652">
        <v>651</v>
      </c>
      <c r="B652" t="s">
        <v>411</v>
      </c>
      <c r="C652" t="s">
        <v>3739</v>
      </c>
      <c r="E652">
        <v>278</v>
      </c>
      <c r="F652" t="s">
        <v>405</v>
      </c>
    </row>
    <row r="653" spans="1:6" x14ac:dyDescent="0.35">
      <c r="A653">
        <v>652</v>
      </c>
      <c r="B653" t="s">
        <v>411</v>
      </c>
      <c r="C653" t="s">
        <v>3620</v>
      </c>
      <c r="E653">
        <v>280</v>
      </c>
      <c r="F653" t="s">
        <v>405</v>
      </c>
    </row>
    <row r="654" spans="1:6" x14ac:dyDescent="0.35">
      <c r="A654">
        <v>653</v>
      </c>
      <c r="B654" t="s">
        <v>411</v>
      </c>
      <c r="C654" t="s">
        <v>3709</v>
      </c>
      <c r="E654">
        <v>281</v>
      </c>
      <c r="F654" t="s">
        <v>405</v>
      </c>
    </row>
    <row r="655" spans="1:6" x14ac:dyDescent="0.35">
      <c r="A655">
        <v>654</v>
      </c>
      <c r="B655" t="s">
        <v>411</v>
      </c>
      <c r="C655" t="s">
        <v>3872</v>
      </c>
      <c r="E655">
        <v>281</v>
      </c>
      <c r="F655" t="s">
        <v>405</v>
      </c>
    </row>
    <row r="656" spans="1:6" x14ac:dyDescent="0.35">
      <c r="A656">
        <v>655</v>
      </c>
      <c r="B656" t="s">
        <v>411</v>
      </c>
      <c r="C656" t="s">
        <v>3728</v>
      </c>
      <c r="E656">
        <v>278</v>
      </c>
      <c r="F656" t="s">
        <v>405</v>
      </c>
    </row>
    <row r="657" spans="1:6" x14ac:dyDescent="0.35">
      <c r="A657">
        <v>656</v>
      </c>
      <c r="B657" t="s">
        <v>411</v>
      </c>
      <c r="C657" t="s">
        <v>3740</v>
      </c>
      <c r="E657">
        <v>227</v>
      </c>
      <c r="F657" t="s">
        <v>405</v>
      </c>
    </row>
    <row r="658" spans="1:6" x14ac:dyDescent="0.35">
      <c r="A658">
        <v>657</v>
      </c>
      <c r="B658" t="s">
        <v>411</v>
      </c>
      <c r="C658" t="s">
        <v>3741</v>
      </c>
      <c r="E658">
        <v>227</v>
      </c>
      <c r="F658" t="s">
        <v>405</v>
      </c>
    </row>
    <row r="659" spans="1:6" x14ac:dyDescent="0.35">
      <c r="A659">
        <v>658</v>
      </c>
      <c r="B659" t="s">
        <v>411</v>
      </c>
      <c r="C659" t="s">
        <v>3742</v>
      </c>
      <c r="E659">
        <v>227</v>
      </c>
      <c r="F659" t="s">
        <v>405</v>
      </c>
    </row>
    <row r="660" spans="1:6" x14ac:dyDescent="0.35">
      <c r="A660">
        <v>659</v>
      </c>
      <c r="B660" t="s">
        <v>411</v>
      </c>
      <c r="C660" t="s">
        <v>3743</v>
      </c>
      <c r="E660">
        <v>227</v>
      </c>
      <c r="F660" t="s">
        <v>405</v>
      </c>
    </row>
    <row r="661" spans="1:6" x14ac:dyDescent="0.35">
      <c r="A661">
        <v>660</v>
      </c>
      <c r="B661" t="s">
        <v>411</v>
      </c>
      <c r="C661" t="s">
        <v>3939</v>
      </c>
      <c r="E661">
        <v>227</v>
      </c>
      <c r="F661" t="s">
        <v>405</v>
      </c>
    </row>
    <row r="662" spans="1:6" x14ac:dyDescent="0.35">
      <c r="A662">
        <v>661</v>
      </c>
      <c r="B662" t="s">
        <v>411</v>
      </c>
      <c r="C662" t="s">
        <v>3744</v>
      </c>
      <c r="E662">
        <v>227</v>
      </c>
      <c r="F662" t="s">
        <v>405</v>
      </c>
    </row>
    <row r="663" spans="1:6" x14ac:dyDescent="0.35">
      <c r="A663">
        <v>662</v>
      </c>
      <c r="B663" t="s">
        <v>411</v>
      </c>
      <c r="C663" t="s">
        <v>3745</v>
      </c>
      <c r="E663">
        <v>227</v>
      </c>
      <c r="F663" t="s">
        <v>405</v>
      </c>
    </row>
    <row r="664" spans="1:6" x14ac:dyDescent="0.35">
      <c r="A664">
        <v>663</v>
      </c>
      <c r="B664" t="s">
        <v>411</v>
      </c>
      <c r="C664" t="s">
        <v>3958</v>
      </c>
      <c r="E664">
        <v>227</v>
      </c>
      <c r="F664" t="s">
        <v>405</v>
      </c>
    </row>
    <row r="665" spans="1:6" x14ac:dyDescent="0.35">
      <c r="A665">
        <v>664</v>
      </c>
      <c r="B665" t="s">
        <v>411</v>
      </c>
      <c r="C665" t="s">
        <v>3746</v>
      </c>
      <c r="E665">
        <v>227</v>
      </c>
      <c r="F665" t="s">
        <v>405</v>
      </c>
    </row>
    <row r="666" spans="1:6" x14ac:dyDescent="0.35">
      <c r="A666">
        <v>665</v>
      </c>
      <c r="B666" t="s">
        <v>411</v>
      </c>
      <c r="C666" t="s">
        <v>3747</v>
      </c>
      <c r="E666">
        <v>227</v>
      </c>
      <c r="F666" t="s">
        <v>405</v>
      </c>
    </row>
    <row r="667" spans="1:6" x14ac:dyDescent="0.35">
      <c r="A667">
        <v>666</v>
      </c>
      <c r="B667" t="s">
        <v>411</v>
      </c>
      <c r="C667" t="s">
        <v>3873</v>
      </c>
      <c r="E667">
        <v>227</v>
      </c>
      <c r="F667" t="s">
        <v>405</v>
      </c>
    </row>
    <row r="668" spans="1:6" x14ac:dyDescent="0.35">
      <c r="A668">
        <v>667</v>
      </c>
      <c r="B668" t="s">
        <v>411</v>
      </c>
      <c r="C668" t="s">
        <v>3967</v>
      </c>
      <c r="E668">
        <v>227</v>
      </c>
      <c r="F668" t="s">
        <v>405</v>
      </c>
    </row>
    <row r="669" spans="1:6" x14ac:dyDescent="0.35">
      <c r="A669">
        <v>668</v>
      </c>
      <c r="B669" t="s">
        <v>411</v>
      </c>
      <c r="C669" t="s">
        <v>3874</v>
      </c>
      <c r="E669">
        <v>227</v>
      </c>
      <c r="F669" t="s">
        <v>405</v>
      </c>
    </row>
    <row r="670" spans="1:6" x14ac:dyDescent="0.35">
      <c r="A670">
        <v>669</v>
      </c>
      <c r="B670" t="s">
        <v>411</v>
      </c>
      <c r="C670" t="s">
        <v>4021</v>
      </c>
      <c r="E670">
        <v>227</v>
      </c>
      <c r="F670" t="s">
        <v>405</v>
      </c>
    </row>
    <row r="671" spans="1:6" x14ac:dyDescent="0.35">
      <c r="A671">
        <v>670</v>
      </c>
      <c r="B671" t="s">
        <v>411</v>
      </c>
      <c r="C671" t="s">
        <v>3748</v>
      </c>
      <c r="E671">
        <v>227</v>
      </c>
      <c r="F671" t="s">
        <v>405</v>
      </c>
    </row>
    <row r="672" spans="1:6" x14ac:dyDescent="0.35">
      <c r="A672">
        <v>671</v>
      </c>
      <c r="B672" t="s">
        <v>411</v>
      </c>
      <c r="C672" t="s">
        <v>3875</v>
      </c>
      <c r="E672">
        <v>227</v>
      </c>
      <c r="F672" t="s">
        <v>405</v>
      </c>
    </row>
    <row r="673" spans="1:6" x14ac:dyDescent="0.35">
      <c r="A673">
        <v>672</v>
      </c>
      <c r="B673" t="s">
        <v>411</v>
      </c>
      <c r="C673" t="s">
        <v>3998</v>
      </c>
      <c r="E673">
        <v>227</v>
      </c>
      <c r="F673" t="s">
        <v>405</v>
      </c>
    </row>
    <row r="674" spans="1:6" x14ac:dyDescent="0.35">
      <c r="A674">
        <v>673</v>
      </c>
      <c r="B674" t="s">
        <v>411</v>
      </c>
      <c r="C674" t="s">
        <v>4052</v>
      </c>
      <c r="E674">
        <v>227</v>
      </c>
      <c r="F674" t="s">
        <v>405</v>
      </c>
    </row>
    <row r="675" spans="1:6" x14ac:dyDescent="0.35">
      <c r="A675">
        <v>674</v>
      </c>
      <c r="B675" t="s">
        <v>411</v>
      </c>
      <c r="C675" t="s">
        <v>3381</v>
      </c>
      <c r="E675">
        <v>227</v>
      </c>
      <c r="F675" t="s">
        <v>405</v>
      </c>
    </row>
    <row r="676" spans="1:6" x14ac:dyDescent="0.35">
      <c r="A676">
        <v>675</v>
      </c>
      <c r="B676" t="s">
        <v>411</v>
      </c>
      <c r="C676" t="s">
        <v>3596</v>
      </c>
      <c r="E676">
        <v>293</v>
      </c>
      <c r="F676" t="s">
        <v>405</v>
      </c>
    </row>
    <row r="677" spans="1:6" x14ac:dyDescent="0.35">
      <c r="A677">
        <v>676</v>
      </c>
      <c r="B677" t="s">
        <v>411</v>
      </c>
      <c r="C677" t="s">
        <v>3383</v>
      </c>
      <c r="E677">
        <v>197</v>
      </c>
      <c r="F677" t="s">
        <v>405</v>
      </c>
    </row>
    <row r="678" spans="1:6" x14ac:dyDescent="0.35">
      <c r="A678">
        <v>677</v>
      </c>
      <c r="B678" t="s">
        <v>411</v>
      </c>
      <c r="C678" t="s">
        <v>3384</v>
      </c>
      <c r="E678">
        <v>197</v>
      </c>
      <c r="F678" t="s">
        <v>405</v>
      </c>
    </row>
    <row r="679" spans="1:6" x14ac:dyDescent="0.35">
      <c r="A679">
        <v>678</v>
      </c>
      <c r="B679" t="s">
        <v>411</v>
      </c>
      <c r="C679" t="s">
        <v>3385</v>
      </c>
      <c r="E679">
        <v>197</v>
      </c>
      <c r="F679" t="s">
        <v>405</v>
      </c>
    </row>
    <row r="680" spans="1:6" x14ac:dyDescent="0.35">
      <c r="A680">
        <v>679</v>
      </c>
      <c r="B680" t="s">
        <v>411</v>
      </c>
      <c r="C680" t="s">
        <v>3749</v>
      </c>
      <c r="E680">
        <v>197</v>
      </c>
      <c r="F680" t="s">
        <v>405</v>
      </c>
    </row>
    <row r="681" spans="1:6" x14ac:dyDescent="0.35">
      <c r="A681">
        <v>680</v>
      </c>
      <c r="B681" t="s">
        <v>411</v>
      </c>
      <c r="C681" t="s">
        <v>4022</v>
      </c>
      <c r="E681">
        <v>197</v>
      </c>
      <c r="F681" t="s">
        <v>405</v>
      </c>
    </row>
    <row r="682" spans="1:6" x14ac:dyDescent="0.35">
      <c r="A682">
        <v>681</v>
      </c>
      <c r="B682" t="s">
        <v>411</v>
      </c>
      <c r="C682" t="s">
        <v>3750</v>
      </c>
      <c r="E682">
        <v>197</v>
      </c>
      <c r="F682" t="s">
        <v>405</v>
      </c>
    </row>
    <row r="683" spans="1:6" x14ac:dyDescent="0.35">
      <c r="A683">
        <v>682</v>
      </c>
      <c r="B683" t="s">
        <v>411</v>
      </c>
      <c r="C683" t="s">
        <v>3751</v>
      </c>
      <c r="E683">
        <v>197</v>
      </c>
      <c r="F683" t="s">
        <v>405</v>
      </c>
    </row>
    <row r="684" spans="1:6" x14ac:dyDescent="0.35">
      <c r="A684">
        <v>683</v>
      </c>
      <c r="B684" t="s">
        <v>411</v>
      </c>
      <c r="C684" t="s">
        <v>3752</v>
      </c>
      <c r="E684">
        <v>197</v>
      </c>
      <c r="F684" t="s">
        <v>405</v>
      </c>
    </row>
    <row r="685" spans="1:6" x14ac:dyDescent="0.35">
      <c r="A685">
        <v>684</v>
      </c>
      <c r="B685" t="s">
        <v>411</v>
      </c>
      <c r="C685" t="s">
        <v>3753</v>
      </c>
      <c r="E685">
        <v>197</v>
      </c>
      <c r="F685" t="s">
        <v>405</v>
      </c>
    </row>
    <row r="686" spans="1:6" x14ac:dyDescent="0.35">
      <c r="A686">
        <v>685</v>
      </c>
      <c r="B686" t="s">
        <v>411</v>
      </c>
      <c r="C686" t="s">
        <v>3754</v>
      </c>
      <c r="E686">
        <v>197</v>
      </c>
      <c r="F686" t="s">
        <v>405</v>
      </c>
    </row>
    <row r="687" spans="1:6" x14ac:dyDescent="0.35">
      <c r="A687">
        <v>686</v>
      </c>
      <c r="B687" t="s">
        <v>411</v>
      </c>
      <c r="C687" t="s">
        <v>4041</v>
      </c>
      <c r="E687">
        <v>197</v>
      </c>
      <c r="F687" t="s">
        <v>405</v>
      </c>
    </row>
    <row r="688" spans="1:6" x14ac:dyDescent="0.35">
      <c r="A688">
        <v>687</v>
      </c>
      <c r="B688" t="s">
        <v>411</v>
      </c>
      <c r="C688" t="s">
        <v>3940</v>
      </c>
      <c r="E688">
        <v>197</v>
      </c>
      <c r="F688" t="s">
        <v>405</v>
      </c>
    </row>
    <row r="689" spans="1:6" x14ac:dyDescent="0.35">
      <c r="A689">
        <v>688</v>
      </c>
      <c r="B689" t="s">
        <v>411</v>
      </c>
      <c r="C689" t="s">
        <v>3755</v>
      </c>
      <c r="E689">
        <v>197</v>
      </c>
      <c r="F689" t="s">
        <v>405</v>
      </c>
    </row>
    <row r="690" spans="1:6" x14ac:dyDescent="0.35">
      <c r="A690">
        <v>689</v>
      </c>
      <c r="B690" t="s">
        <v>411</v>
      </c>
      <c r="C690" t="s">
        <v>3756</v>
      </c>
      <c r="E690">
        <v>197</v>
      </c>
      <c r="F690" t="s">
        <v>405</v>
      </c>
    </row>
    <row r="691" spans="1:6" x14ac:dyDescent="0.35">
      <c r="A691">
        <v>690</v>
      </c>
      <c r="B691" t="s">
        <v>411</v>
      </c>
      <c r="C691" t="s">
        <v>3757</v>
      </c>
      <c r="E691">
        <v>197</v>
      </c>
      <c r="F691" t="s">
        <v>405</v>
      </c>
    </row>
    <row r="692" spans="1:6" x14ac:dyDescent="0.35">
      <c r="A692">
        <v>691</v>
      </c>
      <c r="B692" t="s">
        <v>411</v>
      </c>
      <c r="C692" t="s">
        <v>3758</v>
      </c>
      <c r="E692">
        <v>197</v>
      </c>
      <c r="F692" t="s">
        <v>405</v>
      </c>
    </row>
    <row r="693" spans="1:6" x14ac:dyDescent="0.35">
      <c r="A693">
        <v>692</v>
      </c>
      <c r="B693" t="s">
        <v>411</v>
      </c>
      <c r="C693" t="s">
        <v>3759</v>
      </c>
      <c r="E693">
        <v>197</v>
      </c>
      <c r="F693" t="s">
        <v>405</v>
      </c>
    </row>
    <row r="694" spans="1:6" x14ac:dyDescent="0.35">
      <c r="A694">
        <v>693</v>
      </c>
      <c r="B694" t="s">
        <v>411</v>
      </c>
      <c r="C694" t="s">
        <v>3565</v>
      </c>
      <c r="E694">
        <v>198</v>
      </c>
      <c r="F694" t="s">
        <v>405</v>
      </c>
    </row>
    <row r="695" spans="1:6" x14ac:dyDescent="0.35">
      <c r="A695">
        <v>694</v>
      </c>
      <c r="B695" t="s">
        <v>411</v>
      </c>
      <c r="C695" t="s">
        <v>3386</v>
      </c>
      <c r="E695">
        <v>197</v>
      </c>
      <c r="F695" t="s">
        <v>405</v>
      </c>
    </row>
    <row r="696" spans="1:6" x14ac:dyDescent="0.35">
      <c r="A696">
        <v>695</v>
      </c>
      <c r="B696" t="s">
        <v>411</v>
      </c>
      <c r="C696" t="s">
        <v>3387</v>
      </c>
      <c r="E696">
        <v>197</v>
      </c>
      <c r="F696" t="s">
        <v>405</v>
      </c>
    </row>
    <row r="697" spans="1:6" x14ac:dyDescent="0.35">
      <c r="A697">
        <v>696</v>
      </c>
      <c r="B697" t="s">
        <v>411</v>
      </c>
      <c r="C697" t="s">
        <v>3388</v>
      </c>
      <c r="E697">
        <v>223</v>
      </c>
      <c r="F697" t="s">
        <v>405</v>
      </c>
    </row>
    <row r="698" spans="1:6" x14ac:dyDescent="0.35">
      <c r="A698">
        <v>697</v>
      </c>
      <c r="B698" t="s">
        <v>411</v>
      </c>
      <c r="C698" t="s">
        <v>3999</v>
      </c>
      <c r="E698">
        <v>223</v>
      </c>
      <c r="F698" t="s">
        <v>405</v>
      </c>
    </row>
    <row r="699" spans="1:6" x14ac:dyDescent="0.35">
      <c r="A699">
        <v>698</v>
      </c>
      <c r="B699" t="s">
        <v>411</v>
      </c>
      <c r="C699" t="s">
        <v>3760</v>
      </c>
      <c r="E699">
        <v>223</v>
      </c>
      <c r="F699" t="s">
        <v>405</v>
      </c>
    </row>
    <row r="700" spans="1:6" x14ac:dyDescent="0.35">
      <c r="A700">
        <v>699</v>
      </c>
      <c r="B700" t="s">
        <v>411</v>
      </c>
      <c r="C700" t="s">
        <v>3390</v>
      </c>
      <c r="E700">
        <v>223</v>
      </c>
      <c r="F700" t="s">
        <v>405</v>
      </c>
    </row>
    <row r="701" spans="1:6" x14ac:dyDescent="0.35">
      <c r="A701">
        <v>700</v>
      </c>
      <c r="B701" t="s">
        <v>411</v>
      </c>
      <c r="C701" t="s">
        <v>3761</v>
      </c>
      <c r="E701">
        <v>223</v>
      </c>
      <c r="F701" t="s">
        <v>405</v>
      </c>
    </row>
    <row r="702" spans="1:6" x14ac:dyDescent="0.35">
      <c r="A702">
        <v>701</v>
      </c>
      <c r="B702" t="s">
        <v>411</v>
      </c>
      <c r="C702" t="s">
        <v>3762</v>
      </c>
      <c r="E702">
        <v>223</v>
      </c>
      <c r="F702" t="s">
        <v>405</v>
      </c>
    </row>
    <row r="703" spans="1:6" x14ac:dyDescent="0.35">
      <c r="A703">
        <v>702</v>
      </c>
      <c r="B703" t="s">
        <v>411</v>
      </c>
      <c r="C703" t="s">
        <v>3763</v>
      </c>
      <c r="E703">
        <v>223</v>
      </c>
      <c r="F703" t="s">
        <v>405</v>
      </c>
    </row>
    <row r="704" spans="1:6" x14ac:dyDescent="0.35">
      <c r="A704">
        <v>703</v>
      </c>
      <c r="B704" t="s">
        <v>411</v>
      </c>
      <c r="C704" t="s">
        <v>3764</v>
      </c>
      <c r="E704">
        <v>223</v>
      </c>
      <c r="F704" t="s">
        <v>405</v>
      </c>
    </row>
    <row r="705" spans="1:6" x14ac:dyDescent="0.35">
      <c r="A705">
        <v>704</v>
      </c>
      <c r="B705" t="s">
        <v>411</v>
      </c>
      <c r="C705" t="s">
        <v>3969</v>
      </c>
      <c r="E705">
        <v>223</v>
      </c>
      <c r="F705" t="s">
        <v>405</v>
      </c>
    </row>
    <row r="706" spans="1:6" x14ac:dyDescent="0.35">
      <c r="A706">
        <v>705</v>
      </c>
      <c r="B706" t="s">
        <v>411</v>
      </c>
      <c r="C706" t="s">
        <v>3765</v>
      </c>
      <c r="E706">
        <v>223</v>
      </c>
      <c r="F706" t="s">
        <v>405</v>
      </c>
    </row>
    <row r="707" spans="1:6" x14ac:dyDescent="0.35">
      <c r="A707">
        <v>706</v>
      </c>
      <c r="B707" t="s">
        <v>411</v>
      </c>
      <c r="C707" t="s">
        <v>4000</v>
      </c>
      <c r="E707">
        <v>223</v>
      </c>
      <c r="F707" t="s">
        <v>405</v>
      </c>
    </row>
    <row r="708" spans="1:6" x14ac:dyDescent="0.35">
      <c r="A708">
        <v>707</v>
      </c>
      <c r="B708" t="s">
        <v>411</v>
      </c>
      <c r="C708" t="s">
        <v>3766</v>
      </c>
      <c r="E708">
        <v>223</v>
      </c>
      <c r="F708" t="s">
        <v>405</v>
      </c>
    </row>
    <row r="709" spans="1:6" x14ac:dyDescent="0.35">
      <c r="A709">
        <v>708</v>
      </c>
      <c r="B709" t="s">
        <v>411</v>
      </c>
      <c r="C709" t="s">
        <v>3767</v>
      </c>
      <c r="E709">
        <v>223</v>
      </c>
      <c r="F709" t="s">
        <v>405</v>
      </c>
    </row>
    <row r="710" spans="1:6" x14ac:dyDescent="0.35">
      <c r="A710">
        <v>709</v>
      </c>
      <c r="B710" t="s">
        <v>411</v>
      </c>
      <c r="C710" t="s">
        <v>3970</v>
      </c>
      <c r="E710">
        <v>223</v>
      </c>
      <c r="F710" t="s">
        <v>405</v>
      </c>
    </row>
    <row r="711" spans="1:6" x14ac:dyDescent="0.35">
      <c r="A711">
        <v>710</v>
      </c>
      <c r="B711" t="s">
        <v>411</v>
      </c>
      <c r="C711" t="s">
        <v>3768</v>
      </c>
      <c r="E711">
        <v>223</v>
      </c>
      <c r="F711" t="s">
        <v>405</v>
      </c>
    </row>
    <row r="712" spans="1:6" x14ac:dyDescent="0.35">
      <c r="A712">
        <v>711</v>
      </c>
      <c r="B712" t="s">
        <v>411</v>
      </c>
      <c r="C712" t="s">
        <v>3876</v>
      </c>
      <c r="E712">
        <v>223</v>
      </c>
      <c r="F712" t="s">
        <v>405</v>
      </c>
    </row>
    <row r="713" spans="1:6" x14ac:dyDescent="0.35">
      <c r="A713">
        <v>712</v>
      </c>
      <c r="B713" t="s">
        <v>411</v>
      </c>
      <c r="C713" t="s">
        <v>3769</v>
      </c>
      <c r="E713">
        <v>223</v>
      </c>
      <c r="F713" t="s">
        <v>405</v>
      </c>
    </row>
    <row r="714" spans="1:6" x14ac:dyDescent="0.35">
      <c r="A714">
        <v>713</v>
      </c>
      <c r="B714" t="s">
        <v>411</v>
      </c>
      <c r="C714" t="s">
        <v>3392</v>
      </c>
      <c r="E714">
        <v>223</v>
      </c>
      <c r="F714" t="s">
        <v>405</v>
      </c>
    </row>
    <row r="715" spans="1:6" x14ac:dyDescent="0.35">
      <c r="A715">
        <v>714</v>
      </c>
      <c r="B715" t="s">
        <v>411</v>
      </c>
      <c r="C715" t="s">
        <v>3877</v>
      </c>
      <c r="E715">
        <v>223</v>
      </c>
      <c r="F715" t="s">
        <v>405</v>
      </c>
    </row>
    <row r="716" spans="1:6" x14ac:dyDescent="0.35">
      <c r="A716">
        <v>715</v>
      </c>
      <c r="B716" t="s">
        <v>411</v>
      </c>
      <c r="C716" t="s">
        <v>3770</v>
      </c>
      <c r="E716">
        <v>223</v>
      </c>
      <c r="F716" t="s">
        <v>405</v>
      </c>
    </row>
    <row r="717" spans="1:6" x14ac:dyDescent="0.35">
      <c r="A717">
        <v>716</v>
      </c>
      <c r="B717" t="s">
        <v>411</v>
      </c>
      <c r="C717" t="s">
        <v>3951</v>
      </c>
      <c r="E717">
        <v>223</v>
      </c>
      <c r="F717" t="s">
        <v>405</v>
      </c>
    </row>
    <row r="718" spans="1:6" x14ac:dyDescent="0.35">
      <c r="A718">
        <v>717</v>
      </c>
      <c r="B718" t="s">
        <v>411</v>
      </c>
      <c r="C718" t="s">
        <v>3772</v>
      </c>
      <c r="E718">
        <v>224</v>
      </c>
      <c r="F718" t="s">
        <v>405</v>
      </c>
    </row>
    <row r="719" spans="1:6" x14ac:dyDescent="0.35">
      <c r="A719">
        <v>718</v>
      </c>
      <c r="B719" t="s">
        <v>411</v>
      </c>
      <c r="C719" t="s">
        <v>3773</v>
      </c>
      <c r="E719">
        <v>216</v>
      </c>
      <c r="F719" t="s">
        <v>405</v>
      </c>
    </row>
    <row r="720" spans="1:6" x14ac:dyDescent="0.35">
      <c r="A720">
        <v>719</v>
      </c>
      <c r="B720" t="s">
        <v>411</v>
      </c>
      <c r="C720" t="s">
        <v>3394</v>
      </c>
      <c r="E720">
        <v>216</v>
      </c>
      <c r="F720" t="s">
        <v>405</v>
      </c>
    </row>
    <row r="721" spans="1:6" x14ac:dyDescent="0.35">
      <c r="A721">
        <v>720</v>
      </c>
      <c r="B721" t="s">
        <v>411</v>
      </c>
      <c r="C721" t="s">
        <v>3774</v>
      </c>
      <c r="E721">
        <v>216</v>
      </c>
      <c r="F721" t="s">
        <v>405</v>
      </c>
    </row>
    <row r="722" spans="1:6" x14ac:dyDescent="0.35">
      <c r="A722">
        <v>721</v>
      </c>
      <c r="B722" t="s">
        <v>411</v>
      </c>
      <c r="C722" t="s">
        <v>3775</v>
      </c>
      <c r="E722">
        <v>216</v>
      </c>
      <c r="F722" t="s">
        <v>405</v>
      </c>
    </row>
    <row r="723" spans="1:6" x14ac:dyDescent="0.35">
      <c r="A723">
        <v>722</v>
      </c>
      <c r="B723" t="s">
        <v>411</v>
      </c>
      <c r="C723" t="s">
        <v>3776</v>
      </c>
      <c r="E723">
        <v>216</v>
      </c>
      <c r="F723" t="s">
        <v>405</v>
      </c>
    </row>
    <row r="724" spans="1:6" x14ac:dyDescent="0.35">
      <c r="A724">
        <v>723</v>
      </c>
      <c r="B724" t="s">
        <v>411</v>
      </c>
      <c r="C724" t="s">
        <v>3777</v>
      </c>
      <c r="E724">
        <v>216</v>
      </c>
      <c r="F724" t="s">
        <v>405</v>
      </c>
    </row>
    <row r="725" spans="1:6" x14ac:dyDescent="0.35">
      <c r="A725">
        <v>724</v>
      </c>
      <c r="B725" t="s">
        <v>411</v>
      </c>
      <c r="C725" t="s">
        <v>4066</v>
      </c>
      <c r="E725">
        <v>216</v>
      </c>
      <c r="F725" t="s">
        <v>405</v>
      </c>
    </row>
    <row r="726" spans="1:6" x14ac:dyDescent="0.35">
      <c r="A726">
        <v>725</v>
      </c>
      <c r="B726" t="s">
        <v>411</v>
      </c>
      <c r="C726" t="s">
        <v>3778</v>
      </c>
      <c r="E726">
        <v>216</v>
      </c>
      <c r="F726" t="s">
        <v>405</v>
      </c>
    </row>
    <row r="727" spans="1:6" x14ac:dyDescent="0.35">
      <c r="A727">
        <v>726</v>
      </c>
      <c r="B727" t="s">
        <v>411</v>
      </c>
      <c r="C727" t="s">
        <v>3779</v>
      </c>
      <c r="E727">
        <v>216</v>
      </c>
      <c r="F727" t="s">
        <v>405</v>
      </c>
    </row>
    <row r="728" spans="1:6" x14ac:dyDescent="0.35">
      <c r="A728">
        <v>727</v>
      </c>
      <c r="B728" t="s">
        <v>411</v>
      </c>
      <c r="C728" t="s">
        <v>3780</v>
      </c>
      <c r="E728">
        <v>216</v>
      </c>
      <c r="F728" t="s">
        <v>405</v>
      </c>
    </row>
    <row r="729" spans="1:6" x14ac:dyDescent="0.35">
      <c r="A729">
        <v>728</v>
      </c>
      <c r="B729" t="s">
        <v>411</v>
      </c>
      <c r="C729" t="s">
        <v>3781</v>
      </c>
      <c r="E729">
        <v>216</v>
      </c>
      <c r="F729" t="s">
        <v>405</v>
      </c>
    </row>
    <row r="730" spans="1:6" x14ac:dyDescent="0.35">
      <c r="A730">
        <v>729</v>
      </c>
      <c r="B730" t="s">
        <v>411</v>
      </c>
      <c r="C730" t="s">
        <v>4001</v>
      </c>
      <c r="E730">
        <v>216</v>
      </c>
      <c r="F730" t="s">
        <v>405</v>
      </c>
    </row>
    <row r="731" spans="1:6" x14ac:dyDescent="0.35">
      <c r="A731">
        <v>730</v>
      </c>
      <c r="B731" t="s">
        <v>411</v>
      </c>
      <c r="C731" t="s">
        <v>3782</v>
      </c>
      <c r="E731">
        <v>216</v>
      </c>
      <c r="F731" t="s">
        <v>405</v>
      </c>
    </row>
    <row r="732" spans="1:6" x14ac:dyDescent="0.35">
      <c r="A732">
        <v>731</v>
      </c>
      <c r="B732" t="s">
        <v>411</v>
      </c>
      <c r="C732" t="s">
        <v>3396</v>
      </c>
      <c r="E732">
        <v>216</v>
      </c>
      <c r="F732" t="s">
        <v>405</v>
      </c>
    </row>
    <row r="733" spans="1:6" x14ac:dyDescent="0.35">
      <c r="A733">
        <v>732</v>
      </c>
      <c r="B733" t="s">
        <v>411</v>
      </c>
      <c r="C733" t="s">
        <v>3783</v>
      </c>
      <c r="E733">
        <v>216</v>
      </c>
      <c r="F733" t="s">
        <v>405</v>
      </c>
    </row>
    <row r="734" spans="1:6" x14ac:dyDescent="0.35">
      <c r="A734">
        <v>733</v>
      </c>
      <c r="B734" t="s">
        <v>411</v>
      </c>
      <c r="C734" t="s">
        <v>4023</v>
      </c>
      <c r="E734">
        <v>216</v>
      </c>
      <c r="F734" t="s">
        <v>405</v>
      </c>
    </row>
    <row r="735" spans="1:6" x14ac:dyDescent="0.35">
      <c r="A735">
        <v>734</v>
      </c>
      <c r="B735" t="s">
        <v>411</v>
      </c>
      <c r="C735" t="s">
        <v>3784</v>
      </c>
      <c r="E735">
        <v>216</v>
      </c>
      <c r="F735" t="s">
        <v>405</v>
      </c>
    </row>
    <row r="736" spans="1:6" x14ac:dyDescent="0.35">
      <c r="A736">
        <v>735</v>
      </c>
      <c r="B736" t="s">
        <v>411</v>
      </c>
      <c r="C736" t="s">
        <v>3397</v>
      </c>
      <c r="E736">
        <v>216</v>
      </c>
      <c r="F736" t="s">
        <v>405</v>
      </c>
    </row>
    <row r="737" spans="1:6" x14ac:dyDescent="0.35">
      <c r="A737">
        <v>736</v>
      </c>
      <c r="B737" t="s">
        <v>411</v>
      </c>
      <c r="C737" t="s">
        <v>3398</v>
      </c>
      <c r="E737">
        <v>216</v>
      </c>
      <c r="F737" t="s">
        <v>405</v>
      </c>
    </row>
    <row r="738" spans="1:6" x14ac:dyDescent="0.35">
      <c r="A738">
        <v>737</v>
      </c>
      <c r="B738" t="s">
        <v>411</v>
      </c>
      <c r="C738" t="s">
        <v>4042</v>
      </c>
      <c r="E738">
        <v>216</v>
      </c>
      <c r="F738" t="s">
        <v>405</v>
      </c>
    </row>
    <row r="739" spans="1:6" x14ac:dyDescent="0.35">
      <c r="A739">
        <v>738</v>
      </c>
      <c r="B739" t="s">
        <v>411</v>
      </c>
      <c r="C739" t="s">
        <v>4002</v>
      </c>
      <c r="E739">
        <v>214</v>
      </c>
      <c r="F739" t="s">
        <v>405</v>
      </c>
    </row>
    <row r="740" spans="1:6" x14ac:dyDescent="0.35">
      <c r="A740">
        <v>739</v>
      </c>
      <c r="B740" t="s">
        <v>411</v>
      </c>
      <c r="C740" t="s">
        <v>3511</v>
      </c>
      <c r="E740">
        <v>214</v>
      </c>
      <c r="F740" t="s">
        <v>405</v>
      </c>
    </row>
    <row r="741" spans="1:6" x14ac:dyDescent="0.35">
      <c r="A741">
        <v>740</v>
      </c>
      <c r="B741" t="s">
        <v>411</v>
      </c>
      <c r="C741" t="s">
        <v>3785</v>
      </c>
      <c r="E741">
        <v>214</v>
      </c>
      <c r="F741" t="s">
        <v>405</v>
      </c>
    </row>
    <row r="742" spans="1:6" x14ac:dyDescent="0.35">
      <c r="A742">
        <v>741</v>
      </c>
      <c r="B742" t="s">
        <v>411</v>
      </c>
      <c r="C742" t="s">
        <v>3524</v>
      </c>
      <c r="E742">
        <v>214</v>
      </c>
      <c r="F742" t="s">
        <v>405</v>
      </c>
    </row>
    <row r="743" spans="1:6" x14ac:dyDescent="0.35">
      <c r="A743">
        <v>742</v>
      </c>
      <c r="B743" t="s">
        <v>411</v>
      </c>
      <c r="C743" t="s">
        <v>3786</v>
      </c>
      <c r="E743">
        <v>214</v>
      </c>
      <c r="F743" t="s">
        <v>405</v>
      </c>
    </row>
    <row r="744" spans="1:6" x14ac:dyDescent="0.35">
      <c r="A744">
        <v>743</v>
      </c>
      <c r="B744" t="s">
        <v>411</v>
      </c>
      <c r="C744" t="s">
        <v>3787</v>
      </c>
      <c r="E744">
        <v>214</v>
      </c>
      <c r="F744" t="s">
        <v>405</v>
      </c>
    </row>
    <row r="745" spans="1:6" x14ac:dyDescent="0.35">
      <c r="A745">
        <v>744</v>
      </c>
      <c r="B745" t="s">
        <v>411</v>
      </c>
      <c r="C745" t="s">
        <v>3982</v>
      </c>
      <c r="E745">
        <v>214</v>
      </c>
      <c r="F745" t="s">
        <v>405</v>
      </c>
    </row>
    <row r="746" spans="1:6" x14ac:dyDescent="0.35">
      <c r="A746">
        <v>745</v>
      </c>
      <c r="B746" t="s">
        <v>411</v>
      </c>
      <c r="C746" t="s">
        <v>3788</v>
      </c>
      <c r="E746">
        <v>214</v>
      </c>
      <c r="F746" t="s">
        <v>405</v>
      </c>
    </row>
    <row r="747" spans="1:6" x14ac:dyDescent="0.35">
      <c r="A747">
        <v>746</v>
      </c>
      <c r="B747" t="s">
        <v>411</v>
      </c>
      <c r="C747" t="s">
        <v>4024</v>
      </c>
      <c r="E747">
        <v>214</v>
      </c>
      <c r="F747" t="s">
        <v>405</v>
      </c>
    </row>
    <row r="748" spans="1:6" x14ac:dyDescent="0.35">
      <c r="A748">
        <v>747</v>
      </c>
      <c r="B748" t="s">
        <v>411</v>
      </c>
      <c r="C748" t="s">
        <v>3878</v>
      </c>
      <c r="E748">
        <v>214</v>
      </c>
      <c r="F748" t="s">
        <v>405</v>
      </c>
    </row>
    <row r="749" spans="1:6" x14ac:dyDescent="0.35">
      <c r="A749">
        <v>748</v>
      </c>
      <c r="B749" t="s">
        <v>411</v>
      </c>
      <c r="C749" t="s">
        <v>3789</v>
      </c>
      <c r="E749">
        <v>214</v>
      </c>
      <c r="F749" t="s">
        <v>405</v>
      </c>
    </row>
    <row r="750" spans="1:6" x14ac:dyDescent="0.35">
      <c r="A750">
        <v>749</v>
      </c>
      <c r="B750" t="s">
        <v>411</v>
      </c>
      <c r="C750" t="s">
        <v>3790</v>
      </c>
      <c r="E750">
        <v>214</v>
      </c>
      <c r="F750" t="s">
        <v>405</v>
      </c>
    </row>
    <row r="751" spans="1:6" x14ac:dyDescent="0.35">
      <c r="A751">
        <v>750</v>
      </c>
      <c r="B751" t="s">
        <v>411</v>
      </c>
      <c r="C751" t="s">
        <v>3791</v>
      </c>
      <c r="E751">
        <v>214</v>
      </c>
      <c r="F751" t="s">
        <v>405</v>
      </c>
    </row>
    <row r="752" spans="1:6" x14ac:dyDescent="0.35">
      <c r="A752">
        <v>751</v>
      </c>
      <c r="B752" t="s">
        <v>411</v>
      </c>
      <c r="C752" t="s">
        <v>3879</v>
      </c>
      <c r="E752">
        <v>214</v>
      </c>
      <c r="F752" t="s">
        <v>405</v>
      </c>
    </row>
    <row r="753" spans="1:6" x14ac:dyDescent="0.35">
      <c r="A753">
        <v>752</v>
      </c>
      <c r="B753" t="s">
        <v>411</v>
      </c>
      <c r="C753" t="s">
        <v>3606</v>
      </c>
      <c r="E753">
        <v>215</v>
      </c>
      <c r="F753" t="s">
        <v>405</v>
      </c>
    </row>
    <row r="754" spans="1:6" x14ac:dyDescent="0.35">
      <c r="A754">
        <v>753</v>
      </c>
      <c r="B754" t="s">
        <v>411</v>
      </c>
      <c r="C754" t="s">
        <v>3399</v>
      </c>
      <c r="E754">
        <v>214</v>
      </c>
      <c r="F754" t="s">
        <v>405</v>
      </c>
    </row>
    <row r="755" spans="1:6" x14ac:dyDescent="0.35">
      <c r="A755">
        <v>754</v>
      </c>
      <c r="B755" t="s">
        <v>411</v>
      </c>
      <c r="C755" t="s">
        <v>3959</v>
      </c>
      <c r="E755">
        <v>214</v>
      </c>
      <c r="F755" t="s">
        <v>405</v>
      </c>
    </row>
    <row r="756" spans="1:6" x14ac:dyDescent="0.35">
      <c r="A756">
        <v>755</v>
      </c>
      <c r="B756" t="s">
        <v>411</v>
      </c>
      <c r="C756" t="s">
        <v>3792</v>
      </c>
      <c r="E756">
        <v>214</v>
      </c>
      <c r="F756" t="s">
        <v>405</v>
      </c>
    </row>
    <row r="757" spans="1:6" x14ac:dyDescent="0.35">
      <c r="A757">
        <v>756</v>
      </c>
      <c r="B757" t="s">
        <v>411</v>
      </c>
      <c r="C757" t="s">
        <v>3400</v>
      </c>
      <c r="E757">
        <v>214</v>
      </c>
      <c r="F757" t="s">
        <v>405</v>
      </c>
    </row>
    <row r="758" spans="1:6" x14ac:dyDescent="0.35">
      <c r="A758">
        <v>757</v>
      </c>
      <c r="B758" t="s">
        <v>411</v>
      </c>
      <c r="C758" t="s">
        <v>3401</v>
      </c>
      <c r="E758">
        <v>214</v>
      </c>
      <c r="F758" t="s">
        <v>405</v>
      </c>
    </row>
    <row r="759" spans="1:6" x14ac:dyDescent="0.35">
      <c r="A759">
        <v>758</v>
      </c>
      <c r="B759" t="s">
        <v>411</v>
      </c>
      <c r="C759" t="s">
        <v>4067</v>
      </c>
      <c r="E759">
        <v>214</v>
      </c>
      <c r="F759" t="s">
        <v>405</v>
      </c>
    </row>
    <row r="760" spans="1:6" x14ac:dyDescent="0.35">
      <c r="A760">
        <v>759</v>
      </c>
      <c r="B760" t="s">
        <v>411</v>
      </c>
      <c r="C760" t="s">
        <v>3880</v>
      </c>
      <c r="E760">
        <v>214</v>
      </c>
      <c r="F760" t="s">
        <v>405</v>
      </c>
    </row>
    <row r="761" spans="1:6" x14ac:dyDescent="0.35">
      <c r="A761">
        <v>760</v>
      </c>
      <c r="B761" t="s">
        <v>411</v>
      </c>
      <c r="C761" t="s">
        <v>3793</v>
      </c>
      <c r="E761">
        <v>293</v>
      </c>
      <c r="F761" t="s">
        <v>405</v>
      </c>
    </row>
    <row r="762" spans="1:6" x14ac:dyDescent="0.35">
      <c r="A762">
        <v>761</v>
      </c>
      <c r="B762" t="s">
        <v>411</v>
      </c>
      <c r="C762" t="s">
        <v>3402</v>
      </c>
      <c r="E762">
        <v>199</v>
      </c>
      <c r="F762" t="s">
        <v>405</v>
      </c>
    </row>
    <row r="763" spans="1:6" x14ac:dyDescent="0.35">
      <c r="A763">
        <v>762</v>
      </c>
      <c r="B763" t="s">
        <v>411</v>
      </c>
      <c r="C763" t="s">
        <v>3403</v>
      </c>
      <c r="E763">
        <v>199</v>
      </c>
      <c r="F763" t="s">
        <v>405</v>
      </c>
    </row>
    <row r="764" spans="1:6" x14ac:dyDescent="0.35">
      <c r="A764">
        <v>763</v>
      </c>
      <c r="B764" t="s">
        <v>411</v>
      </c>
      <c r="C764" t="s">
        <v>3404</v>
      </c>
      <c r="E764">
        <v>199</v>
      </c>
      <c r="F764" t="s">
        <v>405</v>
      </c>
    </row>
    <row r="765" spans="1:6" x14ac:dyDescent="0.35">
      <c r="A765">
        <v>764</v>
      </c>
      <c r="B765" t="s">
        <v>411</v>
      </c>
      <c r="C765" t="s">
        <v>3794</v>
      </c>
      <c r="E765">
        <v>199</v>
      </c>
      <c r="F765" t="s">
        <v>405</v>
      </c>
    </row>
    <row r="766" spans="1:6" x14ac:dyDescent="0.35">
      <c r="A766">
        <v>765</v>
      </c>
      <c r="B766" t="s">
        <v>411</v>
      </c>
      <c r="C766" t="s">
        <v>3971</v>
      </c>
      <c r="E766">
        <v>199</v>
      </c>
      <c r="F766" t="s">
        <v>405</v>
      </c>
    </row>
    <row r="767" spans="1:6" x14ac:dyDescent="0.35">
      <c r="A767">
        <v>766</v>
      </c>
      <c r="B767" t="s">
        <v>411</v>
      </c>
      <c r="C767" t="s">
        <v>3795</v>
      </c>
      <c r="E767">
        <v>199</v>
      </c>
      <c r="F767" t="s">
        <v>405</v>
      </c>
    </row>
    <row r="768" spans="1:6" x14ac:dyDescent="0.35">
      <c r="A768">
        <v>767</v>
      </c>
      <c r="B768" t="s">
        <v>411</v>
      </c>
      <c r="C768" t="s">
        <v>3796</v>
      </c>
      <c r="E768">
        <v>199</v>
      </c>
      <c r="F768" t="s">
        <v>405</v>
      </c>
    </row>
    <row r="769" spans="1:6" x14ac:dyDescent="0.35">
      <c r="A769">
        <v>768</v>
      </c>
      <c r="B769" t="s">
        <v>411</v>
      </c>
      <c r="C769" t="s">
        <v>4025</v>
      </c>
      <c r="E769">
        <v>199</v>
      </c>
      <c r="F769" t="s">
        <v>405</v>
      </c>
    </row>
    <row r="770" spans="1:6" x14ac:dyDescent="0.35">
      <c r="A770">
        <v>769</v>
      </c>
      <c r="B770" t="s">
        <v>411</v>
      </c>
      <c r="C770" t="s">
        <v>3797</v>
      </c>
      <c r="E770">
        <v>199</v>
      </c>
      <c r="F770" t="s">
        <v>405</v>
      </c>
    </row>
    <row r="771" spans="1:6" x14ac:dyDescent="0.35">
      <c r="A771">
        <v>770</v>
      </c>
      <c r="B771" t="s">
        <v>411</v>
      </c>
      <c r="C771" t="s">
        <v>4043</v>
      </c>
      <c r="E771">
        <v>199</v>
      </c>
      <c r="F771" t="s">
        <v>405</v>
      </c>
    </row>
    <row r="772" spans="1:6" x14ac:dyDescent="0.35">
      <c r="A772">
        <v>771</v>
      </c>
      <c r="B772" t="s">
        <v>411</v>
      </c>
      <c r="C772" t="s">
        <v>4026</v>
      </c>
      <c r="E772">
        <v>199</v>
      </c>
      <c r="F772" t="s">
        <v>405</v>
      </c>
    </row>
    <row r="773" spans="1:6" x14ac:dyDescent="0.35">
      <c r="A773">
        <v>772</v>
      </c>
      <c r="B773" t="s">
        <v>411</v>
      </c>
      <c r="C773" t="s">
        <v>3405</v>
      </c>
      <c r="E773">
        <v>199</v>
      </c>
      <c r="F773" t="s">
        <v>405</v>
      </c>
    </row>
    <row r="774" spans="1:6" x14ac:dyDescent="0.35">
      <c r="A774">
        <v>773</v>
      </c>
      <c r="B774" t="s">
        <v>411</v>
      </c>
      <c r="C774" t="s">
        <v>3406</v>
      </c>
      <c r="E774">
        <v>199</v>
      </c>
      <c r="F774" t="s">
        <v>405</v>
      </c>
    </row>
    <row r="775" spans="1:6" x14ac:dyDescent="0.35">
      <c r="A775">
        <v>774</v>
      </c>
      <c r="B775" t="s">
        <v>411</v>
      </c>
      <c r="C775" t="s">
        <v>3941</v>
      </c>
      <c r="E775">
        <v>290</v>
      </c>
      <c r="F775" t="s">
        <v>405</v>
      </c>
    </row>
    <row r="776" spans="1:6" x14ac:dyDescent="0.35">
      <c r="A776">
        <v>775</v>
      </c>
      <c r="B776" t="s">
        <v>411</v>
      </c>
      <c r="C776" t="s">
        <v>3798</v>
      </c>
      <c r="E776">
        <v>216</v>
      </c>
      <c r="F776" t="s">
        <v>405</v>
      </c>
    </row>
    <row r="777" spans="1:6" x14ac:dyDescent="0.35">
      <c r="A777">
        <v>776</v>
      </c>
      <c r="B777" t="s">
        <v>411</v>
      </c>
      <c r="C777" t="s">
        <v>3942</v>
      </c>
      <c r="E777">
        <v>216</v>
      </c>
      <c r="F777" t="s">
        <v>405</v>
      </c>
    </row>
    <row r="778" spans="1:6" x14ac:dyDescent="0.35">
      <c r="A778">
        <v>777</v>
      </c>
      <c r="B778" t="s">
        <v>411</v>
      </c>
      <c r="C778" t="s">
        <v>3599</v>
      </c>
      <c r="E778">
        <v>293</v>
      </c>
      <c r="F778" t="s">
        <v>405</v>
      </c>
    </row>
    <row r="779" spans="1:6" x14ac:dyDescent="0.35">
      <c r="A779">
        <v>778</v>
      </c>
      <c r="B779" t="s">
        <v>411</v>
      </c>
      <c r="C779" t="s">
        <v>3799</v>
      </c>
      <c r="E779">
        <v>223</v>
      </c>
      <c r="F779" t="s">
        <v>405</v>
      </c>
    </row>
    <row r="780" spans="1:6" x14ac:dyDescent="0.35">
      <c r="A780">
        <v>779</v>
      </c>
      <c r="B780" t="s">
        <v>411</v>
      </c>
      <c r="C780" t="s">
        <v>3408</v>
      </c>
      <c r="E780">
        <v>209</v>
      </c>
      <c r="F780" t="s">
        <v>405</v>
      </c>
    </row>
    <row r="781" spans="1:6" x14ac:dyDescent="0.35">
      <c r="A781">
        <v>780</v>
      </c>
      <c r="B781" t="s">
        <v>411</v>
      </c>
      <c r="C781" t="s">
        <v>3945</v>
      </c>
      <c r="E781">
        <v>209</v>
      </c>
      <c r="F781" t="s">
        <v>405</v>
      </c>
    </row>
    <row r="782" spans="1:6" x14ac:dyDescent="0.35">
      <c r="A782">
        <v>781</v>
      </c>
      <c r="B782" t="s">
        <v>411</v>
      </c>
      <c r="C782" t="s">
        <v>4053</v>
      </c>
      <c r="E782">
        <v>223</v>
      </c>
      <c r="F782" t="s">
        <v>405</v>
      </c>
    </row>
    <row r="783" spans="1:6" x14ac:dyDescent="0.35">
      <c r="A783">
        <v>782</v>
      </c>
      <c r="B783" t="s">
        <v>411</v>
      </c>
      <c r="C783" t="s">
        <v>3800</v>
      </c>
      <c r="E783">
        <v>225</v>
      </c>
      <c r="F783" t="s">
        <v>405</v>
      </c>
    </row>
    <row r="784" spans="1:6" x14ac:dyDescent="0.35">
      <c r="A784">
        <v>783</v>
      </c>
      <c r="B784" t="s">
        <v>411</v>
      </c>
      <c r="C784" t="s">
        <v>3409</v>
      </c>
      <c r="E784">
        <v>209</v>
      </c>
      <c r="F784" t="s">
        <v>405</v>
      </c>
    </row>
    <row r="785" spans="1:6" x14ac:dyDescent="0.35">
      <c r="A785">
        <v>784</v>
      </c>
      <c r="B785" t="s">
        <v>411</v>
      </c>
      <c r="C785" t="s">
        <v>4027</v>
      </c>
      <c r="E785">
        <v>209</v>
      </c>
      <c r="F785" t="s">
        <v>405</v>
      </c>
    </row>
    <row r="786" spans="1:6" x14ac:dyDescent="0.35">
      <c r="A786">
        <v>785</v>
      </c>
      <c r="B786" t="s">
        <v>411</v>
      </c>
      <c r="C786" t="s">
        <v>3528</v>
      </c>
      <c r="E786">
        <v>293</v>
      </c>
      <c r="F786" t="s">
        <v>405</v>
      </c>
    </row>
    <row r="787" spans="1:6" x14ac:dyDescent="0.35">
      <c r="A787">
        <v>786</v>
      </c>
      <c r="B787" t="s">
        <v>411</v>
      </c>
      <c r="C787" t="s">
        <v>3943</v>
      </c>
      <c r="E787">
        <v>290</v>
      </c>
      <c r="F787" t="s">
        <v>405</v>
      </c>
    </row>
    <row r="788" spans="1:6" x14ac:dyDescent="0.35">
      <c r="A788">
        <v>787</v>
      </c>
      <c r="B788" t="s">
        <v>411</v>
      </c>
      <c r="C788" t="s">
        <v>3801</v>
      </c>
      <c r="E788">
        <v>214</v>
      </c>
      <c r="F788" t="s">
        <v>405</v>
      </c>
    </row>
    <row r="789" spans="1:6" x14ac:dyDescent="0.35">
      <c r="A789">
        <v>788</v>
      </c>
      <c r="B789" t="s">
        <v>411</v>
      </c>
      <c r="C789" t="s">
        <v>4044</v>
      </c>
      <c r="E789">
        <v>293</v>
      </c>
      <c r="F789" t="s">
        <v>405</v>
      </c>
    </row>
    <row r="790" spans="1:6" x14ac:dyDescent="0.35">
      <c r="A790">
        <v>789</v>
      </c>
      <c r="B790" t="s">
        <v>411</v>
      </c>
      <c r="C790" t="s">
        <v>3531</v>
      </c>
      <c r="E790">
        <v>209</v>
      </c>
      <c r="F790" t="s">
        <v>405</v>
      </c>
    </row>
    <row r="791" spans="1:6" x14ac:dyDescent="0.35">
      <c r="A791">
        <v>790</v>
      </c>
      <c r="B791" t="s">
        <v>411</v>
      </c>
      <c r="C791" t="s">
        <v>3960</v>
      </c>
      <c r="E791">
        <v>209</v>
      </c>
      <c r="F791" t="s">
        <v>405</v>
      </c>
    </row>
    <row r="792" spans="1:6" x14ac:dyDescent="0.35">
      <c r="A792">
        <v>791</v>
      </c>
      <c r="B792" t="s">
        <v>411</v>
      </c>
      <c r="C792" t="s">
        <v>3983</v>
      </c>
      <c r="E792">
        <v>214</v>
      </c>
      <c r="F792" t="s">
        <v>405</v>
      </c>
    </row>
    <row r="793" spans="1:6" x14ac:dyDescent="0.35">
      <c r="A793">
        <v>792</v>
      </c>
      <c r="B793" t="s">
        <v>411</v>
      </c>
      <c r="C793" t="s">
        <v>3410</v>
      </c>
      <c r="E793">
        <v>206</v>
      </c>
      <c r="F793" t="s">
        <v>405</v>
      </c>
    </row>
    <row r="794" spans="1:6" x14ac:dyDescent="0.35">
      <c r="A794">
        <v>793</v>
      </c>
      <c r="B794" t="s">
        <v>411</v>
      </c>
      <c r="C794" t="s">
        <v>4003</v>
      </c>
      <c r="E794">
        <v>206</v>
      </c>
      <c r="F794" t="s">
        <v>405</v>
      </c>
    </row>
    <row r="795" spans="1:6" x14ac:dyDescent="0.35">
      <c r="A795">
        <v>794</v>
      </c>
      <c r="B795" t="s">
        <v>411</v>
      </c>
      <c r="C795" t="s">
        <v>3631</v>
      </c>
      <c r="E795">
        <v>293</v>
      </c>
      <c r="F795" t="s">
        <v>405</v>
      </c>
    </row>
    <row r="796" spans="1:6" x14ac:dyDescent="0.35">
      <c r="A796">
        <v>795</v>
      </c>
      <c r="B796" t="s">
        <v>411</v>
      </c>
      <c r="C796" t="s">
        <v>3802</v>
      </c>
      <c r="E796">
        <v>199</v>
      </c>
      <c r="F796" t="s">
        <v>405</v>
      </c>
    </row>
    <row r="797" spans="1:6" x14ac:dyDescent="0.35">
      <c r="A797">
        <v>796</v>
      </c>
      <c r="B797" t="s">
        <v>411</v>
      </c>
      <c r="C797" t="s">
        <v>3411</v>
      </c>
      <c r="E797">
        <v>206</v>
      </c>
      <c r="F797" t="s">
        <v>405</v>
      </c>
    </row>
    <row r="798" spans="1:6" x14ac:dyDescent="0.35">
      <c r="A798">
        <v>797</v>
      </c>
      <c r="B798" t="s">
        <v>411</v>
      </c>
      <c r="C798" t="s">
        <v>3412</v>
      </c>
      <c r="E798">
        <v>206</v>
      </c>
      <c r="F798" t="s">
        <v>405</v>
      </c>
    </row>
    <row r="799" spans="1:6" x14ac:dyDescent="0.35">
      <c r="A799">
        <v>798</v>
      </c>
      <c r="B799" t="s">
        <v>411</v>
      </c>
      <c r="C799" t="s">
        <v>3803</v>
      </c>
      <c r="E799">
        <v>206</v>
      </c>
      <c r="F799" t="s">
        <v>405</v>
      </c>
    </row>
    <row r="800" spans="1:6" x14ac:dyDescent="0.35">
      <c r="A800">
        <v>799</v>
      </c>
      <c r="B800" t="s">
        <v>411</v>
      </c>
      <c r="C800" t="s">
        <v>3804</v>
      </c>
      <c r="E800">
        <v>206</v>
      </c>
      <c r="F800" t="s">
        <v>405</v>
      </c>
    </row>
    <row r="801" spans="1:6" x14ac:dyDescent="0.35">
      <c r="A801">
        <v>800</v>
      </c>
      <c r="B801" t="s">
        <v>411</v>
      </c>
      <c r="C801" t="s">
        <v>3413</v>
      </c>
      <c r="E801">
        <v>206</v>
      </c>
      <c r="F801" t="s">
        <v>405</v>
      </c>
    </row>
    <row r="802" spans="1:6" x14ac:dyDescent="0.35">
      <c r="A802">
        <v>801</v>
      </c>
      <c r="B802" t="s">
        <v>411</v>
      </c>
      <c r="C802" t="s">
        <v>3805</v>
      </c>
      <c r="E802">
        <v>206</v>
      </c>
      <c r="F802" t="s">
        <v>405</v>
      </c>
    </row>
    <row r="803" spans="1:6" x14ac:dyDescent="0.35">
      <c r="A803">
        <v>802</v>
      </c>
      <c r="B803" t="s">
        <v>411</v>
      </c>
      <c r="C803" t="s">
        <v>3984</v>
      </c>
      <c r="E803">
        <v>206</v>
      </c>
      <c r="F803" t="s">
        <v>405</v>
      </c>
    </row>
    <row r="804" spans="1:6" x14ac:dyDescent="0.35">
      <c r="A804">
        <v>803</v>
      </c>
      <c r="B804" t="s">
        <v>411</v>
      </c>
      <c r="C804" t="s">
        <v>3601</v>
      </c>
      <c r="E804">
        <v>209</v>
      </c>
      <c r="F804" t="s">
        <v>405</v>
      </c>
    </row>
    <row r="805" spans="1:6" x14ac:dyDescent="0.35">
      <c r="A805">
        <v>804</v>
      </c>
      <c r="B805" t="s">
        <v>411</v>
      </c>
      <c r="C805" t="s">
        <v>3611</v>
      </c>
      <c r="E805">
        <v>293</v>
      </c>
      <c r="F805" t="s">
        <v>405</v>
      </c>
    </row>
    <row r="806" spans="1:6" x14ac:dyDescent="0.35">
      <c r="A806">
        <v>805</v>
      </c>
      <c r="B806" t="s">
        <v>411</v>
      </c>
      <c r="C806" t="s">
        <v>3806</v>
      </c>
      <c r="E806">
        <v>197</v>
      </c>
      <c r="F806" t="s">
        <v>405</v>
      </c>
    </row>
    <row r="807" spans="1:6" x14ac:dyDescent="0.35">
      <c r="A807">
        <v>806</v>
      </c>
      <c r="B807" t="s">
        <v>411</v>
      </c>
      <c r="C807" t="s">
        <v>3414</v>
      </c>
      <c r="E807">
        <v>293</v>
      </c>
      <c r="F807" t="s">
        <v>405</v>
      </c>
    </row>
    <row r="808" spans="1:6" x14ac:dyDescent="0.35">
      <c r="A808">
        <v>807</v>
      </c>
      <c r="B808" t="s">
        <v>411</v>
      </c>
      <c r="C808" t="s">
        <v>3807</v>
      </c>
      <c r="E808">
        <v>197</v>
      </c>
      <c r="F808" t="s">
        <v>405</v>
      </c>
    </row>
    <row r="809" spans="1:6" x14ac:dyDescent="0.35">
      <c r="A809">
        <v>808</v>
      </c>
      <c r="B809" t="s">
        <v>411</v>
      </c>
      <c r="C809" t="s">
        <v>4004</v>
      </c>
      <c r="E809">
        <v>293</v>
      </c>
      <c r="F809" t="s">
        <v>405</v>
      </c>
    </row>
    <row r="810" spans="1:6" x14ac:dyDescent="0.35">
      <c r="A810">
        <v>809</v>
      </c>
      <c r="B810" t="s">
        <v>411</v>
      </c>
      <c r="C810" t="s">
        <v>3808</v>
      </c>
      <c r="E810">
        <v>293</v>
      </c>
      <c r="F810" t="s">
        <v>405</v>
      </c>
    </row>
    <row r="811" spans="1:6" x14ac:dyDescent="0.35">
      <c r="A811">
        <v>810</v>
      </c>
      <c r="B811" t="s">
        <v>411</v>
      </c>
      <c r="C811" t="s">
        <v>3415</v>
      </c>
      <c r="E811">
        <v>210</v>
      </c>
      <c r="F811" t="s">
        <v>405</v>
      </c>
    </row>
    <row r="812" spans="1:6" x14ac:dyDescent="0.35">
      <c r="A812">
        <v>811</v>
      </c>
      <c r="B812" t="s">
        <v>411</v>
      </c>
      <c r="C812" t="s">
        <v>3809</v>
      </c>
      <c r="E812">
        <v>209</v>
      </c>
      <c r="F812" t="s">
        <v>405</v>
      </c>
    </row>
    <row r="813" spans="1:6" x14ac:dyDescent="0.35">
      <c r="A813">
        <v>812</v>
      </c>
      <c r="B813" t="s">
        <v>411</v>
      </c>
      <c r="C813" t="s">
        <v>4054</v>
      </c>
      <c r="E813">
        <v>209</v>
      </c>
      <c r="F813" t="s">
        <v>405</v>
      </c>
    </row>
    <row r="814" spans="1:6" x14ac:dyDescent="0.35">
      <c r="A814">
        <v>813</v>
      </c>
      <c r="B814" t="s">
        <v>411</v>
      </c>
      <c r="C814" t="s">
        <v>3416</v>
      </c>
      <c r="E814">
        <v>206</v>
      </c>
      <c r="F814" t="s">
        <v>405</v>
      </c>
    </row>
    <row r="815" spans="1:6" x14ac:dyDescent="0.35">
      <c r="A815">
        <v>814</v>
      </c>
      <c r="B815" t="s">
        <v>411</v>
      </c>
      <c r="C815" t="s">
        <v>4068</v>
      </c>
      <c r="E815">
        <v>206</v>
      </c>
      <c r="F815" t="s">
        <v>405</v>
      </c>
    </row>
    <row r="816" spans="1:6" x14ac:dyDescent="0.35">
      <c r="A816">
        <v>815</v>
      </c>
      <c r="B816" t="s">
        <v>411</v>
      </c>
      <c r="C816" t="s">
        <v>3417</v>
      </c>
      <c r="E816">
        <v>206</v>
      </c>
      <c r="F816" t="s">
        <v>405</v>
      </c>
    </row>
    <row r="817" spans="1:6" x14ac:dyDescent="0.35">
      <c r="A817">
        <v>816</v>
      </c>
      <c r="B817" t="s">
        <v>411</v>
      </c>
      <c r="C817" t="s">
        <v>4028</v>
      </c>
      <c r="E817">
        <v>206</v>
      </c>
      <c r="F817" t="s">
        <v>405</v>
      </c>
    </row>
    <row r="818" spans="1:6" x14ac:dyDescent="0.35">
      <c r="A818">
        <v>817</v>
      </c>
      <c r="B818" t="s">
        <v>411</v>
      </c>
      <c r="C818" t="s">
        <v>3418</v>
      </c>
      <c r="E818">
        <v>206</v>
      </c>
      <c r="F818" t="s">
        <v>405</v>
      </c>
    </row>
    <row r="819" spans="1:6" x14ac:dyDescent="0.35">
      <c r="A819">
        <v>818</v>
      </c>
      <c r="B819" t="s">
        <v>411</v>
      </c>
      <c r="C819" t="s">
        <v>4055</v>
      </c>
      <c r="E819">
        <v>206</v>
      </c>
      <c r="F819" t="s">
        <v>405</v>
      </c>
    </row>
    <row r="820" spans="1:6" x14ac:dyDescent="0.35">
      <c r="A820">
        <v>819</v>
      </c>
      <c r="B820" t="s">
        <v>411</v>
      </c>
      <c r="C820" t="s">
        <v>4069</v>
      </c>
      <c r="E820">
        <v>206</v>
      </c>
      <c r="F820" t="s">
        <v>405</v>
      </c>
    </row>
    <row r="821" spans="1:6" x14ac:dyDescent="0.35">
      <c r="A821">
        <v>820</v>
      </c>
      <c r="B821" t="s">
        <v>411</v>
      </c>
      <c r="C821" t="s">
        <v>3419</v>
      </c>
      <c r="E821">
        <v>201</v>
      </c>
      <c r="F821" t="s">
        <v>405</v>
      </c>
    </row>
    <row r="822" spans="1:6" x14ac:dyDescent="0.35">
      <c r="A822">
        <v>821</v>
      </c>
      <c r="B822" t="s">
        <v>411</v>
      </c>
      <c r="C822" t="s">
        <v>3810</v>
      </c>
      <c r="E822">
        <v>201</v>
      </c>
      <c r="F822" t="s">
        <v>405</v>
      </c>
    </row>
    <row r="823" spans="1:6" x14ac:dyDescent="0.35">
      <c r="A823">
        <v>822</v>
      </c>
      <c r="B823" t="s">
        <v>411</v>
      </c>
      <c r="C823" t="s">
        <v>3420</v>
      </c>
      <c r="E823">
        <v>209</v>
      </c>
      <c r="F823" t="s">
        <v>405</v>
      </c>
    </row>
    <row r="824" spans="1:6" x14ac:dyDescent="0.35">
      <c r="A824">
        <v>823</v>
      </c>
      <c r="B824" t="s">
        <v>411</v>
      </c>
      <c r="C824" t="s">
        <v>3811</v>
      </c>
      <c r="E824">
        <v>209</v>
      </c>
      <c r="F824" t="s">
        <v>405</v>
      </c>
    </row>
    <row r="825" spans="1:6" x14ac:dyDescent="0.35">
      <c r="A825">
        <v>824</v>
      </c>
      <c r="B825" t="s">
        <v>411</v>
      </c>
      <c r="C825" t="s">
        <v>3812</v>
      </c>
      <c r="E825">
        <v>209</v>
      </c>
      <c r="F825" t="s">
        <v>405</v>
      </c>
    </row>
    <row r="826" spans="1:6" x14ac:dyDescent="0.35">
      <c r="A826">
        <v>825</v>
      </c>
      <c r="B826" t="s">
        <v>411</v>
      </c>
      <c r="C826" t="s">
        <v>4070</v>
      </c>
      <c r="E826">
        <v>254</v>
      </c>
      <c r="F826" t="s">
        <v>405</v>
      </c>
    </row>
    <row r="827" spans="1:6" x14ac:dyDescent="0.35">
      <c r="A827">
        <v>826</v>
      </c>
      <c r="B827" t="s">
        <v>411</v>
      </c>
      <c r="C827" t="s">
        <v>3961</v>
      </c>
      <c r="E827">
        <v>254</v>
      </c>
      <c r="F827" t="s">
        <v>405</v>
      </c>
    </row>
    <row r="828" spans="1:6" x14ac:dyDescent="0.35">
      <c r="A828">
        <v>827</v>
      </c>
      <c r="B828" t="s">
        <v>411</v>
      </c>
      <c r="C828" t="s">
        <v>3813</v>
      </c>
      <c r="E828">
        <v>209</v>
      </c>
      <c r="F828" t="s">
        <v>405</v>
      </c>
    </row>
    <row r="829" spans="1:6" x14ac:dyDescent="0.35">
      <c r="A829">
        <v>828</v>
      </c>
      <c r="B829" t="s">
        <v>411</v>
      </c>
      <c r="C829" t="s">
        <v>3946</v>
      </c>
      <c r="E829">
        <v>209</v>
      </c>
      <c r="F829" t="s">
        <v>405</v>
      </c>
    </row>
    <row r="830" spans="1:6" x14ac:dyDescent="0.35">
      <c r="A830">
        <v>829</v>
      </c>
      <c r="B830" t="s">
        <v>411</v>
      </c>
      <c r="C830" t="s">
        <v>3421</v>
      </c>
      <c r="E830">
        <v>221</v>
      </c>
      <c r="F830" t="s">
        <v>405</v>
      </c>
    </row>
    <row r="831" spans="1:6" x14ac:dyDescent="0.35">
      <c r="A831">
        <v>830</v>
      </c>
      <c r="B831" t="s">
        <v>411</v>
      </c>
      <c r="C831" t="s">
        <v>4005</v>
      </c>
      <c r="E831">
        <v>221</v>
      </c>
      <c r="F831" t="s">
        <v>405</v>
      </c>
    </row>
    <row r="832" spans="1:6" x14ac:dyDescent="0.35">
      <c r="A832">
        <v>831</v>
      </c>
      <c r="B832" t="s">
        <v>411</v>
      </c>
      <c r="C832" t="s">
        <v>4006</v>
      </c>
      <c r="E832">
        <v>221</v>
      </c>
      <c r="F832" t="s">
        <v>405</v>
      </c>
    </row>
    <row r="833" spans="1:6" x14ac:dyDescent="0.35">
      <c r="A833">
        <v>832</v>
      </c>
      <c r="B833" t="s">
        <v>411</v>
      </c>
      <c r="C833" t="s">
        <v>3814</v>
      </c>
      <c r="E833">
        <v>221</v>
      </c>
      <c r="F833" t="s">
        <v>405</v>
      </c>
    </row>
    <row r="834" spans="1:6" x14ac:dyDescent="0.35">
      <c r="A834">
        <v>833</v>
      </c>
      <c r="B834" t="s">
        <v>411</v>
      </c>
      <c r="C834" t="s">
        <v>3422</v>
      </c>
      <c r="E834">
        <v>222</v>
      </c>
      <c r="F834" t="s">
        <v>405</v>
      </c>
    </row>
    <row r="835" spans="1:6" x14ac:dyDescent="0.35">
      <c r="A835">
        <v>834</v>
      </c>
      <c r="B835" t="s">
        <v>411</v>
      </c>
      <c r="C835" t="s">
        <v>3423</v>
      </c>
      <c r="E835">
        <v>221</v>
      </c>
      <c r="F835" t="s">
        <v>405</v>
      </c>
    </row>
    <row r="836" spans="1:6" x14ac:dyDescent="0.35">
      <c r="A836">
        <v>835</v>
      </c>
      <c r="B836" t="s">
        <v>411</v>
      </c>
      <c r="C836" t="s">
        <v>4029</v>
      </c>
      <c r="E836">
        <v>221</v>
      </c>
      <c r="F836" t="s">
        <v>405</v>
      </c>
    </row>
    <row r="837" spans="1:6" x14ac:dyDescent="0.35">
      <c r="A837">
        <v>836</v>
      </c>
      <c r="B837" t="s">
        <v>411</v>
      </c>
      <c r="C837" t="s">
        <v>3424</v>
      </c>
      <c r="E837">
        <v>221</v>
      </c>
      <c r="F837" t="s">
        <v>405</v>
      </c>
    </row>
    <row r="838" spans="1:6" x14ac:dyDescent="0.35">
      <c r="A838">
        <v>837</v>
      </c>
      <c r="B838" t="s">
        <v>411</v>
      </c>
      <c r="C838" t="s">
        <v>3815</v>
      </c>
      <c r="E838">
        <v>221</v>
      </c>
      <c r="F838" t="s">
        <v>405</v>
      </c>
    </row>
    <row r="839" spans="1:6" x14ac:dyDescent="0.35">
      <c r="A839">
        <v>838</v>
      </c>
      <c r="B839" t="s">
        <v>411</v>
      </c>
      <c r="C839" t="s">
        <v>4030</v>
      </c>
      <c r="E839">
        <v>221</v>
      </c>
      <c r="F839" t="s">
        <v>405</v>
      </c>
    </row>
    <row r="840" spans="1:6" x14ac:dyDescent="0.35">
      <c r="A840">
        <v>839</v>
      </c>
      <c r="B840" t="s">
        <v>411</v>
      </c>
      <c r="C840" t="s">
        <v>3816</v>
      </c>
      <c r="E840">
        <v>221</v>
      </c>
      <c r="F840" t="s">
        <v>405</v>
      </c>
    </row>
    <row r="841" spans="1:6" x14ac:dyDescent="0.35">
      <c r="A841">
        <v>840</v>
      </c>
      <c r="B841" t="s">
        <v>411</v>
      </c>
      <c r="C841" t="s">
        <v>3555</v>
      </c>
      <c r="E841">
        <v>221</v>
      </c>
      <c r="F841" t="s">
        <v>405</v>
      </c>
    </row>
    <row r="842" spans="1:6" x14ac:dyDescent="0.35">
      <c r="A842">
        <v>841</v>
      </c>
      <c r="B842" t="s">
        <v>411</v>
      </c>
      <c r="C842" t="s">
        <v>3947</v>
      </c>
      <c r="E842">
        <v>221</v>
      </c>
      <c r="F842" t="s">
        <v>405</v>
      </c>
    </row>
    <row r="843" spans="1:6" x14ac:dyDescent="0.35">
      <c r="A843">
        <v>842</v>
      </c>
      <c r="B843" t="s">
        <v>411</v>
      </c>
      <c r="C843" t="s">
        <v>3425</v>
      </c>
      <c r="E843">
        <v>206</v>
      </c>
      <c r="F843" t="s">
        <v>405</v>
      </c>
    </row>
    <row r="844" spans="1:6" x14ac:dyDescent="0.35">
      <c r="A844">
        <v>843</v>
      </c>
      <c r="B844" t="s">
        <v>411</v>
      </c>
      <c r="C844" t="s">
        <v>4056</v>
      </c>
      <c r="E844">
        <v>206</v>
      </c>
      <c r="F844" t="s">
        <v>405</v>
      </c>
    </row>
    <row r="845" spans="1:6" x14ac:dyDescent="0.35">
      <c r="A845">
        <v>844</v>
      </c>
      <c r="B845" t="s">
        <v>411</v>
      </c>
      <c r="C845" t="s">
        <v>3973</v>
      </c>
      <c r="E845">
        <v>206</v>
      </c>
      <c r="F845" t="s">
        <v>405</v>
      </c>
    </row>
    <row r="846" spans="1:6" x14ac:dyDescent="0.35">
      <c r="A846">
        <v>845</v>
      </c>
      <c r="B846" t="s">
        <v>411</v>
      </c>
      <c r="C846" t="s">
        <v>3426</v>
      </c>
      <c r="E846">
        <v>203</v>
      </c>
      <c r="F846" t="s">
        <v>405</v>
      </c>
    </row>
    <row r="847" spans="1:6" x14ac:dyDescent="0.35">
      <c r="A847">
        <v>846</v>
      </c>
      <c r="B847" t="s">
        <v>411</v>
      </c>
      <c r="C847" t="s">
        <v>3817</v>
      </c>
      <c r="E847">
        <v>203</v>
      </c>
      <c r="F847" t="s">
        <v>405</v>
      </c>
    </row>
    <row r="848" spans="1:6" x14ac:dyDescent="0.35">
      <c r="A848">
        <v>847</v>
      </c>
      <c r="B848" t="s">
        <v>411</v>
      </c>
      <c r="C848" t="s">
        <v>3427</v>
      </c>
      <c r="E848">
        <v>209</v>
      </c>
      <c r="F848" t="s">
        <v>405</v>
      </c>
    </row>
    <row r="849" spans="1:6" x14ac:dyDescent="0.35">
      <c r="A849">
        <v>848</v>
      </c>
      <c r="B849" t="s">
        <v>411</v>
      </c>
      <c r="C849" t="s">
        <v>3818</v>
      </c>
      <c r="E849">
        <v>209</v>
      </c>
      <c r="F849" t="s">
        <v>405</v>
      </c>
    </row>
    <row r="850" spans="1:6" x14ac:dyDescent="0.35">
      <c r="A850">
        <v>849</v>
      </c>
      <c r="B850" t="s">
        <v>411</v>
      </c>
      <c r="C850" t="s">
        <v>3428</v>
      </c>
      <c r="E850">
        <v>208</v>
      </c>
      <c r="F850" t="s">
        <v>405</v>
      </c>
    </row>
    <row r="851" spans="1:6" x14ac:dyDescent="0.35">
      <c r="A851">
        <v>850</v>
      </c>
      <c r="B851" t="s">
        <v>411</v>
      </c>
      <c r="C851" t="s">
        <v>3819</v>
      </c>
      <c r="E851">
        <v>208</v>
      </c>
      <c r="F851" t="s">
        <v>405</v>
      </c>
    </row>
    <row r="852" spans="1:6" x14ac:dyDescent="0.35">
      <c r="A852">
        <v>851</v>
      </c>
      <c r="B852" t="s">
        <v>411</v>
      </c>
      <c r="C852" t="s">
        <v>4007</v>
      </c>
      <c r="E852">
        <v>208</v>
      </c>
      <c r="F852" t="s">
        <v>405</v>
      </c>
    </row>
    <row r="853" spans="1:6" x14ac:dyDescent="0.35">
      <c r="A853">
        <v>852</v>
      </c>
      <c r="B853" t="s">
        <v>411</v>
      </c>
      <c r="C853" t="s">
        <v>3716</v>
      </c>
      <c r="E853">
        <v>293</v>
      </c>
      <c r="F853" t="s">
        <v>405</v>
      </c>
    </row>
    <row r="854" spans="1:6" x14ac:dyDescent="0.35">
      <c r="A854">
        <v>853</v>
      </c>
      <c r="B854" t="s">
        <v>411</v>
      </c>
      <c r="C854" t="s">
        <v>3881</v>
      </c>
      <c r="E854">
        <v>209</v>
      </c>
      <c r="F854" t="s">
        <v>405</v>
      </c>
    </row>
    <row r="855" spans="1:6" x14ac:dyDescent="0.35">
      <c r="A855">
        <v>854</v>
      </c>
      <c r="B855" t="s">
        <v>411</v>
      </c>
      <c r="C855" t="s">
        <v>3820</v>
      </c>
      <c r="E855">
        <v>218</v>
      </c>
      <c r="F855" t="s">
        <v>405</v>
      </c>
    </row>
    <row r="856" spans="1:6" x14ac:dyDescent="0.35">
      <c r="A856">
        <v>855</v>
      </c>
      <c r="B856" t="s">
        <v>411</v>
      </c>
      <c r="C856" t="s">
        <v>3821</v>
      </c>
      <c r="E856">
        <v>218</v>
      </c>
      <c r="F856" t="s">
        <v>405</v>
      </c>
    </row>
    <row r="857" spans="1:6" x14ac:dyDescent="0.35">
      <c r="A857">
        <v>856</v>
      </c>
      <c r="B857" t="s">
        <v>411</v>
      </c>
      <c r="C857" t="s">
        <v>3882</v>
      </c>
      <c r="E857">
        <v>218</v>
      </c>
      <c r="F857" t="s">
        <v>405</v>
      </c>
    </row>
    <row r="858" spans="1:6" x14ac:dyDescent="0.35">
      <c r="A858">
        <v>857</v>
      </c>
      <c r="B858" t="s">
        <v>411</v>
      </c>
      <c r="C858" t="s">
        <v>3822</v>
      </c>
      <c r="E858">
        <v>218</v>
      </c>
      <c r="F858" t="s">
        <v>405</v>
      </c>
    </row>
    <row r="859" spans="1:6" x14ac:dyDescent="0.35">
      <c r="A859">
        <v>858</v>
      </c>
      <c r="B859" t="s">
        <v>411</v>
      </c>
      <c r="C859" t="s">
        <v>3430</v>
      </c>
      <c r="E859">
        <v>207</v>
      </c>
      <c r="F859" t="s">
        <v>405</v>
      </c>
    </row>
    <row r="860" spans="1:6" x14ac:dyDescent="0.35">
      <c r="A860">
        <v>859</v>
      </c>
      <c r="B860" t="s">
        <v>411</v>
      </c>
      <c r="C860" t="s">
        <v>4008</v>
      </c>
      <c r="E860">
        <v>207</v>
      </c>
      <c r="F860" t="s">
        <v>405</v>
      </c>
    </row>
    <row r="861" spans="1:6" x14ac:dyDescent="0.35">
      <c r="A861">
        <v>860</v>
      </c>
      <c r="B861" t="s">
        <v>411</v>
      </c>
      <c r="C861" t="s">
        <v>3431</v>
      </c>
      <c r="E861">
        <v>207</v>
      </c>
      <c r="F861" t="s">
        <v>405</v>
      </c>
    </row>
    <row r="862" spans="1:6" x14ac:dyDescent="0.35">
      <c r="A862">
        <v>861</v>
      </c>
      <c r="B862" t="s">
        <v>411</v>
      </c>
      <c r="C862" t="s">
        <v>3432</v>
      </c>
      <c r="E862">
        <v>207</v>
      </c>
      <c r="F862" t="s">
        <v>405</v>
      </c>
    </row>
    <row r="863" spans="1:6" x14ac:dyDescent="0.35">
      <c r="A863">
        <v>862</v>
      </c>
      <c r="B863" t="s">
        <v>411</v>
      </c>
      <c r="C863" t="s">
        <v>3433</v>
      </c>
      <c r="E863">
        <v>207</v>
      </c>
      <c r="F863" t="s">
        <v>405</v>
      </c>
    </row>
    <row r="864" spans="1:6" x14ac:dyDescent="0.35">
      <c r="A864">
        <v>863</v>
      </c>
      <c r="B864" t="s">
        <v>411</v>
      </c>
      <c r="C864" t="s">
        <v>3434</v>
      </c>
      <c r="E864">
        <v>251</v>
      </c>
      <c r="F864" t="s">
        <v>405</v>
      </c>
    </row>
    <row r="865" spans="1:6" x14ac:dyDescent="0.35">
      <c r="A865">
        <v>864</v>
      </c>
      <c r="B865" t="s">
        <v>411</v>
      </c>
      <c r="C865" t="s">
        <v>4045</v>
      </c>
      <c r="E865">
        <v>251</v>
      </c>
      <c r="F865" t="s">
        <v>405</v>
      </c>
    </row>
    <row r="866" spans="1:6" x14ac:dyDescent="0.35">
      <c r="A866">
        <v>865</v>
      </c>
      <c r="B866" t="s">
        <v>411</v>
      </c>
      <c r="C866" t="s">
        <v>3435</v>
      </c>
      <c r="E866">
        <v>251</v>
      </c>
      <c r="F866" t="s">
        <v>405</v>
      </c>
    </row>
    <row r="867" spans="1:6" x14ac:dyDescent="0.35">
      <c r="A867">
        <v>866</v>
      </c>
      <c r="B867" t="s">
        <v>411</v>
      </c>
      <c r="C867" t="s">
        <v>3962</v>
      </c>
      <c r="E867">
        <v>251</v>
      </c>
      <c r="F867" t="s">
        <v>405</v>
      </c>
    </row>
    <row r="868" spans="1:6" x14ac:dyDescent="0.35">
      <c r="A868">
        <v>867</v>
      </c>
      <c r="B868" t="s">
        <v>411</v>
      </c>
      <c r="C868" t="s">
        <v>3974</v>
      </c>
      <c r="E868">
        <v>250</v>
      </c>
      <c r="F868" t="s">
        <v>405</v>
      </c>
    </row>
    <row r="869" spans="1:6" x14ac:dyDescent="0.35">
      <c r="A869">
        <v>868</v>
      </c>
      <c r="B869" t="s">
        <v>411</v>
      </c>
      <c r="C869" t="s">
        <v>3436</v>
      </c>
      <c r="E869">
        <v>256</v>
      </c>
      <c r="F869" t="s">
        <v>405</v>
      </c>
    </row>
    <row r="870" spans="1:6" x14ac:dyDescent="0.35">
      <c r="A870">
        <v>869</v>
      </c>
      <c r="B870" t="s">
        <v>411</v>
      </c>
      <c r="C870" t="s">
        <v>3437</v>
      </c>
      <c r="E870">
        <v>231</v>
      </c>
      <c r="F870" t="s">
        <v>405</v>
      </c>
    </row>
    <row r="871" spans="1:6" x14ac:dyDescent="0.35">
      <c r="A871">
        <v>870</v>
      </c>
      <c r="B871" t="s">
        <v>411</v>
      </c>
      <c r="C871" t="s">
        <v>3948</v>
      </c>
      <c r="E871">
        <v>231</v>
      </c>
      <c r="F871" t="s">
        <v>405</v>
      </c>
    </row>
    <row r="872" spans="1:6" x14ac:dyDescent="0.35">
      <c r="A872">
        <v>871</v>
      </c>
      <c r="B872" t="s">
        <v>411</v>
      </c>
      <c r="C872" t="s">
        <v>3985</v>
      </c>
      <c r="E872">
        <v>231</v>
      </c>
      <c r="F872" t="s">
        <v>405</v>
      </c>
    </row>
    <row r="873" spans="1:6" x14ac:dyDescent="0.35">
      <c r="A873">
        <v>872</v>
      </c>
      <c r="B873" t="s">
        <v>411</v>
      </c>
      <c r="C873" t="s">
        <v>3664</v>
      </c>
      <c r="E873">
        <v>209</v>
      </c>
      <c r="F873" t="s">
        <v>405</v>
      </c>
    </row>
    <row r="874" spans="1:6" x14ac:dyDescent="0.35">
      <c r="A874">
        <v>873</v>
      </c>
      <c r="B874" t="s">
        <v>411</v>
      </c>
      <c r="C874" t="s">
        <v>3438</v>
      </c>
      <c r="E874">
        <v>248</v>
      </c>
      <c r="F874" t="s">
        <v>405</v>
      </c>
    </row>
    <row r="875" spans="1:6" x14ac:dyDescent="0.35">
      <c r="A875">
        <v>874</v>
      </c>
      <c r="B875" t="s">
        <v>411</v>
      </c>
      <c r="C875" t="s">
        <v>4057</v>
      </c>
      <c r="E875">
        <v>248</v>
      </c>
      <c r="F875" t="s">
        <v>405</v>
      </c>
    </row>
    <row r="876" spans="1:6" x14ac:dyDescent="0.35">
      <c r="A876">
        <v>875</v>
      </c>
      <c r="B876" t="s">
        <v>411</v>
      </c>
      <c r="C876" t="s">
        <v>3952</v>
      </c>
      <c r="E876">
        <v>248</v>
      </c>
      <c r="F876" t="s">
        <v>405</v>
      </c>
    </row>
    <row r="877" spans="1:6" x14ac:dyDescent="0.35">
      <c r="A877">
        <v>876</v>
      </c>
      <c r="B877" t="s">
        <v>411</v>
      </c>
      <c r="C877" t="s">
        <v>3439</v>
      </c>
      <c r="E877">
        <v>250</v>
      </c>
      <c r="F877" t="s">
        <v>405</v>
      </c>
    </row>
    <row r="878" spans="1:6" x14ac:dyDescent="0.35">
      <c r="A878">
        <v>877</v>
      </c>
      <c r="B878" t="s">
        <v>411</v>
      </c>
      <c r="C878" t="s">
        <v>4031</v>
      </c>
      <c r="E878">
        <v>250</v>
      </c>
      <c r="F878" t="s">
        <v>405</v>
      </c>
    </row>
    <row r="879" spans="1:6" x14ac:dyDescent="0.35">
      <c r="A879">
        <v>878</v>
      </c>
      <c r="B879" t="s">
        <v>411</v>
      </c>
      <c r="C879" t="s">
        <v>3440</v>
      </c>
      <c r="E879">
        <v>249</v>
      </c>
      <c r="F879" t="s">
        <v>405</v>
      </c>
    </row>
    <row r="880" spans="1:6" x14ac:dyDescent="0.35">
      <c r="A880">
        <v>879</v>
      </c>
      <c r="B880" t="s">
        <v>411</v>
      </c>
      <c r="C880" t="s">
        <v>3949</v>
      </c>
      <c r="E880">
        <v>249</v>
      </c>
      <c r="F880" t="s">
        <v>405</v>
      </c>
    </row>
    <row r="881" spans="1:6" x14ac:dyDescent="0.35">
      <c r="A881">
        <v>880</v>
      </c>
      <c r="B881" t="s">
        <v>411</v>
      </c>
      <c r="C881" t="s">
        <v>3441</v>
      </c>
      <c r="E881">
        <v>254</v>
      </c>
      <c r="F881" t="s">
        <v>405</v>
      </c>
    </row>
    <row r="882" spans="1:6" x14ac:dyDescent="0.35">
      <c r="A882">
        <v>881</v>
      </c>
      <c r="B882" t="s">
        <v>411</v>
      </c>
      <c r="C882" t="s">
        <v>3442</v>
      </c>
      <c r="E882">
        <v>251</v>
      </c>
      <c r="F882" t="s">
        <v>405</v>
      </c>
    </row>
    <row r="883" spans="1:6" x14ac:dyDescent="0.35">
      <c r="A883">
        <v>882</v>
      </c>
      <c r="B883" t="s">
        <v>411</v>
      </c>
      <c r="C883" t="s">
        <v>4038</v>
      </c>
      <c r="E883">
        <v>251</v>
      </c>
      <c r="F883" t="s">
        <v>405</v>
      </c>
    </row>
    <row r="884" spans="1:6" x14ac:dyDescent="0.35">
      <c r="A884">
        <v>883</v>
      </c>
      <c r="B884" t="s">
        <v>411</v>
      </c>
      <c r="C884" t="s">
        <v>3443</v>
      </c>
      <c r="E884">
        <v>251</v>
      </c>
      <c r="F884" t="s">
        <v>405</v>
      </c>
    </row>
    <row r="885" spans="1:6" x14ac:dyDescent="0.35">
      <c r="A885">
        <v>884</v>
      </c>
      <c r="B885" t="s">
        <v>411</v>
      </c>
      <c r="C885" t="s">
        <v>3444</v>
      </c>
      <c r="E885">
        <v>251</v>
      </c>
      <c r="F885" t="s">
        <v>405</v>
      </c>
    </row>
    <row r="886" spans="1:6" x14ac:dyDescent="0.35">
      <c r="A886">
        <v>885</v>
      </c>
      <c r="B886" t="s">
        <v>411</v>
      </c>
      <c r="C886" t="s">
        <v>4046</v>
      </c>
      <c r="E886">
        <v>251</v>
      </c>
      <c r="F886" t="s">
        <v>405</v>
      </c>
    </row>
    <row r="887" spans="1:6" x14ac:dyDescent="0.35">
      <c r="A887">
        <v>886</v>
      </c>
      <c r="B887" t="s">
        <v>411</v>
      </c>
      <c r="C887" t="s">
        <v>3883</v>
      </c>
      <c r="E887">
        <v>251</v>
      </c>
      <c r="F887" t="s">
        <v>405</v>
      </c>
    </row>
    <row r="888" spans="1:6" x14ac:dyDescent="0.35">
      <c r="A888">
        <v>887</v>
      </c>
      <c r="B888" t="s">
        <v>411</v>
      </c>
      <c r="C888" t="s">
        <v>3445</v>
      </c>
      <c r="E888">
        <v>251</v>
      </c>
      <c r="F888" t="s">
        <v>405</v>
      </c>
    </row>
    <row r="889" spans="1:6" x14ac:dyDescent="0.35">
      <c r="A889">
        <v>888</v>
      </c>
      <c r="B889" t="s">
        <v>411</v>
      </c>
      <c r="C889" t="s">
        <v>4047</v>
      </c>
      <c r="E889">
        <v>251</v>
      </c>
      <c r="F889" t="s">
        <v>405</v>
      </c>
    </row>
    <row r="890" spans="1:6" x14ac:dyDescent="0.35">
      <c r="A890">
        <v>889</v>
      </c>
      <c r="B890" t="s">
        <v>411</v>
      </c>
      <c r="C890" t="s">
        <v>3446</v>
      </c>
      <c r="E890">
        <v>251</v>
      </c>
      <c r="F890" t="s">
        <v>405</v>
      </c>
    </row>
    <row r="891" spans="1:6" x14ac:dyDescent="0.35">
      <c r="A891">
        <v>890</v>
      </c>
      <c r="B891" t="s">
        <v>411</v>
      </c>
      <c r="C891" t="s">
        <v>4048</v>
      </c>
      <c r="E891">
        <v>251</v>
      </c>
      <c r="F891" t="s">
        <v>405</v>
      </c>
    </row>
    <row r="892" spans="1:6" x14ac:dyDescent="0.35">
      <c r="A892">
        <v>891</v>
      </c>
      <c r="B892" t="s">
        <v>411</v>
      </c>
      <c r="C892" t="s">
        <v>3447</v>
      </c>
      <c r="E892">
        <v>247</v>
      </c>
      <c r="F892" t="s">
        <v>405</v>
      </c>
    </row>
    <row r="893" spans="1:6" x14ac:dyDescent="0.35">
      <c r="A893">
        <v>892</v>
      </c>
      <c r="B893" t="s">
        <v>411</v>
      </c>
      <c r="C893" t="s">
        <v>4071</v>
      </c>
      <c r="E893">
        <v>254</v>
      </c>
      <c r="F893" t="s">
        <v>405</v>
      </c>
    </row>
    <row r="894" spans="1:6" x14ac:dyDescent="0.35">
      <c r="A894">
        <v>893</v>
      </c>
      <c r="B894" t="s">
        <v>411</v>
      </c>
      <c r="C894" t="s">
        <v>3963</v>
      </c>
      <c r="E894">
        <v>254</v>
      </c>
      <c r="F894" t="s">
        <v>405</v>
      </c>
    </row>
    <row r="895" spans="1:6" x14ac:dyDescent="0.35">
      <c r="A895">
        <v>894</v>
      </c>
      <c r="B895" t="s">
        <v>411</v>
      </c>
      <c r="C895" t="s">
        <v>3448</v>
      </c>
      <c r="E895">
        <v>254</v>
      </c>
      <c r="F895" t="s">
        <v>405</v>
      </c>
    </row>
    <row r="896" spans="1:6" x14ac:dyDescent="0.35">
      <c r="A896">
        <v>895</v>
      </c>
      <c r="B896" t="s">
        <v>411</v>
      </c>
      <c r="C896" t="s">
        <v>3449</v>
      </c>
      <c r="E896">
        <v>252</v>
      </c>
      <c r="F896" t="s">
        <v>405</v>
      </c>
    </row>
    <row r="897" spans="1:6" x14ac:dyDescent="0.35">
      <c r="A897">
        <v>896</v>
      </c>
      <c r="B897" t="s">
        <v>411</v>
      </c>
      <c r="C897" t="s">
        <v>3964</v>
      </c>
      <c r="E897">
        <v>252</v>
      </c>
      <c r="F897" t="s">
        <v>405</v>
      </c>
    </row>
    <row r="898" spans="1:6" x14ac:dyDescent="0.35">
      <c r="A898">
        <v>897</v>
      </c>
      <c r="B898" t="s">
        <v>411</v>
      </c>
      <c r="C898" t="s">
        <v>3450</v>
      </c>
      <c r="E898">
        <v>209</v>
      </c>
      <c r="F898" t="s">
        <v>405</v>
      </c>
    </row>
    <row r="899" spans="1:6" x14ac:dyDescent="0.35">
      <c r="A899">
        <v>898</v>
      </c>
      <c r="B899" t="s">
        <v>411</v>
      </c>
      <c r="C899" t="s">
        <v>3953</v>
      </c>
      <c r="E899">
        <v>209</v>
      </c>
      <c r="F899" t="s">
        <v>405</v>
      </c>
    </row>
    <row r="900" spans="1:6" x14ac:dyDescent="0.35">
      <c r="A900">
        <v>899</v>
      </c>
      <c r="B900" t="s">
        <v>411</v>
      </c>
      <c r="C900" t="s">
        <v>3451</v>
      </c>
      <c r="E900">
        <v>194</v>
      </c>
      <c r="F900" t="s">
        <v>405</v>
      </c>
    </row>
    <row r="901" spans="1:6" x14ac:dyDescent="0.35">
      <c r="A901">
        <v>900</v>
      </c>
      <c r="B901" t="s">
        <v>411</v>
      </c>
      <c r="C901" t="s">
        <v>3452</v>
      </c>
      <c r="E901">
        <v>194</v>
      </c>
      <c r="F901" t="s">
        <v>405</v>
      </c>
    </row>
    <row r="902" spans="1:6" x14ac:dyDescent="0.35">
      <c r="A902">
        <v>901</v>
      </c>
      <c r="B902" t="s">
        <v>411</v>
      </c>
      <c r="C902" t="s">
        <v>3453</v>
      </c>
      <c r="E902">
        <v>194</v>
      </c>
      <c r="F902" t="s">
        <v>405</v>
      </c>
    </row>
    <row r="903" spans="1:6" x14ac:dyDescent="0.35">
      <c r="A903">
        <v>902</v>
      </c>
      <c r="B903" t="s">
        <v>411</v>
      </c>
      <c r="C903" t="s">
        <v>3954</v>
      </c>
      <c r="E903">
        <v>194</v>
      </c>
      <c r="F903" t="s">
        <v>405</v>
      </c>
    </row>
    <row r="904" spans="1:6" x14ac:dyDescent="0.35">
      <c r="A904">
        <v>903</v>
      </c>
      <c r="B904" t="s">
        <v>411</v>
      </c>
      <c r="C904" t="s">
        <v>3520</v>
      </c>
      <c r="E904">
        <v>194</v>
      </c>
      <c r="F904" t="s">
        <v>405</v>
      </c>
    </row>
    <row r="905" spans="1:6" x14ac:dyDescent="0.35">
      <c r="A905">
        <v>904</v>
      </c>
      <c r="B905" t="s">
        <v>411</v>
      </c>
      <c r="C905" t="s">
        <v>3884</v>
      </c>
      <c r="E905">
        <v>194</v>
      </c>
      <c r="F905" t="s">
        <v>405</v>
      </c>
    </row>
    <row r="906" spans="1:6" x14ac:dyDescent="0.35">
      <c r="A906">
        <v>905</v>
      </c>
      <c r="B906" t="s">
        <v>411</v>
      </c>
      <c r="C906" t="s">
        <v>3454</v>
      </c>
      <c r="E906">
        <v>194</v>
      </c>
      <c r="F906" t="s">
        <v>405</v>
      </c>
    </row>
    <row r="907" spans="1:6" x14ac:dyDescent="0.35">
      <c r="A907">
        <v>906</v>
      </c>
      <c r="B907" t="s">
        <v>411</v>
      </c>
      <c r="C907" t="s">
        <v>4009</v>
      </c>
      <c r="E907">
        <v>194</v>
      </c>
      <c r="F907" t="s">
        <v>405</v>
      </c>
    </row>
    <row r="908" spans="1:6" x14ac:dyDescent="0.35">
      <c r="A908">
        <v>907</v>
      </c>
      <c r="B908" t="s">
        <v>411</v>
      </c>
      <c r="C908" t="s">
        <v>3455</v>
      </c>
      <c r="E908">
        <v>194</v>
      </c>
      <c r="F908" t="s">
        <v>405</v>
      </c>
    </row>
    <row r="909" spans="1:6" x14ac:dyDescent="0.35">
      <c r="A909">
        <v>908</v>
      </c>
      <c r="B909" t="s">
        <v>411</v>
      </c>
      <c r="C909" t="s">
        <v>4032</v>
      </c>
      <c r="E909">
        <v>194</v>
      </c>
      <c r="F909" t="s">
        <v>405</v>
      </c>
    </row>
    <row r="910" spans="1:6" x14ac:dyDescent="0.35">
      <c r="A910">
        <v>909</v>
      </c>
      <c r="B910" t="s">
        <v>411</v>
      </c>
      <c r="C910" t="s">
        <v>3456</v>
      </c>
      <c r="E910">
        <v>194</v>
      </c>
      <c r="F910" t="s">
        <v>405</v>
      </c>
    </row>
    <row r="911" spans="1:6" x14ac:dyDescent="0.35">
      <c r="A911">
        <v>910</v>
      </c>
      <c r="B911" t="s">
        <v>411</v>
      </c>
      <c r="C911" t="s">
        <v>3885</v>
      </c>
      <c r="E911">
        <v>194</v>
      </c>
      <c r="F911" t="s">
        <v>405</v>
      </c>
    </row>
    <row r="912" spans="1:6" x14ac:dyDescent="0.35">
      <c r="A912">
        <v>911</v>
      </c>
      <c r="B912" t="s">
        <v>411</v>
      </c>
      <c r="C912" t="s">
        <v>3457</v>
      </c>
      <c r="E912">
        <v>194</v>
      </c>
      <c r="F912" t="s">
        <v>405</v>
      </c>
    </row>
    <row r="913" spans="1:6" x14ac:dyDescent="0.35">
      <c r="A913">
        <v>912</v>
      </c>
      <c r="B913" t="s">
        <v>411</v>
      </c>
      <c r="C913" t="s">
        <v>4033</v>
      </c>
      <c r="E913">
        <v>194</v>
      </c>
      <c r="F913" t="s">
        <v>405</v>
      </c>
    </row>
    <row r="914" spans="1:6" x14ac:dyDescent="0.35">
      <c r="A914">
        <v>913</v>
      </c>
      <c r="B914" t="s">
        <v>411</v>
      </c>
      <c r="C914" t="s">
        <v>3886</v>
      </c>
      <c r="E914">
        <v>212</v>
      </c>
      <c r="F914" t="s">
        <v>405</v>
      </c>
    </row>
    <row r="915" spans="1:6" x14ac:dyDescent="0.35">
      <c r="A915">
        <v>914</v>
      </c>
      <c r="B915" t="s">
        <v>411</v>
      </c>
      <c r="C915" t="s">
        <v>3458</v>
      </c>
      <c r="E915">
        <v>206</v>
      </c>
      <c r="F915" t="s">
        <v>405</v>
      </c>
    </row>
    <row r="916" spans="1:6" x14ac:dyDescent="0.35">
      <c r="A916">
        <v>915</v>
      </c>
      <c r="B916" t="s">
        <v>411</v>
      </c>
      <c r="C916" t="s">
        <v>4072</v>
      </c>
      <c r="E916">
        <v>206</v>
      </c>
      <c r="F916" t="s">
        <v>405</v>
      </c>
    </row>
    <row r="917" spans="1:6" x14ac:dyDescent="0.35">
      <c r="A917">
        <v>916</v>
      </c>
      <c r="B917" t="s">
        <v>411</v>
      </c>
      <c r="C917" t="s">
        <v>3459</v>
      </c>
      <c r="E917">
        <v>206</v>
      </c>
      <c r="F917" t="s">
        <v>405</v>
      </c>
    </row>
    <row r="918" spans="1:6" x14ac:dyDescent="0.35">
      <c r="A918">
        <v>917</v>
      </c>
      <c r="B918" t="s">
        <v>411</v>
      </c>
      <c r="C918" t="s">
        <v>3823</v>
      </c>
      <c r="E918">
        <v>206</v>
      </c>
      <c r="F918" t="s">
        <v>405</v>
      </c>
    </row>
    <row r="919" spans="1:6" x14ac:dyDescent="0.35">
      <c r="A919">
        <v>918</v>
      </c>
      <c r="B919" t="s">
        <v>411</v>
      </c>
      <c r="C919" t="s">
        <v>3965</v>
      </c>
      <c r="E919">
        <v>206</v>
      </c>
      <c r="F919" t="s">
        <v>405</v>
      </c>
    </row>
    <row r="920" spans="1:6" x14ac:dyDescent="0.35">
      <c r="A920">
        <v>919</v>
      </c>
      <c r="B920" t="s">
        <v>411</v>
      </c>
      <c r="C920" t="s">
        <v>3460</v>
      </c>
      <c r="E920">
        <v>206</v>
      </c>
      <c r="F920" t="s">
        <v>405</v>
      </c>
    </row>
    <row r="921" spans="1:6" x14ac:dyDescent="0.35">
      <c r="A921">
        <v>920</v>
      </c>
      <c r="B921" t="s">
        <v>411</v>
      </c>
      <c r="C921" t="s">
        <v>3461</v>
      </c>
      <c r="E921">
        <v>206</v>
      </c>
      <c r="F921" t="s">
        <v>405</v>
      </c>
    </row>
    <row r="922" spans="1:6" x14ac:dyDescent="0.35">
      <c r="A922">
        <v>921</v>
      </c>
      <c r="B922" t="s">
        <v>411</v>
      </c>
      <c r="C922" t="s">
        <v>3955</v>
      </c>
      <c r="E922">
        <v>206</v>
      </c>
      <c r="F922" t="s">
        <v>405</v>
      </c>
    </row>
    <row r="923" spans="1:6" x14ac:dyDescent="0.35">
      <c r="A923">
        <v>922</v>
      </c>
      <c r="B923" t="s">
        <v>411</v>
      </c>
      <c r="C923" t="s">
        <v>3462</v>
      </c>
      <c r="E923">
        <v>194</v>
      </c>
      <c r="F923" t="s">
        <v>405</v>
      </c>
    </row>
    <row r="924" spans="1:6" x14ac:dyDescent="0.35">
      <c r="A924">
        <v>923</v>
      </c>
      <c r="B924" t="s">
        <v>411</v>
      </c>
      <c r="C924" t="s">
        <v>3463</v>
      </c>
      <c r="E924">
        <v>208</v>
      </c>
      <c r="F924" t="s">
        <v>405</v>
      </c>
    </row>
    <row r="925" spans="1:6" x14ac:dyDescent="0.35">
      <c r="A925">
        <v>924</v>
      </c>
      <c r="B925" t="s">
        <v>411</v>
      </c>
      <c r="C925" t="s">
        <v>4059</v>
      </c>
      <c r="E925">
        <v>208</v>
      </c>
      <c r="F925" t="s">
        <v>405</v>
      </c>
    </row>
    <row r="926" spans="1:6" x14ac:dyDescent="0.35">
      <c r="A926">
        <v>925</v>
      </c>
      <c r="B926" t="s">
        <v>411</v>
      </c>
      <c r="C926" t="s">
        <v>3464</v>
      </c>
      <c r="E926">
        <v>194</v>
      </c>
      <c r="F926" t="s">
        <v>405</v>
      </c>
    </row>
    <row r="927" spans="1:6" x14ac:dyDescent="0.35">
      <c r="A927">
        <v>926</v>
      </c>
      <c r="B927" t="s">
        <v>411</v>
      </c>
      <c r="C927" t="s">
        <v>3824</v>
      </c>
      <c r="E927">
        <v>194</v>
      </c>
      <c r="F927" t="s">
        <v>405</v>
      </c>
    </row>
    <row r="928" spans="1:6" x14ac:dyDescent="0.35">
      <c r="A928">
        <v>927</v>
      </c>
      <c r="B928" t="s">
        <v>411</v>
      </c>
      <c r="C928" t="s">
        <v>4049</v>
      </c>
      <c r="E928">
        <v>194</v>
      </c>
      <c r="F928" t="s">
        <v>405</v>
      </c>
    </row>
    <row r="929" spans="1:6" x14ac:dyDescent="0.35">
      <c r="A929">
        <v>928</v>
      </c>
      <c r="B929" t="s">
        <v>411</v>
      </c>
      <c r="C929" t="s">
        <v>3465</v>
      </c>
      <c r="E929">
        <v>194</v>
      </c>
      <c r="F929" t="s">
        <v>405</v>
      </c>
    </row>
    <row r="930" spans="1:6" x14ac:dyDescent="0.35">
      <c r="A930">
        <v>929</v>
      </c>
      <c r="B930" t="s">
        <v>411</v>
      </c>
      <c r="C930" t="s">
        <v>3975</v>
      </c>
      <c r="E930">
        <v>194</v>
      </c>
      <c r="F930" t="s">
        <v>405</v>
      </c>
    </row>
    <row r="931" spans="1:6" x14ac:dyDescent="0.35">
      <c r="A931">
        <v>930</v>
      </c>
      <c r="B931" t="s">
        <v>411</v>
      </c>
      <c r="C931" t="s">
        <v>3466</v>
      </c>
      <c r="E931">
        <v>206</v>
      </c>
      <c r="F931" t="s">
        <v>405</v>
      </c>
    </row>
    <row r="932" spans="1:6" x14ac:dyDescent="0.35">
      <c r="A932">
        <v>931</v>
      </c>
      <c r="B932" t="s">
        <v>411</v>
      </c>
      <c r="C932" t="s">
        <v>3966</v>
      </c>
      <c r="E932">
        <v>206</v>
      </c>
      <c r="F932" t="s">
        <v>405</v>
      </c>
    </row>
    <row r="933" spans="1:6" x14ac:dyDescent="0.35">
      <c r="A933">
        <v>932</v>
      </c>
      <c r="B933" t="s">
        <v>411</v>
      </c>
      <c r="C933" t="s">
        <v>3467</v>
      </c>
      <c r="E933">
        <v>209</v>
      </c>
      <c r="F933" t="s">
        <v>405</v>
      </c>
    </row>
    <row r="934" spans="1:6" x14ac:dyDescent="0.35">
      <c r="A934">
        <v>933</v>
      </c>
      <c r="B934" t="s">
        <v>411</v>
      </c>
      <c r="C934" t="s">
        <v>3976</v>
      </c>
      <c r="E934">
        <v>209</v>
      </c>
      <c r="F934" t="s">
        <v>405</v>
      </c>
    </row>
    <row r="935" spans="1:6" x14ac:dyDescent="0.35">
      <c r="A935">
        <v>934</v>
      </c>
      <c r="B935" t="s">
        <v>411</v>
      </c>
      <c r="C935" t="s">
        <v>3468</v>
      </c>
      <c r="E935">
        <v>194</v>
      </c>
      <c r="F935" t="s">
        <v>405</v>
      </c>
    </row>
    <row r="936" spans="1:6" x14ac:dyDescent="0.35">
      <c r="A936">
        <v>935</v>
      </c>
      <c r="B936" t="s">
        <v>411</v>
      </c>
      <c r="C936" t="s">
        <v>4039</v>
      </c>
      <c r="E936">
        <v>194</v>
      </c>
      <c r="F936" t="s">
        <v>405</v>
      </c>
    </row>
    <row r="937" spans="1:6" x14ac:dyDescent="0.35">
      <c r="A937">
        <v>936</v>
      </c>
      <c r="B937" t="s">
        <v>411</v>
      </c>
      <c r="C937" t="s">
        <v>3469</v>
      </c>
      <c r="E937">
        <v>206</v>
      </c>
      <c r="F937" t="s">
        <v>405</v>
      </c>
    </row>
    <row r="938" spans="1:6" x14ac:dyDescent="0.35">
      <c r="A938">
        <v>937</v>
      </c>
      <c r="B938" t="s">
        <v>411</v>
      </c>
      <c r="C938" t="s">
        <v>3825</v>
      </c>
      <c r="E938">
        <v>206</v>
      </c>
      <c r="F938" t="s">
        <v>405</v>
      </c>
    </row>
    <row r="939" spans="1:6" x14ac:dyDescent="0.35">
      <c r="A939">
        <v>938</v>
      </c>
      <c r="B939" t="s">
        <v>411</v>
      </c>
      <c r="C939" t="s">
        <v>3986</v>
      </c>
      <c r="E939">
        <v>206</v>
      </c>
      <c r="F939" t="s">
        <v>405</v>
      </c>
    </row>
    <row r="940" spans="1:6" x14ac:dyDescent="0.35">
      <c r="A940">
        <v>939</v>
      </c>
      <c r="B940" t="s">
        <v>411</v>
      </c>
      <c r="C940" t="s">
        <v>3470</v>
      </c>
      <c r="E940">
        <v>206</v>
      </c>
      <c r="F940" t="s">
        <v>405</v>
      </c>
    </row>
    <row r="941" spans="1:6" x14ac:dyDescent="0.35">
      <c r="A941">
        <v>940</v>
      </c>
      <c r="B941" t="s">
        <v>411</v>
      </c>
      <c r="C941" t="s">
        <v>3571</v>
      </c>
      <c r="E941">
        <v>293</v>
      </c>
      <c r="F941" t="s">
        <v>405</v>
      </c>
    </row>
    <row r="942" spans="1:6" x14ac:dyDescent="0.35">
      <c r="A942">
        <v>941</v>
      </c>
      <c r="B942" t="s">
        <v>411</v>
      </c>
      <c r="C942" t="s">
        <v>3471</v>
      </c>
      <c r="E942">
        <v>208</v>
      </c>
      <c r="F942" t="s">
        <v>405</v>
      </c>
    </row>
    <row r="943" spans="1:6" x14ac:dyDescent="0.35">
      <c r="A943">
        <v>942</v>
      </c>
      <c r="B943" t="s">
        <v>411</v>
      </c>
      <c r="C943" t="s">
        <v>3826</v>
      </c>
      <c r="E943">
        <v>208</v>
      </c>
      <c r="F943" t="s">
        <v>405</v>
      </c>
    </row>
    <row r="944" spans="1:6" x14ac:dyDescent="0.35">
      <c r="A944">
        <v>943</v>
      </c>
      <c r="B944" t="s">
        <v>411</v>
      </c>
      <c r="C944" t="s">
        <v>3472</v>
      </c>
      <c r="E944">
        <v>206</v>
      </c>
      <c r="F944" t="s">
        <v>405</v>
      </c>
    </row>
    <row r="945" spans="1:6" x14ac:dyDescent="0.35">
      <c r="A945">
        <v>944</v>
      </c>
      <c r="B945" t="s">
        <v>411</v>
      </c>
      <c r="C945" t="s">
        <v>3827</v>
      </c>
      <c r="E945">
        <v>206</v>
      </c>
      <c r="F945" t="s">
        <v>405</v>
      </c>
    </row>
    <row r="946" spans="1:6" x14ac:dyDescent="0.35">
      <c r="A946">
        <v>945</v>
      </c>
      <c r="B946" t="s">
        <v>411</v>
      </c>
      <c r="C946" t="s">
        <v>3828</v>
      </c>
      <c r="E946">
        <v>206</v>
      </c>
      <c r="F946" t="s">
        <v>405</v>
      </c>
    </row>
    <row r="947" spans="1:6" x14ac:dyDescent="0.35">
      <c r="A947">
        <v>946</v>
      </c>
      <c r="B947" t="s">
        <v>411</v>
      </c>
      <c r="C947" t="s">
        <v>3473</v>
      </c>
      <c r="E947">
        <v>206</v>
      </c>
      <c r="F947" t="s">
        <v>405</v>
      </c>
    </row>
    <row r="948" spans="1:6" x14ac:dyDescent="0.35">
      <c r="A948">
        <v>947</v>
      </c>
      <c r="B948" t="s">
        <v>411</v>
      </c>
      <c r="C948" t="s">
        <v>3829</v>
      </c>
      <c r="E948">
        <v>206</v>
      </c>
      <c r="F948" t="s">
        <v>405</v>
      </c>
    </row>
    <row r="949" spans="1:6" x14ac:dyDescent="0.35">
      <c r="A949">
        <v>948</v>
      </c>
      <c r="B949" t="s">
        <v>411</v>
      </c>
      <c r="C949" t="s">
        <v>3830</v>
      </c>
      <c r="E949">
        <v>206</v>
      </c>
      <c r="F949" t="s">
        <v>405</v>
      </c>
    </row>
    <row r="950" spans="1:6" x14ac:dyDescent="0.35">
      <c r="A950">
        <v>949</v>
      </c>
      <c r="B950" t="s">
        <v>411</v>
      </c>
      <c r="C950" t="s">
        <v>3474</v>
      </c>
      <c r="E950">
        <v>194</v>
      </c>
      <c r="F950" t="s">
        <v>405</v>
      </c>
    </row>
    <row r="951" spans="1:6" x14ac:dyDescent="0.35">
      <c r="A951">
        <v>950</v>
      </c>
      <c r="B951" t="s">
        <v>411</v>
      </c>
      <c r="C951" t="s">
        <v>3887</v>
      </c>
      <c r="E951">
        <v>194</v>
      </c>
      <c r="F951" t="s">
        <v>405</v>
      </c>
    </row>
    <row r="952" spans="1:6" x14ac:dyDescent="0.35">
      <c r="A952">
        <v>951</v>
      </c>
      <c r="B952" t="s">
        <v>411</v>
      </c>
      <c r="C952" t="s">
        <v>3475</v>
      </c>
      <c r="E952">
        <v>211</v>
      </c>
      <c r="F952" t="s">
        <v>405</v>
      </c>
    </row>
    <row r="953" spans="1:6" x14ac:dyDescent="0.35">
      <c r="A953">
        <v>952</v>
      </c>
      <c r="B953" t="s">
        <v>411</v>
      </c>
      <c r="C953" t="s">
        <v>4034</v>
      </c>
      <c r="E953">
        <v>211</v>
      </c>
      <c r="F953" t="s">
        <v>405</v>
      </c>
    </row>
    <row r="954" spans="1:6" x14ac:dyDescent="0.35">
      <c r="A954">
        <v>953</v>
      </c>
      <c r="B954" t="s">
        <v>411</v>
      </c>
      <c r="C954" t="s">
        <v>3476</v>
      </c>
      <c r="E954">
        <v>293</v>
      </c>
      <c r="F954" t="s">
        <v>405</v>
      </c>
    </row>
    <row r="955" spans="1:6" x14ac:dyDescent="0.35">
      <c r="A955">
        <v>954</v>
      </c>
      <c r="B955" t="s">
        <v>411</v>
      </c>
      <c r="C955" t="s">
        <v>3944</v>
      </c>
      <c r="E955">
        <v>293</v>
      </c>
      <c r="F955" t="s">
        <v>405</v>
      </c>
    </row>
    <row r="956" spans="1:6" x14ac:dyDescent="0.35">
      <c r="A956">
        <v>955</v>
      </c>
      <c r="B956" t="s">
        <v>411</v>
      </c>
      <c r="C956" t="s">
        <v>3477</v>
      </c>
      <c r="E956">
        <v>194</v>
      </c>
      <c r="F956" t="s">
        <v>405</v>
      </c>
    </row>
    <row r="957" spans="1:6" x14ac:dyDescent="0.35">
      <c r="A957">
        <v>956</v>
      </c>
      <c r="B957" t="s">
        <v>411</v>
      </c>
      <c r="C957" t="s">
        <v>3478</v>
      </c>
      <c r="E957">
        <v>194</v>
      </c>
      <c r="F957" t="s">
        <v>405</v>
      </c>
    </row>
    <row r="958" spans="1:6" x14ac:dyDescent="0.35">
      <c r="A958">
        <v>957</v>
      </c>
      <c r="B958" t="s">
        <v>411</v>
      </c>
      <c r="C958" t="s">
        <v>3956</v>
      </c>
      <c r="E958">
        <v>194</v>
      </c>
      <c r="F958" t="s">
        <v>405</v>
      </c>
    </row>
    <row r="959" spans="1:6" x14ac:dyDescent="0.35">
      <c r="A959">
        <v>958</v>
      </c>
      <c r="B959" t="s">
        <v>411</v>
      </c>
      <c r="C959" t="s">
        <v>3591</v>
      </c>
      <c r="E959">
        <v>293</v>
      </c>
      <c r="F959" t="s">
        <v>405</v>
      </c>
    </row>
    <row r="960" spans="1:6" x14ac:dyDescent="0.35">
      <c r="A960">
        <v>959</v>
      </c>
      <c r="B960" t="s">
        <v>411</v>
      </c>
      <c r="C960" t="s">
        <v>2947</v>
      </c>
      <c r="E960">
        <v>189</v>
      </c>
      <c r="F960" t="s">
        <v>405</v>
      </c>
    </row>
    <row r="961" spans="1:6" x14ac:dyDescent="0.35">
      <c r="A961">
        <v>960</v>
      </c>
      <c r="B961" t="s">
        <v>411</v>
      </c>
      <c r="C961" t="s">
        <v>2956</v>
      </c>
      <c r="E961">
        <v>189</v>
      </c>
      <c r="F961" t="s">
        <v>405</v>
      </c>
    </row>
    <row r="962" spans="1:6" x14ac:dyDescent="0.35">
      <c r="A962">
        <v>961</v>
      </c>
      <c r="B962" t="s">
        <v>411</v>
      </c>
      <c r="C962" t="s">
        <v>3479</v>
      </c>
      <c r="E962">
        <v>229</v>
      </c>
      <c r="F962" t="s">
        <v>405</v>
      </c>
    </row>
    <row r="963" spans="1:6" x14ac:dyDescent="0.35">
      <c r="A963">
        <v>962</v>
      </c>
      <c r="B963" t="s">
        <v>411</v>
      </c>
      <c r="C963" t="s">
        <v>3480</v>
      </c>
      <c r="E963">
        <v>229</v>
      </c>
      <c r="F963" t="s">
        <v>405</v>
      </c>
    </row>
    <row r="964" spans="1:6" x14ac:dyDescent="0.35">
      <c r="A964">
        <v>963</v>
      </c>
      <c r="B964" t="s">
        <v>411</v>
      </c>
      <c r="C964" t="s">
        <v>3481</v>
      </c>
      <c r="E964">
        <v>229</v>
      </c>
      <c r="F964" t="s">
        <v>405</v>
      </c>
    </row>
    <row r="965" spans="1:6" x14ac:dyDescent="0.35">
      <c r="A965">
        <v>964</v>
      </c>
      <c r="B965" t="s">
        <v>411</v>
      </c>
      <c r="C965" t="s">
        <v>3482</v>
      </c>
      <c r="E965">
        <v>230</v>
      </c>
      <c r="F965" t="s">
        <v>405</v>
      </c>
    </row>
    <row r="966" spans="1:6" x14ac:dyDescent="0.35">
      <c r="A966">
        <v>965</v>
      </c>
      <c r="B966" t="s">
        <v>411</v>
      </c>
      <c r="C966" t="s">
        <v>3483</v>
      </c>
      <c r="E966">
        <v>229</v>
      </c>
      <c r="F966" t="s">
        <v>405</v>
      </c>
    </row>
    <row r="967" spans="1:6" x14ac:dyDescent="0.35">
      <c r="A967">
        <v>966</v>
      </c>
      <c r="B967" t="s">
        <v>411</v>
      </c>
      <c r="C967" t="s">
        <v>3484</v>
      </c>
      <c r="E967">
        <v>229</v>
      </c>
      <c r="F967" t="s">
        <v>405</v>
      </c>
    </row>
    <row r="968" spans="1:6" x14ac:dyDescent="0.35">
      <c r="A968">
        <v>967</v>
      </c>
      <c r="B968" t="s">
        <v>411</v>
      </c>
      <c r="C968" t="s">
        <v>4060</v>
      </c>
      <c r="E968">
        <v>293</v>
      </c>
      <c r="F968" t="s">
        <v>405</v>
      </c>
    </row>
    <row r="969" spans="1:6" x14ac:dyDescent="0.35">
      <c r="A969">
        <v>968</v>
      </c>
      <c r="B969" t="s">
        <v>411</v>
      </c>
      <c r="C969" t="s">
        <v>2958</v>
      </c>
      <c r="E969">
        <v>284</v>
      </c>
      <c r="F969" t="s">
        <v>405</v>
      </c>
    </row>
    <row r="970" spans="1:6" x14ac:dyDescent="0.35">
      <c r="A970">
        <v>969</v>
      </c>
      <c r="B970" t="s">
        <v>411</v>
      </c>
      <c r="C970" t="s">
        <v>2959</v>
      </c>
      <c r="E970">
        <v>284</v>
      </c>
      <c r="F970" t="s">
        <v>405</v>
      </c>
    </row>
    <row r="971" spans="1:6" x14ac:dyDescent="0.35">
      <c r="A971">
        <v>970</v>
      </c>
      <c r="B971" t="s">
        <v>411</v>
      </c>
      <c r="C971" t="s">
        <v>4010</v>
      </c>
      <c r="E971">
        <v>284</v>
      </c>
      <c r="F971" t="s">
        <v>405</v>
      </c>
    </row>
    <row r="972" spans="1:6" x14ac:dyDescent="0.35">
      <c r="A972">
        <v>971</v>
      </c>
      <c r="B972" t="s">
        <v>411</v>
      </c>
      <c r="C972" t="s">
        <v>2962</v>
      </c>
      <c r="E972">
        <v>285</v>
      </c>
      <c r="F972" t="s">
        <v>405</v>
      </c>
    </row>
    <row r="973" spans="1:6" x14ac:dyDescent="0.35">
      <c r="A973">
        <v>972</v>
      </c>
      <c r="B973" t="s">
        <v>411</v>
      </c>
      <c r="C973" t="s">
        <v>4073</v>
      </c>
      <c r="E973">
        <v>282</v>
      </c>
      <c r="F973" t="s">
        <v>405</v>
      </c>
    </row>
    <row r="974" spans="1:6" x14ac:dyDescent="0.35">
      <c r="A974">
        <v>973</v>
      </c>
      <c r="B974" t="s">
        <v>411</v>
      </c>
      <c r="C974" t="s">
        <v>3547</v>
      </c>
      <c r="E974">
        <v>282</v>
      </c>
      <c r="F974" t="s">
        <v>405</v>
      </c>
    </row>
    <row r="975" spans="1:6" x14ac:dyDescent="0.35">
      <c r="A975">
        <v>974</v>
      </c>
      <c r="B975" t="s">
        <v>411</v>
      </c>
      <c r="C975" t="s">
        <v>4011</v>
      </c>
      <c r="E975">
        <v>264</v>
      </c>
      <c r="F975" t="s">
        <v>405</v>
      </c>
    </row>
    <row r="976" spans="1:6" x14ac:dyDescent="0.35">
      <c r="A976">
        <v>975</v>
      </c>
      <c r="B976" t="s">
        <v>411</v>
      </c>
      <c r="C976" t="s">
        <v>2972</v>
      </c>
      <c r="E976">
        <v>264</v>
      </c>
      <c r="F976" t="s">
        <v>405</v>
      </c>
    </row>
    <row r="977" spans="1:6" x14ac:dyDescent="0.35">
      <c r="A977">
        <v>976</v>
      </c>
      <c r="B977" t="s">
        <v>411</v>
      </c>
      <c r="C977" t="s">
        <v>2976</v>
      </c>
      <c r="E977">
        <v>264</v>
      </c>
      <c r="F977" t="s">
        <v>405</v>
      </c>
    </row>
    <row r="978" spans="1:6" x14ac:dyDescent="0.35">
      <c r="A978">
        <v>977</v>
      </c>
      <c r="B978" t="s">
        <v>411</v>
      </c>
      <c r="C978" t="s">
        <v>2977</v>
      </c>
      <c r="E978">
        <v>264</v>
      </c>
      <c r="F978" t="s">
        <v>405</v>
      </c>
    </row>
    <row r="979" spans="1:6" x14ac:dyDescent="0.35">
      <c r="A979">
        <v>978</v>
      </c>
      <c r="B979" t="s">
        <v>411</v>
      </c>
      <c r="C979" t="s">
        <v>2978</v>
      </c>
      <c r="E979">
        <v>264</v>
      </c>
      <c r="F979" t="s">
        <v>405</v>
      </c>
    </row>
    <row r="980" spans="1:6" x14ac:dyDescent="0.35">
      <c r="A980">
        <v>979</v>
      </c>
      <c r="B980" t="s">
        <v>411</v>
      </c>
      <c r="C980" t="s">
        <v>3516</v>
      </c>
      <c r="E980">
        <v>264</v>
      </c>
      <c r="F980" t="s">
        <v>405</v>
      </c>
    </row>
    <row r="981" spans="1:6" x14ac:dyDescent="0.35">
      <c r="A981">
        <v>980</v>
      </c>
      <c r="B981" t="s">
        <v>411</v>
      </c>
      <c r="C981" t="s">
        <v>2979</v>
      </c>
      <c r="E981">
        <v>265</v>
      </c>
      <c r="F981" t="s">
        <v>405</v>
      </c>
    </row>
    <row r="982" spans="1:6" x14ac:dyDescent="0.35">
      <c r="A982">
        <v>981</v>
      </c>
      <c r="B982" t="s">
        <v>411</v>
      </c>
      <c r="C982" t="s">
        <v>4012</v>
      </c>
      <c r="E982">
        <v>275</v>
      </c>
      <c r="F982" t="s">
        <v>405</v>
      </c>
    </row>
    <row r="983" spans="1:6" x14ac:dyDescent="0.35">
      <c r="A983">
        <v>982</v>
      </c>
      <c r="B983" t="s">
        <v>411</v>
      </c>
      <c r="C983" t="s">
        <v>3892</v>
      </c>
      <c r="E983">
        <v>205</v>
      </c>
      <c r="F983" t="s">
        <v>405</v>
      </c>
    </row>
    <row r="984" spans="1:6" x14ac:dyDescent="0.35">
      <c r="A984">
        <v>983</v>
      </c>
      <c r="B984" t="s">
        <v>411</v>
      </c>
      <c r="C984" t="s">
        <v>3486</v>
      </c>
      <c r="E984">
        <v>205</v>
      </c>
      <c r="F984" t="s">
        <v>405</v>
      </c>
    </row>
    <row r="985" spans="1:6" x14ac:dyDescent="0.35">
      <c r="A985">
        <v>984</v>
      </c>
      <c r="B985" t="s">
        <v>411</v>
      </c>
      <c r="C985" t="s">
        <v>3487</v>
      </c>
      <c r="E985">
        <v>205</v>
      </c>
      <c r="F985" t="s">
        <v>405</v>
      </c>
    </row>
    <row r="986" spans="1:6" x14ac:dyDescent="0.35">
      <c r="A986">
        <v>985</v>
      </c>
      <c r="B986" t="s">
        <v>411</v>
      </c>
      <c r="C986" t="s">
        <v>3532</v>
      </c>
      <c r="E986">
        <v>257</v>
      </c>
      <c r="F986" t="s">
        <v>405</v>
      </c>
    </row>
    <row r="987" spans="1:6" x14ac:dyDescent="0.35">
      <c r="A987">
        <v>986</v>
      </c>
      <c r="B987" t="s">
        <v>411</v>
      </c>
      <c r="C987" t="s">
        <v>3000</v>
      </c>
      <c r="E987">
        <v>257</v>
      </c>
      <c r="F987" t="s">
        <v>405</v>
      </c>
    </row>
    <row r="988" spans="1:6" x14ac:dyDescent="0.35">
      <c r="A988">
        <v>987</v>
      </c>
      <c r="B988" t="s">
        <v>411</v>
      </c>
      <c r="C988" t="s">
        <v>3831</v>
      </c>
      <c r="E988">
        <v>257</v>
      </c>
      <c r="F988" t="s">
        <v>405</v>
      </c>
    </row>
    <row r="989" spans="1:6" x14ac:dyDescent="0.35">
      <c r="A989">
        <v>988</v>
      </c>
      <c r="B989" t="s">
        <v>411</v>
      </c>
      <c r="C989" t="s">
        <v>3001</v>
      </c>
      <c r="E989">
        <v>257</v>
      </c>
      <c r="F989" t="s">
        <v>405</v>
      </c>
    </row>
    <row r="990" spans="1:6" x14ac:dyDescent="0.35">
      <c r="A990">
        <v>989</v>
      </c>
      <c r="B990" t="s">
        <v>411</v>
      </c>
      <c r="C990" t="s">
        <v>3002</v>
      </c>
      <c r="E990">
        <v>257</v>
      </c>
      <c r="F990" t="s">
        <v>405</v>
      </c>
    </row>
    <row r="991" spans="1:6" x14ac:dyDescent="0.35">
      <c r="A991">
        <v>990</v>
      </c>
      <c r="B991" t="s">
        <v>411</v>
      </c>
      <c r="C991" t="s">
        <v>2999</v>
      </c>
      <c r="E991">
        <v>257</v>
      </c>
      <c r="F991" t="s">
        <v>405</v>
      </c>
    </row>
    <row r="992" spans="1:6" x14ac:dyDescent="0.35">
      <c r="A992">
        <v>991</v>
      </c>
      <c r="B992" t="s">
        <v>411</v>
      </c>
      <c r="C992" t="s">
        <v>3003</v>
      </c>
      <c r="E992">
        <v>259</v>
      </c>
      <c r="F992" t="s">
        <v>405</v>
      </c>
    </row>
    <row r="993" spans="1:6" x14ac:dyDescent="0.35">
      <c r="A993">
        <v>992</v>
      </c>
      <c r="B993" t="s">
        <v>411</v>
      </c>
      <c r="C993" t="s">
        <v>3730</v>
      </c>
      <c r="E993">
        <v>225</v>
      </c>
      <c r="F993" t="s">
        <v>405</v>
      </c>
    </row>
    <row r="994" spans="1:6" x14ac:dyDescent="0.35">
      <c r="A994">
        <v>993</v>
      </c>
      <c r="B994" t="s">
        <v>411</v>
      </c>
      <c r="C994" t="s">
        <v>3489</v>
      </c>
      <c r="E994">
        <v>225</v>
      </c>
      <c r="F994" t="s">
        <v>405</v>
      </c>
    </row>
    <row r="995" spans="1:6" x14ac:dyDescent="0.35">
      <c r="A995">
        <v>994</v>
      </c>
      <c r="B995" t="s">
        <v>411</v>
      </c>
      <c r="C995" t="s">
        <v>3832</v>
      </c>
      <c r="E995">
        <v>225</v>
      </c>
      <c r="F995" t="s">
        <v>405</v>
      </c>
    </row>
    <row r="996" spans="1:6" x14ac:dyDescent="0.35">
      <c r="A996">
        <v>995</v>
      </c>
      <c r="B996" t="s">
        <v>411</v>
      </c>
      <c r="C996" t="s">
        <v>3950</v>
      </c>
      <c r="E996">
        <v>225</v>
      </c>
      <c r="F996" t="s">
        <v>405</v>
      </c>
    </row>
    <row r="997" spans="1:6" x14ac:dyDescent="0.35">
      <c r="A997">
        <v>996</v>
      </c>
      <c r="B997" t="s">
        <v>411</v>
      </c>
      <c r="C997" t="s">
        <v>3833</v>
      </c>
      <c r="E997">
        <v>225</v>
      </c>
      <c r="F997" t="s">
        <v>405</v>
      </c>
    </row>
    <row r="998" spans="1:6" x14ac:dyDescent="0.35">
      <c r="A998">
        <v>997</v>
      </c>
      <c r="B998" t="s">
        <v>411</v>
      </c>
      <c r="C998" t="s">
        <v>3834</v>
      </c>
      <c r="E998">
        <v>225</v>
      </c>
      <c r="F998" t="s">
        <v>405</v>
      </c>
    </row>
    <row r="999" spans="1:6" x14ac:dyDescent="0.35">
      <c r="A999">
        <v>998</v>
      </c>
      <c r="B999" t="s">
        <v>411</v>
      </c>
      <c r="C999" t="s">
        <v>3835</v>
      </c>
      <c r="E999">
        <v>225</v>
      </c>
      <c r="F999" t="s">
        <v>405</v>
      </c>
    </row>
    <row r="1000" spans="1:6" x14ac:dyDescent="0.35">
      <c r="A1000">
        <v>999</v>
      </c>
      <c r="B1000" t="s">
        <v>411</v>
      </c>
      <c r="C1000" t="s">
        <v>3836</v>
      </c>
      <c r="E1000">
        <v>225</v>
      </c>
      <c r="F1000" t="s">
        <v>405</v>
      </c>
    </row>
    <row r="1001" spans="1:6" x14ac:dyDescent="0.35">
      <c r="A1001">
        <v>1000</v>
      </c>
      <c r="B1001" t="s">
        <v>411</v>
      </c>
      <c r="C1001" t="s">
        <v>3837</v>
      </c>
      <c r="E1001">
        <v>225</v>
      </c>
      <c r="F1001" t="s">
        <v>405</v>
      </c>
    </row>
    <row r="1002" spans="1:6" x14ac:dyDescent="0.35">
      <c r="A1002">
        <v>1001</v>
      </c>
      <c r="B1002" t="s">
        <v>411</v>
      </c>
      <c r="C1002" t="s">
        <v>3838</v>
      </c>
      <c r="E1002">
        <v>225</v>
      </c>
      <c r="F1002" t="s">
        <v>405</v>
      </c>
    </row>
    <row r="1003" spans="1:6" x14ac:dyDescent="0.35">
      <c r="A1003">
        <v>1002</v>
      </c>
      <c r="B1003" t="s">
        <v>411</v>
      </c>
      <c r="C1003" t="s">
        <v>3839</v>
      </c>
      <c r="E1003">
        <v>225</v>
      </c>
      <c r="F1003" t="s">
        <v>405</v>
      </c>
    </row>
    <row r="1004" spans="1:6" x14ac:dyDescent="0.35">
      <c r="A1004">
        <v>1003</v>
      </c>
      <c r="B1004" t="s">
        <v>411</v>
      </c>
      <c r="C1004" t="s">
        <v>3840</v>
      </c>
      <c r="E1004">
        <v>225</v>
      </c>
      <c r="F1004" t="s">
        <v>405</v>
      </c>
    </row>
    <row r="1005" spans="1:6" x14ac:dyDescent="0.35">
      <c r="A1005">
        <v>1004</v>
      </c>
      <c r="B1005" t="s">
        <v>411</v>
      </c>
      <c r="C1005" t="s">
        <v>3842</v>
      </c>
      <c r="E1005">
        <v>226</v>
      </c>
      <c r="F1005" t="s">
        <v>405</v>
      </c>
    </row>
    <row r="1006" spans="1:6" x14ac:dyDescent="0.35">
      <c r="A1006">
        <v>1005</v>
      </c>
      <c r="B1006" t="s">
        <v>411</v>
      </c>
      <c r="C1006" t="s">
        <v>3843</v>
      </c>
      <c r="E1006">
        <v>293</v>
      </c>
      <c r="F1006" t="s">
        <v>405</v>
      </c>
    </row>
    <row r="1007" spans="1:6" x14ac:dyDescent="0.35">
      <c r="A1007">
        <v>1006</v>
      </c>
      <c r="B1007" t="s">
        <v>411</v>
      </c>
      <c r="C1007" t="s">
        <v>3667</v>
      </c>
      <c r="E1007">
        <v>293</v>
      </c>
      <c r="F1007" t="s">
        <v>405</v>
      </c>
    </row>
    <row r="1008" spans="1:6" x14ac:dyDescent="0.35">
      <c r="A1008">
        <v>1007</v>
      </c>
      <c r="B1008" t="s">
        <v>411</v>
      </c>
      <c r="C1008" t="s">
        <v>3004</v>
      </c>
      <c r="E1008">
        <v>292</v>
      </c>
      <c r="F1008" t="s">
        <v>405</v>
      </c>
    </row>
    <row r="1009" spans="1:6" x14ac:dyDescent="0.35">
      <c r="A1009">
        <v>1008</v>
      </c>
      <c r="B1009" t="s">
        <v>411</v>
      </c>
      <c r="C1009" t="s">
        <v>3729</v>
      </c>
      <c r="E1009">
        <v>292</v>
      </c>
      <c r="F1009" t="s">
        <v>405</v>
      </c>
    </row>
    <row r="1010" spans="1:6" x14ac:dyDescent="0.35">
      <c r="A1010">
        <v>1009</v>
      </c>
      <c r="B1010" t="s">
        <v>411</v>
      </c>
      <c r="C1010" t="s">
        <v>4074</v>
      </c>
      <c r="E1010">
        <v>292</v>
      </c>
      <c r="F1010" t="s">
        <v>405</v>
      </c>
    </row>
    <row r="1011" spans="1:6" x14ac:dyDescent="0.35">
      <c r="A1011">
        <v>1010</v>
      </c>
      <c r="B1011" t="s">
        <v>411</v>
      </c>
      <c r="C1011" t="s">
        <v>3893</v>
      </c>
      <c r="E1011">
        <v>292</v>
      </c>
      <c r="F1011" t="s">
        <v>405</v>
      </c>
    </row>
    <row r="1012" spans="1:6" x14ac:dyDescent="0.35">
      <c r="A1012">
        <v>1011</v>
      </c>
      <c r="B1012" t="s">
        <v>411</v>
      </c>
      <c r="C1012" t="s">
        <v>3512</v>
      </c>
      <c r="E1012">
        <v>292</v>
      </c>
      <c r="F1012" t="s">
        <v>405</v>
      </c>
    </row>
    <row r="1013" spans="1:6" x14ac:dyDescent="0.35">
      <c r="A1013">
        <v>1012</v>
      </c>
      <c r="B1013" t="s">
        <v>411</v>
      </c>
      <c r="C1013" t="s">
        <v>4014</v>
      </c>
      <c r="E1013">
        <v>206</v>
      </c>
      <c r="F1013" t="s">
        <v>405</v>
      </c>
    </row>
    <row r="1014" spans="1:6" x14ac:dyDescent="0.35">
      <c r="A1014">
        <v>1013</v>
      </c>
      <c r="B1014" t="s">
        <v>411</v>
      </c>
      <c r="C1014" t="s">
        <v>3894</v>
      </c>
      <c r="E1014">
        <v>292</v>
      </c>
      <c r="F1014" t="s">
        <v>405</v>
      </c>
    </row>
    <row r="1015" spans="1:6" x14ac:dyDescent="0.35">
      <c r="A1015">
        <v>1014</v>
      </c>
      <c r="B1015" t="s">
        <v>411</v>
      </c>
      <c r="C1015" t="s">
        <v>3005</v>
      </c>
      <c r="E1015">
        <v>292</v>
      </c>
      <c r="F1015" t="s">
        <v>405</v>
      </c>
    </row>
    <row r="1016" spans="1:6" x14ac:dyDescent="0.35">
      <c r="A1016">
        <v>1015</v>
      </c>
      <c r="B1016" t="s">
        <v>411</v>
      </c>
      <c r="C1016" t="s">
        <v>3006</v>
      </c>
      <c r="E1016">
        <v>292</v>
      </c>
      <c r="F1016" t="s">
        <v>405</v>
      </c>
    </row>
    <row r="1017" spans="1:6" x14ac:dyDescent="0.35">
      <c r="A1017">
        <v>1016</v>
      </c>
      <c r="B1017" t="s">
        <v>411</v>
      </c>
      <c r="C1017" t="s">
        <v>3581</v>
      </c>
      <c r="E1017">
        <v>292</v>
      </c>
      <c r="F1017" t="s">
        <v>405</v>
      </c>
    </row>
    <row r="1018" spans="1:6" x14ac:dyDescent="0.35">
      <c r="A1018">
        <v>1017</v>
      </c>
      <c r="B1018" t="s">
        <v>411</v>
      </c>
      <c r="C1018" t="s">
        <v>3562</v>
      </c>
      <c r="E1018">
        <v>292</v>
      </c>
      <c r="F1018" t="s">
        <v>405</v>
      </c>
    </row>
    <row r="1019" spans="1:6" x14ac:dyDescent="0.35">
      <c r="A1019">
        <v>1018</v>
      </c>
      <c r="B1019" t="s">
        <v>411</v>
      </c>
      <c r="C1019" t="s">
        <v>3715</v>
      </c>
      <c r="E1019">
        <v>292</v>
      </c>
      <c r="F1019" t="s">
        <v>405</v>
      </c>
    </row>
    <row r="1020" spans="1:6" x14ac:dyDescent="0.35">
      <c r="A1020">
        <v>1019</v>
      </c>
      <c r="B1020" t="s">
        <v>411</v>
      </c>
      <c r="C1020" t="s">
        <v>3592</v>
      </c>
      <c r="E1020">
        <v>292</v>
      </c>
      <c r="F1020" t="s">
        <v>405</v>
      </c>
    </row>
    <row r="1021" spans="1:6" x14ac:dyDescent="0.35">
      <c r="A1021">
        <v>1020</v>
      </c>
      <c r="B1021" t="s">
        <v>411</v>
      </c>
      <c r="C1021" t="s">
        <v>3708</v>
      </c>
      <c r="E1021">
        <v>292</v>
      </c>
      <c r="F1021" t="s">
        <v>405</v>
      </c>
    </row>
    <row r="1022" spans="1:6" x14ac:dyDescent="0.35">
      <c r="A1022">
        <v>1021</v>
      </c>
      <c r="B1022" t="s">
        <v>411</v>
      </c>
      <c r="C1022" t="s">
        <v>3844</v>
      </c>
      <c r="E1022">
        <v>257</v>
      </c>
      <c r="F1022" t="s">
        <v>405</v>
      </c>
    </row>
    <row r="1023" spans="1:6" x14ac:dyDescent="0.35">
      <c r="A1023">
        <v>1022</v>
      </c>
      <c r="B1023" t="s">
        <v>411</v>
      </c>
      <c r="C1023" t="s">
        <v>3491</v>
      </c>
      <c r="E1023">
        <v>257</v>
      </c>
      <c r="F1023" t="s">
        <v>405</v>
      </c>
    </row>
    <row r="1024" spans="1:6" x14ac:dyDescent="0.35">
      <c r="A1024">
        <v>1023</v>
      </c>
      <c r="B1024" t="s">
        <v>411</v>
      </c>
      <c r="C1024" t="s">
        <v>3492</v>
      </c>
      <c r="E1024">
        <v>257</v>
      </c>
      <c r="F1024" t="s">
        <v>405</v>
      </c>
    </row>
    <row r="1025" spans="1:6" x14ac:dyDescent="0.35">
      <c r="A1025">
        <v>1024</v>
      </c>
      <c r="B1025" t="s">
        <v>411</v>
      </c>
      <c r="C1025" t="s">
        <v>4050</v>
      </c>
      <c r="E1025">
        <v>258</v>
      </c>
      <c r="F1025" t="s">
        <v>405</v>
      </c>
    </row>
    <row r="1026" spans="1:6" x14ac:dyDescent="0.35">
      <c r="A1026">
        <v>1025</v>
      </c>
      <c r="B1026" t="s">
        <v>411</v>
      </c>
      <c r="C1026" t="s">
        <v>3493</v>
      </c>
      <c r="E1026">
        <v>258</v>
      </c>
      <c r="F1026" t="s">
        <v>405</v>
      </c>
    </row>
    <row r="1027" spans="1:6" x14ac:dyDescent="0.35">
      <c r="A1027">
        <v>1026</v>
      </c>
      <c r="B1027" t="s">
        <v>411</v>
      </c>
      <c r="C1027" t="s">
        <v>3987</v>
      </c>
      <c r="E1027">
        <v>258</v>
      </c>
      <c r="F1027" t="s">
        <v>405</v>
      </c>
    </row>
    <row r="1028" spans="1:6" x14ac:dyDescent="0.35">
      <c r="A1028">
        <v>1027</v>
      </c>
      <c r="B1028" t="s">
        <v>411</v>
      </c>
      <c r="C1028" t="s">
        <v>3721</v>
      </c>
      <c r="E1028">
        <v>258</v>
      </c>
      <c r="F1028" t="s">
        <v>405</v>
      </c>
    </row>
    <row r="1029" spans="1:6" x14ac:dyDescent="0.35">
      <c r="A1029">
        <v>1028</v>
      </c>
      <c r="B1029" t="s">
        <v>411</v>
      </c>
      <c r="C1029" t="s">
        <v>3494</v>
      </c>
      <c r="E1029">
        <v>257</v>
      </c>
      <c r="F1029" t="s">
        <v>405</v>
      </c>
    </row>
    <row r="1030" spans="1:6" x14ac:dyDescent="0.35">
      <c r="A1030">
        <v>1029</v>
      </c>
      <c r="B1030" t="s">
        <v>411</v>
      </c>
      <c r="C1030" t="s">
        <v>3895</v>
      </c>
      <c r="E1030">
        <v>207</v>
      </c>
      <c r="F1030" t="s">
        <v>405</v>
      </c>
    </row>
    <row r="1031" spans="1:6" x14ac:dyDescent="0.35">
      <c r="A1031">
        <v>1030</v>
      </c>
      <c r="B1031" t="s">
        <v>411</v>
      </c>
      <c r="C1031" t="s">
        <v>3515</v>
      </c>
      <c r="E1031">
        <v>240</v>
      </c>
      <c r="F1031" t="s">
        <v>405</v>
      </c>
    </row>
    <row r="1032" spans="1:6" x14ac:dyDescent="0.35">
      <c r="A1032">
        <v>1031</v>
      </c>
      <c r="B1032" t="s">
        <v>411</v>
      </c>
      <c r="C1032" t="s">
        <v>3495</v>
      </c>
      <c r="E1032">
        <v>240</v>
      </c>
      <c r="F1032" t="s">
        <v>405</v>
      </c>
    </row>
    <row r="1033" spans="1:6" x14ac:dyDescent="0.35">
      <c r="A1033">
        <v>1032</v>
      </c>
      <c r="B1033" t="s">
        <v>411</v>
      </c>
      <c r="C1033" t="s">
        <v>3496</v>
      </c>
      <c r="E1033">
        <v>240</v>
      </c>
      <c r="F1033" t="s">
        <v>405</v>
      </c>
    </row>
    <row r="1034" spans="1:6" x14ac:dyDescent="0.35">
      <c r="A1034">
        <v>1033</v>
      </c>
      <c r="B1034" t="s">
        <v>411</v>
      </c>
      <c r="C1034" t="s">
        <v>3519</v>
      </c>
      <c r="E1034">
        <v>240</v>
      </c>
      <c r="F1034" t="s">
        <v>405</v>
      </c>
    </row>
    <row r="1035" spans="1:6" x14ac:dyDescent="0.35">
      <c r="A1035">
        <v>1034</v>
      </c>
      <c r="B1035" t="s">
        <v>411</v>
      </c>
      <c r="C1035" t="s">
        <v>3497</v>
      </c>
      <c r="E1035">
        <v>240</v>
      </c>
      <c r="F1035" t="s">
        <v>405</v>
      </c>
    </row>
    <row r="1036" spans="1:6" x14ac:dyDescent="0.35">
      <c r="A1036">
        <v>1035</v>
      </c>
      <c r="B1036" t="s">
        <v>411</v>
      </c>
      <c r="C1036" t="s">
        <v>3498</v>
      </c>
      <c r="E1036">
        <v>240</v>
      </c>
      <c r="F1036" t="s">
        <v>405</v>
      </c>
    </row>
    <row r="1037" spans="1:6" x14ac:dyDescent="0.35">
      <c r="A1037">
        <v>1036</v>
      </c>
      <c r="B1037" t="s">
        <v>411</v>
      </c>
      <c r="C1037" t="s">
        <v>3499</v>
      </c>
      <c r="E1037">
        <v>240</v>
      </c>
      <c r="F1037" t="s">
        <v>405</v>
      </c>
    </row>
    <row r="1038" spans="1:6" x14ac:dyDescent="0.35">
      <c r="A1038">
        <v>1037</v>
      </c>
      <c r="B1038" t="s">
        <v>411</v>
      </c>
      <c r="C1038" t="s">
        <v>3500</v>
      </c>
      <c r="E1038">
        <v>240</v>
      </c>
      <c r="F1038" t="s">
        <v>405</v>
      </c>
    </row>
    <row r="1039" spans="1:6" x14ac:dyDescent="0.35">
      <c r="A1039">
        <v>1038</v>
      </c>
      <c r="B1039" t="s">
        <v>411</v>
      </c>
      <c r="C1039" t="s">
        <v>3501</v>
      </c>
      <c r="E1039">
        <v>240</v>
      </c>
      <c r="F1039" t="s">
        <v>405</v>
      </c>
    </row>
    <row r="1040" spans="1:6" x14ac:dyDescent="0.35">
      <c r="A1040">
        <v>1039</v>
      </c>
      <c r="B1040" t="s">
        <v>411</v>
      </c>
      <c r="C1040" t="s">
        <v>3533</v>
      </c>
      <c r="E1040">
        <v>242</v>
      </c>
      <c r="F1040" t="s">
        <v>405</v>
      </c>
    </row>
    <row r="1041" spans="1:6" x14ac:dyDescent="0.35">
      <c r="A1041">
        <v>1040</v>
      </c>
      <c r="B1041" t="s">
        <v>411</v>
      </c>
      <c r="C1041" t="s">
        <v>3021</v>
      </c>
      <c r="E1041">
        <v>242</v>
      </c>
      <c r="F1041" t="s">
        <v>405</v>
      </c>
    </row>
    <row r="1042" spans="1:6" x14ac:dyDescent="0.35">
      <c r="A1042">
        <v>1041</v>
      </c>
      <c r="B1042" t="s">
        <v>411</v>
      </c>
      <c r="C1042" t="s">
        <v>3020</v>
      </c>
      <c r="E1042">
        <v>242</v>
      </c>
      <c r="F1042" t="s">
        <v>405</v>
      </c>
    </row>
    <row r="1043" spans="1:6" x14ac:dyDescent="0.35">
      <c r="A1043">
        <v>1042</v>
      </c>
      <c r="B1043" t="s">
        <v>411</v>
      </c>
      <c r="C1043" t="s">
        <v>3723</v>
      </c>
      <c r="E1043">
        <v>240</v>
      </c>
      <c r="F1043" t="s">
        <v>405</v>
      </c>
    </row>
    <row r="1044" spans="1:6" x14ac:dyDescent="0.35">
      <c r="A1044">
        <v>1043</v>
      </c>
      <c r="B1044" t="s">
        <v>411</v>
      </c>
      <c r="C1044" t="s">
        <v>3568</v>
      </c>
      <c r="E1044">
        <v>234</v>
      </c>
      <c r="F1044" t="s">
        <v>405</v>
      </c>
    </row>
    <row r="1045" spans="1:6" x14ac:dyDescent="0.35">
      <c r="A1045">
        <v>1044</v>
      </c>
      <c r="B1045" t="s">
        <v>411</v>
      </c>
      <c r="C1045" t="s">
        <v>3594</v>
      </c>
      <c r="E1045">
        <v>234</v>
      </c>
      <c r="F1045" t="s">
        <v>405</v>
      </c>
    </row>
    <row r="1046" spans="1:6" x14ac:dyDescent="0.35">
      <c r="A1046">
        <v>1045</v>
      </c>
      <c r="B1046" t="s">
        <v>411</v>
      </c>
      <c r="C1046" t="s">
        <v>3633</v>
      </c>
      <c r="E1046">
        <v>234</v>
      </c>
      <c r="F1046" t="s">
        <v>405</v>
      </c>
    </row>
    <row r="1047" spans="1:6" x14ac:dyDescent="0.35">
      <c r="A1047">
        <v>1046</v>
      </c>
      <c r="B1047" t="s">
        <v>411</v>
      </c>
      <c r="C1047" t="s">
        <v>3542</v>
      </c>
      <c r="E1047">
        <v>234</v>
      </c>
      <c r="F1047" t="s">
        <v>405</v>
      </c>
    </row>
    <row r="1048" spans="1:6" x14ac:dyDescent="0.35">
      <c r="A1048">
        <v>1047</v>
      </c>
      <c r="B1048" t="s">
        <v>411</v>
      </c>
      <c r="C1048" t="s">
        <v>3689</v>
      </c>
      <c r="E1048">
        <v>234</v>
      </c>
      <c r="F1048" t="s">
        <v>405</v>
      </c>
    </row>
    <row r="1049" spans="1:6" x14ac:dyDescent="0.35">
      <c r="A1049">
        <v>1048</v>
      </c>
      <c r="B1049" t="s">
        <v>411</v>
      </c>
      <c r="C1049" t="s">
        <v>3610</v>
      </c>
      <c r="E1049">
        <v>234</v>
      </c>
      <c r="F1049" t="s">
        <v>405</v>
      </c>
    </row>
    <row r="1050" spans="1:6" x14ac:dyDescent="0.35">
      <c r="A1050">
        <v>1049</v>
      </c>
      <c r="B1050" t="s">
        <v>411</v>
      </c>
      <c r="C1050" t="s">
        <v>3607</v>
      </c>
      <c r="E1050">
        <v>234</v>
      </c>
      <c r="F1050" t="s">
        <v>405</v>
      </c>
    </row>
    <row r="1051" spans="1:6" x14ac:dyDescent="0.35">
      <c r="A1051">
        <v>1050</v>
      </c>
      <c r="B1051" t="s">
        <v>411</v>
      </c>
      <c r="C1051" t="s">
        <v>3661</v>
      </c>
      <c r="E1051">
        <v>234</v>
      </c>
      <c r="F1051" t="s">
        <v>405</v>
      </c>
    </row>
    <row r="1052" spans="1:6" x14ac:dyDescent="0.35">
      <c r="A1052">
        <v>1051</v>
      </c>
      <c r="B1052" t="s">
        <v>411</v>
      </c>
      <c r="C1052" t="s">
        <v>3557</v>
      </c>
      <c r="E1052">
        <v>234</v>
      </c>
      <c r="F1052" t="s">
        <v>405</v>
      </c>
    </row>
    <row r="1053" spans="1:6" x14ac:dyDescent="0.35">
      <c r="A1053">
        <v>1052</v>
      </c>
      <c r="B1053" t="s">
        <v>411</v>
      </c>
      <c r="C1053" t="s">
        <v>3655</v>
      </c>
      <c r="E1053">
        <v>234</v>
      </c>
      <c r="F1053" t="s">
        <v>405</v>
      </c>
    </row>
    <row r="1054" spans="1:6" x14ac:dyDescent="0.35">
      <c r="A1054">
        <v>1053</v>
      </c>
      <c r="B1054" t="s">
        <v>411</v>
      </c>
      <c r="C1054" t="s">
        <v>3674</v>
      </c>
      <c r="E1054">
        <v>234</v>
      </c>
      <c r="F1054" t="s">
        <v>405</v>
      </c>
    </row>
    <row r="1055" spans="1:6" x14ac:dyDescent="0.35">
      <c r="A1055">
        <v>1054</v>
      </c>
      <c r="B1055" t="s">
        <v>411</v>
      </c>
      <c r="C1055" t="s">
        <v>3673</v>
      </c>
      <c r="E1055">
        <v>234</v>
      </c>
      <c r="F1055" t="s">
        <v>405</v>
      </c>
    </row>
    <row r="1056" spans="1:6" x14ac:dyDescent="0.35">
      <c r="A1056">
        <v>1055</v>
      </c>
      <c r="B1056" t="s">
        <v>411</v>
      </c>
      <c r="C1056" t="s">
        <v>3615</v>
      </c>
      <c r="E1056">
        <v>234</v>
      </c>
      <c r="F1056" t="s">
        <v>405</v>
      </c>
    </row>
    <row r="1057" spans="1:6" x14ac:dyDescent="0.35">
      <c r="A1057">
        <v>1056</v>
      </c>
      <c r="B1057" t="s">
        <v>411</v>
      </c>
      <c r="C1057" t="s">
        <v>3845</v>
      </c>
      <c r="E1057">
        <v>234</v>
      </c>
      <c r="F1057" t="s">
        <v>405</v>
      </c>
    </row>
    <row r="1058" spans="1:6" x14ac:dyDescent="0.35">
      <c r="A1058">
        <v>1057</v>
      </c>
      <c r="B1058" t="s">
        <v>411</v>
      </c>
      <c r="C1058" t="s">
        <v>3588</v>
      </c>
      <c r="E1058">
        <v>234</v>
      </c>
      <c r="F1058" t="s">
        <v>405</v>
      </c>
    </row>
    <row r="1059" spans="1:6" x14ac:dyDescent="0.35">
      <c r="A1059">
        <v>1058</v>
      </c>
      <c r="B1059" t="s">
        <v>411</v>
      </c>
      <c r="C1059" t="s">
        <v>3678</v>
      </c>
      <c r="E1059">
        <v>234</v>
      </c>
      <c r="F1059" t="s">
        <v>405</v>
      </c>
    </row>
    <row r="1060" spans="1:6" x14ac:dyDescent="0.35">
      <c r="A1060">
        <v>1059</v>
      </c>
      <c r="B1060" t="s">
        <v>411</v>
      </c>
      <c r="C1060" t="s">
        <v>3642</v>
      </c>
      <c r="E1060">
        <v>234</v>
      </c>
      <c r="F1060" t="s">
        <v>405</v>
      </c>
    </row>
    <row r="1061" spans="1:6" x14ac:dyDescent="0.35">
      <c r="A1061">
        <v>1060</v>
      </c>
      <c r="B1061" t="s">
        <v>411</v>
      </c>
      <c r="C1061" t="s">
        <v>3604</v>
      </c>
      <c r="E1061">
        <v>234</v>
      </c>
      <c r="F1061" t="s">
        <v>405</v>
      </c>
    </row>
    <row r="1062" spans="1:6" x14ac:dyDescent="0.35">
      <c r="A1062">
        <v>1061</v>
      </c>
      <c r="B1062" t="s">
        <v>411</v>
      </c>
      <c r="C1062" t="s">
        <v>3659</v>
      </c>
      <c r="E1062">
        <v>234</v>
      </c>
      <c r="F1062" t="s">
        <v>405</v>
      </c>
    </row>
    <row r="1063" spans="1:6" x14ac:dyDescent="0.35">
      <c r="A1063">
        <v>1062</v>
      </c>
      <c r="B1063" t="s">
        <v>411</v>
      </c>
      <c r="C1063" t="s">
        <v>3896</v>
      </c>
      <c r="E1063">
        <v>234</v>
      </c>
      <c r="F1063" t="s">
        <v>405</v>
      </c>
    </row>
    <row r="1064" spans="1:6" x14ac:dyDescent="0.35">
      <c r="A1064">
        <v>1063</v>
      </c>
      <c r="B1064" t="s">
        <v>411</v>
      </c>
      <c r="C1064" t="s">
        <v>3632</v>
      </c>
      <c r="E1064">
        <v>234</v>
      </c>
      <c r="F1064" t="s">
        <v>405</v>
      </c>
    </row>
    <row r="1065" spans="1:6" x14ac:dyDescent="0.35">
      <c r="A1065">
        <v>1064</v>
      </c>
      <c r="B1065" t="s">
        <v>411</v>
      </c>
      <c r="C1065" t="s">
        <v>3897</v>
      </c>
      <c r="E1065">
        <v>234</v>
      </c>
      <c r="F1065" t="s">
        <v>405</v>
      </c>
    </row>
    <row r="1066" spans="1:6" x14ac:dyDescent="0.35">
      <c r="A1066">
        <v>1065</v>
      </c>
      <c r="B1066" t="s">
        <v>411</v>
      </c>
      <c r="C1066" t="s">
        <v>3846</v>
      </c>
      <c r="E1066">
        <v>234</v>
      </c>
      <c r="F1066" t="s">
        <v>405</v>
      </c>
    </row>
    <row r="1067" spans="1:6" x14ac:dyDescent="0.35">
      <c r="A1067">
        <v>1066</v>
      </c>
      <c r="B1067" t="s">
        <v>411</v>
      </c>
      <c r="C1067" t="s">
        <v>3656</v>
      </c>
      <c r="E1067">
        <v>234</v>
      </c>
      <c r="F1067" t="s">
        <v>405</v>
      </c>
    </row>
    <row r="1068" spans="1:6" x14ac:dyDescent="0.35">
      <c r="A1068">
        <v>1067</v>
      </c>
      <c r="B1068" t="s">
        <v>411</v>
      </c>
      <c r="C1068" t="s">
        <v>3898</v>
      </c>
      <c r="E1068">
        <v>234</v>
      </c>
      <c r="F1068" t="s">
        <v>405</v>
      </c>
    </row>
    <row r="1069" spans="1:6" x14ac:dyDescent="0.35">
      <c r="A1069">
        <v>1068</v>
      </c>
      <c r="B1069" t="s">
        <v>411</v>
      </c>
      <c r="C1069" t="s">
        <v>3576</v>
      </c>
      <c r="E1069">
        <v>234</v>
      </c>
      <c r="F1069" t="s">
        <v>405</v>
      </c>
    </row>
    <row r="1070" spans="1:6" x14ac:dyDescent="0.35">
      <c r="A1070">
        <v>1069</v>
      </c>
      <c r="B1070" t="s">
        <v>411</v>
      </c>
      <c r="C1070" t="s">
        <v>3847</v>
      </c>
      <c r="E1070">
        <v>234</v>
      </c>
      <c r="F1070" t="s">
        <v>405</v>
      </c>
    </row>
    <row r="1071" spans="1:6" x14ac:dyDescent="0.35">
      <c r="A1071">
        <v>1070</v>
      </c>
      <c r="B1071" t="s">
        <v>411</v>
      </c>
      <c r="C1071" t="s">
        <v>3639</v>
      </c>
      <c r="E1071">
        <v>234</v>
      </c>
      <c r="F1071" t="s">
        <v>405</v>
      </c>
    </row>
    <row r="1072" spans="1:6" x14ac:dyDescent="0.35">
      <c r="A1072">
        <v>1071</v>
      </c>
      <c r="B1072" t="s">
        <v>411</v>
      </c>
      <c r="C1072" t="s">
        <v>3899</v>
      </c>
      <c r="E1072">
        <v>234</v>
      </c>
      <c r="F1072" t="s">
        <v>405</v>
      </c>
    </row>
    <row r="1073" spans="1:6" x14ac:dyDescent="0.35">
      <c r="A1073">
        <v>1072</v>
      </c>
      <c r="B1073" t="s">
        <v>411</v>
      </c>
      <c r="C1073" t="s">
        <v>3665</v>
      </c>
      <c r="E1073">
        <v>234</v>
      </c>
      <c r="F1073" t="s">
        <v>405</v>
      </c>
    </row>
    <row r="1074" spans="1:6" x14ac:dyDescent="0.35">
      <c r="A1074">
        <v>1073</v>
      </c>
      <c r="B1074" t="s">
        <v>411</v>
      </c>
      <c r="C1074" t="s">
        <v>3625</v>
      </c>
      <c r="E1074">
        <v>234</v>
      </c>
      <c r="F1074" t="s">
        <v>405</v>
      </c>
    </row>
    <row r="1075" spans="1:6" x14ac:dyDescent="0.35">
      <c r="A1075">
        <v>1074</v>
      </c>
      <c r="B1075" t="s">
        <v>411</v>
      </c>
      <c r="C1075" t="s">
        <v>3602</v>
      </c>
      <c r="E1075">
        <v>234</v>
      </c>
      <c r="F1075" t="s">
        <v>405</v>
      </c>
    </row>
    <row r="1076" spans="1:6" x14ac:dyDescent="0.35">
      <c r="A1076">
        <v>1075</v>
      </c>
      <c r="B1076" t="s">
        <v>411</v>
      </c>
      <c r="C1076" t="s">
        <v>3676</v>
      </c>
      <c r="E1076">
        <v>234</v>
      </c>
      <c r="F1076" t="s">
        <v>405</v>
      </c>
    </row>
    <row r="1077" spans="1:6" x14ac:dyDescent="0.35">
      <c r="A1077">
        <v>1076</v>
      </c>
      <c r="B1077" t="s">
        <v>411</v>
      </c>
      <c r="C1077" t="s">
        <v>3618</v>
      </c>
      <c r="E1077">
        <v>234</v>
      </c>
      <c r="F1077" t="s">
        <v>405</v>
      </c>
    </row>
    <row r="1078" spans="1:6" x14ac:dyDescent="0.35">
      <c r="A1078">
        <v>1077</v>
      </c>
      <c r="B1078" t="s">
        <v>411</v>
      </c>
      <c r="C1078" t="s">
        <v>3600</v>
      </c>
      <c r="E1078">
        <v>234</v>
      </c>
      <c r="F1078" t="s">
        <v>405</v>
      </c>
    </row>
    <row r="1079" spans="1:6" x14ac:dyDescent="0.35">
      <c r="A1079">
        <v>1078</v>
      </c>
      <c r="B1079" t="s">
        <v>411</v>
      </c>
      <c r="C1079" t="s">
        <v>3653</v>
      </c>
      <c r="E1079">
        <v>234</v>
      </c>
      <c r="F1079" t="s">
        <v>405</v>
      </c>
    </row>
    <row r="1080" spans="1:6" x14ac:dyDescent="0.35">
      <c r="A1080">
        <v>1079</v>
      </c>
      <c r="B1080" t="s">
        <v>411</v>
      </c>
      <c r="C1080" t="s">
        <v>3638</v>
      </c>
      <c r="E1080">
        <v>234</v>
      </c>
      <c r="F1080" t="s">
        <v>405</v>
      </c>
    </row>
    <row r="1081" spans="1:6" x14ac:dyDescent="0.35">
      <c r="A1081">
        <v>1080</v>
      </c>
      <c r="B1081" t="s">
        <v>411</v>
      </c>
      <c r="C1081" t="s">
        <v>3690</v>
      </c>
      <c r="E1081">
        <v>234</v>
      </c>
      <c r="F1081" t="s">
        <v>405</v>
      </c>
    </row>
    <row r="1082" spans="1:6" x14ac:dyDescent="0.35">
      <c r="A1082">
        <v>1081</v>
      </c>
      <c r="B1082" t="s">
        <v>411</v>
      </c>
      <c r="C1082" t="s">
        <v>3609</v>
      </c>
      <c r="E1082">
        <v>190</v>
      </c>
      <c r="F1082" t="s">
        <v>405</v>
      </c>
    </row>
    <row r="1083" spans="1:6" x14ac:dyDescent="0.35">
      <c r="A1083">
        <v>1082</v>
      </c>
      <c r="B1083" t="s">
        <v>411</v>
      </c>
      <c r="C1083" t="s">
        <v>3548</v>
      </c>
      <c r="E1083">
        <v>187</v>
      </c>
      <c r="F1083" t="s">
        <v>405</v>
      </c>
    </row>
    <row r="1084" spans="1:6" x14ac:dyDescent="0.35">
      <c r="A1084">
        <v>1083</v>
      </c>
      <c r="B1084" t="s">
        <v>411</v>
      </c>
      <c r="C1084" t="s">
        <v>3626</v>
      </c>
      <c r="E1084">
        <v>272</v>
      </c>
      <c r="F1084" t="s">
        <v>405</v>
      </c>
    </row>
    <row r="1085" spans="1:6" x14ac:dyDescent="0.35">
      <c r="A1085">
        <v>1084</v>
      </c>
      <c r="B1085" t="s">
        <v>411</v>
      </c>
      <c r="C1085" t="s">
        <v>3614</v>
      </c>
      <c r="E1085">
        <v>272</v>
      </c>
      <c r="F1085" t="s">
        <v>405</v>
      </c>
    </row>
    <row r="1086" spans="1:6" x14ac:dyDescent="0.35">
      <c r="A1086">
        <v>1085</v>
      </c>
      <c r="B1086" t="s">
        <v>411</v>
      </c>
      <c r="C1086" t="s">
        <v>3635</v>
      </c>
      <c r="E1086">
        <v>272</v>
      </c>
      <c r="F1086" t="s">
        <v>405</v>
      </c>
    </row>
    <row r="1087" spans="1:6" x14ac:dyDescent="0.35">
      <c r="A1087">
        <v>1086</v>
      </c>
      <c r="B1087" t="s">
        <v>411</v>
      </c>
      <c r="C1087" t="s">
        <v>3900</v>
      </c>
      <c r="E1087">
        <v>234</v>
      </c>
      <c r="F1087" t="s">
        <v>405</v>
      </c>
    </row>
    <row r="1088" spans="1:6" x14ac:dyDescent="0.35">
      <c r="A1088">
        <v>1087</v>
      </c>
      <c r="B1088" t="s">
        <v>411</v>
      </c>
      <c r="C1088" t="s">
        <v>3668</v>
      </c>
      <c r="E1088">
        <v>272</v>
      </c>
      <c r="F1088" t="s">
        <v>405</v>
      </c>
    </row>
    <row r="1089" spans="1:6" x14ac:dyDescent="0.35">
      <c r="A1089">
        <v>1088</v>
      </c>
      <c r="B1089" t="s">
        <v>411</v>
      </c>
      <c r="C1089" t="s">
        <v>3696</v>
      </c>
      <c r="E1089">
        <v>272</v>
      </c>
      <c r="F1089" t="s">
        <v>405</v>
      </c>
    </row>
    <row r="1090" spans="1:6" x14ac:dyDescent="0.35">
      <c r="A1090">
        <v>1089</v>
      </c>
      <c r="B1090" t="s">
        <v>411</v>
      </c>
      <c r="C1090" t="s">
        <v>3637</v>
      </c>
      <c r="E1090">
        <v>272</v>
      </c>
      <c r="F1090" t="s">
        <v>405</v>
      </c>
    </row>
    <row r="1091" spans="1:6" x14ac:dyDescent="0.35">
      <c r="A1091">
        <v>1090</v>
      </c>
      <c r="B1091" t="s">
        <v>411</v>
      </c>
      <c r="C1091" t="s">
        <v>3692</v>
      </c>
      <c r="E1091">
        <v>272</v>
      </c>
      <c r="F1091" t="s">
        <v>405</v>
      </c>
    </row>
    <row r="1092" spans="1:6" x14ac:dyDescent="0.35">
      <c r="A1092">
        <v>1091</v>
      </c>
      <c r="B1092" t="s">
        <v>411</v>
      </c>
      <c r="C1092" t="s">
        <v>3578</v>
      </c>
      <c r="E1092">
        <v>234</v>
      </c>
      <c r="F1092" t="s">
        <v>405</v>
      </c>
    </row>
    <row r="1093" spans="1:6" x14ac:dyDescent="0.35">
      <c r="A1093">
        <v>1092</v>
      </c>
      <c r="B1093" t="s">
        <v>411</v>
      </c>
      <c r="C1093" t="s">
        <v>3901</v>
      </c>
      <c r="E1093">
        <v>234</v>
      </c>
      <c r="F1093" t="s">
        <v>405</v>
      </c>
    </row>
    <row r="1094" spans="1:6" x14ac:dyDescent="0.35">
      <c r="A1094">
        <v>1093</v>
      </c>
      <c r="B1094" t="s">
        <v>411</v>
      </c>
      <c r="C1094" t="s">
        <v>3902</v>
      </c>
      <c r="E1094">
        <v>234</v>
      </c>
      <c r="F1094" t="s">
        <v>405</v>
      </c>
    </row>
    <row r="1095" spans="1:6" x14ac:dyDescent="0.35">
      <c r="A1095">
        <v>1094</v>
      </c>
      <c r="B1095" t="s">
        <v>411</v>
      </c>
      <c r="C1095" t="s">
        <v>3587</v>
      </c>
      <c r="E1095">
        <v>234</v>
      </c>
      <c r="F1095" t="s">
        <v>405</v>
      </c>
    </row>
    <row r="1096" spans="1:6" x14ac:dyDescent="0.35">
      <c r="A1096">
        <v>1095</v>
      </c>
      <c r="B1096" t="s">
        <v>411</v>
      </c>
      <c r="C1096" t="s">
        <v>3651</v>
      </c>
      <c r="E1096">
        <v>234</v>
      </c>
      <c r="F1096" t="s">
        <v>405</v>
      </c>
    </row>
    <row r="1097" spans="1:6" x14ac:dyDescent="0.35">
      <c r="A1097">
        <v>1096</v>
      </c>
      <c r="B1097" t="s">
        <v>411</v>
      </c>
      <c r="C1097" t="s">
        <v>3657</v>
      </c>
      <c r="E1097">
        <v>234</v>
      </c>
      <c r="F1097" t="s">
        <v>405</v>
      </c>
    </row>
    <row r="1098" spans="1:6" x14ac:dyDescent="0.35">
      <c r="A1098">
        <v>1097</v>
      </c>
      <c r="B1098" t="s">
        <v>411</v>
      </c>
      <c r="C1098" t="s">
        <v>3903</v>
      </c>
      <c r="E1098">
        <v>234</v>
      </c>
      <c r="F1098" t="s">
        <v>405</v>
      </c>
    </row>
    <row r="1099" spans="1:6" x14ac:dyDescent="0.35">
      <c r="A1099">
        <v>1098</v>
      </c>
      <c r="B1099" t="s">
        <v>411</v>
      </c>
      <c r="C1099" t="s">
        <v>3658</v>
      </c>
      <c r="E1099">
        <v>234</v>
      </c>
      <c r="F1099" t="s">
        <v>405</v>
      </c>
    </row>
    <row r="1100" spans="1:6" x14ac:dyDescent="0.35">
      <c r="A1100">
        <v>1099</v>
      </c>
      <c r="B1100" t="s">
        <v>411</v>
      </c>
      <c r="C1100" t="s">
        <v>3580</v>
      </c>
      <c r="E1100">
        <v>234</v>
      </c>
      <c r="F1100" t="s">
        <v>405</v>
      </c>
    </row>
    <row r="1101" spans="1:6" x14ac:dyDescent="0.35">
      <c r="A1101">
        <v>1100</v>
      </c>
      <c r="B1101" t="s">
        <v>411</v>
      </c>
      <c r="C1101" t="s">
        <v>3227</v>
      </c>
      <c r="E1101">
        <v>287</v>
      </c>
      <c r="F1101" t="s">
        <v>405</v>
      </c>
    </row>
    <row r="1102" spans="1:6" x14ac:dyDescent="0.35">
      <c r="A1102">
        <v>1101</v>
      </c>
      <c r="B1102" t="s">
        <v>411</v>
      </c>
      <c r="C1102" t="s">
        <v>3603</v>
      </c>
      <c r="E1102">
        <v>287</v>
      </c>
      <c r="F1102" t="s">
        <v>405</v>
      </c>
    </row>
    <row r="1103" spans="1:6" x14ac:dyDescent="0.35">
      <c r="A1103">
        <v>1102</v>
      </c>
      <c r="B1103" t="s">
        <v>411</v>
      </c>
      <c r="C1103" t="s">
        <v>3022</v>
      </c>
      <c r="E1103">
        <v>217</v>
      </c>
      <c r="F1103" t="s">
        <v>405</v>
      </c>
    </row>
    <row r="1104" spans="1:6" x14ac:dyDescent="0.35">
      <c r="A1104">
        <v>1103</v>
      </c>
      <c r="B1104" t="s">
        <v>411</v>
      </c>
      <c r="C1104" t="s">
        <v>3023</v>
      </c>
      <c r="E1104">
        <v>217</v>
      </c>
      <c r="F1104" t="s">
        <v>405</v>
      </c>
    </row>
    <row r="1105" spans="1:6" x14ac:dyDescent="0.35">
      <c r="A1105">
        <v>1104</v>
      </c>
      <c r="B1105" t="s">
        <v>411</v>
      </c>
      <c r="C1105" t="s">
        <v>3024</v>
      </c>
      <c r="E1105">
        <v>236</v>
      </c>
      <c r="F1105" t="s">
        <v>405</v>
      </c>
    </row>
    <row r="1106" spans="1:6" x14ac:dyDescent="0.35">
      <c r="A1106">
        <v>1105</v>
      </c>
      <c r="B1106" t="s">
        <v>411</v>
      </c>
      <c r="C1106" t="s">
        <v>3025</v>
      </c>
      <c r="E1106">
        <v>234</v>
      </c>
      <c r="F1106" t="s">
        <v>405</v>
      </c>
    </row>
    <row r="1107" spans="1:6" x14ac:dyDescent="0.35">
      <c r="A1107">
        <v>1106</v>
      </c>
      <c r="B1107" t="s">
        <v>411</v>
      </c>
      <c r="C1107" t="s">
        <v>3026</v>
      </c>
      <c r="E1107">
        <v>232</v>
      </c>
      <c r="F1107" t="s">
        <v>405</v>
      </c>
    </row>
    <row r="1108" spans="1:6" x14ac:dyDescent="0.35">
      <c r="A1108">
        <v>1107</v>
      </c>
      <c r="B1108" t="s">
        <v>411</v>
      </c>
      <c r="C1108" t="s">
        <v>3027</v>
      </c>
      <c r="E1108">
        <v>232</v>
      </c>
      <c r="F1108" t="s">
        <v>405</v>
      </c>
    </row>
    <row r="1109" spans="1:6" x14ac:dyDescent="0.35">
      <c r="A1109">
        <v>1108</v>
      </c>
      <c r="B1109" t="s">
        <v>411</v>
      </c>
      <c r="C1109" t="s">
        <v>3028</v>
      </c>
      <c r="E1109">
        <v>236</v>
      </c>
      <c r="F1109" t="s">
        <v>405</v>
      </c>
    </row>
    <row r="1110" spans="1:6" x14ac:dyDescent="0.35">
      <c r="A1110">
        <v>1109</v>
      </c>
      <c r="B1110" t="s">
        <v>411</v>
      </c>
      <c r="C1110" t="s">
        <v>3029</v>
      </c>
      <c r="E1110">
        <v>234</v>
      </c>
      <c r="F1110" t="s">
        <v>405</v>
      </c>
    </row>
    <row r="1111" spans="1:6" x14ac:dyDescent="0.35">
      <c r="A1111">
        <v>1110</v>
      </c>
      <c r="B1111" t="s">
        <v>411</v>
      </c>
      <c r="C1111" t="s">
        <v>3030</v>
      </c>
      <c r="E1111">
        <v>232</v>
      </c>
      <c r="F1111" t="s">
        <v>405</v>
      </c>
    </row>
    <row r="1112" spans="1:6" x14ac:dyDescent="0.35">
      <c r="A1112">
        <v>1111</v>
      </c>
      <c r="B1112" t="s">
        <v>411</v>
      </c>
      <c r="C1112" t="s">
        <v>3904</v>
      </c>
      <c r="E1112">
        <v>236</v>
      </c>
      <c r="F1112" t="s">
        <v>405</v>
      </c>
    </row>
    <row r="1113" spans="1:6" x14ac:dyDescent="0.35">
      <c r="A1113">
        <v>1112</v>
      </c>
      <c r="B1113" t="s">
        <v>411</v>
      </c>
      <c r="C1113" t="s">
        <v>3031</v>
      </c>
      <c r="E1113">
        <v>224</v>
      </c>
      <c r="F1113" t="s">
        <v>405</v>
      </c>
    </row>
    <row r="1114" spans="1:6" x14ac:dyDescent="0.35">
      <c r="A1114">
        <v>1113</v>
      </c>
      <c r="B1114" t="s">
        <v>411</v>
      </c>
      <c r="C1114" t="s">
        <v>3032</v>
      </c>
      <c r="E1114">
        <v>224</v>
      </c>
      <c r="F1114" t="s">
        <v>405</v>
      </c>
    </row>
    <row r="1115" spans="1:6" x14ac:dyDescent="0.35">
      <c r="A1115">
        <v>1114</v>
      </c>
      <c r="B1115" t="s">
        <v>411</v>
      </c>
      <c r="C1115" t="s">
        <v>3033</v>
      </c>
      <c r="E1115">
        <v>236</v>
      </c>
      <c r="F1115" t="s">
        <v>405</v>
      </c>
    </row>
    <row r="1116" spans="1:6" x14ac:dyDescent="0.35">
      <c r="A1116">
        <v>1115</v>
      </c>
      <c r="B1116" t="s">
        <v>411</v>
      </c>
      <c r="C1116" t="s">
        <v>3034</v>
      </c>
      <c r="E1116">
        <v>234</v>
      </c>
      <c r="F1116" t="s">
        <v>405</v>
      </c>
    </row>
    <row r="1117" spans="1:6" x14ac:dyDescent="0.35">
      <c r="A1117">
        <v>1116</v>
      </c>
      <c r="B1117" t="s">
        <v>411</v>
      </c>
      <c r="C1117" t="s">
        <v>3848</v>
      </c>
      <c r="E1117">
        <v>236</v>
      </c>
      <c r="F1117" t="s">
        <v>405</v>
      </c>
    </row>
    <row r="1118" spans="1:6" x14ac:dyDescent="0.35">
      <c r="A1118">
        <v>1117</v>
      </c>
      <c r="B1118" t="s">
        <v>411</v>
      </c>
      <c r="C1118" t="s">
        <v>3035</v>
      </c>
      <c r="E1118">
        <v>226</v>
      </c>
      <c r="F1118" t="s">
        <v>405</v>
      </c>
    </row>
    <row r="1119" spans="1:6" x14ac:dyDescent="0.35">
      <c r="A1119">
        <v>1118</v>
      </c>
      <c r="B1119" t="s">
        <v>411</v>
      </c>
      <c r="C1119" t="s">
        <v>3036</v>
      </c>
      <c r="E1119">
        <v>226</v>
      </c>
      <c r="F1119" t="s">
        <v>405</v>
      </c>
    </row>
    <row r="1120" spans="1:6" x14ac:dyDescent="0.35">
      <c r="A1120">
        <v>1119</v>
      </c>
      <c r="B1120" t="s">
        <v>411</v>
      </c>
      <c r="C1120" t="s">
        <v>3037</v>
      </c>
      <c r="E1120">
        <v>236</v>
      </c>
      <c r="F1120" t="s">
        <v>405</v>
      </c>
    </row>
    <row r="1121" spans="1:6" x14ac:dyDescent="0.35">
      <c r="A1121">
        <v>1120</v>
      </c>
      <c r="B1121" t="s">
        <v>411</v>
      </c>
      <c r="C1121" t="s">
        <v>3038</v>
      </c>
      <c r="E1121">
        <v>234</v>
      </c>
      <c r="F1121" t="s">
        <v>405</v>
      </c>
    </row>
    <row r="1122" spans="1:6" x14ac:dyDescent="0.35">
      <c r="A1122">
        <v>1121</v>
      </c>
      <c r="B1122" t="s">
        <v>411</v>
      </c>
      <c r="C1122" t="s">
        <v>3541</v>
      </c>
      <c r="E1122">
        <v>215</v>
      </c>
      <c r="F1122" t="s">
        <v>405</v>
      </c>
    </row>
    <row r="1123" spans="1:6" x14ac:dyDescent="0.35">
      <c r="A1123">
        <v>1122</v>
      </c>
      <c r="B1123" t="s">
        <v>411</v>
      </c>
      <c r="C1123" t="s">
        <v>3514</v>
      </c>
      <c r="E1123">
        <v>215</v>
      </c>
      <c r="F1123" t="s">
        <v>405</v>
      </c>
    </row>
    <row r="1124" spans="1:6" x14ac:dyDescent="0.35">
      <c r="A1124">
        <v>1123</v>
      </c>
      <c r="B1124" t="s">
        <v>411</v>
      </c>
      <c r="C1124" t="s">
        <v>3577</v>
      </c>
      <c r="E1124">
        <v>236</v>
      </c>
      <c r="F1124" t="s">
        <v>405</v>
      </c>
    </row>
    <row r="1125" spans="1:6" x14ac:dyDescent="0.35">
      <c r="A1125">
        <v>1124</v>
      </c>
      <c r="B1125" t="s">
        <v>411</v>
      </c>
      <c r="C1125" t="s">
        <v>3585</v>
      </c>
      <c r="E1125">
        <v>234</v>
      </c>
      <c r="F1125" t="s">
        <v>405</v>
      </c>
    </row>
    <row r="1126" spans="1:6" x14ac:dyDescent="0.35">
      <c r="A1126">
        <v>1125</v>
      </c>
      <c r="B1126" t="s">
        <v>411</v>
      </c>
      <c r="C1126" t="s">
        <v>3039</v>
      </c>
      <c r="E1126">
        <v>232</v>
      </c>
      <c r="F1126" t="s">
        <v>405</v>
      </c>
    </row>
    <row r="1127" spans="1:6" x14ac:dyDescent="0.35">
      <c r="A1127">
        <v>1126</v>
      </c>
      <c r="B1127" t="s">
        <v>411</v>
      </c>
      <c r="C1127" t="s">
        <v>3040</v>
      </c>
      <c r="E1127">
        <v>232</v>
      </c>
      <c r="F1127" t="s">
        <v>405</v>
      </c>
    </row>
    <row r="1128" spans="1:6" x14ac:dyDescent="0.35">
      <c r="A1128">
        <v>1127</v>
      </c>
      <c r="B1128" t="s">
        <v>411</v>
      </c>
      <c r="C1128" t="s">
        <v>3041</v>
      </c>
      <c r="E1128">
        <v>236</v>
      </c>
      <c r="F1128" t="s">
        <v>405</v>
      </c>
    </row>
    <row r="1129" spans="1:6" x14ac:dyDescent="0.35">
      <c r="A1129">
        <v>1128</v>
      </c>
      <c r="B1129" t="s">
        <v>411</v>
      </c>
      <c r="C1129" t="s">
        <v>3042</v>
      </c>
      <c r="E1129">
        <v>234</v>
      </c>
      <c r="F1129" t="s">
        <v>405</v>
      </c>
    </row>
    <row r="1130" spans="1:6" x14ac:dyDescent="0.35">
      <c r="A1130">
        <v>1129</v>
      </c>
      <c r="B1130" t="s">
        <v>411</v>
      </c>
      <c r="C1130" t="s">
        <v>3043</v>
      </c>
      <c r="E1130">
        <v>232</v>
      </c>
      <c r="F1130" t="s">
        <v>405</v>
      </c>
    </row>
    <row r="1131" spans="1:6" x14ac:dyDescent="0.35">
      <c r="A1131">
        <v>1130</v>
      </c>
      <c r="B1131" t="s">
        <v>411</v>
      </c>
      <c r="C1131" t="s">
        <v>3044</v>
      </c>
      <c r="E1131">
        <v>232</v>
      </c>
      <c r="F1131" t="s">
        <v>405</v>
      </c>
    </row>
    <row r="1132" spans="1:6" x14ac:dyDescent="0.35">
      <c r="A1132">
        <v>1131</v>
      </c>
      <c r="B1132" t="s">
        <v>411</v>
      </c>
      <c r="C1132" t="s">
        <v>3905</v>
      </c>
      <c r="E1132">
        <v>232</v>
      </c>
      <c r="F1132" t="s">
        <v>405</v>
      </c>
    </row>
    <row r="1133" spans="1:6" x14ac:dyDescent="0.35">
      <c r="A1133">
        <v>1132</v>
      </c>
      <c r="B1133" t="s">
        <v>411</v>
      </c>
      <c r="C1133" t="s">
        <v>3630</v>
      </c>
      <c r="E1133">
        <v>232</v>
      </c>
      <c r="F1133" t="s">
        <v>405</v>
      </c>
    </row>
    <row r="1134" spans="1:6" x14ac:dyDescent="0.35">
      <c r="A1134">
        <v>1133</v>
      </c>
      <c r="B1134" t="s">
        <v>411</v>
      </c>
      <c r="C1134" t="s">
        <v>3684</v>
      </c>
      <c r="E1134">
        <v>236</v>
      </c>
      <c r="F1134" t="s">
        <v>405</v>
      </c>
    </row>
    <row r="1135" spans="1:6" x14ac:dyDescent="0.35">
      <c r="A1135">
        <v>1134</v>
      </c>
      <c r="B1135" t="s">
        <v>411</v>
      </c>
      <c r="C1135" t="s">
        <v>3683</v>
      </c>
      <c r="E1135">
        <v>234</v>
      </c>
      <c r="F1135" t="s">
        <v>405</v>
      </c>
    </row>
    <row r="1136" spans="1:6" x14ac:dyDescent="0.35">
      <c r="A1136">
        <v>1135</v>
      </c>
      <c r="B1136" t="s">
        <v>411</v>
      </c>
      <c r="C1136" t="s">
        <v>3567</v>
      </c>
      <c r="E1136">
        <v>232</v>
      </c>
      <c r="F1136" t="s">
        <v>405</v>
      </c>
    </row>
    <row r="1137" spans="1:6" x14ac:dyDescent="0.35">
      <c r="A1137">
        <v>1136</v>
      </c>
      <c r="B1137" t="s">
        <v>411</v>
      </c>
      <c r="C1137" t="s">
        <v>3534</v>
      </c>
      <c r="E1137">
        <v>200</v>
      </c>
      <c r="F1137" t="s">
        <v>405</v>
      </c>
    </row>
    <row r="1138" spans="1:6" x14ac:dyDescent="0.35">
      <c r="A1138">
        <v>1137</v>
      </c>
      <c r="B1138" t="s">
        <v>411</v>
      </c>
      <c r="C1138" t="s">
        <v>3605</v>
      </c>
      <c r="E1138">
        <v>200</v>
      </c>
      <c r="F1138" t="s">
        <v>405</v>
      </c>
    </row>
    <row r="1139" spans="1:6" x14ac:dyDescent="0.35">
      <c r="A1139">
        <v>1138</v>
      </c>
      <c r="B1139" t="s">
        <v>411</v>
      </c>
      <c r="C1139" t="s">
        <v>3593</v>
      </c>
      <c r="E1139">
        <v>200</v>
      </c>
      <c r="F1139" t="s">
        <v>405</v>
      </c>
    </row>
    <row r="1140" spans="1:6" x14ac:dyDescent="0.35">
      <c r="A1140">
        <v>1139</v>
      </c>
      <c r="B1140" t="s">
        <v>411</v>
      </c>
      <c r="C1140" t="s">
        <v>3688</v>
      </c>
      <c r="E1140">
        <v>232</v>
      </c>
      <c r="F1140" t="s">
        <v>405</v>
      </c>
    </row>
    <row r="1141" spans="1:6" x14ac:dyDescent="0.35">
      <c r="A1141">
        <v>1140</v>
      </c>
      <c r="B1141" t="s">
        <v>411</v>
      </c>
      <c r="C1141" t="s">
        <v>3906</v>
      </c>
      <c r="E1141">
        <v>234</v>
      </c>
      <c r="F1141" t="s">
        <v>405</v>
      </c>
    </row>
    <row r="1142" spans="1:6" x14ac:dyDescent="0.35">
      <c r="A1142">
        <v>1141</v>
      </c>
      <c r="B1142" t="s">
        <v>411</v>
      </c>
      <c r="C1142" t="s">
        <v>3561</v>
      </c>
      <c r="E1142">
        <v>232</v>
      </c>
      <c r="F1142" t="s">
        <v>405</v>
      </c>
    </row>
    <row r="1143" spans="1:6" x14ac:dyDescent="0.35">
      <c r="A1143">
        <v>1142</v>
      </c>
      <c r="B1143" t="s">
        <v>411</v>
      </c>
      <c r="C1143" t="s">
        <v>3679</v>
      </c>
      <c r="E1143">
        <v>236</v>
      </c>
      <c r="F1143" t="s">
        <v>405</v>
      </c>
    </row>
    <row r="1144" spans="1:6" x14ac:dyDescent="0.35">
      <c r="A1144">
        <v>1143</v>
      </c>
      <c r="B1144" t="s">
        <v>411</v>
      </c>
      <c r="C1144" t="s">
        <v>3608</v>
      </c>
      <c r="E1144">
        <v>234</v>
      </c>
      <c r="F1144" t="s">
        <v>405</v>
      </c>
    </row>
    <row r="1145" spans="1:6" x14ac:dyDescent="0.35">
      <c r="A1145">
        <v>1144</v>
      </c>
      <c r="B1145" t="s">
        <v>411</v>
      </c>
      <c r="C1145" t="s">
        <v>3907</v>
      </c>
      <c r="E1145">
        <v>232</v>
      </c>
      <c r="F1145" t="s">
        <v>405</v>
      </c>
    </row>
    <row r="1146" spans="1:6" x14ac:dyDescent="0.35">
      <c r="A1146">
        <v>1145</v>
      </c>
      <c r="B1146" t="s">
        <v>411</v>
      </c>
      <c r="C1146" t="s">
        <v>3549</v>
      </c>
      <c r="E1146">
        <v>232</v>
      </c>
      <c r="F1146" t="s">
        <v>405</v>
      </c>
    </row>
    <row r="1147" spans="1:6" x14ac:dyDescent="0.35">
      <c r="A1147">
        <v>1146</v>
      </c>
      <c r="B1147" t="s">
        <v>411</v>
      </c>
      <c r="C1147" t="s">
        <v>3641</v>
      </c>
      <c r="E1147">
        <v>236</v>
      </c>
      <c r="F1147" t="s">
        <v>405</v>
      </c>
    </row>
    <row r="1148" spans="1:6" x14ac:dyDescent="0.35">
      <c r="A1148">
        <v>1147</v>
      </c>
      <c r="B1148" t="s">
        <v>411</v>
      </c>
      <c r="C1148" t="s">
        <v>3612</v>
      </c>
      <c r="E1148">
        <v>234</v>
      </c>
      <c r="F1148" t="s">
        <v>405</v>
      </c>
    </row>
    <row r="1149" spans="1:6" x14ac:dyDescent="0.35">
      <c r="A1149">
        <v>1148</v>
      </c>
      <c r="B1149" t="s">
        <v>411</v>
      </c>
      <c r="C1149" t="s">
        <v>3045</v>
      </c>
      <c r="E1149">
        <v>198</v>
      </c>
      <c r="F1149" t="s">
        <v>405</v>
      </c>
    </row>
    <row r="1150" spans="1:6" x14ac:dyDescent="0.35">
      <c r="A1150">
        <v>1149</v>
      </c>
      <c r="B1150" t="s">
        <v>411</v>
      </c>
      <c r="C1150" t="s">
        <v>3046</v>
      </c>
      <c r="E1150">
        <v>198</v>
      </c>
      <c r="F1150" t="s">
        <v>405</v>
      </c>
    </row>
    <row r="1151" spans="1:6" x14ac:dyDescent="0.35">
      <c r="A1151">
        <v>1150</v>
      </c>
      <c r="B1151" t="s">
        <v>411</v>
      </c>
      <c r="C1151" t="s">
        <v>3047</v>
      </c>
      <c r="E1151">
        <v>236</v>
      </c>
      <c r="F1151" t="s">
        <v>405</v>
      </c>
    </row>
    <row r="1152" spans="1:6" x14ac:dyDescent="0.35">
      <c r="A1152">
        <v>1151</v>
      </c>
      <c r="B1152" t="s">
        <v>411</v>
      </c>
      <c r="C1152" t="s">
        <v>3048</v>
      </c>
      <c r="E1152">
        <v>234</v>
      </c>
      <c r="F1152" t="s">
        <v>405</v>
      </c>
    </row>
    <row r="1153" spans="1:6" x14ac:dyDescent="0.35">
      <c r="A1153">
        <v>1152</v>
      </c>
      <c r="B1153" t="s">
        <v>411</v>
      </c>
      <c r="C1153" t="s">
        <v>3586</v>
      </c>
      <c r="E1153">
        <v>232</v>
      </c>
      <c r="F1153" t="s">
        <v>405</v>
      </c>
    </row>
    <row r="1154" spans="1:6" x14ac:dyDescent="0.35">
      <c r="A1154">
        <v>1153</v>
      </c>
      <c r="B1154" t="s">
        <v>411</v>
      </c>
      <c r="C1154" t="s">
        <v>3654</v>
      </c>
      <c r="E1154">
        <v>236</v>
      </c>
      <c r="F1154" t="s">
        <v>405</v>
      </c>
    </row>
    <row r="1155" spans="1:6" x14ac:dyDescent="0.35">
      <c r="A1155">
        <v>1154</v>
      </c>
      <c r="B1155" t="s">
        <v>411</v>
      </c>
      <c r="C1155" t="s">
        <v>3643</v>
      </c>
      <c r="E1155">
        <v>234</v>
      </c>
      <c r="F1155" t="s">
        <v>405</v>
      </c>
    </row>
    <row r="1156" spans="1:6" x14ac:dyDescent="0.35">
      <c r="A1156">
        <v>1155</v>
      </c>
      <c r="B1156" t="s">
        <v>411</v>
      </c>
      <c r="C1156" t="s">
        <v>3573</v>
      </c>
      <c r="E1156">
        <v>232</v>
      </c>
      <c r="F1156" t="s">
        <v>405</v>
      </c>
    </row>
    <row r="1157" spans="1:6" x14ac:dyDescent="0.35">
      <c r="A1157">
        <v>1156</v>
      </c>
      <c r="B1157" t="s">
        <v>411</v>
      </c>
      <c r="C1157" t="s">
        <v>3628</v>
      </c>
      <c r="E1157">
        <v>236</v>
      </c>
      <c r="F1157" t="s">
        <v>405</v>
      </c>
    </row>
    <row r="1158" spans="1:6" x14ac:dyDescent="0.35">
      <c r="A1158">
        <v>1157</v>
      </c>
      <c r="B1158" t="s">
        <v>411</v>
      </c>
      <c r="C1158" t="s">
        <v>3619</v>
      </c>
      <c r="E1158">
        <v>234</v>
      </c>
      <c r="F1158" t="s">
        <v>405</v>
      </c>
    </row>
    <row r="1159" spans="1:6" x14ac:dyDescent="0.35">
      <c r="A1159">
        <v>1158</v>
      </c>
      <c r="B1159" t="s">
        <v>411</v>
      </c>
      <c r="C1159" t="s">
        <v>3558</v>
      </c>
      <c r="E1159">
        <v>232</v>
      </c>
      <c r="F1159" t="s">
        <v>405</v>
      </c>
    </row>
    <row r="1160" spans="1:6" x14ac:dyDescent="0.35">
      <c r="A1160">
        <v>1159</v>
      </c>
      <c r="B1160" t="s">
        <v>411</v>
      </c>
      <c r="C1160" t="s">
        <v>3649</v>
      </c>
      <c r="E1160">
        <v>236</v>
      </c>
      <c r="F1160" t="s">
        <v>405</v>
      </c>
    </row>
    <row r="1161" spans="1:6" x14ac:dyDescent="0.35">
      <c r="A1161">
        <v>1160</v>
      </c>
      <c r="B1161" t="s">
        <v>411</v>
      </c>
      <c r="C1161" t="s">
        <v>3629</v>
      </c>
      <c r="E1161">
        <v>234</v>
      </c>
      <c r="F1161" t="s">
        <v>405</v>
      </c>
    </row>
    <row r="1162" spans="1:6" x14ac:dyDescent="0.35">
      <c r="A1162">
        <v>1161</v>
      </c>
      <c r="B1162" t="s">
        <v>411</v>
      </c>
      <c r="C1162" t="s">
        <v>3049</v>
      </c>
      <c r="E1162">
        <v>202</v>
      </c>
      <c r="F1162" t="s">
        <v>405</v>
      </c>
    </row>
    <row r="1163" spans="1:6" x14ac:dyDescent="0.35">
      <c r="A1163">
        <v>1162</v>
      </c>
      <c r="B1163" t="s">
        <v>411</v>
      </c>
      <c r="C1163" t="s">
        <v>3050</v>
      </c>
      <c r="E1163">
        <v>202</v>
      </c>
      <c r="F1163" t="s">
        <v>405</v>
      </c>
    </row>
    <row r="1164" spans="1:6" x14ac:dyDescent="0.35">
      <c r="A1164">
        <v>1163</v>
      </c>
      <c r="B1164" t="s">
        <v>411</v>
      </c>
      <c r="C1164" t="s">
        <v>3051</v>
      </c>
      <c r="E1164">
        <v>236</v>
      </c>
      <c r="F1164" t="s">
        <v>405</v>
      </c>
    </row>
    <row r="1165" spans="1:6" x14ac:dyDescent="0.35">
      <c r="A1165">
        <v>1164</v>
      </c>
      <c r="B1165" t="s">
        <v>411</v>
      </c>
      <c r="C1165" t="s">
        <v>3052</v>
      </c>
      <c r="E1165">
        <v>234</v>
      </c>
      <c r="F1165" t="s">
        <v>405</v>
      </c>
    </row>
    <row r="1166" spans="1:6" x14ac:dyDescent="0.35">
      <c r="A1166">
        <v>1165</v>
      </c>
      <c r="B1166" t="s">
        <v>411</v>
      </c>
      <c r="C1166" t="s">
        <v>3849</v>
      </c>
      <c r="E1166">
        <v>228</v>
      </c>
      <c r="F1166" t="s">
        <v>405</v>
      </c>
    </row>
    <row r="1167" spans="1:6" x14ac:dyDescent="0.35">
      <c r="A1167">
        <v>1166</v>
      </c>
      <c r="B1167" t="s">
        <v>411</v>
      </c>
      <c r="C1167" t="s">
        <v>3850</v>
      </c>
      <c r="E1167">
        <v>228</v>
      </c>
      <c r="F1167" t="s">
        <v>405</v>
      </c>
    </row>
    <row r="1168" spans="1:6" x14ac:dyDescent="0.35">
      <c r="A1168">
        <v>1167</v>
      </c>
      <c r="B1168" t="s">
        <v>411</v>
      </c>
      <c r="C1168" t="s">
        <v>3851</v>
      </c>
      <c r="E1168">
        <v>236</v>
      </c>
      <c r="F1168" t="s">
        <v>405</v>
      </c>
    </row>
    <row r="1169" spans="1:6" x14ac:dyDescent="0.35">
      <c r="A1169">
        <v>1168</v>
      </c>
      <c r="B1169" t="s">
        <v>411</v>
      </c>
      <c r="C1169" t="s">
        <v>3852</v>
      </c>
      <c r="E1169">
        <v>234</v>
      </c>
      <c r="F1169" t="s">
        <v>405</v>
      </c>
    </row>
    <row r="1170" spans="1:6" x14ac:dyDescent="0.35">
      <c r="A1170">
        <v>1169</v>
      </c>
      <c r="B1170" t="s">
        <v>411</v>
      </c>
      <c r="C1170" t="s">
        <v>3053</v>
      </c>
      <c r="E1170">
        <v>220</v>
      </c>
      <c r="F1170" t="s">
        <v>405</v>
      </c>
    </row>
    <row r="1171" spans="1:6" x14ac:dyDescent="0.35">
      <c r="A1171">
        <v>1170</v>
      </c>
      <c r="B1171" t="s">
        <v>411</v>
      </c>
      <c r="C1171" t="s">
        <v>3054</v>
      </c>
      <c r="E1171">
        <v>220</v>
      </c>
      <c r="F1171" t="s">
        <v>405</v>
      </c>
    </row>
    <row r="1172" spans="1:6" x14ac:dyDescent="0.35">
      <c r="A1172">
        <v>1171</v>
      </c>
      <c r="B1172" t="s">
        <v>411</v>
      </c>
      <c r="C1172" t="s">
        <v>3055</v>
      </c>
      <c r="E1172">
        <v>234</v>
      </c>
      <c r="F1172" t="s">
        <v>405</v>
      </c>
    </row>
    <row r="1173" spans="1:6" x14ac:dyDescent="0.35">
      <c r="A1173">
        <v>1172</v>
      </c>
      <c r="B1173" t="s">
        <v>411</v>
      </c>
      <c r="C1173" t="s">
        <v>3908</v>
      </c>
      <c r="E1173">
        <v>234</v>
      </c>
      <c r="F1173" t="s">
        <v>405</v>
      </c>
    </row>
    <row r="1174" spans="1:6" x14ac:dyDescent="0.35">
      <c r="A1174">
        <v>1173</v>
      </c>
      <c r="B1174" t="s">
        <v>411</v>
      </c>
      <c r="C1174" t="s">
        <v>3056</v>
      </c>
      <c r="E1174">
        <v>232</v>
      </c>
      <c r="F1174" t="s">
        <v>405</v>
      </c>
    </row>
    <row r="1175" spans="1:6" x14ac:dyDescent="0.35">
      <c r="A1175">
        <v>1174</v>
      </c>
      <c r="B1175" t="s">
        <v>411</v>
      </c>
      <c r="C1175" t="s">
        <v>3057</v>
      </c>
      <c r="E1175">
        <v>232</v>
      </c>
      <c r="F1175" t="s">
        <v>405</v>
      </c>
    </row>
    <row r="1176" spans="1:6" x14ac:dyDescent="0.35">
      <c r="A1176">
        <v>1175</v>
      </c>
      <c r="B1176" t="s">
        <v>411</v>
      </c>
      <c r="C1176" t="s">
        <v>3058</v>
      </c>
      <c r="E1176">
        <v>236</v>
      </c>
      <c r="F1176" t="s">
        <v>405</v>
      </c>
    </row>
    <row r="1177" spans="1:6" x14ac:dyDescent="0.35">
      <c r="A1177">
        <v>1176</v>
      </c>
      <c r="B1177" t="s">
        <v>411</v>
      </c>
      <c r="C1177" t="s">
        <v>3059</v>
      </c>
      <c r="E1177">
        <v>234</v>
      </c>
      <c r="F1177" t="s">
        <v>405</v>
      </c>
    </row>
    <row r="1178" spans="1:6" x14ac:dyDescent="0.35">
      <c r="A1178">
        <v>1177</v>
      </c>
      <c r="B1178" t="s">
        <v>411</v>
      </c>
      <c r="C1178" t="s">
        <v>3691</v>
      </c>
      <c r="E1178">
        <v>234</v>
      </c>
      <c r="F1178" t="s">
        <v>405</v>
      </c>
    </row>
    <row r="1179" spans="1:6" x14ac:dyDescent="0.35">
      <c r="A1179">
        <v>1178</v>
      </c>
      <c r="B1179" t="s">
        <v>411</v>
      </c>
      <c r="C1179" t="s">
        <v>3671</v>
      </c>
      <c r="E1179">
        <v>232</v>
      </c>
      <c r="F1179" t="s">
        <v>405</v>
      </c>
    </row>
    <row r="1180" spans="1:6" x14ac:dyDescent="0.35">
      <c r="A1180">
        <v>1179</v>
      </c>
      <c r="B1180" t="s">
        <v>411</v>
      </c>
      <c r="C1180" t="s">
        <v>3552</v>
      </c>
      <c r="E1180">
        <v>232</v>
      </c>
      <c r="F1180" t="s">
        <v>405</v>
      </c>
    </row>
    <row r="1181" spans="1:6" x14ac:dyDescent="0.35">
      <c r="A1181">
        <v>1180</v>
      </c>
      <c r="B1181" t="s">
        <v>411</v>
      </c>
      <c r="C1181" t="s">
        <v>3617</v>
      </c>
      <c r="E1181">
        <v>236</v>
      </c>
      <c r="F1181" t="s">
        <v>405</v>
      </c>
    </row>
    <row r="1182" spans="1:6" x14ac:dyDescent="0.35">
      <c r="A1182">
        <v>1181</v>
      </c>
      <c r="B1182" t="s">
        <v>411</v>
      </c>
      <c r="C1182" t="s">
        <v>3597</v>
      </c>
      <c r="E1182">
        <v>234</v>
      </c>
      <c r="F1182" t="s">
        <v>405</v>
      </c>
    </row>
    <row r="1183" spans="1:6" x14ac:dyDescent="0.35">
      <c r="A1183">
        <v>1182</v>
      </c>
      <c r="B1183" t="s">
        <v>411</v>
      </c>
      <c r="C1183" t="s">
        <v>3060</v>
      </c>
      <c r="E1183">
        <v>204</v>
      </c>
      <c r="F1183" t="s">
        <v>405</v>
      </c>
    </row>
    <row r="1184" spans="1:6" x14ac:dyDescent="0.35">
      <c r="A1184">
        <v>1183</v>
      </c>
      <c r="B1184" t="s">
        <v>411</v>
      </c>
      <c r="C1184" t="s">
        <v>3061</v>
      </c>
      <c r="E1184">
        <v>204</v>
      </c>
      <c r="F1184" t="s">
        <v>405</v>
      </c>
    </row>
    <row r="1185" spans="1:6" x14ac:dyDescent="0.35">
      <c r="A1185">
        <v>1184</v>
      </c>
      <c r="B1185" t="s">
        <v>411</v>
      </c>
      <c r="C1185" t="s">
        <v>3062</v>
      </c>
      <c r="E1185">
        <v>236</v>
      </c>
      <c r="F1185" t="s">
        <v>405</v>
      </c>
    </row>
    <row r="1186" spans="1:6" x14ac:dyDescent="0.35">
      <c r="A1186">
        <v>1185</v>
      </c>
      <c r="B1186" t="s">
        <v>411</v>
      </c>
      <c r="C1186" t="s">
        <v>3063</v>
      </c>
      <c r="E1186">
        <v>234</v>
      </c>
      <c r="F1186" t="s">
        <v>405</v>
      </c>
    </row>
    <row r="1187" spans="1:6" x14ac:dyDescent="0.35">
      <c r="A1187">
        <v>1186</v>
      </c>
      <c r="B1187" t="s">
        <v>411</v>
      </c>
      <c r="C1187" t="s">
        <v>3064</v>
      </c>
      <c r="E1187">
        <v>232</v>
      </c>
      <c r="F1187" t="s">
        <v>405</v>
      </c>
    </row>
    <row r="1188" spans="1:6" x14ac:dyDescent="0.35">
      <c r="A1188">
        <v>1187</v>
      </c>
      <c r="B1188" t="s">
        <v>411</v>
      </c>
      <c r="C1188" t="s">
        <v>3065</v>
      </c>
      <c r="E1188">
        <v>232</v>
      </c>
      <c r="F1188" t="s">
        <v>405</v>
      </c>
    </row>
    <row r="1189" spans="1:6" x14ac:dyDescent="0.35">
      <c r="A1189">
        <v>1188</v>
      </c>
      <c r="B1189" t="s">
        <v>411</v>
      </c>
      <c r="C1189" t="s">
        <v>3066</v>
      </c>
      <c r="E1189">
        <v>236</v>
      </c>
      <c r="F1189" t="s">
        <v>405</v>
      </c>
    </row>
    <row r="1190" spans="1:6" x14ac:dyDescent="0.35">
      <c r="A1190">
        <v>1189</v>
      </c>
      <c r="B1190" t="s">
        <v>411</v>
      </c>
      <c r="C1190" t="s">
        <v>3067</v>
      </c>
      <c r="E1190">
        <v>234</v>
      </c>
      <c r="F1190" t="s">
        <v>405</v>
      </c>
    </row>
    <row r="1191" spans="1:6" x14ac:dyDescent="0.35">
      <c r="A1191">
        <v>1190</v>
      </c>
      <c r="B1191" t="s">
        <v>411</v>
      </c>
      <c r="C1191" t="s">
        <v>3652</v>
      </c>
      <c r="E1191">
        <v>232</v>
      </c>
      <c r="F1191" t="s">
        <v>405</v>
      </c>
    </row>
    <row r="1192" spans="1:6" x14ac:dyDescent="0.35">
      <c r="A1192">
        <v>1191</v>
      </c>
      <c r="B1192" t="s">
        <v>411</v>
      </c>
      <c r="C1192" t="s">
        <v>3574</v>
      </c>
      <c r="E1192">
        <v>232</v>
      </c>
      <c r="F1192" t="s">
        <v>405</v>
      </c>
    </row>
    <row r="1193" spans="1:6" x14ac:dyDescent="0.35">
      <c r="A1193">
        <v>1192</v>
      </c>
      <c r="B1193" t="s">
        <v>411</v>
      </c>
      <c r="C1193" t="s">
        <v>3634</v>
      </c>
      <c r="E1193">
        <v>236</v>
      </c>
      <c r="F1193" t="s">
        <v>405</v>
      </c>
    </row>
    <row r="1194" spans="1:6" x14ac:dyDescent="0.35">
      <c r="A1194">
        <v>1193</v>
      </c>
      <c r="B1194" t="s">
        <v>411</v>
      </c>
      <c r="C1194" t="s">
        <v>3623</v>
      </c>
      <c r="E1194">
        <v>234</v>
      </c>
      <c r="F1194" t="s">
        <v>405</v>
      </c>
    </row>
    <row r="1195" spans="1:6" x14ac:dyDescent="0.35">
      <c r="A1195">
        <v>1194</v>
      </c>
      <c r="B1195" t="s">
        <v>411</v>
      </c>
      <c r="C1195" t="s">
        <v>3909</v>
      </c>
      <c r="E1195">
        <v>232</v>
      </c>
      <c r="F1195" t="s">
        <v>405</v>
      </c>
    </row>
    <row r="1196" spans="1:6" x14ac:dyDescent="0.35">
      <c r="A1196">
        <v>1195</v>
      </c>
      <c r="B1196" t="s">
        <v>411</v>
      </c>
      <c r="C1196" t="s">
        <v>3590</v>
      </c>
      <c r="E1196">
        <v>232</v>
      </c>
      <c r="F1196" t="s">
        <v>405</v>
      </c>
    </row>
    <row r="1197" spans="1:6" x14ac:dyDescent="0.35">
      <c r="A1197">
        <v>1196</v>
      </c>
      <c r="B1197" t="s">
        <v>411</v>
      </c>
      <c r="C1197" t="s">
        <v>3068</v>
      </c>
      <c r="E1197">
        <v>232</v>
      </c>
      <c r="F1197" t="s">
        <v>405</v>
      </c>
    </row>
    <row r="1198" spans="1:6" x14ac:dyDescent="0.35">
      <c r="A1198">
        <v>1197</v>
      </c>
      <c r="B1198" t="s">
        <v>411</v>
      </c>
      <c r="C1198" t="s">
        <v>3069</v>
      </c>
      <c r="E1198">
        <v>232</v>
      </c>
      <c r="F1198" t="s">
        <v>405</v>
      </c>
    </row>
    <row r="1199" spans="1:6" x14ac:dyDescent="0.35">
      <c r="A1199">
        <v>1198</v>
      </c>
      <c r="B1199" t="s">
        <v>411</v>
      </c>
      <c r="C1199" t="s">
        <v>3070</v>
      </c>
      <c r="E1199">
        <v>236</v>
      </c>
      <c r="F1199" t="s">
        <v>405</v>
      </c>
    </row>
    <row r="1200" spans="1:6" x14ac:dyDescent="0.35">
      <c r="A1200">
        <v>1199</v>
      </c>
      <c r="B1200" t="s">
        <v>411</v>
      </c>
      <c r="C1200" t="s">
        <v>3071</v>
      </c>
      <c r="E1200">
        <v>234</v>
      </c>
      <c r="F1200" t="s">
        <v>405</v>
      </c>
    </row>
    <row r="1201" spans="1:6" x14ac:dyDescent="0.35">
      <c r="A1201">
        <v>1200</v>
      </c>
      <c r="B1201" t="s">
        <v>411</v>
      </c>
      <c r="C1201" t="s">
        <v>3622</v>
      </c>
      <c r="E1201">
        <v>232</v>
      </c>
      <c r="F1201" t="s">
        <v>405</v>
      </c>
    </row>
    <row r="1202" spans="1:6" x14ac:dyDescent="0.35">
      <c r="A1202">
        <v>1201</v>
      </c>
      <c r="B1202" t="s">
        <v>411</v>
      </c>
      <c r="C1202" t="s">
        <v>3675</v>
      </c>
      <c r="E1202">
        <v>236</v>
      </c>
      <c r="F1202" t="s">
        <v>405</v>
      </c>
    </row>
    <row r="1203" spans="1:6" x14ac:dyDescent="0.35">
      <c r="A1203">
        <v>1202</v>
      </c>
      <c r="B1203" t="s">
        <v>411</v>
      </c>
      <c r="C1203" t="s">
        <v>3627</v>
      </c>
      <c r="E1203">
        <v>234</v>
      </c>
      <c r="F1203" t="s">
        <v>405</v>
      </c>
    </row>
    <row r="1204" spans="1:6" x14ac:dyDescent="0.35">
      <c r="A1204">
        <v>1203</v>
      </c>
      <c r="B1204" t="s">
        <v>411</v>
      </c>
      <c r="C1204" t="s">
        <v>3072</v>
      </c>
      <c r="E1204">
        <v>232</v>
      </c>
      <c r="F1204" t="s">
        <v>405</v>
      </c>
    </row>
    <row r="1205" spans="1:6" x14ac:dyDescent="0.35">
      <c r="A1205">
        <v>1204</v>
      </c>
      <c r="B1205" t="s">
        <v>411</v>
      </c>
      <c r="C1205" t="s">
        <v>3073</v>
      </c>
      <c r="E1205">
        <v>236</v>
      </c>
      <c r="F1205" t="s">
        <v>405</v>
      </c>
    </row>
    <row r="1206" spans="1:6" x14ac:dyDescent="0.35">
      <c r="A1206">
        <v>1205</v>
      </c>
      <c r="B1206" t="s">
        <v>411</v>
      </c>
      <c r="C1206" t="s">
        <v>3074</v>
      </c>
      <c r="E1206">
        <v>234</v>
      </c>
      <c r="F1206" t="s">
        <v>405</v>
      </c>
    </row>
    <row r="1207" spans="1:6" x14ac:dyDescent="0.35">
      <c r="A1207">
        <v>1206</v>
      </c>
      <c r="B1207" t="s">
        <v>411</v>
      </c>
      <c r="C1207" t="s">
        <v>3075</v>
      </c>
      <c r="E1207">
        <v>232</v>
      </c>
      <c r="F1207" t="s">
        <v>405</v>
      </c>
    </row>
    <row r="1208" spans="1:6" x14ac:dyDescent="0.35">
      <c r="A1208">
        <v>1207</v>
      </c>
      <c r="B1208" t="s">
        <v>411</v>
      </c>
      <c r="C1208" t="s">
        <v>3076</v>
      </c>
      <c r="E1208">
        <v>236</v>
      </c>
      <c r="F1208" t="s">
        <v>405</v>
      </c>
    </row>
    <row r="1209" spans="1:6" x14ac:dyDescent="0.35">
      <c r="A1209">
        <v>1208</v>
      </c>
      <c r="B1209" t="s">
        <v>411</v>
      </c>
      <c r="C1209" t="s">
        <v>3077</v>
      </c>
      <c r="E1209">
        <v>234</v>
      </c>
      <c r="F1209" t="s">
        <v>405</v>
      </c>
    </row>
    <row r="1210" spans="1:6" x14ac:dyDescent="0.35">
      <c r="A1210">
        <v>1209</v>
      </c>
      <c r="B1210" t="s">
        <v>411</v>
      </c>
      <c r="C1210" t="s">
        <v>3853</v>
      </c>
      <c r="E1210">
        <v>232</v>
      </c>
      <c r="F1210" t="s">
        <v>405</v>
      </c>
    </row>
    <row r="1211" spans="1:6" x14ac:dyDescent="0.35">
      <c r="A1211">
        <v>1210</v>
      </c>
      <c r="B1211" t="s">
        <v>411</v>
      </c>
      <c r="C1211" t="s">
        <v>3078</v>
      </c>
      <c r="E1211">
        <v>236</v>
      </c>
      <c r="F1211" t="s">
        <v>405</v>
      </c>
    </row>
    <row r="1212" spans="1:6" x14ac:dyDescent="0.35">
      <c r="A1212">
        <v>1211</v>
      </c>
      <c r="B1212" t="s">
        <v>411</v>
      </c>
      <c r="C1212" t="s">
        <v>3079</v>
      </c>
      <c r="E1212">
        <v>234</v>
      </c>
      <c r="F1212" t="s">
        <v>405</v>
      </c>
    </row>
    <row r="1213" spans="1:6" x14ac:dyDescent="0.35">
      <c r="A1213">
        <v>1212</v>
      </c>
      <c r="B1213" t="s">
        <v>411</v>
      </c>
      <c r="C1213" t="s">
        <v>3910</v>
      </c>
      <c r="E1213">
        <v>236</v>
      </c>
      <c r="F1213" t="s">
        <v>405</v>
      </c>
    </row>
    <row r="1214" spans="1:6" x14ac:dyDescent="0.35">
      <c r="A1214">
        <v>1213</v>
      </c>
      <c r="B1214" t="s">
        <v>411</v>
      </c>
      <c r="C1214" t="s">
        <v>3080</v>
      </c>
      <c r="E1214">
        <v>232</v>
      </c>
      <c r="F1214" t="s">
        <v>405</v>
      </c>
    </row>
    <row r="1215" spans="1:6" x14ac:dyDescent="0.35">
      <c r="A1215">
        <v>1214</v>
      </c>
      <c r="B1215" t="s">
        <v>411</v>
      </c>
      <c r="C1215" t="s">
        <v>3081</v>
      </c>
      <c r="E1215">
        <v>234</v>
      </c>
      <c r="F1215" t="s">
        <v>405</v>
      </c>
    </row>
    <row r="1216" spans="1:6" x14ac:dyDescent="0.35">
      <c r="A1216">
        <v>1215</v>
      </c>
      <c r="B1216" t="s">
        <v>411</v>
      </c>
      <c r="C1216" t="s">
        <v>3911</v>
      </c>
      <c r="E1216">
        <v>232</v>
      </c>
      <c r="F1216" t="s">
        <v>405</v>
      </c>
    </row>
    <row r="1217" spans="1:6" x14ac:dyDescent="0.35">
      <c r="A1217">
        <v>1216</v>
      </c>
      <c r="B1217" t="s">
        <v>411</v>
      </c>
      <c r="C1217" t="s">
        <v>3082</v>
      </c>
      <c r="E1217">
        <v>234</v>
      </c>
      <c r="F1217" t="s">
        <v>405</v>
      </c>
    </row>
    <row r="1218" spans="1:6" x14ac:dyDescent="0.35">
      <c r="A1218">
        <v>1217</v>
      </c>
      <c r="B1218" t="s">
        <v>411</v>
      </c>
      <c r="C1218" t="s">
        <v>3083</v>
      </c>
      <c r="E1218">
        <v>232</v>
      </c>
      <c r="F1218" t="s">
        <v>405</v>
      </c>
    </row>
    <row r="1219" spans="1:6" x14ac:dyDescent="0.35">
      <c r="A1219">
        <v>1218</v>
      </c>
      <c r="B1219" t="s">
        <v>411</v>
      </c>
      <c r="C1219" t="s">
        <v>3084</v>
      </c>
      <c r="E1219">
        <v>232</v>
      </c>
      <c r="F1219" t="s">
        <v>405</v>
      </c>
    </row>
    <row r="1220" spans="1:6" x14ac:dyDescent="0.35">
      <c r="A1220">
        <v>1219</v>
      </c>
      <c r="B1220" t="s">
        <v>411</v>
      </c>
      <c r="C1220" t="s">
        <v>3085</v>
      </c>
      <c r="E1220">
        <v>232</v>
      </c>
      <c r="F1220" t="s">
        <v>405</v>
      </c>
    </row>
    <row r="1221" spans="1:6" x14ac:dyDescent="0.35">
      <c r="A1221">
        <v>1220</v>
      </c>
      <c r="B1221" t="s">
        <v>411</v>
      </c>
      <c r="C1221" t="s">
        <v>3086</v>
      </c>
      <c r="E1221">
        <v>232</v>
      </c>
      <c r="F1221" t="s">
        <v>405</v>
      </c>
    </row>
    <row r="1222" spans="1:6" x14ac:dyDescent="0.35">
      <c r="A1222">
        <v>1221</v>
      </c>
      <c r="B1222" t="s">
        <v>411</v>
      </c>
      <c r="C1222" t="s">
        <v>3912</v>
      </c>
      <c r="E1222">
        <v>236</v>
      </c>
      <c r="F1222" t="s">
        <v>405</v>
      </c>
    </row>
    <row r="1223" spans="1:6" x14ac:dyDescent="0.35">
      <c r="A1223">
        <v>1222</v>
      </c>
      <c r="B1223" t="s">
        <v>411</v>
      </c>
      <c r="C1223" t="s">
        <v>3913</v>
      </c>
      <c r="E1223">
        <v>234</v>
      </c>
      <c r="F1223" t="s">
        <v>405</v>
      </c>
    </row>
    <row r="1224" spans="1:6" x14ac:dyDescent="0.35">
      <c r="A1224">
        <v>1223</v>
      </c>
      <c r="B1224" t="s">
        <v>411</v>
      </c>
      <c r="C1224" t="s">
        <v>3914</v>
      </c>
      <c r="E1224">
        <v>236</v>
      </c>
      <c r="F1224" t="s">
        <v>405</v>
      </c>
    </row>
    <row r="1225" spans="1:6" x14ac:dyDescent="0.35">
      <c r="A1225">
        <v>1224</v>
      </c>
      <c r="B1225" t="s">
        <v>411</v>
      </c>
      <c r="C1225" t="s">
        <v>3087</v>
      </c>
      <c r="E1225">
        <v>232</v>
      </c>
      <c r="F1225" t="s">
        <v>405</v>
      </c>
    </row>
    <row r="1226" spans="1:6" x14ac:dyDescent="0.35">
      <c r="A1226">
        <v>1225</v>
      </c>
      <c r="B1226" t="s">
        <v>411</v>
      </c>
      <c r="C1226" t="s">
        <v>3088</v>
      </c>
      <c r="E1226">
        <v>232</v>
      </c>
      <c r="F1226" t="s">
        <v>405</v>
      </c>
    </row>
    <row r="1227" spans="1:6" x14ac:dyDescent="0.35">
      <c r="A1227">
        <v>1226</v>
      </c>
      <c r="B1227" t="s">
        <v>411</v>
      </c>
      <c r="C1227" t="s">
        <v>3089</v>
      </c>
      <c r="E1227">
        <v>236</v>
      </c>
      <c r="F1227" t="s">
        <v>405</v>
      </c>
    </row>
    <row r="1228" spans="1:6" x14ac:dyDescent="0.35">
      <c r="A1228">
        <v>1227</v>
      </c>
      <c r="B1228" t="s">
        <v>411</v>
      </c>
      <c r="C1228" t="s">
        <v>3090</v>
      </c>
      <c r="E1228">
        <v>234</v>
      </c>
      <c r="F1228" t="s">
        <v>405</v>
      </c>
    </row>
    <row r="1229" spans="1:6" x14ac:dyDescent="0.35">
      <c r="A1229">
        <v>1228</v>
      </c>
      <c r="B1229" t="s">
        <v>411</v>
      </c>
      <c r="C1229" t="s">
        <v>3915</v>
      </c>
      <c r="E1229">
        <v>232</v>
      </c>
      <c r="F1229" t="s">
        <v>405</v>
      </c>
    </row>
    <row r="1230" spans="1:6" x14ac:dyDescent="0.35">
      <c r="A1230">
        <v>1229</v>
      </c>
      <c r="B1230" t="s">
        <v>411</v>
      </c>
      <c r="C1230" t="s">
        <v>3091</v>
      </c>
      <c r="E1230">
        <v>232</v>
      </c>
      <c r="F1230" t="s">
        <v>405</v>
      </c>
    </row>
    <row r="1231" spans="1:6" x14ac:dyDescent="0.35">
      <c r="A1231">
        <v>1230</v>
      </c>
      <c r="B1231" t="s">
        <v>411</v>
      </c>
      <c r="C1231" t="s">
        <v>3092</v>
      </c>
      <c r="E1231">
        <v>236</v>
      </c>
      <c r="F1231" t="s">
        <v>405</v>
      </c>
    </row>
    <row r="1232" spans="1:6" x14ac:dyDescent="0.35">
      <c r="A1232">
        <v>1231</v>
      </c>
      <c r="B1232" t="s">
        <v>411</v>
      </c>
      <c r="C1232" t="s">
        <v>3093</v>
      </c>
      <c r="E1232">
        <v>234</v>
      </c>
      <c r="F1232" t="s">
        <v>405</v>
      </c>
    </row>
    <row r="1233" spans="1:6" x14ac:dyDescent="0.35">
      <c r="A1233">
        <v>1232</v>
      </c>
      <c r="B1233" t="s">
        <v>411</v>
      </c>
      <c r="C1233" t="s">
        <v>3094</v>
      </c>
      <c r="E1233">
        <v>236</v>
      </c>
      <c r="F1233" t="s">
        <v>405</v>
      </c>
    </row>
    <row r="1234" spans="1:6" x14ac:dyDescent="0.35">
      <c r="A1234">
        <v>1233</v>
      </c>
      <c r="B1234" t="s">
        <v>411</v>
      </c>
      <c r="C1234" t="s">
        <v>3095</v>
      </c>
      <c r="E1234">
        <v>232</v>
      </c>
      <c r="F1234" t="s">
        <v>405</v>
      </c>
    </row>
    <row r="1235" spans="1:6" x14ac:dyDescent="0.35">
      <c r="A1235">
        <v>1234</v>
      </c>
      <c r="B1235" t="s">
        <v>411</v>
      </c>
      <c r="C1235" t="s">
        <v>3096</v>
      </c>
      <c r="E1235">
        <v>232</v>
      </c>
      <c r="F1235" t="s">
        <v>405</v>
      </c>
    </row>
    <row r="1236" spans="1:6" x14ac:dyDescent="0.35">
      <c r="A1236">
        <v>1235</v>
      </c>
      <c r="B1236" t="s">
        <v>411</v>
      </c>
      <c r="C1236" t="s">
        <v>3916</v>
      </c>
      <c r="E1236">
        <v>234</v>
      </c>
      <c r="F1236" t="s">
        <v>405</v>
      </c>
    </row>
    <row r="1237" spans="1:6" x14ac:dyDescent="0.35">
      <c r="A1237">
        <v>1236</v>
      </c>
      <c r="B1237" t="s">
        <v>411</v>
      </c>
      <c r="C1237" t="s">
        <v>3097</v>
      </c>
      <c r="E1237">
        <v>232</v>
      </c>
      <c r="F1237" t="s">
        <v>405</v>
      </c>
    </row>
    <row r="1238" spans="1:6" x14ac:dyDescent="0.35">
      <c r="A1238">
        <v>1237</v>
      </c>
      <c r="B1238" t="s">
        <v>411</v>
      </c>
      <c r="C1238" t="s">
        <v>3098</v>
      </c>
      <c r="E1238">
        <v>232</v>
      </c>
      <c r="F1238" t="s">
        <v>405</v>
      </c>
    </row>
    <row r="1239" spans="1:6" x14ac:dyDescent="0.35">
      <c r="A1239">
        <v>1238</v>
      </c>
      <c r="B1239" t="s">
        <v>411</v>
      </c>
      <c r="C1239" t="s">
        <v>3099</v>
      </c>
      <c r="E1239">
        <v>236</v>
      </c>
      <c r="F1239" t="s">
        <v>405</v>
      </c>
    </row>
    <row r="1240" spans="1:6" x14ac:dyDescent="0.35">
      <c r="A1240">
        <v>1239</v>
      </c>
      <c r="B1240" t="s">
        <v>411</v>
      </c>
      <c r="C1240" t="s">
        <v>3100</v>
      </c>
      <c r="E1240">
        <v>234</v>
      </c>
      <c r="F1240" t="s">
        <v>405</v>
      </c>
    </row>
    <row r="1241" spans="1:6" x14ac:dyDescent="0.35">
      <c r="A1241">
        <v>1240</v>
      </c>
      <c r="B1241" t="s">
        <v>411</v>
      </c>
      <c r="C1241" t="s">
        <v>3917</v>
      </c>
      <c r="E1241">
        <v>232</v>
      </c>
      <c r="F1241" t="s">
        <v>405</v>
      </c>
    </row>
    <row r="1242" spans="1:6" x14ac:dyDescent="0.35">
      <c r="A1242">
        <v>1241</v>
      </c>
      <c r="B1242" t="s">
        <v>411</v>
      </c>
      <c r="C1242" t="s">
        <v>3101</v>
      </c>
      <c r="E1242">
        <v>232</v>
      </c>
      <c r="F1242" t="s">
        <v>405</v>
      </c>
    </row>
    <row r="1243" spans="1:6" x14ac:dyDescent="0.35">
      <c r="A1243">
        <v>1242</v>
      </c>
      <c r="B1243" t="s">
        <v>411</v>
      </c>
      <c r="C1243" t="s">
        <v>3918</v>
      </c>
      <c r="E1243">
        <v>236</v>
      </c>
      <c r="F1243" t="s">
        <v>405</v>
      </c>
    </row>
    <row r="1244" spans="1:6" x14ac:dyDescent="0.35">
      <c r="A1244">
        <v>1243</v>
      </c>
      <c r="B1244" t="s">
        <v>411</v>
      </c>
      <c r="C1244" t="s">
        <v>3102</v>
      </c>
      <c r="E1244">
        <v>234</v>
      </c>
      <c r="F1244" t="s">
        <v>405</v>
      </c>
    </row>
    <row r="1245" spans="1:6" x14ac:dyDescent="0.35">
      <c r="A1245">
        <v>1244</v>
      </c>
      <c r="B1245" t="s">
        <v>411</v>
      </c>
      <c r="C1245" t="s">
        <v>3103</v>
      </c>
      <c r="E1245">
        <v>232</v>
      </c>
      <c r="F1245" t="s">
        <v>405</v>
      </c>
    </row>
    <row r="1246" spans="1:6" x14ac:dyDescent="0.35">
      <c r="A1246">
        <v>1245</v>
      </c>
      <c r="B1246" t="s">
        <v>411</v>
      </c>
      <c r="C1246" t="s">
        <v>3104</v>
      </c>
      <c r="E1246">
        <v>234</v>
      </c>
      <c r="F1246" t="s">
        <v>405</v>
      </c>
    </row>
    <row r="1247" spans="1:6" x14ac:dyDescent="0.35">
      <c r="A1247">
        <v>1246</v>
      </c>
      <c r="B1247" t="s">
        <v>411</v>
      </c>
      <c r="C1247" t="s">
        <v>3919</v>
      </c>
      <c r="E1247">
        <v>236</v>
      </c>
      <c r="F1247" t="s">
        <v>405</v>
      </c>
    </row>
    <row r="1248" spans="1:6" x14ac:dyDescent="0.35">
      <c r="A1248">
        <v>1247</v>
      </c>
      <c r="B1248" t="s">
        <v>411</v>
      </c>
      <c r="C1248" t="s">
        <v>3920</v>
      </c>
      <c r="E1248">
        <v>236</v>
      </c>
      <c r="F1248" t="s">
        <v>405</v>
      </c>
    </row>
    <row r="1249" spans="1:6" x14ac:dyDescent="0.35">
      <c r="A1249">
        <v>1248</v>
      </c>
      <c r="B1249" t="s">
        <v>411</v>
      </c>
      <c r="C1249" t="s">
        <v>3105</v>
      </c>
      <c r="E1249">
        <v>232</v>
      </c>
      <c r="F1249" t="s">
        <v>405</v>
      </c>
    </row>
    <row r="1250" spans="1:6" x14ac:dyDescent="0.35">
      <c r="A1250">
        <v>1249</v>
      </c>
      <c r="B1250" t="s">
        <v>411</v>
      </c>
      <c r="C1250" t="s">
        <v>3106</v>
      </c>
      <c r="E1250">
        <v>232</v>
      </c>
      <c r="F1250" t="s">
        <v>405</v>
      </c>
    </row>
    <row r="1251" spans="1:6" x14ac:dyDescent="0.35">
      <c r="A1251">
        <v>1250</v>
      </c>
      <c r="B1251" t="s">
        <v>411</v>
      </c>
      <c r="C1251" t="s">
        <v>3107</v>
      </c>
      <c r="E1251">
        <v>232</v>
      </c>
      <c r="F1251" t="s">
        <v>405</v>
      </c>
    </row>
    <row r="1252" spans="1:6" x14ac:dyDescent="0.35">
      <c r="A1252">
        <v>1251</v>
      </c>
      <c r="B1252" t="s">
        <v>411</v>
      </c>
      <c r="C1252" t="s">
        <v>3921</v>
      </c>
      <c r="E1252">
        <v>236</v>
      </c>
      <c r="F1252" t="s">
        <v>405</v>
      </c>
    </row>
    <row r="1253" spans="1:6" x14ac:dyDescent="0.35">
      <c r="A1253">
        <v>1252</v>
      </c>
      <c r="B1253" t="s">
        <v>411</v>
      </c>
      <c r="C1253" t="s">
        <v>3108</v>
      </c>
      <c r="E1253">
        <v>234</v>
      </c>
      <c r="F1253" t="s">
        <v>405</v>
      </c>
    </row>
    <row r="1254" spans="1:6" x14ac:dyDescent="0.35">
      <c r="A1254">
        <v>1253</v>
      </c>
      <c r="B1254" t="s">
        <v>411</v>
      </c>
      <c r="C1254" t="s">
        <v>3109</v>
      </c>
      <c r="E1254">
        <v>236</v>
      </c>
      <c r="F1254" t="s">
        <v>405</v>
      </c>
    </row>
    <row r="1255" spans="1:6" x14ac:dyDescent="0.35">
      <c r="A1255">
        <v>1254</v>
      </c>
      <c r="B1255" t="s">
        <v>411</v>
      </c>
      <c r="C1255" t="s">
        <v>3922</v>
      </c>
      <c r="E1255">
        <v>234</v>
      </c>
      <c r="F1255" t="s">
        <v>405</v>
      </c>
    </row>
    <row r="1256" spans="1:6" x14ac:dyDescent="0.35">
      <c r="A1256">
        <v>1255</v>
      </c>
      <c r="B1256" t="s">
        <v>411</v>
      </c>
      <c r="C1256" t="s">
        <v>3110</v>
      </c>
      <c r="E1256">
        <v>232</v>
      </c>
      <c r="F1256" t="s">
        <v>405</v>
      </c>
    </row>
    <row r="1257" spans="1:6" x14ac:dyDescent="0.35">
      <c r="A1257">
        <v>1256</v>
      </c>
      <c r="B1257" t="s">
        <v>411</v>
      </c>
      <c r="C1257" t="s">
        <v>3111</v>
      </c>
      <c r="E1257">
        <v>236</v>
      </c>
      <c r="F1257" t="s">
        <v>405</v>
      </c>
    </row>
    <row r="1258" spans="1:6" x14ac:dyDescent="0.35">
      <c r="A1258">
        <v>1257</v>
      </c>
      <c r="B1258" t="s">
        <v>411</v>
      </c>
      <c r="C1258" t="s">
        <v>3112</v>
      </c>
      <c r="E1258">
        <v>236</v>
      </c>
      <c r="F1258" t="s">
        <v>405</v>
      </c>
    </row>
    <row r="1259" spans="1:6" x14ac:dyDescent="0.35">
      <c r="A1259">
        <v>1258</v>
      </c>
      <c r="B1259" t="s">
        <v>411</v>
      </c>
      <c r="C1259" t="s">
        <v>3923</v>
      </c>
      <c r="E1259">
        <v>232</v>
      </c>
      <c r="F1259" t="s">
        <v>405</v>
      </c>
    </row>
    <row r="1260" spans="1:6" x14ac:dyDescent="0.35">
      <c r="A1260">
        <v>1259</v>
      </c>
      <c r="B1260" t="s">
        <v>411</v>
      </c>
      <c r="C1260" t="s">
        <v>3113</v>
      </c>
      <c r="E1260">
        <v>232</v>
      </c>
      <c r="F1260" t="s">
        <v>405</v>
      </c>
    </row>
    <row r="1261" spans="1:6" x14ac:dyDescent="0.35">
      <c r="A1261">
        <v>1260</v>
      </c>
      <c r="B1261" t="s">
        <v>411</v>
      </c>
      <c r="C1261" t="s">
        <v>3114</v>
      </c>
      <c r="E1261">
        <v>236</v>
      </c>
      <c r="F1261" t="s">
        <v>405</v>
      </c>
    </row>
    <row r="1262" spans="1:6" x14ac:dyDescent="0.35">
      <c r="A1262">
        <v>1261</v>
      </c>
      <c r="B1262" t="s">
        <v>411</v>
      </c>
      <c r="C1262" t="s">
        <v>3115</v>
      </c>
      <c r="E1262">
        <v>232</v>
      </c>
      <c r="F1262" t="s">
        <v>405</v>
      </c>
    </row>
    <row r="1263" spans="1:6" x14ac:dyDescent="0.35">
      <c r="A1263">
        <v>1262</v>
      </c>
      <c r="B1263" t="s">
        <v>411</v>
      </c>
      <c r="C1263" t="s">
        <v>3116</v>
      </c>
      <c r="E1263">
        <v>234</v>
      </c>
      <c r="F1263" t="s">
        <v>405</v>
      </c>
    </row>
    <row r="1264" spans="1:6" x14ac:dyDescent="0.35">
      <c r="A1264">
        <v>1263</v>
      </c>
      <c r="B1264" t="s">
        <v>411</v>
      </c>
      <c r="C1264" t="s">
        <v>3117</v>
      </c>
      <c r="E1264">
        <v>232</v>
      </c>
      <c r="F1264" t="s">
        <v>405</v>
      </c>
    </row>
    <row r="1265" spans="1:6" x14ac:dyDescent="0.35">
      <c r="A1265">
        <v>1264</v>
      </c>
      <c r="B1265" t="s">
        <v>411</v>
      </c>
      <c r="C1265" t="s">
        <v>3118</v>
      </c>
      <c r="E1265">
        <v>234</v>
      </c>
      <c r="F1265" t="s">
        <v>405</v>
      </c>
    </row>
    <row r="1266" spans="1:6" x14ac:dyDescent="0.35">
      <c r="A1266">
        <v>1265</v>
      </c>
      <c r="B1266" t="s">
        <v>411</v>
      </c>
      <c r="C1266" t="s">
        <v>3119</v>
      </c>
      <c r="E1266">
        <v>232</v>
      </c>
      <c r="F1266" t="s">
        <v>405</v>
      </c>
    </row>
    <row r="1267" spans="1:6" x14ac:dyDescent="0.35">
      <c r="A1267">
        <v>1266</v>
      </c>
      <c r="B1267" t="s">
        <v>411</v>
      </c>
      <c r="C1267" t="s">
        <v>3120</v>
      </c>
      <c r="E1267">
        <v>234</v>
      </c>
      <c r="F1267" t="s">
        <v>405</v>
      </c>
    </row>
    <row r="1268" spans="1:6" x14ac:dyDescent="0.35">
      <c r="A1268">
        <v>1267</v>
      </c>
      <c r="B1268" t="s">
        <v>411</v>
      </c>
      <c r="C1268" t="s">
        <v>3121</v>
      </c>
      <c r="E1268">
        <v>236</v>
      </c>
      <c r="F1268" t="s">
        <v>405</v>
      </c>
    </row>
    <row r="1269" spans="1:6" x14ac:dyDescent="0.35">
      <c r="A1269">
        <v>1268</v>
      </c>
      <c r="B1269" t="s">
        <v>411</v>
      </c>
      <c r="C1269" t="s">
        <v>3122</v>
      </c>
      <c r="E1269">
        <v>236</v>
      </c>
      <c r="F1269" t="s">
        <v>405</v>
      </c>
    </row>
    <row r="1270" spans="1:6" x14ac:dyDescent="0.35">
      <c r="A1270">
        <v>1269</v>
      </c>
      <c r="B1270" t="s">
        <v>411</v>
      </c>
      <c r="C1270" t="s">
        <v>3123</v>
      </c>
      <c r="E1270">
        <v>232</v>
      </c>
      <c r="F1270" t="s">
        <v>405</v>
      </c>
    </row>
    <row r="1271" spans="1:6" x14ac:dyDescent="0.35">
      <c r="A1271">
        <v>1270</v>
      </c>
      <c r="B1271" t="s">
        <v>411</v>
      </c>
      <c r="C1271" t="s">
        <v>3124</v>
      </c>
      <c r="E1271">
        <v>234</v>
      </c>
      <c r="F1271" t="s">
        <v>405</v>
      </c>
    </row>
    <row r="1272" spans="1:6" x14ac:dyDescent="0.35">
      <c r="A1272">
        <v>1271</v>
      </c>
      <c r="B1272" t="s">
        <v>411</v>
      </c>
      <c r="C1272" t="s">
        <v>3125</v>
      </c>
      <c r="E1272">
        <v>236</v>
      </c>
      <c r="F1272" t="s">
        <v>405</v>
      </c>
    </row>
    <row r="1273" spans="1:6" x14ac:dyDescent="0.35">
      <c r="A1273">
        <v>1272</v>
      </c>
      <c r="B1273" t="s">
        <v>411</v>
      </c>
      <c r="C1273" t="s">
        <v>3126</v>
      </c>
      <c r="E1273">
        <v>236</v>
      </c>
      <c r="F1273" t="s">
        <v>405</v>
      </c>
    </row>
    <row r="1274" spans="1:6" x14ac:dyDescent="0.35">
      <c r="A1274">
        <v>1273</v>
      </c>
      <c r="B1274" t="s">
        <v>411</v>
      </c>
      <c r="C1274" t="s">
        <v>3127</v>
      </c>
      <c r="E1274">
        <v>232</v>
      </c>
      <c r="F1274" t="s">
        <v>405</v>
      </c>
    </row>
    <row r="1275" spans="1:6" x14ac:dyDescent="0.35">
      <c r="A1275">
        <v>1274</v>
      </c>
      <c r="B1275" t="s">
        <v>411</v>
      </c>
      <c r="C1275" t="s">
        <v>3128</v>
      </c>
      <c r="E1275">
        <v>234</v>
      </c>
      <c r="F1275" t="s">
        <v>405</v>
      </c>
    </row>
    <row r="1276" spans="1:6" x14ac:dyDescent="0.35">
      <c r="A1276">
        <v>1275</v>
      </c>
      <c r="B1276" t="s">
        <v>411</v>
      </c>
      <c r="C1276" t="s">
        <v>3924</v>
      </c>
      <c r="E1276">
        <v>232</v>
      </c>
      <c r="F1276" t="s">
        <v>405</v>
      </c>
    </row>
    <row r="1277" spans="1:6" x14ac:dyDescent="0.35">
      <c r="A1277">
        <v>1276</v>
      </c>
      <c r="B1277" t="s">
        <v>411</v>
      </c>
      <c r="C1277" t="s">
        <v>3129</v>
      </c>
      <c r="E1277">
        <v>232</v>
      </c>
      <c r="F1277" t="s">
        <v>405</v>
      </c>
    </row>
    <row r="1278" spans="1:6" x14ac:dyDescent="0.35">
      <c r="A1278">
        <v>1277</v>
      </c>
      <c r="B1278" t="s">
        <v>411</v>
      </c>
      <c r="C1278" t="s">
        <v>3130</v>
      </c>
      <c r="E1278">
        <v>236</v>
      </c>
      <c r="F1278" t="s">
        <v>405</v>
      </c>
    </row>
    <row r="1279" spans="1:6" x14ac:dyDescent="0.35">
      <c r="A1279">
        <v>1278</v>
      </c>
      <c r="B1279" t="s">
        <v>411</v>
      </c>
      <c r="C1279" t="s">
        <v>3131</v>
      </c>
      <c r="E1279">
        <v>234</v>
      </c>
      <c r="F1279" t="s">
        <v>405</v>
      </c>
    </row>
    <row r="1280" spans="1:6" x14ac:dyDescent="0.35">
      <c r="A1280">
        <v>1279</v>
      </c>
      <c r="B1280" t="s">
        <v>411</v>
      </c>
      <c r="C1280" t="s">
        <v>3132</v>
      </c>
      <c r="E1280">
        <v>232</v>
      </c>
      <c r="F1280" t="s">
        <v>405</v>
      </c>
    </row>
    <row r="1281" spans="1:6" x14ac:dyDescent="0.35">
      <c r="A1281">
        <v>1280</v>
      </c>
      <c r="B1281" t="s">
        <v>411</v>
      </c>
      <c r="C1281" t="s">
        <v>3133</v>
      </c>
      <c r="E1281">
        <v>236</v>
      </c>
      <c r="F1281" t="s">
        <v>405</v>
      </c>
    </row>
    <row r="1282" spans="1:6" x14ac:dyDescent="0.35">
      <c r="A1282">
        <v>1281</v>
      </c>
      <c r="B1282" t="s">
        <v>411</v>
      </c>
      <c r="C1282" t="s">
        <v>3134</v>
      </c>
      <c r="E1282">
        <v>234</v>
      </c>
      <c r="F1282" t="s">
        <v>405</v>
      </c>
    </row>
    <row r="1283" spans="1:6" x14ac:dyDescent="0.35">
      <c r="A1283">
        <v>1282</v>
      </c>
      <c r="B1283" t="s">
        <v>411</v>
      </c>
      <c r="C1283" t="s">
        <v>3135</v>
      </c>
      <c r="E1283">
        <v>232</v>
      </c>
      <c r="F1283" t="s">
        <v>405</v>
      </c>
    </row>
    <row r="1284" spans="1:6" x14ac:dyDescent="0.35">
      <c r="A1284">
        <v>1283</v>
      </c>
      <c r="B1284" t="s">
        <v>411</v>
      </c>
      <c r="C1284" t="s">
        <v>3925</v>
      </c>
      <c r="E1284">
        <v>236</v>
      </c>
      <c r="F1284" t="s">
        <v>405</v>
      </c>
    </row>
    <row r="1285" spans="1:6" x14ac:dyDescent="0.35">
      <c r="A1285">
        <v>1284</v>
      </c>
      <c r="B1285" t="s">
        <v>411</v>
      </c>
      <c r="C1285" t="s">
        <v>3136</v>
      </c>
      <c r="E1285">
        <v>234</v>
      </c>
      <c r="F1285" t="s">
        <v>405</v>
      </c>
    </row>
    <row r="1286" spans="1:6" x14ac:dyDescent="0.35">
      <c r="A1286">
        <v>1285</v>
      </c>
      <c r="B1286" t="s">
        <v>411</v>
      </c>
      <c r="C1286" t="s">
        <v>3137</v>
      </c>
      <c r="E1286">
        <v>236</v>
      </c>
      <c r="F1286" t="s">
        <v>405</v>
      </c>
    </row>
    <row r="1287" spans="1:6" x14ac:dyDescent="0.35">
      <c r="A1287">
        <v>1286</v>
      </c>
      <c r="B1287" t="s">
        <v>411</v>
      </c>
      <c r="C1287" t="s">
        <v>3138</v>
      </c>
      <c r="E1287">
        <v>234</v>
      </c>
      <c r="F1287" t="s">
        <v>405</v>
      </c>
    </row>
    <row r="1288" spans="1:6" x14ac:dyDescent="0.35">
      <c r="A1288">
        <v>1287</v>
      </c>
      <c r="B1288" t="s">
        <v>411</v>
      </c>
      <c r="C1288" t="s">
        <v>3139</v>
      </c>
      <c r="E1288">
        <v>236</v>
      </c>
      <c r="F1288" t="s">
        <v>405</v>
      </c>
    </row>
    <row r="1289" spans="1:6" x14ac:dyDescent="0.35">
      <c r="A1289">
        <v>1288</v>
      </c>
      <c r="B1289" t="s">
        <v>411</v>
      </c>
      <c r="C1289" t="s">
        <v>3140</v>
      </c>
      <c r="E1289">
        <v>232</v>
      </c>
      <c r="F1289" t="s">
        <v>405</v>
      </c>
    </row>
    <row r="1290" spans="1:6" x14ac:dyDescent="0.35">
      <c r="A1290">
        <v>1289</v>
      </c>
      <c r="B1290" t="s">
        <v>411</v>
      </c>
      <c r="C1290" t="s">
        <v>3141</v>
      </c>
      <c r="E1290">
        <v>232</v>
      </c>
      <c r="F1290" t="s">
        <v>405</v>
      </c>
    </row>
    <row r="1291" spans="1:6" x14ac:dyDescent="0.35">
      <c r="A1291">
        <v>1290</v>
      </c>
      <c r="B1291" t="s">
        <v>411</v>
      </c>
      <c r="C1291" t="s">
        <v>3926</v>
      </c>
      <c r="E1291">
        <v>236</v>
      </c>
      <c r="F1291" t="s">
        <v>405</v>
      </c>
    </row>
    <row r="1292" spans="1:6" x14ac:dyDescent="0.35">
      <c r="A1292">
        <v>1291</v>
      </c>
      <c r="B1292" t="s">
        <v>411</v>
      </c>
      <c r="C1292" t="s">
        <v>3142</v>
      </c>
      <c r="E1292">
        <v>234</v>
      </c>
      <c r="F1292" t="s">
        <v>405</v>
      </c>
    </row>
    <row r="1293" spans="1:6" x14ac:dyDescent="0.35">
      <c r="A1293">
        <v>1292</v>
      </c>
      <c r="B1293" t="s">
        <v>411</v>
      </c>
      <c r="C1293" t="s">
        <v>3143</v>
      </c>
      <c r="E1293">
        <v>236</v>
      </c>
      <c r="F1293" t="s">
        <v>405</v>
      </c>
    </row>
    <row r="1294" spans="1:6" x14ac:dyDescent="0.35">
      <c r="A1294">
        <v>1293</v>
      </c>
      <c r="B1294" t="s">
        <v>411</v>
      </c>
      <c r="C1294" t="s">
        <v>3144</v>
      </c>
      <c r="E1294">
        <v>232</v>
      </c>
      <c r="F1294" t="s">
        <v>405</v>
      </c>
    </row>
    <row r="1295" spans="1:6" x14ac:dyDescent="0.35">
      <c r="A1295">
        <v>1294</v>
      </c>
      <c r="B1295" t="s">
        <v>411</v>
      </c>
      <c r="C1295" t="s">
        <v>3145</v>
      </c>
      <c r="E1295">
        <v>234</v>
      </c>
      <c r="F1295" t="s">
        <v>405</v>
      </c>
    </row>
    <row r="1296" spans="1:6" x14ac:dyDescent="0.35">
      <c r="A1296">
        <v>1295</v>
      </c>
      <c r="B1296" t="s">
        <v>411</v>
      </c>
      <c r="C1296" t="s">
        <v>3146</v>
      </c>
      <c r="E1296">
        <v>232</v>
      </c>
      <c r="F1296" t="s">
        <v>405</v>
      </c>
    </row>
    <row r="1297" spans="1:6" x14ac:dyDescent="0.35">
      <c r="A1297">
        <v>1296</v>
      </c>
      <c r="B1297" t="s">
        <v>411</v>
      </c>
      <c r="C1297" t="s">
        <v>3147</v>
      </c>
      <c r="E1297">
        <v>234</v>
      </c>
      <c r="F1297" t="s">
        <v>405</v>
      </c>
    </row>
    <row r="1298" spans="1:6" x14ac:dyDescent="0.35">
      <c r="A1298">
        <v>1297</v>
      </c>
      <c r="B1298" t="s">
        <v>411</v>
      </c>
      <c r="C1298" t="s">
        <v>3148</v>
      </c>
      <c r="E1298">
        <v>236</v>
      </c>
      <c r="F1298" t="s">
        <v>405</v>
      </c>
    </row>
    <row r="1299" spans="1:6" x14ac:dyDescent="0.35">
      <c r="A1299">
        <v>1298</v>
      </c>
      <c r="B1299" t="s">
        <v>411</v>
      </c>
      <c r="C1299" t="s">
        <v>3149</v>
      </c>
      <c r="E1299">
        <v>232</v>
      </c>
      <c r="F1299" t="s">
        <v>405</v>
      </c>
    </row>
    <row r="1300" spans="1:6" x14ac:dyDescent="0.35">
      <c r="A1300">
        <v>1299</v>
      </c>
      <c r="B1300" t="s">
        <v>411</v>
      </c>
      <c r="C1300" t="s">
        <v>3150</v>
      </c>
      <c r="E1300">
        <v>232</v>
      </c>
      <c r="F1300" t="s">
        <v>405</v>
      </c>
    </row>
    <row r="1301" spans="1:6" x14ac:dyDescent="0.35">
      <c r="A1301">
        <v>1300</v>
      </c>
      <c r="B1301" t="s">
        <v>411</v>
      </c>
      <c r="C1301" t="s">
        <v>3151</v>
      </c>
      <c r="E1301">
        <v>236</v>
      </c>
      <c r="F1301" t="s">
        <v>405</v>
      </c>
    </row>
    <row r="1302" spans="1:6" x14ac:dyDescent="0.35">
      <c r="A1302">
        <v>1301</v>
      </c>
      <c r="B1302" t="s">
        <v>411</v>
      </c>
      <c r="C1302" t="s">
        <v>3152</v>
      </c>
      <c r="E1302">
        <v>234</v>
      </c>
      <c r="F1302" t="s">
        <v>405</v>
      </c>
    </row>
    <row r="1303" spans="1:6" x14ac:dyDescent="0.35">
      <c r="A1303">
        <v>1302</v>
      </c>
      <c r="B1303" t="s">
        <v>411</v>
      </c>
      <c r="C1303" t="s">
        <v>3153</v>
      </c>
      <c r="E1303">
        <v>232</v>
      </c>
      <c r="F1303" t="s">
        <v>405</v>
      </c>
    </row>
    <row r="1304" spans="1:6" x14ac:dyDescent="0.35">
      <c r="A1304">
        <v>1303</v>
      </c>
      <c r="B1304" t="s">
        <v>411</v>
      </c>
      <c r="C1304" t="s">
        <v>3154</v>
      </c>
      <c r="E1304">
        <v>232</v>
      </c>
      <c r="F1304" t="s">
        <v>405</v>
      </c>
    </row>
    <row r="1305" spans="1:6" x14ac:dyDescent="0.35">
      <c r="A1305">
        <v>1304</v>
      </c>
      <c r="B1305" t="s">
        <v>411</v>
      </c>
      <c r="C1305" t="s">
        <v>3155</v>
      </c>
      <c r="E1305">
        <v>232</v>
      </c>
      <c r="F1305" t="s">
        <v>405</v>
      </c>
    </row>
    <row r="1306" spans="1:6" x14ac:dyDescent="0.35">
      <c r="A1306">
        <v>1305</v>
      </c>
      <c r="B1306" t="s">
        <v>411</v>
      </c>
      <c r="C1306" t="s">
        <v>3156</v>
      </c>
      <c r="E1306">
        <v>236</v>
      </c>
      <c r="F1306" t="s">
        <v>405</v>
      </c>
    </row>
    <row r="1307" spans="1:6" x14ac:dyDescent="0.35">
      <c r="A1307">
        <v>1306</v>
      </c>
      <c r="B1307" t="s">
        <v>411</v>
      </c>
      <c r="C1307" t="s">
        <v>3157</v>
      </c>
      <c r="E1307">
        <v>234</v>
      </c>
      <c r="F1307" t="s">
        <v>405</v>
      </c>
    </row>
    <row r="1308" spans="1:6" x14ac:dyDescent="0.35">
      <c r="A1308">
        <v>1307</v>
      </c>
      <c r="B1308" t="s">
        <v>411</v>
      </c>
      <c r="C1308" t="s">
        <v>3158</v>
      </c>
      <c r="E1308">
        <v>232</v>
      </c>
      <c r="F1308" t="s">
        <v>405</v>
      </c>
    </row>
    <row r="1309" spans="1:6" x14ac:dyDescent="0.35">
      <c r="A1309">
        <v>1308</v>
      </c>
      <c r="B1309" t="s">
        <v>411</v>
      </c>
      <c r="C1309" t="s">
        <v>3159</v>
      </c>
      <c r="E1309">
        <v>232</v>
      </c>
      <c r="F1309" t="s">
        <v>405</v>
      </c>
    </row>
    <row r="1310" spans="1:6" x14ac:dyDescent="0.35">
      <c r="A1310">
        <v>1309</v>
      </c>
      <c r="B1310" t="s">
        <v>411</v>
      </c>
      <c r="C1310" t="s">
        <v>3160</v>
      </c>
      <c r="E1310">
        <v>236</v>
      </c>
      <c r="F1310" t="s">
        <v>405</v>
      </c>
    </row>
    <row r="1311" spans="1:6" x14ac:dyDescent="0.35">
      <c r="A1311">
        <v>1310</v>
      </c>
      <c r="B1311" t="s">
        <v>411</v>
      </c>
      <c r="C1311" t="s">
        <v>3161</v>
      </c>
      <c r="E1311">
        <v>232</v>
      </c>
      <c r="F1311" t="s">
        <v>405</v>
      </c>
    </row>
    <row r="1312" spans="1:6" x14ac:dyDescent="0.35">
      <c r="A1312">
        <v>1311</v>
      </c>
      <c r="B1312" t="s">
        <v>411</v>
      </c>
      <c r="C1312" t="s">
        <v>3162</v>
      </c>
      <c r="E1312">
        <v>232</v>
      </c>
      <c r="F1312" t="s">
        <v>405</v>
      </c>
    </row>
    <row r="1313" spans="1:6" x14ac:dyDescent="0.35">
      <c r="A1313">
        <v>1312</v>
      </c>
      <c r="B1313" t="s">
        <v>411</v>
      </c>
      <c r="C1313" t="s">
        <v>3163</v>
      </c>
      <c r="E1313">
        <v>236</v>
      </c>
      <c r="F1313" t="s">
        <v>405</v>
      </c>
    </row>
    <row r="1314" spans="1:6" x14ac:dyDescent="0.35">
      <c r="A1314">
        <v>1313</v>
      </c>
      <c r="B1314" t="s">
        <v>411</v>
      </c>
      <c r="C1314" t="s">
        <v>3164</v>
      </c>
      <c r="E1314">
        <v>234</v>
      </c>
      <c r="F1314" t="s">
        <v>405</v>
      </c>
    </row>
    <row r="1315" spans="1:6" x14ac:dyDescent="0.35">
      <c r="A1315">
        <v>1314</v>
      </c>
      <c r="B1315" t="s">
        <v>411</v>
      </c>
      <c r="C1315" t="s">
        <v>3165</v>
      </c>
      <c r="E1315">
        <v>236</v>
      </c>
      <c r="F1315" t="s">
        <v>405</v>
      </c>
    </row>
    <row r="1316" spans="1:6" x14ac:dyDescent="0.35">
      <c r="A1316">
        <v>1315</v>
      </c>
      <c r="B1316" t="s">
        <v>411</v>
      </c>
      <c r="C1316" t="s">
        <v>3166</v>
      </c>
      <c r="E1316">
        <v>232</v>
      </c>
      <c r="F1316" t="s">
        <v>405</v>
      </c>
    </row>
    <row r="1317" spans="1:6" x14ac:dyDescent="0.35">
      <c r="A1317">
        <v>1316</v>
      </c>
      <c r="B1317" t="s">
        <v>411</v>
      </c>
      <c r="C1317" t="s">
        <v>3167</v>
      </c>
      <c r="E1317">
        <v>232</v>
      </c>
      <c r="F1317" t="s">
        <v>405</v>
      </c>
    </row>
    <row r="1318" spans="1:6" x14ac:dyDescent="0.35">
      <c r="A1318">
        <v>1317</v>
      </c>
      <c r="B1318" t="s">
        <v>411</v>
      </c>
      <c r="C1318" t="s">
        <v>3168</v>
      </c>
      <c r="E1318">
        <v>236</v>
      </c>
      <c r="F1318" t="s">
        <v>405</v>
      </c>
    </row>
    <row r="1319" spans="1:6" x14ac:dyDescent="0.35">
      <c r="A1319">
        <v>1318</v>
      </c>
      <c r="B1319" t="s">
        <v>411</v>
      </c>
      <c r="C1319" t="s">
        <v>3169</v>
      </c>
      <c r="E1319">
        <v>234</v>
      </c>
      <c r="F1319" t="s">
        <v>405</v>
      </c>
    </row>
    <row r="1320" spans="1:6" x14ac:dyDescent="0.35">
      <c r="A1320">
        <v>1319</v>
      </c>
      <c r="B1320" t="s">
        <v>411</v>
      </c>
      <c r="C1320" t="s">
        <v>3927</v>
      </c>
      <c r="E1320">
        <v>232</v>
      </c>
      <c r="F1320" t="s">
        <v>405</v>
      </c>
    </row>
    <row r="1321" spans="1:6" x14ac:dyDescent="0.35">
      <c r="A1321">
        <v>1320</v>
      </c>
      <c r="B1321" t="s">
        <v>411</v>
      </c>
      <c r="C1321" t="s">
        <v>3170</v>
      </c>
      <c r="E1321">
        <v>232</v>
      </c>
      <c r="F1321" t="s">
        <v>405</v>
      </c>
    </row>
    <row r="1322" spans="1:6" x14ac:dyDescent="0.35">
      <c r="A1322">
        <v>1321</v>
      </c>
      <c r="B1322" t="s">
        <v>411</v>
      </c>
      <c r="C1322" t="s">
        <v>3171</v>
      </c>
      <c r="E1322">
        <v>236</v>
      </c>
      <c r="F1322" t="s">
        <v>405</v>
      </c>
    </row>
    <row r="1323" spans="1:6" x14ac:dyDescent="0.35">
      <c r="A1323">
        <v>1322</v>
      </c>
      <c r="B1323" t="s">
        <v>411</v>
      </c>
      <c r="C1323" t="s">
        <v>3172</v>
      </c>
      <c r="E1323">
        <v>234</v>
      </c>
      <c r="F1323" t="s">
        <v>405</v>
      </c>
    </row>
    <row r="1324" spans="1:6" x14ac:dyDescent="0.35">
      <c r="A1324">
        <v>1323</v>
      </c>
      <c r="B1324" t="s">
        <v>411</v>
      </c>
      <c r="C1324" t="s">
        <v>3173</v>
      </c>
      <c r="E1324">
        <v>232</v>
      </c>
      <c r="F1324" t="s">
        <v>405</v>
      </c>
    </row>
    <row r="1325" spans="1:6" x14ac:dyDescent="0.35">
      <c r="A1325">
        <v>1324</v>
      </c>
      <c r="B1325" t="s">
        <v>411</v>
      </c>
      <c r="C1325" t="s">
        <v>3174</v>
      </c>
      <c r="E1325">
        <v>236</v>
      </c>
      <c r="F1325" t="s">
        <v>405</v>
      </c>
    </row>
    <row r="1326" spans="1:6" x14ac:dyDescent="0.35">
      <c r="A1326">
        <v>1325</v>
      </c>
      <c r="B1326" t="s">
        <v>411</v>
      </c>
      <c r="C1326" t="s">
        <v>3175</v>
      </c>
      <c r="E1326">
        <v>236</v>
      </c>
      <c r="F1326" t="s">
        <v>405</v>
      </c>
    </row>
    <row r="1327" spans="1:6" x14ac:dyDescent="0.35">
      <c r="A1327">
        <v>1326</v>
      </c>
      <c r="B1327" t="s">
        <v>411</v>
      </c>
      <c r="C1327" t="s">
        <v>3928</v>
      </c>
      <c r="E1327">
        <v>232</v>
      </c>
      <c r="F1327" t="s">
        <v>405</v>
      </c>
    </row>
    <row r="1328" spans="1:6" x14ac:dyDescent="0.35">
      <c r="A1328">
        <v>1327</v>
      </c>
      <c r="B1328" t="s">
        <v>411</v>
      </c>
      <c r="C1328" t="s">
        <v>3176</v>
      </c>
      <c r="E1328">
        <v>233</v>
      </c>
      <c r="F1328" t="s">
        <v>405</v>
      </c>
    </row>
    <row r="1329" spans="1:6" x14ac:dyDescent="0.35">
      <c r="A1329">
        <v>1328</v>
      </c>
      <c r="B1329" t="s">
        <v>411</v>
      </c>
      <c r="C1329" t="s">
        <v>3177</v>
      </c>
      <c r="E1329">
        <v>188</v>
      </c>
      <c r="F1329" t="s">
        <v>405</v>
      </c>
    </row>
    <row r="1330" spans="1:6" x14ac:dyDescent="0.35">
      <c r="A1330">
        <v>1329</v>
      </c>
      <c r="B1330" t="s">
        <v>411</v>
      </c>
      <c r="C1330" t="s">
        <v>3929</v>
      </c>
      <c r="E1330">
        <v>188</v>
      </c>
      <c r="F1330" t="s">
        <v>405</v>
      </c>
    </row>
    <row r="1331" spans="1:6" x14ac:dyDescent="0.35">
      <c r="A1331">
        <v>1330</v>
      </c>
      <c r="B1331" t="s">
        <v>411</v>
      </c>
      <c r="C1331" t="s">
        <v>3178</v>
      </c>
      <c r="E1331">
        <v>188</v>
      </c>
      <c r="F1331" t="s">
        <v>405</v>
      </c>
    </row>
    <row r="1332" spans="1:6" x14ac:dyDescent="0.35">
      <c r="A1332">
        <v>1331</v>
      </c>
      <c r="B1332" t="s">
        <v>411</v>
      </c>
      <c r="C1332" t="s">
        <v>3930</v>
      </c>
      <c r="E1332">
        <v>188</v>
      </c>
      <c r="F1332" t="s">
        <v>405</v>
      </c>
    </row>
    <row r="1333" spans="1:6" x14ac:dyDescent="0.35">
      <c r="A1333">
        <v>1332</v>
      </c>
      <c r="B1333" t="s">
        <v>411</v>
      </c>
      <c r="C1333" t="s">
        <v>3931</v>
      </c>
      <c r="E1333">
        <v>188</v>
      </c>
      <c r="F1333" t="s">
        <v>405</v>
      </c>
    </row>
    <row r="1334" spans="1:6" x14ac:dyDescent="0.35">
      <c r="A1334">
        <v>1333</v>
      </c>
      <c r="B1334" t="s">
        <v>411</v>
      </c>
      <c r="C1334" t="s">
        <v>3179</v>
      </c>
      <c r="E1334">
        <v>188</v>
      </c>
      <c r="F1334" t="s">
        <v>405</v>
      </c>
    </row>
    <row r="1335" spans="1:6" x14ac:dyDescent="0.35">
      <c r="A1335">
        <v>1334</v>
      </c>
      <c r="B1335" t="s">
        <v>411</v>
      </c>
      <c r="C1335" t="s">
        <v>3180</v>
      </c>
      <c r="E1335">
        <v>190</v>
      </c>
      <c r="F1335" t="s">
        <v>405</v>
      </c>
    </row>
    <row r="1336" spans="1:6" x14ac:dyDescent="0.35">
      <c r="A1336">
        <v>1335</v>
      </c>
      <c r="B1336" t="s">
        <v>411</v>
      </c>
      <c r="C1336" t="s">
        <v>3181</v>
      </c>
      <c r="E1336">
        <v>190</v>
      </c>
      <c r="F1336" t="s">
        <v>405</v>
      </c>
    </row>
    <row r="1337" spans="1:6" x14ac:dyDescent="0.35">
      <c r="A1337">
        <v>1336</v>
      </c>
      <c r="B1337" t="s">
        <v>411</v>
      </c>
      <c r="C1337" t="s">
        <v>3182</v>
      </c>
      <c r="E1337">
        <v>187</v>
      </c>
      <c r="F1337" t="s">
        <v>405</v>
      </c>
    </row>
    <row r="1338" spans="1:6" x14ac:dyDescent="0.35">
      <c r="A1338">
        <v>1337</v>
      </c>
      <c r="B1338" t="s">
        <v>411</v>
      </c>
      <c r="C1338" t="s">
        <v>3183</v>
      </c>
      <c r="E1338">
        <v>187</v>
      </c>
      <c r="F1338" t="s">
        <v>405</v>
      </c>
    </row>
    <row r="1339" spans="1:6" x14ac:dyDescent="0.35">
      <c r="A1339">
        <v>1338</v>
      </c>
      <c r="B1339" t="s">
        <v>411</v>
      </c>
      <c r="C1339" t="s">
        <v>3184</v>
      </c>
      <c r="E1339">
        <v>272</v>
      </c>
      <c r="F1339" t="s">
        <v>405</v>
      </c>
    </row>
    <row r="1340" spans="1:6" x14ac:dyDescent="0.35">
      <c r="A1340">
        <v>1339</v>
      </c>
      <c r="B1340" t="s">
        <v>411</v>
      </c>
      <c r="C1340" t="s">
        <v>3185</v>
      </c>
      <c r="E1340">
        <v>272</v>
      </c>
      <c r="F1340" t="s">
        <v>405</v>
      </c>
    </row>
    <row r="1341" spans="1:6" x14ac:dyDescent="0.35">
      <c r="A1341">
        <v>1340</v>
      </c>
      <c r="B1341" t="s">
        <v>411</v>
      </c>
      <c r="C1341" t="s">
        <v>3186</v>
      </c>
      <c r="E1341">
        <v>272</v>
      </c>
      <c r="F1341" t="s">
        <v>405</v>
      </c>
    </row>
    <row r="1342" spans="1:6" x14ac:dyDescent="0.35">
      <c r="A1342">
        <v>1341</v>
      </c>
      <c r="B1342" t="s">
        <v>411</v>
      </c>
      <c r="C1342" t="s">
        <v>3932</v>
      </c>
      <c r="E1342">
        <v>234</v>
      </c>
      <c r="F1342" t="s">
        <v>405</v>
      </c>
    </row>
    <row r="1343" spans="1:6" x14ac:dyDescent="0.35">
      <c r="A1343">
        <v>1342</v>
      </c>
      <c r="B1343" t="s">
        <v>411</v>
      </c>
      <c r="C1343" t="s">
        <v>3187</v>
      </c>
      <c r="E1343">
        <v>272</v>
      </c>
      <c r="F1343" t="s">
        <v>405</v>
      </c>
    </row>
    <row r="1344" spans="1:6" x14ac:dyDescent="0.35">
      <c r="A1344">
        <v>1343</v>
      </c>
      <c r="B1344" t="s">
        <v>411</v>
      </c>
      <c r="C1344" t="s">
        <v>3188</v>
      </c>
      <c r="E1344">
        <v>272</v>
      </c>
      <c r="F1344" t="s">
        <v>405</v>
      </c>
    </row>
    <row r="1345" spans="1:6" x14ac:dyDescent="0.35">
      <c r="A1345">
        <v>1344</v>
      </c>
      <c r="B1345" t="s">
        <v>411</v>
      </c>
      <c r="C1345" t="s">
        <v>3189</v>
      </c>
      <c r="E1345">
        <v>272</v>
      </c>
      <c r="F1345" t="s">
        <v>405</v>
      </c>
    </row>
    <row r="1346" spans="1:6" x14ac:dyDescent="0.35">
      <c r="A1346">
        <v>1345</v>
      </c>
      <c r="B1346" t="s">
        <v>411</v>
      </c>
      <c r="C1346" t="s">
        <v>3854</v>
      </c>
      <c r="E1346">
        <v>272</v>
      </c>
      <c r="F1346" t="s">
        <v>405</v>
      </c>
    </row>
    <row r="1347" spans="1:6" x14ac:dyDescent="0.35">
      <c r="A1347">
        <v>1346</v>
      </c>
      <c r="B1347" t="s">
        <v>411</v>
      </c>
      <c r="C1347" t="s">
        <v>3190</v>
      </c>
      <c r="E1347">
        <v>272</v>
      </c>
      <c r="F1347" t="s">
        <v>405</v>
      </c>
    </row>
    <row r="1348" spans="1:6" x14ac:dyDescent="0.35">
      <c r="A1348">
        <v>1347</v>
      </c>
      <c r="B1348" t="s">
        <v>411</v>
      </c>
      <c r="C1348" t="s">
        <v>3191</v>
      </c>
      <c r="E1348">
        <v>272</v>
      </c>
      <c r="F1348" t="s">
        <v>405</v>
      </c>
    </row>
    <row r="1349" spans="1:6" x14ac:dyDescent="0.35">
      <c r="A1349">
        <v>1348</v>
      </c>
      <c r="B1349" t="s">
        <v>411</v>
      </c>
      <c r="C1349" t="s">
        <v>3192</v>
      </c>
      <c r="E1349">
        <v>272</v>
      </c>
      <c r="F1349" t="s">
        <v>405</v>
      </c>
    </row>
    <row r="1350" spans="1:6" x14ac:dyDescent="0.35">
      <c r="A1350">
        <v>1349</v>
      </c>
      <c r="B1350" t="s">
        <v>411</v>
      </c>
      <c r="C1350" t="s">
        <v>3193</v>
      </c>
      <c r="E1350">
        <v>272</v>
      </c>
      <c r="F1350" t="s">
        <v>405</v>
      </c>
    </row>
    <row r="1351" spans="1:6" x14ac:dyDescent="0.35">
      <c r="A1351">
        <v>1350</v>
      </c>
      <c r="B1351" t="s">
        <v>411</v>
      </c>
      <c r="C1351" t="s">
        <v>3194</v>
      </c>
      <c r="E1351">
        <v>272</v>
      </c>
      <c r="F1351" t="s">
        <v>405</v>
      </c>
    </row>
    <row r="1352" spans="1:6" x14ac:dyDescent="0.35">
      <c r="A1352">
        <v>1351</v>
      </c>
      <c r="B1352" t="s">
        <v>411</v>
      </c>
      <c r="C1352" t="s">
        <v>3195</v>
      </c>
      <c r="E1352">
        <v>272</v>
      </c>
      <c r="F1352" t="s">
        <v>405</v>
      </c>
    </row>
    <row r="1353" spans="1:6" x14ac:dyDescent="0.35">
      <c r="A1353">
        <v>1352</v>
      </c>
      <c r="B1353" t="s">
        <v>411</v>
      </c>
      <c r="C1353" t="s">
        <v>3196</v>
      </c>
      <c r="E1353">
        <v>272</v>
      </c>
      <c r="F1353" t="s">
        <v>405</v>
      </c>
    </row>
    <row r="1354" spans="1:6" x14ac:dyDescent="0.35">
      <c r="A1354">
        <v>1353</v>
      </c>
      <c r="B1354" t="s">
        <v>411</v>
      </c>
      <c r="C1354" t="s">
        <v>3197</v>
      </c>
      <c r="E1354">
        <v>272</v>
      </c>
      <c r="F1354" t="s">
        <v>405</v>
      </c>
    </row>
    <row r="1355" spans="1:6" x14ac:dyDescent="0.35">
      <c r="A1355">
        <v>1354</v>
      </c>
      <c r="B1355" t="s">
        <v>411</v>
      </c>
      <c r="C1355" t="s">
        <v>3198</v>
      </c>
      <c r="E1355">
        <v>272</v>
      </c>
      <c r="F1355" t="s">
        <v>405</v>
      </c>
    </row>
    <row r="1356" spans="1:6" x14ac:dyDescent="0.35">
      <c r="A1356">
        <v>1355</v>
      </c>
      <c r="B1356" t="s">
        <v>411</v>
      </c>
      <c r="C1356" t="s">
        <v>3199</v>
      </c>
      <c r="E1356">
        <v>272</v>
      </c>
      <c r="F1356" t="s">
        <v>405</v>
      </c>
    </row>
    <row r="1357" spans="1:6" x14ac:dyDescent="0.35">
      <c r="A1357">
        <v>1356</v>
      </c>
      <c r="B1357" t="s">
        <v>411</v>
      </c>
      <c r="C1357" t="s">
        <v>3200</v>
      </c>
      <c r="E1357">
        <v>272</v>
      </c>
      <c r="F1357" t="s">
        <v>405</v>
      </c>
    </row>
    <row r="1358" spans="1:6" x14ac:dyDescent="0.35">
      <c r="A1358">
        <v>1357</v>
      </c>
      <c r="B1358" t="s">
        <v>411</v>
      </c>
      <c r="C1358" t="s">
        <v>3201</v>
      </c>
      <c r="E1358">
        <v>272</v>
      </c>
      <c r="F1358" t="s">
        <v>405</v>
      </c>
    </row>
    <row r="1359" spans="1:6" x14ac:dyDescent="0.35">
      <c r="A1359">
        <v>1358</v>
      </c>
      <c r="B1359" t="s">
        <v>411</v>
      </c>
      <c r="C1359" t="s">
        <v>3202</v>
      </c>
      <c r="E1359">
        <v>272</v>
      </c>
      <c r="F1359" t="s">
        <v>405</v>
      </c>
    </row>
    <row r="1360" spans="1:6" x14ac:dyDescent="0.35">
      <c r="A1360">
        <v>1359</v>
      </c>
      <c r="B1360" t="s">
        <v>411</v>
      </c>
      <c r="C1360" t="s">
        <v>3203</v>
      </c>
      <c r="E1360">
        <v>262</v>
      </c>
      <c r="F1360" t="s">
        <v>405</v>
      </c>
    </row>
    <row r="1361" spans="1:6" x14ac:dyDescent="0.35">
      <c r="A1361">
        <v>1360</v>
      </c>
      <c r="B1361" t="s">
        <v>411</v>
      </c>
      <c r="C1361" t="s">
        <v>3204</v>
      </c>
      <c r="E1361">
        <v>262</v>
      </c>
      <c r="F1361" t="s">
        <v>405</v>
      </c>
    </row>
    <row r="1362" spans="1:6" x14ac:dyDescent="0.35">
      <c r="A1362">
        <v>1361</v>
      </c>
      <c r="B1362" t="s">
        <v>411</v>
      </c>
      <c r="C1362" t="s">
        <v>3205</v>
      </c>
      <c r="E1362">
        <v>234</v>
      </c>
      <c r="F1362" t="s">
        <v>405</v>
      </c>
    </row>
    <row r="1363" spans="1:6" x14ac:dyDescent="0.35">
      <c r="A1363">
        <v>1362</v>
      </c>
      <c r="B1363" t="s">
        <v>411</v>
      </c>
      <c r="C1363" t="s">
        <v>3213</v>
      </c>
      <c r="E1363">
        <v>237</v>
      </c>
      <c r="F1363" t="s">
        <v>405</v>
      </c>
    </row>
    <row r="1364" spans="1:6" x14ac:dyDescent="0.35">
      <c r="A1364">
        <v>1363</v>
      </c>
      <c r="B1364" t="s">
        <v>411</v>
      </c>
      <c r="C1364" t="s">
        <v>3214</v>
      </c>
      <c r="E1364">
        <v>237</v>
      </c>
      <c r="F1364" t="s">
        <v>405</v>
      </c>
    </row>
    <row r="1365" spans="1:6" x14ac:dyDescent="0.35">
      <c r="A1365">
        <v>1364</v>
      </c>
      <c r="B1365" t="s">
        <v>411</v>
      </c>
      <c r="C1365" t="s">
        <v>3669</v>
      </c>
      <c r="E1365">
        <v>237</v>
      </c>
      <c r="F1365" t="s">
        <v>405</v>
      </c>
    </row>
    <row r="1366" spans="1:6" x14ac:dyDescent="0.35">
      <c r="A1366">
        <v>1365</v>
      </c>
      <c r="B1366" t="s">
        <v>411</v>
      </c>
      <c r="C1366" t="s">
        <v>3215</v>
      </c>
      <c r="E1366">
        <v>237</v>
      </c>
      <c r="F1366" t="s">
        <v>405</v>
      </c>
    </row>
    <row r="1367" spans="1:6" x14ac:dyDescent="0.35">
      <c r="A1367">
        <v>1366</v>
      </c>
      <c r="B1367" t="s">
        <v>411</v>
      </c>
      <c r="C1367" t="s">
        <v>3216</v>
      </c>
      <c r="E1367">
        <v>234</v>
      </c>
      <c r="F1367" t="s">
        <v>405</v>
      </c>
    </row>
    <row r="1368" spans="1:6" x14ac:dyDescent="0.35">
      <c r="A1368">
        <v>1367</v>
      </c>
      <c r="B1368" t="s">
        <v>411</v>
      </c>
      <c r="C1368" t="s">
        <v>3217</v>
      </c>
      <c r="E1368">
        <v>237</v>
      </c>
      <c r="F1368" t="s">
        <v>405</v>
      </c>
    </row>
    <row r="1369" spans="1:6" x14ac:dyDescent="0.35">
      <c r="A1369">
        <v>1368</v>
      </c>
      <c r="B1369" t="s">
        <v>411</v>
      </c>
      <c r="C1369" t="s">
        <v>3218</v>
      </c>
      <c r="E1369">
        <v>234</v>
      </c>
      <c r="F1369" t="s">
        <v>405</v>
      </c>
    </row>
    <row r="1370" spans="1:6" x14ac:dyDescent="0.35">
      <c r="A1370">
        <v>1369</v>
      </c>
      <c r="B1370" t="s">
        <v>411</v>
      </c>
      <c r="C1370" t="s">
        <v>3219</v>
      </c>
      <c r="E1370">
        <v>237</v>
      </c>
      <c r="F1370" t="s">
        <v>405</v>
      </c>
    </row>
    <row r="1371" spans="1:6" x14ac:dyDescent="0.35">
      <c r="A1371">
        <v>1370</v>
      </c>
      <c r="B1371" t="s">
        <v>411</v>
      </c>
      <c r="C1371" t="s">
        <v>3220</v>
      </c>
      <c r="E1371">
        <v>234</v>
      </c>
      <c r="F1371" t="s">
        <v>405</v>
      </c>
    </row>
    <row r="1372" spans="1:6" x14ac:dyDescent="0.35">
      <c r="A1372">
        <v>1371</v>
      </c>
      <c r="B1372" t="s">
        <v>411</v>
      </c>
      <c r="C1372" t="s">
        <v>3221</v>
      </c>
      <c r="E1372">
        <v>237</v>
      </c>
      <c r="F1372" t="s">
        <v>405</v>
      </c>
    </row>
    <row r="1373" spans="1:6" x14ac:dyDescent="0.35">
      <c r="A1373">
        <v>1372</v>
      </c>
      <c r="B1373" t="s">
        <v>411</v>
      </c>
      <c r="C1373" t="s">
        <v>3222</v>
      </c>
      <c r="E1373">
        <v>234</v>
      </c>
      <c r="F1373" t="s">
        <v>405</v>
      </c>
    </row>
    <row r="1374" spans="1:6" x14ac:dyDescent="0.35">
      <c r="A1374">
        <v>1373</v>
      </c>
      <c r="B1374" t="s">
        <v>411</v>
      </c>
      <c r="C1374" t="s">
        <v>3223</v>
      </c>
      <c r="E1374">
        <v>237</v>
      </c>
      <c r="F1374" t="s">
        <v>405</v>
      </c>
    </row>
    <row r="1375" spans="1:6" x14ac:dyDescent="0.35">
      <c r="A1375">
        <v>1374</v>
      </c>
      <c r="B1375" t="s">
        <v>411</v>
      </c>
      <c r="C1375" t="s">
        <v>3224</v>
      </c>
      <c r="E1375">
        <v>234</v>
      </c>
      <c r="F1375" t="s">
        <v>405</v>
      </c>
    </row>
    <row r="1376" spans="1:6" x14ac:dyDescent="0.35">
      <c r="A1376">
        <v>1375</v>
      </c>
      <c r="B1376" t="s">
        <v>411</v>
      </c>
      <c r="C1376" t="s">
        <v>3225</v>
      </c>
      <c r="E1376">
        <v>237</v>
      </c>
      <c r="F1376" t="s">
        <v>405</v>
      </c>
    </row>
    <row r="1377" spans="1:6" x14ac:dyDescent="0.35">
      <c r="A1377">
        <v>1376</v>
      </c>
      <c r="B1377" t="s">
        <v>411</v>
      </c>
      <c r="C1377" t="s">
        <v>3226</v>
      </c>
      <c r="E1377">
        <v>234</v>
      </c>
      <c r="F1377" t="s">
        <v>405</v>
      </c>
    </row>
    <row r="1378" spans="1:6" x14ac:dyDescent="0.35">
      <c r="A1378">
        <v>1377</v>
      </c>
      <c r="B1378" t="s">
        <v>411</v>
      </c>
      <c r="C1378" t="s">
        <v>3259</v>
      </c>
      <c r="E1378">
        <v>271</v>
      </c>
      <c r="F1378" t="s">
        <v>405</v>
      </c>
    </row>
    <row r="1379" spans="1:6" x14ac:dyDescent="0.35">
      <c r="A1379">
        <v>1378</v>
      </c>
      <c r="B1379" t="s">
        <v>411</v>
      </c>
      <c r="C1379" t="s">
        <v>3260</v>
      </c>
      <c r="E1379">
        <v>273</v>
      </c>
      <c r="F1379" t="s">
        <v>405</v>
      </c>
    </row>
    <row r="1380" spans="1:6" x14ac:dyDescent="0.35">
      <c r="A1380">
        <v>1379</v>
      </c>
      <c r="B1380" t="s">
        <v>411</v>
      </c>
      <c r="C1380" t="s">
        <v>3261</v>
      </c>
      <c r="E1380">
        <v>271</v>
      </c>
      <c r="F1380" t="s">
        <v>405</v>
      </c>
    </row>
    <row r="1381" spans="1:6" x14ac:dyDescent="0.35">
      <c r="A1381">
        <v>1380</v>
      </c>
      <c r="B1381" t="s">
        <v>411</v>
      </c>
      <c r="C1381" t="s">
        <v>3262</v>
      </c>
      <c r="E1381">
        <v>274</v>
      </c>
      <c r="F1381" t="s">
        <v>405</v>
      </c>
    </row>
    <row r="1382" spans="1:6" x14ac:dyDescent="0.35">
      <c r="A1382">
        <v>1381</v>
      </c>
      <c r="B1382" t="s">
        <v>411</v>
      </c>
      <c r="C1382" t="s">
        <v>3272</v>
      </c>
      <c r="E1382">
        <v>271</v>
      </c>
      <c r="F1382" t="s">
        <v>405</v>
      </c>
    </row>
    <row r="1383" spans="1:6" x14ac:dyDescent="0.35">
      <c r="A1383">
        <v>1382</v>
      </c>
      <c r="B1383" t="s">
        <v>411</v>
      </c>
      <c r="C1383" t="s">
        <v>3273</v>
      </c>
      <c r="E1383">
        <v>273</v>
      </c>
      <c r="F1383" t="s">
        <v>405</v>
      </c>
    </row>
    <row r="1384" spans="1:6" x14ac:dyDescent="0.35">
      <c r="A1384">
        <v>1383</v>
      </c>
      <c r="B1384" t="s">
        <v>411</v>
      </c>
      <c r="C1384" t="s">
        <v>3275</v>
      </c>
      <c r="E1384">
        <v>273</v>
      </c>
      <c r="F1384" t="s">
        <v>405</v>
      </c>
    </row>
    <row r="1385" spans="1:6" x14ac:dyDescent="0.35">
      <c r="A1385">
        <v>1384</v>
      </c>
      <c r="B1385" t="s">
        <v>411</v>
      </c>
      <c r="C1385" t="s">
        <v>3277</v>
      </c>
      <c r="E1385">
        <v>273</v>
      </c>
      <c r="F1385" t="s">
        <v>405</v>
      </c>
    </row>
    <row r="1386" spans="1:6" x14ac:dyDescent="0.35">
      <c r="A1386">
        <v>1385</v>
      </c>
      <c r="B1386" t="s">
        <v>411</v>
      </c>
      <c r="C1386" t="s">
        <v>4051</v>
      </c>
      <c r="E1386">
        <v>219</v>
      </c>
      <c r="F1386" t="s">
        <v>405</v>
      </c>
    </row>
    <row r="1387" spans="1:6" x14ac:dyDescent="0.35">
      <c r="A1387">
        <v>1386</v>
      </c>
      <c r="B1387" t="s">
        <v>411</v>
      </c>
      <c r="C1387" t="s">
        <v>3503</v>
      </c>
      <c r="E1387">
        <v>219</v>
      </c>
      <c r="F1387" t="s">
        <v>405</v>
      </c>
    </row>
    <row r="1388" spans="1:6" x14ac:dyDescent="0.35">
      <c r="A1388">
        <v>1387</v>
      </c>
      <c r="B1388" t="s">
        <v>411</v>
      </c>
      <c r="C1388" t="s">
        <v>3856</v>
      </c>
      <c r="E1388">
        <v>219</v>
      </c>
      <c r="F1388" t="s">
        <v>405</v>
      </c>
    </row>
    <row r="1389" spans="1:6" x14ac:dyDescent="0.35">
      <c r="A1389">
        <v>1388</v>
      </c>
      <c r="B1389" t="s">
        <v>411</v>
      </c>
      <c r="C1389" t="s">
        <v>3858</v>
      </c>
      <c r="E1389">
        <v>219</v>
      </c>
      <c r="F1389" t="s">
        <v>405</v>
      </c>
    </row>
    <row r="1390" spans="1:6" x14ac:dyDescent="0.35">
      <c r="A1390">
        <v>1389</v>
      </c>
      <c r="B1390" t="s">
        <v>411</v>
      </c>
      <c r="C1390" t="s">
        <v>3859</v>
      </c>
      <c r="E1390">
        <v>219</v>
      </c>
      <c r="F1390" t="s">
        <v>405</v>
      </c>
    </row>
    <row r="1391" spans="1:6" x14ac:dyDescent="0.35">
      <c r="A1391">
        <v>1390</v>
      </c>
      <c r="B1391" t="s">
        <v>411</v>
      </c>
      <c r="C1391" t="s">
        <v>3507</v>
      </c>
      <c r="E1391">
        <v>219</v>
      </c>
      <c r="F1391" t="s">
        <v>405</v>
      </c>
    </row>
    <row r="1392" spans="1:6" x14ac:dyDescent="0.35">
      <c r="A1392">
        <v>1391</v>
      </c>
      <c r="B1392" t="s">
        <v>411</v>
      </c>
      <c r="C1392" t="s">
        <v>3860</v>
      </c>
      <c r="E1392">
        <v>219</v>
      </c>
      <c r="F1392" t="s">
        <v>405</v>
      </c>
    </row>
    <row r="1393" spans="1:6" x14ac:dyDescent="0.35">
      <c r="A1393">
        <v>1392</v>
      </c>
      <c r="B1393" t="s">
        <v>411</v>
      </c>
      <c r="C1393" t="s">
        <v>3981</v>
      </c>
      <c r="E1393">
        <v>219</v>
      </c>
      <c r="F1393" t="s">
        <v>405</v>
      </c>
    </row>
    <row r="1394" spans="1:6" x14ac:dyDescent="0.35">
      <c r="A1394">
        <v>1393</v>
      </c>
      <c r="B1394" t="s">
        <v>411</v>
      </c>
      <c r="C1394" t="s">
        <v>3861</v>
      </c>
      <c r="E1394">
        <v>219</v>
      </c>
      <c r="F1394" t="s">
        <v>405</v>
      </c>
    </row>
    <row r="1395" spans="1:6" x14ac:dyDescent="0.35">
      <c r="A1395">
        <v>1394</v>
      </c>
      <c r="B1395" t="s">
        <v>411</v>
      </c>
      <c r="C1395" t="s">
        <v>3508</v>
      </c>
      <c r="E1395">
        <v>222</v>
      </c>
      <c r="F1395" t="s">
        <v>405</v>
      </c>
    </row>
    <row r="1396" spans="1:6" x14ac:dyDescent="0.35">
      <c r="A1396">
        <v>1395</v>
      </c>
      <c r="B1396" t="s">
        <v>411</v>
      </c>
      <c r="C1396" t="s">
        <v>3624</v>
      </c>
      <c r="E1396">
        <v>219</v>
      </c>
      <c r="F1396" t="s">
        <v>405</v>
      </c>
    </row>
    <row r="1397" spans="1:6" x14ac:dyDescent="0.35">
      <c r="A1397">
        <v>1396</v>
      </c>
      <c r="B1397" t="s">
        <v>411</v>
      </c>
      <c r="C1397" t="s">
        <v>3933</v>
      </c>
      <c r="E1397">
        <v>219</v>
      </c>
      <c r="F1397" t="s">
        <v>405</v>
      </c>
    </row>
    <row r="1398" spans="1:6" x14ac:dyDescent="0.35">
      <c r="A1398">
        <v>1397</v>
      </c>
      <c r="B1398" t="s">
        <v>411</v>
      </c>
      <c r="C1398" t="s">
        <v>3934</v>
      </c>
      <c r="E1398">
        <v>219</v>
      </c>
      <c r="F1398" t="s">
        <v>405</v>
      </c>
    </row>
    <row r="1399" spans="1:6" x14ac:dyDescent="0.35">
      <c r="A1399">
        <v>1398</v>
      </c>
      <c r="B1399" t="s">
        <v>411</v>
      </c>
      <c r="C1399" t="s">
        <v>3282</v>
      </c>
      <c r="E1399">
        <v>191</v>
      </c>
      <c r="F1399" t="s">
        <v>405</v>
      </c>
    </row>
    <row r="1400" spans="1:6" x14ac:dyDescent="0.35">
      <c r="A1400">
        <v>1399</v>
      </c>
      <c r="B1400" t="s">
        <v>411</v>
      </c>
      <c r="C1400" t="s">
        <v>3283</v>
      </c>
      <c r="E1400">
        <v>186</v>
      </c>
      <c r="F1400" t="s">
        <v>405</v>
      </c>
    </row>
    <row r="1401" spans="1:6" x14ac:dyDescent="0.35">
      <c r="A1401">
        <v>1400</v>
      </c>
      <c r="B1401" t="s">
        <v>411</v>
      </c>
      <c r="C1401" t="s">
        <v>3616</v>
      </c>
      <c r="E1401">
        <v>191</v>
      </c>
      <c r="F1401" t="s">
        <v>405</v>
      </c>
    </row>
    <row r="1402" spans="1:6" x14ac:dyDescent="0.35">
      <c r="A1402">
        <v>1401</v>
      </c>
      <c r="B1402" t="s">
        <v>411</v>
      </c>
      <c r="C1402" t="s">
        <v>4035</v>
      </c>
      <c r="E1402">
        <v>191</v>
      </c>
      <c r="F1402" t="s">
        <v>405</v>
      </c>
    </row>
    <row r="1403" spans="1:6" x14ac:dyDescent="0.35">
      <c r="A1403">
        <v>1402</v>
      </c>
      <c r="B1403" t="s">
        <v>411</v>
      </c>
      <c r="C1403" t="s">
        <v>3284</v>
      </c>
      <c r="E1403">
        <v>186</v>
      </c>
      <c r="F1403" t="s">
        <v>405</v>
      </c>
    </row>
    <row r="1404" spans="1:6" x14ac:dyDescent="0.35">
      <c r="A1404">
        <v>1403</v>
      </c>
      <c r="B1404" t="s">
        <v>411</v>
      </c>
      <c r="C1404" t="s">
        <v>3285</v>
      </c>
      <c r="E1404">
        <v>191</v>
      </c>
      <c r="F1404" t="s">
        <v>405</v>
      </c>
    </row>
    <row r="1405" spans="1:6" x14ac:dyDescent="0.35">
      <c r="A1405">
        <v>1404</v>
      </c>
      <c r="B1405" t="s">
        <v>411</v>
      </c>
      <c r="C1405" t="s">
        <v>3286</v>
      </c>
      <c r="E1405">
        <v>186</v>
      </c>
      <c r="F1405" t="s">
        <v>405</v>
      </c>
    </row>
    <row r="1406" spans="1:6" x14ac:dyDescent="0.35">
      <c r="A1406">
        <v>1405</v>
      </c>
      <c r="B1406" t="s">
        <v>411</v>
      </c>
      <c r="C1406" t="s">
        <v>3287</v>
      </c>
      <c r="E1406">
        <v>186</v>
      </c>
      <c r="F1406" t="s">
        <v>405</v>
      </c>
    </row>
    <row r="1407" spans="1:6" x14ac:dyDescent="0.35">
      <c r="A1407">
        <v>1406</v>
      </c>
      <c r="B1407" t="s">
        <v>411</v>
      </c>
      <c r="C1407" t="s">
        <v>3288</v>
      </c>
      <c r="E1407">
        <v>186</v>
      </c>
      <c r="F1407" t="s">
        <v>405</v>
      </c>
    </row>
    <row r="1408" spans="1:6" x14ac:dyDescent="0.35">
      <c r="A1408">
        <v>1407</v>
      </c>
      <c r="B1408" t="s">
        <v>411</v>
      </c>
      <c r="C1408" t="s">
        <v>3289</v>
      </c>
      <c r="E1408">
        <v>186</v>
      </c>
      <c r="F1408" t="s">
        <v>405</v>
      </c>
    </row>
    <row r="1409" spans="1:6" x14ac:dyDescent="0.35">
      <c r="A1409">
        <v>1408</v>
      </c>
      <c r="B1409" t="s">
        <v>411</v>
      </c>
      <c r="C1409" t="s">
        <v>3290</v>
      </c>
      <c r="E1409">
        <v>191</v>
      </c>
      <c r="F1409" t="s">
        <v>405</v>
      </c>
    </row>
    <row r="1410" spans="1:6" x14ac:dyDescent="0.35">
      <c r="A1410">
        <v>1409</v>
      </c>
      <c r="B1410" t="s">
        <v>411</v>
      </c>
      <c r="C1410" t="s">
        <v>3291</v>
      </c>
      <c r="E1410">
        <v>186</v>
      </c>
      <c r="F1410" t="s">
        <v>405</v>
      </c>
    </row>
    <row r="1411" spans="1:6" x14ac:dyDescent="0.35">
      <c r="A1411">
        <v>1410</v>
      </c>
      <c r="B1411" t="s">
        <v>411</v>
      </c>
      <c r="C1411" t="s">
        <v>3292</v>
      </c>
      <c r="E1411">
        <v>191</v>
      </c>
      <c r="F1411" t="s">
        <v>405</v>
      </c>
    </row>
    <row r="1412" spans="1:6" x14ac:dyDescent="0.35">
      <c r="A1412">
        <v>1411</v>
      </c>
      <c r="B1412" t="s">
        <v>411</v>
      </c>
      <c r="C1412" t="s">
        <v>3293</v>
      </c>
      <c r="E1412">
        <v>186</v>
      </c>
      <c r="F1412" t="s">
        <v>405</v>
      </c>
    </row>
    <row r="1413" spans="1:6" x14ac:dyDescent="0.35">
      <c r="A1413">
        <v>1412</v>
      </c>
      <c r="B1413" t="s">
        <v>411</v>
      </c>
      <c r="C1413" t="s">
        <v>3294</v>
      </c>
      <c r="E1413">
        <v>191</v>
      </c>
      <c r="F1413" t="s">
        <v>405</v>
      </c>
    </row>
    <row r="1414" spans="1:6" x14ac:dyDescent="0.35">
      <c r="A1414">
        <v>1413</v>
      </c>
      <c r="B1414" t="s">
        <v>411</v>
      </c>
      <c r="C1414" t="s">
        <v>3295</v>
      </c>
      <c r="E1414">
        <v>186</v>
      </c>
      <c r="F1414" t="s">
        <v>405</v>
      </c>
    </row>
    <row r="1415" spans="1:6" x14ac:dyDescent="0.35">
      <c r="A1415">
        <v>1414</v>
      </c>
      <c r="B1415" t="s">
        <v>411</v>
      </c>
      <c r="C1415" t="s">
        <v>3296</v>
      </c>
      <c r="E1415">
        <v>186</v>
      </c>
      <c r="F1415" t="s">
        <v>405</v>
      </c>
    </row>
    <row r="1416" spans="1:6" x14ac:dyDescent="0.35">
      <c r="A1416">
        <v>1415</v>
      </c>
      <c r="B1416" t="s">
        <v>411</v>
      </c>
      <c r="C1416" t="s">
        <v>3297</v>
      </c>
      <c r="E1416">
        <v>186</v>
      </c>
      <c r="F1416" t="s">
        <v>405</v>
      </c>
    </row>
    <row r="1417" spans="1:6" x14ac:dyDescent="0.35">
      <c r="A1417">
        <v>1416</v>
      </c>
      <c r="B1417" t="s">
        <v>411</v>
      </c>
      <c r="C1417" t="s">
        <v>3298</v>
      </c>
      <c r="E1417">
        <v>186</v>
      </c>
      <c r="F1417" t="s">
        <v>405</v>
      </c>
    </row>
    <row r="1418" spans="1:6" x14ac:dyDescent="0.35">
      <c r="A1418">
        <v>1417</v>
      </c>
      <c r="B1418" t="s">
        <v>411</v>
      </c>
      <c r="C1418" t="s">
        <v>3299</v>
      </c>
      <c r="E1418">
        <v>186</v>
      </c>
      <c r="F1418" t="s">
        <v>405</v>
      </c>
    </row>
    <row r="1419" spans="1:6" x14ac:dyDescent="0.35">
      <c r="A1419">
        <v>1418</v>
      </c>
      <c r="B1419" t="s">
        <v>411</v>
      </c>
      <c r="C1419" t="s">
        <v>3300</v>
      </c>
      <c r="E1419">
        <v>186</v>
      </c>
      <c r="F1419" t="s">
        <v>405</v>
      </c>
    </row>
    <row r="1420" spans="1:6" x14ac:dyDescent="0.35">
      <c r="A1420">
        <v>1419</v>
      </c>
      <c r="B1420" t="s">
        <v>411</v>
      </c>
      <c r="C1420" t="s">
        <v>3301</v>
      </c>
      <c r="E1420">
        <v>186</v>
      </c>
      <c r="F1420" t="s">
        <v>405</v>
      </c>
    </row>
    <row r="1421" spans="1:6" x14ac:dyDescent="0.35">
      <c r="A1421">
        <v>1420</v>
      </c>
      <c r="B1421" t="s">
        <v>411</v>
      </c>
      <c r="C1421" t="s">
        <v>3302</v>
      </c>
      <c r="E1421">
        <v>186</v>
      </c>
      <c r="F1421" t="s">
        <v>405</v>
      </c>
    </row>
    <row r="1422" spans="1:6" x14ac:dyDescent="0.35">
      <c r="A1422">
        <v>1421</v>
      </c>
      <c r="B1422" t="s">
        <v>411</v>
      </c>
      <c r="C1422" t="s">
        <v>3303</v>
      </c>
      <c r="E1422">
        <v>186</v>
      </c>
      <c r="F1422" t="s">
        <v>405</v>
      </c>
    </row>
    <row r="1423" spans="1:6" x14ac:dyDescent="0.35">
      <c r="A1423">
        <v>1422</v>
      </c>
      <c r="B1423" t="s">
        <v>411</v>
      </c>
      <c r="C1423" t="s">
        <v>3304</v>
      </c>
      <c r="E1423">
        <v>186</v>
      </c>
      <c r="F1423" t="s">
        <v>405</v>
      </c>
    </row>
    <row r="1424" spans="1:6" x14ac:dyDescent="0.35">
      <c r="A1424">
        <v>1423</v>
      </c>
      <c r="B1424" t="s">
        <v>411</v>
      </c>
      <c r="C1424" t="s">
        <v>3305</v>
      </c>
      <c r="E1424">
        <v>186</v>
      </c>
      <c r="F1424" t="s">
        <v>405</v>
      </c>
    </row>
    <row r="1425" spans="1:6" x14ac:dyDescent="0.35">
      <c r="A1425">
        <v>1424</v>
      </c>
      <c r="B1425" t="s">
        <v>411</v>
      </c>
      <c r="C1425" t="s">
        <v>3306</v>
      </c>
      <c r="E1425">
        <v>191</v>
      </c>
      <c r="F1425" t="s">
        <v>405</v>
      </c>
    </row>
    <row r="1426" spans="1:6" x14ac:dyDescent="0.35">
      <c r="A1426">
        <v>1425</v>
      </c>
      <c r="B1426" t="s">
        <v>411</v>
      </c>
      <c r="C1426" t="s">
        <v>3307</v>
      </c>
      <c r="E1426">
        <v>186</v>
      </c>
      <c r="F1426" t="s">
        <v>405</v>
      </c>
    </row>
    <row r="1427" spans="1:6" x14ac:dyDescent="0.35">
      <c r="A1427">
        <v>1426</v>
      </c>
      <c r="B1427" t="s">
        <v>411</v>
      </c>
      <c r="C1427" t="s">
        <v>3308</v>
      </c>
      <c r="E1427">
        <v>186</v>
      </c>
      <c r="F1427" t="s">
        <v>405</v>
      </c>
    </row>
    <row r="1428" spans="1:6" x14ac:dyDescent="0.35">
      <c r="A1428">
        <v>1427</v>
      </c>
      <c r="B1428" t="s">
        <v>411</v>
      </c>
      <c r="C1428" t="s">
        <v>3309</v>
      </c>
      <c r="E1428">
        <v>186</v>
      </c>
      <c r="F1428" t="s">
        <v>405</v>
      </c>
    </row>
    <row r="1429" spans="1:6" x14ac:dyDescent="0.35">
      <c r="A1429">
        <v>1428</v>
      </c>
      <c r="B1429" t="s">
        <v>411</v>
      </c>
      <c r="C1429" t="s">
        <v>3310</v>
      </c>
      <c r="E1429">
        <v>186</v>
      </c>
      <c r="F1429" t="s">
        <v>405</v>
      </c>
    </row>
    <row r="1430" spans="1:6" x14ac:dyDescent="0.35">
      <c r="A1430">
        <v>1429</v>
      </c>
      <c r="B1430" t="s">
        <v>411</v>
      </c>
      <c r="C1430" t="s">
        <v>3311</v>
      </c>
      <c r="E1430">
        <v>186</v>
      </c>
      <c r="F1430" t="s">
        <v>405</v>
      </c>
    </row>
    <row r="1431" spans="1:6" x14ac:dyDescent="0.35">
      <c r="A1431">
        <v>1430</v>
      </c>
      <c r="B1431" t="s">
        <v>411</v>
      </c>
      <c r="C1431" t="s">
        <v>3312</v>
      </c>
      <c r="E1431">
        <v>191</v>
      </c>
      <c r="F1431" t="s">
        <v>405</v>
      </c>
    </row>
    <row r="1432" spans="1:6" x14ac:dyDescent="0.35">
      <c r="A1432">
        <v>1431</v>
      </c>
      <c r="B1432" t="s">
        <v>411</v>
      </c>
      <c r="C1432" t="s">
        <v>3313</v>
      </c>
      <c r="E1432">
        <v>186</v>
      </c>
      <c r="F1432" t="s">
        <v>405</v>
      </c>
    </row>
    <row r="1433" spans="1:6" x14ac:dyDescent="0.35">
      <c r="A1433">
        <v>1432</v>
      </c>
      <c r="B1433" t="s">
        <v>411</v>
      </c>
      <c r="C1433" t="s">
        <v>3314</v>
      </c>
      <c r="E1433">
        <v>186</v>
      </c>
      <c r="F1433" t="s">
        <v>405</v>
      </c>
    </row>
    <row r="1434" spans="1:6" x14ac:dyDescent="0.35">
      <c r="A1434">
        <v>1433</v>
      </c>
      <c r="B1434" t="s">
        <v>411</v>
      </c>
      <c r="C1434" t="s">
        <v>3315</v>
      </c>
      <c r="E1434">
        <v>186</v>
      </c>
      <c r="F1434" t="s">
        <v>405</v>
      </c>
    </row>
    <row r="1435" spans="1:6" x14ac:dyDescent="0.35">
      <c r="A1435">
        <v>1434</v>
      </c>
      <c r="B1435" t="s">
        <v>411</v>
      </c>
      <c r="C1435" t="s">
        <v>3324</v>
      </c>
      <c r="E1435">
        <v>186</v>
      </c>
      <c r="F1435" t="s">
        <v>405</v>
      </c>
    </row>
    <row r="1436" spans="1:6" x14ac:dyDescent="0.35">
      <c r="A1436">
        <v>1435</v>
      </c>
      <c r="B1436" t="s">
        <v>411</v>
      </c>
      <c r="C1436" t="s">
        <v>3325</v>
      </c>
      <c r="E1436">
        <v>186</v>
      </c>
      <c r="F1436" t="s">
        <v>405</v>
      </c>
    </row>
    <row r="1437" spans="1:6" x14ac:dyDescent="0.35">
      <c r="A1437">
        <v>1436</v>
      </c>
      <c r="B1437" t="s">
        <v>411</v>
      </c>
      <c r="C1437" t="s">
        <v>3326</v>
      </c>
      <c r="E1437">
        <v>186</v>
      </c>
      <c r="F1437" t="s">
        <v>405</v>
      </c>
    </row>
    <row r="1438" spans="1:6" x14ac:dyDescent="0.35">
      <c r="A1438">
        <v>1437</v>
      </c>
      <c r="B1438" t="s">
        <v>411</v>
      </c>
      <c r="C1438" t="s">
        <v>4016</v>
      </c>
      <c r="E1438">
        <v>187</v>
      </c>
      <c r="F1438" t="s">
        <v>405</v>
      </c>
    </row>
    <row r="1439" spans="1:6" x14ac:dyDescent="0.35">
      <c r="A1439">
        <v>1438</v>
      </c>
      <c r="B1439" t="s">
        <v>411</v>
      </c>
      <c r="C1439" t="s">
        <v>3935</v>
      </c>
      <c r="E1439">
        <v>191</v>
      </c>
      <c r="F1439" t="s">
        <v>405</v>
      </c>
    </row>
    <row r="1440" spans="1:6" x14ac:dyDescent="0.35">
      <c r="A1440">
        <v>1439</v>
      </c>
      <c r="B1440" t="s">
        <v>411</v>
      </c>
      <c r="C1440" t="s">
        <v>3333</v>
      </c>
      <c r="E1440">
        <v>191</v>
      </c>
      <c r="F1440" t="s">
        <v>405</v>
      </c>
    </row>
    <row r="1441" spans="1:6" x14ac:dyDescent="0.35">
      <c r="A1441">
        <v>1440</v>
      </c>
      <c r="B1441" t="s">
        <v>411</v>
      </c>
      <c r="C1441" t="s">
        <v>3334</v>
      </c>
      <c r="E1441">
        <v>191</v>
      </c>
      <c r="F1441" t="s">
        <v>405</v>
      </c>
    </row>
    <row r="1442" spans="1:6" x14ac:dyDescent="0.35">
      <c r="A1442">
        <v>1441</v>
      </c>
      <c r="B1442" t="s">
        <v>411</v>
      </c>
      <c r="C1442" t="s">
        <v>3335</v>
      </c>
      <c r="E1442">
        <v>191</v>
      </c>
      <c r="F1442" t="s">
        <v>405</v>
      </c>
    </row>
    <row r="1443" spans="1:6" x14ac:dyDescent="0.35">
      <c r="A1443">
        <v>1442</v>
      </c>
      <c r="B1443" t="s">
        <v>411</v>
      </c>
      <c r="C1443" t="s">
        <v>3336</v>
      </c>
      <c r="E1443">
        <v>186</v>
      </c>
      <c r="F1443" t="s">
        <v>405</v>
      </c>
    </row>
    <row r="1444" spans="1:6" x14ac:dyDescent="0.35">
      <c r="A1444">
        <v>1443</v>
      </c>
      <c r="B1444" t="s">
        <v>411</v>
      </c>
      <c r="C1444" t="s">
        <v>3337</v>
      </c>
      <c r="E1444">
        <v>186</v>
      </c>
      <c r="F1444" t="s">
        <v>405</v>
      </c>
    </row>
    <row r="1445" spans="1:6" x14ac:dyDescent="0.35">
      <c r="A1445">
        <v>1444</v>
      </c>
      <c r="B1445" t="s">
        <v>411</v>
      </c>
      <c r="C1445" t="s">
        <v>3936</v>
      </c>
      <c r="E1445">
        <v>277</v>
      </c>
      <c r="F1445" t="s">
        <v>405</v>
      </c>
    </row>
    <row r="1446" spans="1:6" x14ac:dyDescent="0.35">
      <c r="A1446">
        <v>1445</v>
      </c>
      <c r="B1446" t="s">
        <v>411</v>
      </c>
      <c r="C1446" t="s">
        <v>4017</v>
      </c>
      <c r="E1446">
        <v>277</v>
      </c>
      <c r="F1446" t="s">
        <v>405</v>
      </c>
    </row>
    <row r="1447" spans="1:6" x14ac:dyDescent="0.35">
      <c r="A1447">
        <v>1446</v>
      </c>
      <c r="B1447" t="s">
        <v>411</v>
      </c>
      <c r="C1447" t="s">
        <v>3937</v>
      </c>
      <c r="E1447">
        <v>277</v>
      </c>
      <c r="F1447" t="s">
        <v>405</v>
      </c>
    </row>
    <row r="1448" spans="1:6" x14ac:dyDescent="0.35">
      <c r="A1448">
        <v>1447</v>
      </c>
      <c r="B1448" t="s">
        <v>411</v>
      </c>
      <c r="C1448" t="s">
        <v>3338</v>
      </c>
      <c r="E1448">
        <v>277</v>
      </c>
      <c r="F1448" t="s">
        <v>405</v>
      </c>
    </row>
    <row r="1449" spans="1:6" x14ac:dyDescent="0.35">
      <c r="A1449">
        <v>1448</v>
      </c>
      <c r="B1449" t="s">
        <v>411</v>
      </c>
      <c r="C1449" t="s">
        <v>3339</v>
      </c>
      <c r="E1449">
        <v>277</v>
      </c>
      <c r="F1449" t="s">
        <v>405</v>
      </c>
    </row>
    <row r="1450" spans="1:6" x14ac:dyDescent="0.35">
      <c r="A1450">
        <v>1449</v>
      </c>
      <c r="B1450" t="s">
        <v>411</v>
      </c>
      <c r="C1450" t="s">
        <v>4018</v>
      </c>
      <c r="E1450">
        <v>277</v>
      </c>
      <c r="F1450" t="s">
        <v>405</v>
      </c>
    </row>
    <row r="1451" spans="1:6" x14ac:dyDescent="0.35">
      <c r="A1451">
        <v>1450</v>
      </c>
      <c r="B1451" t="s">
        <v>411</v>
      </c>
      <c r="C1451" t="s">
        <v>3650</v>
      </c>
      <c r="E1451">
        <v>277</v>
      </c>
      <c r="F1451" t="s">
        <v>405</v>
      </c>
    </row>
    <row r="1452" spans="1:6" x14ac:dyDescent="0.35">
      <c r="A1452">
        <v>1451</v>
      </c>
      <c r="B1452" t="s">
        <v>411</v>
      </c>
      <c r="C1452" t="s">
        <v>3340</v>
      </c>
      <c r="E1452">
        <v>277</v>
      </c>
      <c r="F1452" t="s">
        <v>405</v>
      </c>
    </row>
    <row r="1453" spans="1:6" x14ac:dyDescent="0.35">
      <c r="A1453">
        <v>1452</v>
      </c>
      <c r="B1453" t="s">
        <v>411</v>
      </c>
      <c r="C1453" t="s">
        <v>3341</v>
      </c>
      <c r="E1453">
        <v>277</v>
      </c>
      <c r="F1453" t="s">
        <v>405</v>
      </c>
    </row>
    <row r="1454" spans="1:6" x14ac:dyDescent="0.35">
      <c r="A1454">
        <v>1453</v>
      </c>
      <c r="B1454" t="s">
        <v>411</v>
      </c>
      <c r="C1454" t="s">
        <v>4019</v>
      </c>
      <c r="E1454">
        <v>277</v>
      </c>
      <c r="F1454" t="s">
        <v>405</v>
      </c>
    </row>
    <row r="1455" spans="1:6" x14ac:dyDescent="0.35">
      <c r="A1455">
        <v>1454</v>
      </c>
      <c r="B1455" t="s">
        <v>411</v>
      </c>
      <c r="C1455" t="s">
        <v>3705</v>
      </c>
      <c r="E1455">
        <v>277</v>
      </c>
      <c r="F1455" t="s">
        <v>405</v>
      </c>
    </row>
    <row r="1456" spans="1:6" x14ac:dyDescent="0.35">
      <c r="A1456">
        <v>1455</v>
      </c>
      <c r="B1456" t="s">
        <v>411</v>
      </c>
      <c r="C1456" t="s">
        <v>3938</v>
      </c>
      <c r="E1456">
        <v>277</v>
      </c>
      <c r="F1456" t="s">
        <v>405</v>
      </c>
    </row>
    <row r="1457" spans="1:6" x14ac:dyDescent="0.35">
      <c r="A1457">
        <v>1456</v>
      </c>
      <c r="B1457" t="s">
        <v>411</v>
      </c>
      <c r="C1457" t="s">
        <v>3517</v>
      </c>
      <c r="E1457">
        <v>277</v>
      </c>
      <c r="F1457" t="s">
        <v>405</v>
      </c>
    </row>
    <row r="1458" spans="1:6" x14ac:dyDescent="0.35">
      <c r="A1458">
        <v>1457</v>
      </c>
      <c r="B1458" t="s">
        <v>411</v>
      </c>
      <c r="C1458" t="s">
        <v>4075</v>
      </c>
      <c r="E1458">
        <v>277</v>
      </c>
      <c r="F1458" t="s">
        <v>405</v>
      </c>
    </row>
    <row r="1459" spans="1:6" x14ac:dyDescent="0.35">
      <c r="A1459">
        <v>1458</v>
      </c>
      <c r="B1459" t="s">
        <v>411</v>
      </c>
      <c r="C1459" t="s">
        <v>3554</v>
      </c>
      <c r="E1459">
        <v>277</v>
      </c>
      <c r="F1459" t="s">
        <v>405</v>
      </c>
    </row>
    <row r="1460" spans="1:6" x14ac:dyDescent="0.35">
      <c r="A1460">
        <v>1459</v>
      </c>
      <c r="B1460" t="s">
        <v>411</v>
      </c>
      <c r="C1460" t="s">
        <v>4076</v>
      </c>
      <c r="E1460">
        <v>201</v>
      </c>
      <c r="F1460" t="s">
        <v>405</v>
      </c>
    </row>
    <row r="1461" spans="1:6" x14ac:dyDescent="0.35">
      <c r="A1461">
        <v>1460</v>
      </c>
      <c r="B1461" t="s">
        <v>411</v>
      </c>
      <c r="C1461" t="s">
        <v>4077</v>
      </c>
      <c r="E1461">
        <v>195</v>
      </c>
      <c r="F1461" t="s">
        <v>405</v>
      </c>
    </row>
    <row r="1462" spans="1:6" x14ac:dyDescent="0.35">
      <c r="A1462">
        <v>1461</v>
      </c>
      <c r="B1462" t="s">
        <v>411</v>
      </c>
      <c r="C1462" t="s">
        <v>4078</v>
      </c>
      <c r="E1462">
        <v>195</v>
      </c>
      <c r="F1462" t="s">
        <v>405</v>
      </c>
    </row>
    <row r="1463" spans="1:6" x14ac:dyDescent="0.35">
      <c r="A1463">
        <v>1462</v>
      </c>
      <c r="B1463" t="s">
        <v>411</v>
      </c>
      <c r="C1463" t="s">
        <v>4079</v>
      </c>
      <c r="E1463">
        <v>195</v>
      </c>
      <c r="F1463" t="s">
        <v>405</v>
      </c>
    </row>
    <row r="1464" spans="1:6" x14ac:dyDescent="0.35">
      <c r="A1464">
        <v>1463</v>
      </c>
      <c r="B1464" t="s">
        <v>411</v>
      </c>
      <c r="C1464" t="s">
        <v>4080</v>
      </c>
      <c r="E1464">
        <v>195</v>
      </c>
      <c r="F1464" t="s">
        <v>405</v>
      </c>
    </row>
    <row r="1465" spans="1:6" x14ac:dyDescent="0.35">
      <c r="A1465">
        <v>1464</v>
      </c>
      <c r="B1465" t="s">
        <v>411</v>
      </c>
      <c r="C1465" t="s">
        <v>4081</v>
      </c>
      <c r="E1465">
        <v>195</v>
      </c>
      <c r="F1465" t="s">
        <v>405</v>
      </c>
    </row>
    <row r="1466" spans="1:6" x14ac:dyDescent="0.35">
      <c r="A1466">
        <v>1465</v>
      </c>
      <c r="B1466" t="s">
        <v>411</v>
      </c>
      <c r="C1466" t="s">
        <v>4082</v>
      </c>
      <c r="E1466">
        <v>195</v>
      </c>
      <c r="F1466" t="s">
        <v>405</v>
      </c>
    </row>
    <row r="1467" spans="1:6" x14ac:dyDescent="0.35">
      <c r="A1467">
        <v>1466</v>
      </c>
      <c r="B1467" t="s">
        <v>411</v>
      </c>
      <c r="C1467" t="s">
        <v>4083</v>
      </c>
      <c r="E1467">
        <v>195</v>
      </c>
      <c r="F1467" t="s">
        <v>405</v>
      </c>
    </row>
    <row r="1468" spans="1:6" x14ac:dyDescent="0.35">
      <c r="A1468">
        <v>1467</v>
      </c>
      <c r="B1468" t="s">
        <v>411</v>
      </c>
      <c r="C1468" t="s">
        <v>4084</v>
      </c>
      <c r="E1468">
        <v>195</v>
      </c>
      <c r="F1468" t="s">
        <v>405</v>
      </c>
    </row>
    <row r="1469" spans="1:6" x14ac:dyDescent="0.35">
      <c r="A1469">
        <v>1468</v>
      </c>
      <c r="B1469" t="s">
        <v>411</v>
      </c>
      <c r="C1469" t="s">
        <v>4085</v>
      </c>
      <c r="E1469">
        <v>195</v>
      </c>
      <c r="F1469" t="s">
        <v>405</v>
      </c>
    </row>
    <row r="1470" spans="1:6" x14ac:dyDescent="0.35">
      <c r="A1470">
        <v>1469</v>
      </c>
      <c r="B1470" t="s">
        <v>411</v>
      </c>
      <c r="C1470" t="s">
        <v>4086</v>
      </c>
      <c r="E1470">
        <v>195</v>
      </c>
      <c r="F1470" t="s">
        <v>405</v>
      </c>
    </row>
    <row r="1471" spans="1:6" x14ac:dyDescent="0.35">
      <c r="A1471">
        <v>1470</v>
      </c>
      <c r="B1471" t="s">
        <v>411</v>
      </c>
      <c r="C1471" t="s">
        <v>4087</v>
      </c>
      <c r="E1471">
        <v>195</v>
      </c>
      <c r="F1471" t="s">
        <v>405</v>
      </c>
    </row>
    <row r="1472" spans="1:6" x14ac:dyDescent="0.35">
      <c r="A1472">
        <v>1471</v>
      </c>
      <c r="B1472" t="s">
        <v>411</v>
      </c>
      <c r="C1472" t="s">
        <v>4088</v>
      </c>
      <c r="E1472">
        <v>195</v>
      </c>
      <c r="F1472" t="s">
        <v>405</v>
      </c>
    </row>
    <row r="1473" spans="1:6" x14ac:dyDescent="0.35">
      <c r="A1473">
        <v>1472</v>
      </c>
      <c r="B1473" t="s">
        <v>411</v>
      </c>
      <c r="C1473" t="s">
        <v>4089</v>
      </c>
      <c r="E1473">
        <v>196</v>
      </c>
      <c r="F1473" t="s">
        <v>405</v>
      </c>
    </row>
    <row r="1474" spans="1:6" x14ac:dyDescent="0.35">
      <c r="A1474">
        <v>1473</v>
      </c>
      <c r="B1474" t="s">
        <v>411</v>
      </c>
      <c r="C1474" t="s">
        <v>4090</v>
      </c>
      <c r="E1474">
        <v>196</v>
      </c>
      <c r="F1474" t="s">
        <v>405</v>
      </c>
    </row>
    <row r="1475" spans="1:6" x14ac:dyDescent="0.35">
      <c r="A1475">
        <v>1474</v>
      </c>
      <c r="B1475" t="s">
        <v>411</v>
      </c>
      <c r="C1475" t="s">
        <v>4091</v>
      </c>
      <c r="E1475">
        <v>192</v>
      </c>
      <c r="F1475" t="s">
        <v>405</v>
      </c>
    </row>
    <row r="1476" spans="1:6" x14ac:dyDescent="0.35">
      <c r="A1476">
        <v>1475</v>
      </c>
      <c r="B1476" t="s">
        <v>411</v>
      </c>
      <c r="C1476" t="s">
        <v>4092</v>
      </c>
      <c r="E1476">
        <v>192</v>
      </c>
      <c r="F1476" t="s">
        <v>405</v>
      </c>
    </row>
    <row r="1477" spans="1:6" x14ac:dyDescent="0.35">
      <c r="A1477">
        <v>1476</v>
      </c>
      <c r="B1477" t="s">
        <v>411</v>
      </c>
      <c r="C1477" t="s">
        <v>4093</v>
      </c>
      <c r="E1477">
        <v>192</v>
      </c>
      <c r="F1477" t="s">
        <v>405</v>
      </c>
    </row>
    <row r="1478" spans="1:6" x14ac:dyDescent="0.35">
      <c r="A1478">
        <v>1477</v>
      </c>
      <c r="B1478" t="s">
        <v>411</v>
      </c>
      <c r="C1478" t="s">
        <v>4094</v>
      </c>
      <c r="E1478">
        <v>192</v>
      </c>
      <c r="F1478" t="s">
        <v>405</v>
      </c>
    </row>
    <row r="1479" spans="1:6" x14ac:dyDescent="0.35">
      <c r="A1479">
        <v>1478</v>
      </c>
      <c r="B1479" t="s">
        <v>411</v>
      </c>
      <c r="C1479" t="s">
        <v>4095</v>
      </c>
      <c r="E1479">
        <v>192</v>
      </c>
      <c r="F1479" t="s">
        <v>405</v>
      </c>
    </row>
    <row r="1480" spans="1:6" x14ac:dyDescent="0.35">
      <c r="A1480">
        <v>1479</v>
      </c>
      <c r="B1480" t="s">
        <v>411</v>
      </c>
      <c r="C1480" t="s">
        <v>4096</v>
      </c>
      <c r="E1480">
        <v>192</v>
      </c>
      <c r="F1480" t="s">
        <v>405</v>
      </c>
    </row>
    <row r="1481" spans="1:6" x14ac:dyDescent="0.35">
      <c r="A1481">
        <v>1480</v>
      </c>
      <c r="B1481" t="s">
        <v>411</v>
      </c>
      <c r="C1481" t="s">
        <v>4097</v>
      </c>
      <c r="E1481">
        <v>192</v>
      </c>
      <c r="F1481" t="s">
        <v>405</v>
      </c>
    </row>
    <row r="1482" spans="1:6" x14ac:dyDescent="0.35">
      <c r="A1482">
        <v>1481</v>
      </c>
      <c r="B1482" t="s">
        <v>411</v>
      </c>
      <c r="C1482" t="s">
        <v>4098</v>
      </c>
      <c r="E1482">
        <v>192</v>
      </c>
      <c r="F1482" t="s">
        <v>405</v>
      </c>
    </row>
    <row r="1483" spans="1:6" x14ac:dyDescent="0.35">
      <c r="A1483">
        <v>1482</v>
      </c>
      <c r="B1483" t="s">
        <v>411</v>
      </c>
      <c r="C1483" t="s">
        <v>4099</v>
      </c>
      <c r="E1483">
        <v>192</v>
      </c>
      <c r="F1483" t="s">
        <v>405</v>
      </c>
    </row>
    <row r="1484" spans="1:6" x14ac:dyDescent="0.35">
      <c r="A1484">
        <v>1483</v>
      </c>
      <c r="B1484" t="s">
        <v>411</v>
      </c>
      <c r="C1484" t="s">
        <v>4100</v>
      </c>
      <c r="E1484">
        <v>192</v>
      </c>
      <c r="F1484" t="s">
        <v>405</v>
      </c>
    </row>
    <row r="1485" spans="1:6" x14ac:dyDescent="0.35">
      <c r="A1485">
        <v>1484</v>
      </c>
      <c r="B1485" t="s">
        <v>411</v>
      </c>
      <c r="C1485" t="s">
        <v>4101</v>
      </c>
      <c r="E1485">
        <v>192</v>
      </c>
      <c r="F1485" t="s">
        <v>405</v>
      </c>
    </row>
    <row r="1486" spans="1:6" x14ac:dyDescent="0.35">
      <c r="A1486">
        <v>1485</v>
      </c>
      <c r="B1486" t="s">
        <v>411</v>
      </c>
      <c r="C1486" t="s">
        <v>4102</v>
      </c>
      <c r="E1486">
        <v>192</v>
      </c>
      <c r="F1486" t="s">
        <v>405</v>
      </c>
    </row>
    <row r="1487" spans="1:6" x14ac:dyDescent="0.35">
      <c r="A1487">
        <v>1486</v>
      </c>
      <c r="B1487" t="s">
        <v>411</v>
      </c>
      <c r="C1487" t="s">
        <v>4103</v>
      </c>
      <c r="E1487">
        <v>192</v>
      </c>
      <c r="F1487" t="s">
        <v>405</v>
      </c>
    </row>
    <row r="1488" spans="1:6" x14ac:dyDescent="0.35">
      <c r="A1488">
        <v>1487</v>
      </c>
      <c r="B1488" t="s">
        <v>411</v>
      </c>
      <c r="C1488" t="s">
        <v>4104</v>
      </c>
      <c r="E1488">
        <v>192</v>
      </c>
      <c r="F1488" t="s">
        <v>405</v>
      </c>
    </row>
    <row r="1489" spans="1:6" x14ac:dyDescent="0.35">
      <c r="A1489">
        <v>1488</v>
      </c>
      <c r="B1489" t="s">
        <v>411</v>
      </c>
      <c r="C1489" t="s">
        <v>4105</v>
      </c>
      <c r="E1489">
        <v>192</v>
      </c>
      <c r="F1489" t="s">
        <v>405</v>
      </c>
    </row>
    <row r="1490" spans="1:6" x14ac:dyDescent="0.35">
      <c r="A1490">
        <v>1489</v>
      </c>
      <c r="B1490" t="s">
        <v>411</v>
      </c>
      <c r="C1490" t="s">
        <v>4106</v>
      </c>
      <c r="E1490">
        <v>193</v>
      </c>
      <c r="F1490" t="s">
        <v>405</v>
      </c>
    </row>
    <row r="1491" spans="1:6" x14ac:dyDescent="0.35">
      <c r="A1491">
        <v>1490</v>
      </c>
      <c r="B1491" t="s">
        <v>411</v>
      </c>
      <c r="C1491" t="s">
        <v>4107</v>
      </c>
      <c r="E1491">
        <v>193</v>
      </c>
      <c r="F1491" t="s">
        <v>405</v>
      </c>
    </row>
    <row r="1492" spans="1:6" x14ac:dyDescent="0.35">
      <c r="A1492">
        <v>1491</v>
      </c>
      <c r="B1492" t="s">
        <v>411</v>
      </c>
      <c r="C1492" t="s">
        <v>4108</v>
      </c>
      <c r="E1492">
        <v>201</v>
      </c>
      <c r="F1492" t="s">
        <v>405</v>
      </c>
    </row>
    <row r="1493" spans="1:6" x14ac:dyDescent="0.35">
      <c r="A1493">
        <v>1492</v>
      </c>
      <c r="B1493" t="s">
        <v>411</v>
      </c>
      <c r="C1493" t="s">
        <v>4109</v>
      </c>
      <c r="E1493">
        <v>238</v>
      </c>
      <c r="F1493" t="s">
        <v>405</v>
      </c>
    </row>
    <row r="1494" spans="1:6" x14ac:dyDescent="0.35">
      <c r="A1494">
        <v>1493</v>
      </c>
      <c r="B1494" t="s">
        <v>411</v>
      </c>
      <c r="C1494" t="s">
        <v>4110</v>
      </c>
      <c r="E1494">
        <v>216</v>
      </c>
      <c r="F1494" t="s">
        <v>405</v>
      </c>
    </row>
    <row r="1495" spans="1:6" x14ac:dyDescent="0.35">
      <c r="A1495">
        <v>1494</v>
      </c>
      <c r="B1495" t="s">
        <v>411</v>
      </c>
      <c r="C1495" t="s">
        <v>4111</v>
      </c>
      <c r="E1495">
        <v>194</v>
      </c>
      <c r="F1495" t="s">
        <v>405</v>
      </c>
    </row>
    <row r="1496" spans="1:6" x14ac:dyDescent="0.35">
      <c r="A1496">
        <v>1495</v>
      </c>
      <c r="B1496" t="s">
        <v>411</v>
      </c>
      <c r="C1496" t="s">
        <v>4112</v>
      </c>
      <c r="E1496">
        <v>194</v>
      </c>
      <c r="F1496" t="s">
        <v>405</v>
      </c>
    </row>
    <row r="1497" spans="1:6" x14ac:dyDescent="0.35">
      <c r="A1497">
        <v>1496</v>
      </c>
      <c r="B1497" t="s">
        <v>411</v>
      </c>
      <c r="C1497" t="s">
        <v>4113</v>
      </c>
      <c r="E1497">
        <v>194</v>
      </c>
      <c r="F1497" t="s">
        <v>405</v>
      </c>
    </row>
    <row r="1498" spans="1:6" x14ac:dyDescent="0.35">
      <c r="A1498">
        <v>1497</v>
      </c>
      <c r="B1498" t="s">
        <v>411</v>
      </c>
      <c r="C1498" t="s">
        <v>4114</v>
      </c>
      <c r="E1498">
        <v>194</v>
      </c>
      <c r="F1498" t="s">
        <v>405</v>
      </c>
    </row>
    <row r="1499" spans="1:6" x14ac:dyDescent="0.35">
      <c r="A1499">
        <v>1498</v>
      </c>
      <c r="B1499" t="s">
        <v>411</v>
      </c>
      <c r="C1499" t="s">
        <v>4115</v>
      </c>
      <c r="E1499">
        <v>194</v>
      </c>
      <c r="F1499" t="s">
        <v>405</v>
      </c>
    </row>
    <row r="1500" spans="1:6" x14ac:dyDescent="0.35">
      <c r="A1500">
        <v>1499</v>
      </c>
      <c r="B1500" t="s">
        <v>411</v>
      </c>
      <c r="C1500" t="s">
        <v>4116</v>
      </c>
      <c r="E1500">
        <v>194</v>
      </c>
      <c r="F1500" t="s">
        <v>405</v>
      </c>
    </row>
    <row r="1501" spans="1:6" x14ac:dyDescent="0.35">
      <c r="A1501">
        <v>1500</v>
      </c>
      <c r="B1501" t="s">
        <v>411</v>
      </c>
      <c r="C1501" t="s">
        <v>4117</v>
      </c>
      <c r="E1501">
        <v>194</v>
      </c>
      <c r="F1501" t="s">
        <v>405</v>
      </c>
    </row>
    <row r="1502" spans="1:6" x14ac:dyDescent="0.35">
      <c r="A1502">
        <v>1501</v>
      </c>
      <c r="B1502" t="s">
        <v>411</v>
      </c>
      <c r="C1502" t="s">
        <v>4118</v>
      </c>
      <c r="E1502">
        <v>194</v>
      </c>
      <c r="F1502" t="s">
        <v>405</v>
      </c>
    </row>
    <row r="1503" spans="1:6" x14ac:dyDescent="0.35">
      <c r="A1503">
        <v>1502</v>
      </c>
      <c r="B1503" t="s">
        <v>411</v>
      </c>
      <c r="C1503" t="s">
        <v>4119</v>
      </c>
      <c r="E1503">
        <v>194</v>
      </c>
      <c r="F1503" t="s">
        <v>405</v>
      </c>
    </row>
    <row r="1504" spans="1:6" x14ac:dyDescent="0.35">
      <c r="A1504">
        <v>1503</v>
      </c>
      <c r="B1504" t="s">
        <v>411</v>
      </c>
      <c r="C1504" t="s">
        <v>4120</v>
      </c>
      <c r="E1504">
        <v>194</v>
      </c>
      <c r="F1504" t="s">
        <v>405</v>
      </c>
    </row>
    <row r="1505" spans="1:6" x14ac:dyDescent="0.35">
      <c r="A1505">
        <v>1504</v>
      </c>
      <c r="B1505" t="s">
        <v>411</v>
      </c>
      <c r="C1505" t="s">
        <v>4121</v>
      </c>
      <c r="E1505">
        <v>194</v>
      </c>
      <c r="F1505" t="s">
        <v>405</v>
      </c>
    </row>
    <row r="1506" spans="1:6" x14ac:dyDescent="0.35">
      <c r="A1506">
        <v>1505</v>
      </c>
      <c r="B1506" t="s">
        <v>411</v>
      </c>
      <c r="C1506" t="s">
        <v>4122</v>
      </c>
      <c r="E1506">
        <v>194</v>
      </c>
      <c r="F1506" t="s">
        <v>405</v>
      </c>
    </row>
    <row r="1507" spans="1:6" x14ac:dyDescent="0.35">
      <c r="A1507">
        <v>1506</v>
      </c>
      <c r="B1507" t="s">
        <v>411</v>
      </c>
      <c r="C1507" t="s">
        <v>4123</v>
      </c>
      <c r="E1507">
        <v>194</v>
      </c>
      <c r="F1507" t="s">
        <v>405</v>
      </c>
    </row>
    <row r="1508" spans="1:6" x14ac:dyDescent="0.35">
      <c r="A1508">
        <v>1507</v>
      </c>
      <c r="B1508" t="s">
        <v>411</v>
      </c>
      <c r="C1508" t="s">
        <v>4124</v>
      </c>
      <c r="E1508">
        <v>194</v>
      </c>
      <c r="F1508" t="s">
        <v>405</v>
      </c>
    </row>
    <row r="1509" spans="1:6" x14ac:dyDescent="0.35">
      <c r="A1509">
        <v>1508</v>
      </c>
      <c r="B1509" t="s">
        <v>411</v>
      </c>
      <c r="C1509" t="s">
        <v>4125</v>
      </c>
      <c r="E1509">
        <v>194</v>
      </c>
      <c r="F1509" t="s">
        <v>405</v>
      </c>
    </row>
    <row r="1510" spans="1:6" x14ac:dyDescent="0.35">
      <c r="A1510">
        <v>1509</v>
      </c>
      <c r="B1510" t="s">
        <v>411</v>
      </c>
      <c r="C1510" t="s">
        <v>4126</v>
      </c>
      <c r="E1510">
        <v>194</v>
      </c>
      <c r="F1510" t="s">
        <v>405</v>
      </c>
    </row>
    <row r="1511" spans="1:6" x14ac:dyDescent="0.35">
      <c r="A1511">
        <v>1510</v>
      </c>
      <c r="B1511" t="s">
        <v>411</v>
      </c>
      <c r="C1511" t="s">
        <v>4127</v>
      </c>
      <c r="E1511">
        <v>194</v>
      </c>
      <c r="F1511" t="s">
        <v>405</v>
      </c>
    </row>
    <row r="1512" spans="1:6" x14ac:dyDescent="0.35">
      <c r="A1512">
        <v>1511</v>
      </c>
      <c r="B1512" t="s">
        <v>411</v>
      </c>
      <c r="C1512" t="s">
        <v>4128</v>
      </c>
      <c r="E1512">
        <v>194</v>
      </c>
      <c r="F1512" t="s">
        <v>405</v>
      </c>
    </row>
    <row r="1513" spans="1:6" x14ac:dyDescent="0.35">
      <c r="A1513">
        <v>1512</v>
      </c>
      <c r="B1513" t="s">
        <v>411</v>
      </c>
      <c r="C1513" t="s">
        <v>4129</v>
      </c>
      <c r="E1513">
        <v>194</v>
      </c>
      <c r="F1513" t="s">
        <v>405</v>
      </c>
    </row>
    <row r="1514" spans="1:6" x14ac:dyDescent="0.35">
      <c r="A1514">
        <v>1513</v>
      </c>
      <c r="B1514" t="s">
        <v>411</v>
      </c>
      <c r="C1514" t="s">
        <v>4130</v>
      </c>
      <c r="E1514">
        <v>194</v>
      </c>
      <c r="F1514" t="s">
        <v>405</v>
      </c>
    </row>
    <row r="1515" spans="1:6" x14ac:dyDescent="0.35">
      <c r="A1515">
        <v>1514</v>
      </c>
      <c r="B1515" t="s">
        <v>411</v>
      </c>
      <c r="C1515" t="s">
        <v>4131</v>
      </c>
      <c r="E1515">
        <v>194</v>
      </c>
      <c r="F1515" t="s">
        <v>405</v>
      </c>
    </row>
    <row r="1516" spans="1:6" x14ac:dyDescent="0.35">
      <c r="A1516">
        <v>1515</v>
      </c>
      <c r="B1516" t="s">
        <v>411</v>
      </c>
      <c r="C1516" t="s">
        <v>4132</v>
      </c>
      <c r="E1516">
        <v>194</v>
      </c>
      <c r="F1516" t="s">
        <v>405</v>
      </c>
    </row>
    <row r="1517" spans="1:6" x14ac:dyDescent="0.35">
      <c r="A1517">
        <v>1516</v>
      </c>
      <c r="B1517" t="s">
        <v>411</v>
      </c>
      <c r="C1517" t="s">
        <v>4133</v>
      </c>
      <c r="E1517">
        <v>194</v>
      </c>
      <c r="F1517" t="s">
        <v>405</v>
      </c>
    </row>
    <row r="1518" spans="1:6" x14ac:dyDescent="0.35">
      <c r="A1518">
        <v>1517</v>
      </c>
      <c r="B1518" t="s">
        <v>411</v>
      </c>
      <c r="C1518" t="s">
        <v>4134</v>
      </c>
      <c r="E1518">
        <v>194</v>
      </c>
      <c r="F1518" t="s">
        <v>405</v>
      </c>
    </row>
    <row r="1519" spans="1:6" x14ac:dyDescent="0.35">
      <c r="A1519">
        <v>1518</v>
      </c>
      <c r="B1519" t="s">
        <v>411</v>
      </c>
      <c r="C1519" t="s">
        <v>4135</v>
      </c>
      <c r="E1519">
        <v>194</v>
      </c>
      <c r="F1519" t="s">
        <v>405</v>
      </c>
    </row>
    <row r="1520" spans="1:6" x14ac:dyDescent="0.35">
      <c r="A1520">
        <v>1519</v>
      </c>
      <c r="B1520" t="s">
        <v>411</v>
      </c>
      <c r="C1520" t="s">
        <v>4136</v>
      </c>
      <c r="E1520">
        <v>194</v>
      </c>
      <c r="F1520" t="s">
        <v>405</v>
      </c>
    </row>
    <row r="1521" spans="1:6" x14ac:dyDescent="0.35">
      <c r="A1521">
        <v>1520</v>
      </c>
      <c r="B1521" t="s">
        <v>411</v>
      </c>
      <c r="C1521" t="s">
        <v>4137</v>
      </c>
      <c r="E1521">
        <v>208</v>
      </c>
      <c r="F1521" t="s">
        <v>405</v>
      </c>
    </row>
    <row r="1522" spans="1:6" x14ac:dyDescent="0.35">
      <c r="A1522">
        <v>1521</v>
      </c>
      <c r="B1522" t="s">
        <v>411</v>
      </c>
      <c r="C1522" t="s">
        <v>4138</v>
      </c>
      <c r="E1522">
        <v>234</v>
      </c>
      <c r="F1522" t="s">
        <v>405</v>
      </c>
    </row>
    <row r="1523" spans="1:6" x14ac:dyDescent="0.35">
      <c r="A1523">
        <v>1522</v>
      </c>
      <c r="B1523" t="s">
        <v>411</v>
      </c>
      <c r="C1523" t="s">
        <v>4139</v>
      </c>
      <c r="E1523">
        <v>232</v>
      </c>
      <c r="F1523" t="s">
        <v>405</v>
      </c>
    </row>
    <row r="1524" spans="1:6" x14ac:dyDescent="0.35">
      <c r="A1524">
        <v>1523</v>
      </c>
      <c r="B1524" t="s">
        <v>411</v>
      </c>
      <c r="C1524" t="s">
        <v>4140</v>
      </c>
      <c r="E1524">
        <v>232</v>
      </c>
      <c r="F1524" t="s">
        <v>405</v>
      </c>
    </row>
    <row r="1525" spans="1:6" x14ac:dyDescent="0.35">
      <c r="A1525">
        <v>1524</v>
      </c>
      <c r="B1525" t="s">
        <v>411</v>
      </c>
      <c r="C1525" t="s">
        <v>4141</v>
      </c>
      <c r="E1525">
        <v>232</v>
      </c>
      <c r="F1525" t="s">
        <v>405</v>
      </c>
    </row>
    <row r="1526" spans="1:6" x14ac:dyDescent="0.35">
      <c r="A1526">
        <v>1525</v>
      </c>
      <c r="B1526" t="s">
        <v>411</v>
      </c>
      <c r="C1526" t="s">
        <v>4142</v>
      </c>
      <c r="E1526">
        <v>232</v>
      </c>
      <c r="F1526" t="s">
        <v>405</v>
      </c>
    </row>
    <row r="1527" spans="1:6" x14ac:dyDescent="0.35">
      <c r="A1527">
        <v>1526</v>
      </c>
      <c r="B1527" t="s">
        <v>411</v>
      </c>
      <c r="C1527" t="s">
        <v>4143</v>
      </c>
      <c r="E1527">
        <v>234</v>
      </c>
      <c r="F1527" t="s">
        <v>405</v>
      </c>
    </row>
    <row r="1528" spans="1:6" x14ac:dyDescent="0.35">
      <c r="A1528">
        <v>1527</v>
      </c>
      <c r="B1528" t="s">
        <v>411</v>
      </c>
      <c r="C1528" t="s">
        <v>4144</v>
      </c>
      <c r="E1528">
        <v>232</v>
      </c>
      <c r="F1528" t="s">
        <v>405</v>
      </c>
    </row>
    <row r="1529" spans="1:6" x14ac:dyDescent="0.35">
      <c r="A1529">
        <v>1528</v>
      </c>
      <c r="B1529" t="s">
        <v>411</v>
      </c>
      <c r="C1529" t="s">
        <v>4145</v>
      </c>
      <c r="E1529">
        <v>234</v>
      </c>
      <c r="F1529" t="s">
        <v>405</v>
      </c>
    </row>
    <row r="1530" spans="1:6" x14ac:dyDescent="0.35">
      <c r="A1530">
        <v>1529</v>
      </c>
      <c r="B1530" t="s">
        <v>411</v>
      </c>
      <c r="C1530" t="s">
        <v>4146</v>
      </c>
      <c r="E1530">
        <v>234</v>
      </c>
      <c r="F1530" t="s">
        <v>405</v>
      </c>
    </row>
    <row r="1531" spans="1:6" x14ac:dyDescent="0.35">
      <c r="A1531">
        <v>1530</v>
      </c>
      <c r="B1531" t="s">
        <v>411</v>
      </c>
      <c r="C1531" t="s">
        <v>4147</v>
      </c>
      <c r="E1531">
        <v>232</v>
      </c>
      <c r="F1531" t="s">
        <v>405</v>
      </c>
    </row>
    <row r="1532" spans="1:6" x14ac:dyDescent="0.35">
      <c r="A1532">
        <v>1531</v>
      </c>
      <c r="B1532" t="s">
        <v>411</v>
      </c>
      <c r="C1532" t="s">
        <v>4148</v>
      </c>
      <c r="E1532">
        <v>234</v>
      </c>
      <c r="F1532" t="s">
        <v>405</v>
      </c>
    </row>
    <row r="1533" spans="1:6" x14ac:dyDescent="0.35">
      <c r="A1533">
        <v>1532</v>
      </c>
      <c r="B1533" t="s">
        <v>411</v>
      </c>
      <c r="C1533" t="s">
        <v>4149</v>
      </c>
      <c r="E1533">
        <v>232</v>
      </c>
      <c r="F1533" t="s">
        <v>405</v>
      </c>
    </row>
    <row r="1534" spans="1:6" x14ac:dyDescent="0.35">
      <c r="A1534">
        <v>1533</v>
      </c>
      <c r="B1534" t="s">
        <v>411</v>
      </c>
      <c r="C1534" t="s">
        <v>4150</v>
      </c>
      <c r="E1534">
        <v>234</v>
      </c>
      <c r="F1534" t="s">
        <v>405</v>
      </c>
    </row>
    <row r="1535" spans="1:6" x14ac:dyDescent="0.35">
      <c r="A1535">
        <v>1534</v>
      </c>
      <c r="B1535" t="s">
        <v>411</v>
      </c>
      <c r="C1535" t="s">
        <v>4151</v>
      </c>
      <c r="E1535">
        <v>232</v>
      </c>
      <c r="F1535" t="s">
        <v>405</v>
      </c>
    </row>
    <row r="1536" spans="1:6" x14ac:dyDescent="0.35">
      <c r="A1536">
        <v>1535</v>
      </c>
      <c r="B1536" t="s">
        <v>411</v>
      </c>
      <c r="C1536" t="s">
        <v>4152</v>
      </c>
      <c r="E1536">
        <v>232</v>
      </c>
      <c r="F1536" t="s">
        <v>405</v>
      </c>
    </row>
    <row r="1537" spans="1:6" x14ac:dyDescent="0.35">
      <c r="A1537">
        <v>1536</v>
      </c>
      <c r="B1537" t="s">
        <v>411</v>
      </c>
      <c r="C1537" t="s">
        <v>4153</v>
      </c>
      <c r="E1537">
        <v>232</v>
      </c>
      <c r="F1537" t="s">
        <v>405</v>
      </c>
    </row>
    <row r="1538" spans="1:6" x14ac:dyDescent="0.35">
      <c r="A1538">
        <v>1537</v>
      </c>
      <c r="B1538" t="s">
        <v>411</v>
      </c>
      <c r="C1538" t="s">
        <v>4154</v>
      </c>
      <c r="E1538">
        <v>188</v>
      </c>
      <c r="F1538" t="s">
        <v>405</v>
      </c>
    </row>
    <row r="1539" spans="1:6" x14ac:dyDescent="0.35">
      <c r="A1539">
        <v>1538</v>
      </c>
      <c r="B1539" t="s">
        <v>411</v>
      </c>
      <c r="C1539" t="s">
        <v>4155</v>
      </c>
      <c r="E1539">
        <v>188</v>
      </c>
      <c r="F1539" t="s">
        <v>405</v>
      </c>
    </row>
    <row r="1540" spans="1:6" x14ac:dyDescent="0.35">
      <c r="A1540">
        <v>1539</v>
      </c>
      <c r="B1540" t="s">
        <v>411</v>
      </c>
      <c r="C1540" t="s">
        <v>4156</v>
      </c>
      <c r="E1540">
        <v>188</v>
      </c>
      <c r="F1540" t="s">
        <v>405</v>
      </c>
    </row>
    <row r="1541" spans="1:6" x14ac:dyDescent="0.35">
      <c r="A1541">
        <v>1540</v>
      </c>
      <c r="B1541" t="s">
        <v>411</v>
      </c>
      <c r="C1541" t="s">
        <v>4157</v>
      </c>
      <c r="E1541">
        <v>191</v>
      </c>
      <c r="F1541" t="s">
        <v>405</v>
      </c>
    </row>
    <row r="1542" spans="1:6" x14ac:dyDescent="0.35">
      <c r="A1542">
        <v>1541</v>
      </c>
      <c r="B1542" t="s">
        <v>411</v>
      </c>
      <c r="C1542" t="s">
        <v>4158</v>
      </c>
      <c r="E1542">
        <v>191</v>
      </c>
      <c r="F1542" t="s">
        <v>405</v>
      </c>
    </row>
    <row r="1543" spans="1:6" x14ac:dyDescent="0.35">
      <c r="A1543">
        <v>1542</v>
      </c>
      <c r="B1543" t="s">
        <v>411</v>
      </c>
      <c r="C1543" t="s">
        <v>4159</v>
      </c>
      <c r="E1543">
        <v>186</v>
      </c>
      <c r="F1543" t="s">
        <v>405</v>
      </c>
    </row>
    <row r="1544" spans="1:6" x14ac:dyDescent="0.35">
      <c r="A1544">
        <v>1543</v>
      </c>
      <c r="B1544" t="s">
        <v>411</v>
      </c>
      <c r="C1544" t="s">
        <v>4160</v>
      </c>
      <c r="E1544">
        <v>191</v>
      </c>
      <c r="F1544" t="s">
        <v>405</v>
      </c>
    </row>
    <row r="1545" spans="1:6" x14ac:dyDescent="0.35">
      <c r="A1545">
        <v>1544</v>
      </c>
      <c r="B1545" t="s">
        <v>411</v>
      </c>
      <c r="C1545" t="s">
        <v>4161</v>
      </c>
      <c r="E1545">
        <v>191</v>
      </c>
      <c r="F1545" t="s">
        <v>405</v>
      </c>
    </row>
    <row r="1546" spans="1:6" x14ac:dyDescent="0.35">
      <c r="A1546">
        <v>1545</v>
      </c>
      <c r="B1546" t="s">
        <v>411</v>
      </c>
      <c r="C1546" t="s">
        <v>4162</v>
      </c>
      <c r="E1546">
        <v>186</v>
      </c>
      <c r="F1546" t="s">
        <v>405</v>
      </c>
    </row>
    <row r="1547" spans="1:6" x14ac:dyDescent="0.35">
      <c r="A1547">
        <v>1546</v>
      </c>
      <c r="B1547" t="s">
        <v>411</v>
      </c>
      <c r="C1547" t="s">
        <v>4163</v>
      </c>
      <c r="E1547">
        <v>186</v>
      </c>
      <c r="F1547" t="s">
        <v>405</v>
      </c>
    </row>
    <row r="1548" spans="1:6" x14ac:dyDescent="0.35">
      <c r="A1548">
        <v>1547</v>
      </c>
      <c r="B1548" t="s">
        <v>411</v>
      </c>
      <c r="C1548" t="s">
        <v>4164</v>
      </c>
      <c r="E1548">
        <v>191</v>
      </c>
      <c r="F1548" t="s">
        <v>405</v>
      </c>
    </row>
    <row r="1549" spans="1:6" x14ac:dyDescent="0.35">
      <c r="A1549">
        <v>1548</v>
      </c>
      <c r="B1549" t="s">
        <v>411</v>
      </c>
      <c r="C1549" t="s">
        <v>4166</v>
      </c>
      <c r="E1549">
        <v>192</v>
      </c>
      <c r="F1549" t="s">
        <v>405</v>
      </c>
    </row>
    <row r="1550" spans="1:6" x14ac:dyDescent="0.35">
      <c r="A1550">
        <v>1549</v>
      </c>
      <c r="B1550" t="s">
        <v>411</v>
      </c>
      <c r="C1550" t="s">
        <v>4167</v>
      </c>
      <c r="E1550">
        <v>192</v>
      </c>
      <c r="F1550" t="s">
        <v>405</v>
      </c>
    </row>
    <row r="1551" spans="1:6" x14ac:dyDescent="0.35">
      <c r="A1551">
        <v>1550</v>
      </c>
      <c r="B1551" t="s">
        <v>411</v>
      </c>
      <c r="C1551" t="s">
        <v>4168</v>
      </c>
      <c r="E1551">
        <v>192</v>
      </c>
      <c r="F1551" t="s">
        <v>405</v>
      </c>
    </row>
    <row r="1552" spans="1:6" x14ac:dyDescent="0.35">
      <c r="A1552">
        <v>1551</v>
      </c>
      <c r="B1552" t="s">
        <v>411</v>
      </c>
      <c r="C1552" t="s">
        <v>4169</v>
      </c>
      <c r="E1552">
        <v>192</v>
      </c>
      <c r="F1552" t="s">
        <v>405</v>
      </c>
    </row>
    <row r="1553" spans="1:6" x14ac:dyDescent="0.35">
      <c r="A1553">
        <v>1552</v>
      </c>
      <c r="B1553" t="s">
        <v>411</v>
      </c>
      <c r="C1553" t="s">
        <v>4170</v>
      </c>
      <c r="E1553">
        <v>192</v>
      </c>
      <c r="F1553" t="s">
        <v>405</v>
      </c>
    </row>
    <row r="1554" spans="1:6" x14ac:dyDescent="0.35">
      <c r="A1554">
        <v>1553</v>
      </c>
      <c r="B1554" t="s">
        <v>411</v>
      </c>
      <c r="C1554" t="s">
        <v>4171</v>
      </c>
      <c r="E1554">
        <v>193</v>
      </c>
      <c r="F1554" t="s">
        <v>405</v>
      </c>
    </row>
    <row r="1555" spans="1:6" x14ac:dyDescent="0.35">
      <c r="A1555">
        <v>1554</v>
      </c>
      <c r="B1555" t="s">
        <v>411</v>
      </c>
      <c r="C1555" t="s">
        <v>4172</v>
      </c>
      <c r="E1555">
        <v>227</v>
      </c>
      <c r="F1555" t="s">
        <v>405</v>
      </c>
    </row>
    <row r="1556" spans="1:6" x14ac:dyDescent="0.35">
      <c r="A1556">
        <v>1555</v>
      </c>
      <c r="B1556" t="s">
        <v>411</v>
      </c>
      <c r="C1556" t="s">
        <v>4173</v>
      </c>
      <c r="E1556">
        <v>214</v>
      </c>
      <c r="F1556" t="s">
        <v>405</v>
      </c>
    </row>
    <row r="1557" spans="1:6" x14ac:dyDescent="0.35">
      <c r="A1557">
        <v>1556</v>
      </c>
      <c r="B1557" t="s">
        <v>411</v>
      </c>
      <c r="C1557" t="s">
        <v>4174</v>
      </c>
      <c r="E1557">
        <v>293</v>
      </c>
      <c r="F1557" t="s">
        <v>405</v>
      </c>
    </row>
    <row r="1558" spans="1:6" x14ac:dyDescent="0.35">
      <c r="A1558">
        <v>1557</v>
      </c>
      <c r="B1558" t="s">
        <v>411</v>
      </c>
      <c r="C1558" t="s">
        <v>4175</v>
      </c>
      <c r="E1558">
        <v>196</v>
      </c>
      <c r="F1558" t="s">
        <v>405</v>
      </c>
    </row>
    <row r="1559" spans="1:6" x14ac:dyDescent="0.35">
      <c r="A1559">
        <v>1558</v>
      </c>
      <c r="B1559" t="s">
        <v>411</v>
      </c>
      <c r="C1559" t="s">
        <v>4176</v>
      </c>
      <c r="E1559">
        <v>238</v>
      </c>
      <c r="F1559" t="s">
        <v>405</v>
      </c>
    </row>
    <row r="1560" spans="1:6" x14ac:dyDescent="0.35">
      <c r="A1560">
        <v>1559</v>
      </c>
      <c r="B1560" t="s">
        <v>411</v>
      </c>
      <c r="C1560" t="s">
        <v>4177</v>
      </c>
      <c r="E1560">
        <v>240</v>
      </c>
      <c r="F1560" t="s">
        <v>405</v>
      </c>
    </row>
    <row r="1561" spans="1:6" x14ac:dyDescent="0.35">
      <c r="A1561">
        <v>1560</v>
      </c>
      <c r="B1561" t="s">
        <v>411</v>
      </c>
      <c r="C1561" t="s">
        <v>4178</v>
      </c>
      <c r="E1561">
        <v>221</v>
      </c>
      <c r="F1561" t="s">
        <v>405</v>
      </c>
    </row>
    <row r="1562" spans="1:6" x14ac:dyDescent="0.35">
      <c r="A1562">
        <v>1561</v>
      </c>
      <c r="B1562" t="s">
        <v>411</v>
      </c>
      <c r="C1562" t="s">
        <v>4179</v>
      </c>
      <c r="E1562">
        <v>251</v>
      </c>
      <c r="F1562" t="s">
        <v>405</v>
      </c>
    </row>
    <row r="1563" spans="1:6" x14ac:dyDescent="0.35">
      <c r="A1563">
        <v>1562</v>
      </c>
      <c r="B1563" t="s">
        <v>411</v>
      </c>
      <c r="C1563" t="s">
        <v>4180</v>
      </c>
      <c r="E1563">
        <v>229</v>
      </c>
      <c r="F1563" t="s">
        <v>405</v>
      </c>
    </row>
    <row r="1564" spans="1:6" x14ac:dyDescent="0.35">
      <c r="A1564">
        <v>1563</v>
      </c>
      <c r="B1564" t="s">
        <v>411</v>
      </c>
      <c r="C1564" t="s">
        <v>4181</v>
      </c>
      <c r="E1564">
        <v>225</v>
      </c>
      <c r="F1564" t="s">
        <v>405</v>
      </c>
    </row>
    <row r="1565" spans="1:6" x14ac:dyDescent="0.35">
      <c r="A1565">
        <v>1564</v>
      </c>
      <c r="B1565" t="s">
        <v>411</v>
      </c>
      <c r="C1565" t="s">
        <v>4414</v>
      </c>
      <c r="E1565">
        <v>203</v>
      </c>
      <c r="F1565" t="s">
        <v>405</v>
      </c>
    </row>
    <row r="1566" spans="1:6" x14ac:dyDescent="0.35">
      <c r="A1566">
        <v>1565</v>
      </c>
      <c r="B1566" t="s">
        <v>411</v>
      </c>
      <c r="C1566" t="s">
        <v>4415</v>
      </c>
      <c r="E1566">
        <v>203</v>
      </c>
      <c r="F1566" t="s">
        <v>405</v>
      </c>
    </row>
    <row r="1567" spans="1:6" x14ac:dyDescent="0.35">
      <c r="A1567">
        <v>1566</v>
      </c>
      <c r="B1567" t="s">
        <v>411</v>
      </c>
      <c r="C1567" t="s">
        <v>4416</v>
      </c>
      <c r="E1567">
        <v>203</v>
      </c>
      <c r="F1567" t="s">
        <v>405</v>
      </c>
    </row>
    <row r="1568" spans="1:6" x14ac:dyDescent="0.35">
      <c r="A1568">
        <v>1567</v>
      </c>
      <c r="B1568" t="s">
        <v>411</v>
      </c>
      <c r="C1568" t="s">
        <v>4417</v>
      </c>
      <c r="E1568">
        <v>245</v>
      </c>
      <c r="F1568" t="s">
        <v>405</v>
      </c>
    </row>
    <row r="1569" spans="1:6" x14ac:dyDescent="0.35">
      <c r="A1569">
        <v>1568</v>
      </c>
      <c r="B1569" t="s">
        <v>411</v>
      </c>
      <c r="C1569" t="s">
        <v>4418</v>
      </c>
      <c r="E1569">
        <v>197</v>
      </c>
      <c r="F1569" t="s">
        <v>405</v>
      </c>
    </row>
    <row r="1570" spans="1:6" x14ac:dyDescent="0.35">
      <c r="A1570">
        <v>1569</v>
      </c>
      <c r="B1570" t="s">
        <v>411</v>
      </c>
      <c r="C1570" t="s">
        <v>4419</v>
      </c>
      <c r="E1570">
        <v>197</v>
      </c>
      <c r="F1570" t="s">
        <v>405</v>
      </c>
    </row>
    <row r="1571" spans="1:6" x14ac:dyDescent="0.35">
      <c r="A1571">
        <v>1570</v>
      </c>
      <c r="B1571" t="s">
        <v>411</v>
      </c>
      <c r="C1571" t="s">
        <v>4420</v>
      </c>
      <c r="E1571">
        <v>214</v>
      </c>
      <c r="F1571" t="s">
        <v>405</v>
      </c>
    </row>
    <row r="1572" spans="1:6" x14ac:dyDescent="0.35">
      <c r="A1572">
        <v>1571</v>
      </c>
      <c r="B1572" t="s">
        <v>411</v>
      </c>
      <c r="C1572" t="s">
        <v>4421</v>
      </c>
      <c r="E1572">
        <v>199</v>
      </c>
      <c r="F1572" t="s">
        <v>405</v>
      </c>
    </row>
    <row r="1573" spans="1:6" x14ac:dyDescent="0.35">
      <c r="A1573">
        <v>1572</v>
      </c>
      <c r="B1573" t="s">
        <v>411</v>
      </c>
      <c r="C1573" t="s">
        <v>4422</v>
      </c>
      <c r="E1573">
        <v>206</v>
      </c>
      <c r="F1573" t="s">
        <v>405</v>
      </c>
    </row>
    <row r="1574" spans="1:6" x14ac:dyDescent="0.35">
      <c r="A1574">
        <v>1573</v>
      </c>
      <c r="B1574" t="s">
        <v>411</v>
      </c>
      <c r="C1574" t="s">
        <v>4423</v>
      </c>
      <c r="E1574">
        <v>197</v>
      </c>
      <c r="F1574" t="s">
        <v>405</v>
      </c>
    </row>
    <row r="1575" spans="1:6" x14ac:dyDescent="0.35">
      <c r="A1575">
        <v>1574</v>
      </c>
      <c r="B1575" t="s">
        <v>411</v>
      </c>
      <c r="C1575" t="s">
        <v>4424</v>
      </c>
      <c r="E1575">
        <v>293</v>
      </c>
      <c r="F1575" t="s">
        <v>405</v>
      </c>
    </row>
    <row r="1576" spans="1:6" x14ac:dyDescent="0.35">
      <c r="A1576">
        <v>1575</v>
      </c>
      <c r="B1576" t="s">
        <v>411</v>
      </c>
      <c r="C1576" t="s">
        <v>4425</v>
      </c>
      <c r="E1576">
        <v>221</v>
      </c>
      <c r="F1576" t="s">
        <v>405</v>
      </c>
    </row>
    <row r="1577" spans="1:6" x14ac:dyDescent="0.35">
      <c r="A1577">
        <v>1576</v>
      </c>
      <c r="B1577" t="s">
        <v>411</v>
      </c>
      <c r="C1577" t="s">
        <v>4426</v>
      </c>
      <c r="E1577">
        <v>218</v>
      </c>
      <c r="F1577" t="s">
        <v>405</v>
      </c>
    </row>
    <row r="1578" spans="1:6" x14ac:dyDescent="0.35">
      <c r="A1578">
        <v>1577</v>
      </c>
      <c r="B1578" t="s">
        <v>411</v>
      </c>
      <c r="C1578" t="s">
        <v>4427</v>
      </c>
      <c r="E1578">
        <v>207</v>
      </c>
      <c r="F1578" t="s">
        <v>405</v>
      </c>
    </row>
    <row r="1579" spans="1:6" x14ac:dyDescent="0.35">
      <c r="A1579">
        <v>1578</v>
      </c>
      <c r="B1579" t="s">
        <v>411</v>
      </c>
      <c r="C1579" t="s">
        <v>4428</v>
      </c>
      <c r="E1579">
        <v>206</v>
      </c>
      <c r="F1579" t="s">
        <v>405</v>
      </c>
    </row>
    <row r="1580" spans="1:6" x14ac:dyDescent="0.35">
      <c r="A1580">
        <v>1579</v>
      </c>
      <c r="B1580" t="s">
        <v>411</v>
      </c>
      <c r="C1580" t="s">
        <v>4429</v>
      </c>
      <c r="E1580">
        <v>207</v>
      </c>
      <c r="F1580" t="s">
        <v>405</v>
      </c>
    </row>
    <row r="1581" spans="1:6" x14ac:dyDescent="0.35">
      <c r="A1581">
        <v>1580</v>
      </c>
      <c r="B1581" t="s">
        <v>411</v>
      </c>
      <c r="C1581" t="s">
        <v>4430</v>
      </c>
      <c r="E1581">
        <v>194</v>
      </c>
      <c r="F1581" t="s">
        <v>405</v>
      </c>
    </row>
    <row r="1582" spans="1:6" x14ac:dyDescent="0.35">
      <c r="A1582">
        <v>1581</v>
      </c>
      <c r="B1582" t="s">
        <v>411</v>
      </c>
      <c r="C1582" t="s">
        <v>4431</v>
      </c>
      <c r="E1582">
        <v>194</v>
      </c>
      <c r="F1582" t="s">
        <v>405</v>
      </c>
    </row>
    <row r="1583" spans="1:6" x14ac:dyDescent="0.35">
      <c r="A1583">
        <v>1582</v>
      </c>
      <c r="B1583" t="s">
        <v>411</v>
      </c>
      <c r="C1583" t="s">
        <v>4432</v>
      </c>
      <c r="E1583">
        <v>194</v>
      </c>
      <c r="F1583" t="s">
        <v>405</v>
      </c>
    </row>
    <row r="1584" spans="1:6" x14ac:dyDescent="0.35">
      <c r="A1584">
        <v>1583</v>
      </c>
      <c r="B1584" t="s">
        <v>411</v>
      </c>
      <c r="C1584" t="s">
        <v>4433</v>
      </c>
      <c r="E1584">
        <v>206</v>
      </c>
      <c r="F1584" t="s">
        <v>405</v>
      </c>
    </row>
    <row r="1585" spans="1:6" x14ac:dyDescent="0.35">
      <c r="A1585">
        <v>1584</v>
      </c>
      <c r="B1585" t="s">
        <v>411</v>
      </c>
      <c r="C1585" t="s">
        <v>4434</v>
      </c>
      <c r="E1585">
        <v>208</v>
      </c>
      <c r="F1585" t="s">
        <v>405</v>
      </c>
    </row>
    <row r="1586" spans="1:6" x14ac:dyDescent="0.35">
      <c r="A1586">
        <v>1585</v>
      </c>
      <c r="B1586" t="s">
        <v>411</v>
      </c>
      <c r="C1586" t="s">
        <v>4435</v>
      </c>
      <c r="E1586">
        <v>206</v>
      </c>
      <c r="F1586" t="s">
        <v>405</v>
      </c>
    </row>
    <row r="1587" spans="1:6" x14ac:dyDescent="0.35">
      <c r="A1587">
        <v>1586</v>
      </c>
      <c r="B1587" t="s">
        <v>411</v>
      </c>
      <c r="C1587" t="s">
        <v>4436</v>
      </c>
      <c r="E1587">
        <v>219</v>
      </c>
      <c r="F1587" t="s">
        <v>405</v>
      </c>
    </row>
    <row r="1588" spans="1:6" x14ac:dyDescent="0.35">
      <c r="A1588">
        <v>1587</v>
      </c>
      <c r="B1588" t="s">
        <v>411</v>
      </c>
      <c r="C1588" t="s">
        <v>4437</v>
      </c>
      <c r="E1588">
        <v>201</v>
      </c>
      <c r="F1588" t="s">
        <v>405</v>
      </c>
    </row>
    <row r="1589" spans="1:6" x14ac:dyDescent="0.35">
      <c r="A1589">
        <v>1588</v>
      </c>
      <c r="B1589" t="s">
        <v>411</v>
      </c>
      <c r="C1589" t="s">
        <v>4438</v>
      </c>
      <c r="E1589">
        <v>203</v>
      </c>
      <c r="F1589" t="s">
        <v>405</v>
      </c>
    </row>
    <row r="1590" spans="1:6" x14ac:dyDescent="0.35">
      <c r="A1590">
        <v>1589</v>
      </c>
      <c r="B1590" t="s">
        <v>411</v>
      </c>
      <c r="C1590" t="s">
        <v>4439</v>
      </c>
      <c r="E1590">
        <v>227</v>
      </c>
      <c r="F1590" t="s">
        <v>405</v>
      </c>
    </row>
    <row r="1591" spans="1:6" x14ac:dyDescent="0.35">
      <c r="A1591">
        <v>1590</v>
      </c>
      <c r="B1591" t="s">
        <v>411</v>
      </c>
      <c r="C1591" t="s">
        <v>4440</v>
      </c>
      <c r="E1591">
        <v>238</v>
      </c>
      <c r="F1591" t="s">
        <v>405</v>
      </c>
    </row>
    <row r="1592" spans="1:6" x14ac:dyDescent="0.35">
      <c r="A1592">
        <v>1591</v>
      </c>
      <c r="B1592" t="s">
        <v>411</v>
      </c>
      <c r="C1592" t="s">
        <v>4441</v>
      </c>
      <c r="E1592">
        <v>238</v>
      </c>
      <c r="F1592" t="s">
        <v>405</v>
      </c>
    </row>
    <row r="1593" spans="1:6" x14ac:dyDescent="0.35">
      <c r="A1593">
        <v>1592</v>
      </c>
      <c r="B1593" t="s">
        <v>411</v>
      </c>
      <c r="C1593" t="s">
        <v>4442</v>
      </c>
      <c r="E1593">
        <v>238</v>
      </c>
      <c r="F1593" t="s">
        <v>405</v>
      </c>
    </row>
    <row r="1594" spans="1:6" x14ac:dyDescent="0.35">
      <c r="A1594">
        <v>1593</v>
      </c>
      <c r="B1594" t="s">
        <v>411</v>
      </c>
      <c r="C1594" t="s">
        <v>4443</v>
      </c>
      <c r="E1594">
        <v>238</v>
      </c>
      <c r="F1594" t="s">
        <v>405</v>
      </c>
    </row>
    <row r="1595" spans="1:6" x14ac:dyDescent="0.35">
      <c r="A1595">
        <v>1594</v>
      </c>
      <c r="B1595" t="s">
        <v>411</v>
      </c>
      <c r="C1595" t="s">
        <v>4444</v>
      </c>
      <c r="E1595">
        <v>238</v>
      </c>
      <c r="F1595" t="s">
        <v>405</v>
      </c>
    </row>
    <row r="1596" spans="1:6" x14ac:dyDescent="0.35">
      <c r="A1596">
        <v>1595</v>
      </c>
      <c r="B1596" t="s">
        <v>411</v>
      </c>
      <c r="C1596" t="s">
        <v>4445</v>
      </c>
      <c r="E1596">
        <v>239</v>
      </c>
      <c r="F1596" t="s">
        <v>405</v>
      </c>
    </row>
    <row r="1597" spans="1:6" x14ac:dyDescent="0.35">
      <c r="A1597">
        <v>1596</v>
      </c>
      <c r="B1597" t="s">
        <v>411</v>
      </c>
      <c r="C1597" t="s">
        <v>4446</v>
      </c>
      <c r="E1597">
        <v>245</v>
      </c>
      <c r="F1597" t="s">
        <v>405</v>
      </c>
    </row>
    <row r="1598" spans="1:6" x14ac:dyDescent="0.35">
      <c r="A1598">
        <v>1597</v>
      </c>
      <c r="B1598" t="s">
        <v>411</v>
      </c>
      <c r="C1598" t="s">
        <v>4447</v>
      </c>
      <c r="E1598">
        <v>239</v>
      </c>
      <c r="F1598" t="s">
        <v>405</v>
      </c>
    </row>
    <row r="1599" spans="1:6" x14ac:dyDescent="0.35">
      <c r="A1599">
        <v>1598</v>
      </c>
      <c r="B1599" t="s">
        <v>411</v>
      </c>
      <c r="C1599" t="s">
        <v>4448</v>
      </c>
      <c r="E1599">
        <v>216</v>
      </c>
      <c r="F1599" t="s">
        <v>405</v>
      </c>
    </row>
    <row r="1600" spans="1:6" x14ac:dyDescent="0.35">
      <c r="A1600">
        <v>1599</v>
      </c>
      <c r="B1600" t="s">
        <v>411</v>
      </c>
      <c r="C1600" t="s">
        <v>4449</v>
      </c>
      <c r="E1600">
        <v>214</v>
      </c>
      <c r="F1600" t="s">
        <v>405</v>
      </c>
    </row>
    <row r="1601" spans="1:6" x14ac:dyDescent="0.35">
      <c r="A1601">
        <v>1600</v>
      </c>
      <c r="B1601" t="s">
        <v>411</v>
      </c>
      <c r="C1601" t="s">
        <v>4450</v>
      </c>
      <c r="E1601">
        <v>232</v>
      </c>
      <c r="F1601" t="s">
        <v>405</v>
      </c>
    </row>
    <row r="1602" spans="1:6" x14ac:dyDescent="0.35">
      <c r="A1602">
        <v>1601</v>
      </c>
      <c r="B1602" t="s">
        <v>411</v>
      </c>
      <c r="C1602" t="s">
        <v>4451</v>
      </c>
      <c r="E1602">
        <v>245</v>
      </c>
      <c r="F1602" t="s">
        <v>405</v>
      </c>
    </row>
    <row r="1603" spans="1:6" x14ac:dyDescent="0.35">
      <c r="A1603">
        <v>1602</v>
      </c>
      <c r="B1603" t="s">
        <v>411</v>
      </c>
      <c r="C1603" t="s">
        <v>4452</v>
      </c>
      <c r="E1603">
        <v>214</v>
      </c>
      <c r="F1603" t="s">
        <v>405</v>
      </c>
    </row>
    <row r="1604" spans="1:6" x14ac:dyDescent="0.35">
      <c r="A1604">
        <v>1603</v>
      </c>
      <c r="B1604" t="s">
        <v>411</v>
      </c>
      <c r="C1604" t="s">
        <v>4453</v>
      </c>
      <c r="E1604">
        <v>214</v>
      </c>
      <c r="F1604" t="s">
        <v>405</v>
      </c>
    </row>
    <row r="1605" spans="1:6" x14ac:dyDescent="0.35">
      <c r="A1605">
        <v>1604</v>
      </c>
      <c r="B1605" t="s">
        <v>411</v>
      </c>
      <c r="C1605" t="s">
        <v>4454</v>
      </c>
      <c r="E1605">
        <v>284</v>
      </c>
      <c r="F1605" t="s">
        <v>405</v>
      </c>
    </row>
    <row r="1606" spans="1:6" x14ac:dyDescent="0.35">
      <c r="A1606">
        <v>1605</v>
      </c>
      <c r="B1606" t="s">
        <v>411</v>
      </c>
      <c r="C1606" t="s">
        <v>4455</v>
      </c>
      <c r="E1606">
        <v>238</v>
      </c>
      <c r="F1606" t="s">
        <v>405</v>
      </c>
    </row>
    <row r="1607" spans="1:6" x14ac:dyDescent="0.35">
      <c r="A1607">
        <v>1606</v>
      </c>
      <c r="B1607" t="s">
        <v>411</v>
      </c>
      <c r="C1607" t="s">
        <v>4456</v>
      </c>
      <c r="E1607">
        <v>238</v>
      </c>
      <c r="F1607" t="s">
        <v>405</v>
      </c>
    </row>
    <row r="1608" spans="1:6" x14ac:dyDescent="0.35">
      <c r="A1608">
        <v>1607</v>
      </c>
      <c r="B1608" t="s">
        <v>411</v>
      </c>
      <c r="C1608" t="s">
        <v>4457</v>
      </c>
      <c r="E1608">
        <v>238</v>
      </c>
      <c r="F1608" t="s">
        <v>405</v>
      </c>
    </row>
    <row r="1609" spans="1:6" x14ac:dyDescent="0.35">
      <c r="A1609">
        <v>1608</v>
      </c>
      <c r="B1609" t="s">
        <v>411</v>
      </c>
      <c r="C1609" t="s">
        <v>4458</v>
      </c>
      <c r="E1609">
        <v>238</v>
      </c>
      <c r="F1609" t="s">
        <v>405</v>
      </c>
    </row>
    <row r="1610" spans="1:6" x14ac:dyDescent="0.35">
      <c r="A1610">
        <v>1609</v>
      </c>
      <c r="B1610" t="s">
        <v>411</v>
      </c>
      <c r="C1610" t="s">
        <v>4459</v>
      </c>
      <c r="E1610">
        <v>216</v>
      </c>
      <c r="F1610" t="s">
        <v>405</v>
      </c>
    </row>
    <row r="1611" spans="1:6" x14ac:dyDescent="0.35">
      <c r="A1611">
        <v>1610</v>
      </c>
      <c r="B1611" t="s">
        <v>411</v>
      </c>
      <c r="C1611" t="s">
        <v>4460</v>
      </c>
      <c r="E1611">
        <v>214</v>
      </c>
      <c r="F1611" t="s">
        <v>405</v>
      </c>
    </row>
    <row r="1612" spans="1:6" x14ac:dyDescent="0.35">
      <c r="A1612">
        <v>1611</v>
      </c>
      <c r="B1612" t="s">
        <v>411</v>
      </c>
      <c r="C1612" t="s">
        <v>4461</v>
      </c>
      <c r="E1612">
        <v>199</v>
      </c>
      <c r="F1612" t="s">
        <v>405</v>
      </c>
    </row>
    <row r="1613" spans="1:6" x14ac:dyDescent="0.35">
      <c r="A1613">
        <v>1612</v>
      </c>
      <c r="B1613" t="s">
        <v>411</v>
      </c>
      <c r="C1613" t="s">
        <v>4462</v>
      </c>
      <c r="E1613">
        <v>271</v>
      </c>
      <c r="F1613" t="s">
        <v>405</v>
      </c>
    </row>
    <row r="1614" spans="1:6" x14ac:dyDescent="0.35">
      <c r="A1614">
        <v>1613</v>
      </c>
      <c r="B1614" t="s">
        <v>411</v>
      </c>
      <c r="C1614" t="s">
        <v>4463</v>
      </c>
      <c r="E1614">
        <v>261</v>
      </c>
      <c r="F1614" t="s">
        <v>405</v>
      </c>
    </row>
    <row r="1615" spans="1:6" x14ac:dyDescent="0.35">
      <c r="A1615">
        <v>1614</v>
      </c>
      <c r="B1615" t="s">
        <v>411</v>
      </c>
      <c r="C1615" t="s">
        <v>4464</v>
      </c>
      <c r="E1615">
        <v>268</v>
      </c>
      <c r="F1615" t="s">
        <v>405</v>
      </c>
    </row>
    <row r="1616" spans="1:6" x14ac:dyDescent="0.35">
      <c r="A1616">
        <v>1615</v>
      </c>
      <c r="B1616" t="s">
        <v>411</v>
      </c>
      <c r="C1616" t="s">
        <v>4465</v>
      </c>
      <c r="E1616">
        <v>201</v>
      </c>
      <c r="F1616" t="s">
        <v>405</v>
      </c>
    </row>
    <row r="1617" spans="1:6" x14ac:dyDescent="0.35">
      <c r="A1617">
        <v>1616</v>
      </c>
      <c r="B1617" t="s">
        <v>411</v>
      </c>
      <c r="C1617" t="s">
        <v>4466</v>
      </c>
      <c r="E1617">
        <v>203</v>
      </c>
      <c r="F1617" t="s">
        <v>405</v>
      </c>
    </row>
    <row r="1618" spans="1:6" x14ac:dyDescent="0.35">
      <c r="A1618">
        <v>1617</v>
      </c>
      <c r="B1618" t="s">
        <v>411</v>
      </c>
      <c r="C1618" t="s">
        <v>4467</v>
      </c>
      <c r="E1618">
        <v>203</v>
      </c>
      <c r="F1618" t="s">
        <v>405</v>
      </c>
    </row>
    <row r="1619" spans="1:6" x14ac:dyDescent="0.35">
      <c r="A1619">
        <v>1618</v>
      </c>
      <c r="B1619" t="s">
        <v>411</v>
      </c>
      <c r="C1619" t="s">
        <v>4468</v>
      </c>
      <c r="E1619">
        <v>223</v>
      </c>
      <c r="F1619" t="s">
        <v>405</v>
      </c>
    </row>
    <row r="1620" spans="1:6" x14ac:dyDescent="0.35">
      <c r="A1620">
        <v>1619</v>
      </c>
      <c r="B1620" t="s">
        <v>411</v>
      </c>
      <c r="C1620" t="s">
        <v>4469</v>
      </c>
      <c r="E1620">
        <v>189</v>
      </c>
      <c r="F1620" t="s">
        <v>405</v>
      </c>
    </row>
    <row r="1621" spans="1:6" x14ac:dyDescent="0.35">
      <c r="A1621">
        <v>1620</v>
      </c>
      <c r="B1621" t="s">
        <v>411</v>
      </c>
      <c r="C1621" t="s">
        <v>4470</v>
      </c>
      <c r="E1621">
        <v>229</v>
      </c>
      <c r="F1621" t="s">
        <v>405</v>
      </c>
    </row>
    <row r="1622" spans="1:6" x14ac:dyDescent="0.35">
      <c r="A1622">
        <v>1621</v>
      </c>
      <c r="B1622" t="s">
        <v>411</v>
      </c>
      <c r="C1622" t="s">
        <v>4471</v>
      </c>
      <c r="E1622">
        <v>265</v>
      </c>
      <c r="F1622" t="s">
        <v>405</v>
      </c>
    </row>
    <row r="1623" spans="1:6" x14ac:dyDescent="0.35">
      <c r="A1623">
        <v>1622</v>
      </c>
      <c r="B1623" t="s">
        <v>411</v>
      </c>
      <c r="C1623" t="s">
        <v>4472</v>
      </c>
      <c r="E1623">
        <v>271</v>
      </c>
      <c r="F1623" t="s">
        <v>405</v>
      </c>
    </row>
    <row r="1624" spans="1:6" x14ac:dyDescent="0.35">
      <c r="A1624">
        <v>1623</v>
      </c>
      <c r="B1624" t="s">
        <v>411</v>
      </c>
      <c r="C1624" t="s">
        <v>4473</v>
      </c>
      <c r="E1624">
        <v>271</v>
      </c>
      <c r="F1624" t="s">
        <v>405</v>
      </c>
    </row>
    <row r="1625" spans="1:6" x14ac:dyDescent="0.35">
      <c r="A1625">
        <v>1624</v>
      </c>
      <c r="B1625" t="s">
        <v>411</v>
      </c>
      <c r="C1625" t="s">
        <v>4474</v>
      </c>
      <c r="E1625">
        <v>271</v>
      </c>
      <c r="F1625" t="s">
        <v>405</v>
      </c>
    </row>
    <row r="1626" spans="1:6" x14ac:dyDescent="0.35">
      <c r="A1626">
        <v>1625</v>
      </c>
      <c r="B1626" t="s">
        <v>411</v>
      </c>
      <c r="C1626" t="s">
        <v>4475</v>
      </c>
      <c r="E1626">
        <v>271</v>
      </c>
      <c r="F1626" t="s">
        <v>405</v>
      </c>
    </row>
    <row r="1627" spans="1:6" x14ac:dyDescent="0.35">
      <c r="A1627">
        <v>1626</v>
      </c>
      <c r="B1627" t="s">
        <v>411</v>
      </c>
      <c r="C1627" t="s">
        <v>4476</v>
      </c>
      <c r="E1627">
        <v>219</v>
      </c>
      <c r="F1627" t="s">
        <v>405</v>
      </c>
    </row>
    <row r="1628" spans="1:6" x14ac:dyDescent="0.35">
      <c r="A1628">
        <v>1627</v>
      </c>
      <c r="B1628" t="s">
        <v>411</v>
      </c>
      <c r="C1628" t="s">
        <v>4477</v>
      </c>
      <c r="E1628">
        <v>261</v>
      </c>
      <c r="F1628" t="s">
        <v>405</v>
      </c>
    </row>
    <row r="1629" spans="1:6" x14ac:dyDescent="0.35">
      <c r="A1629">
        <v>1628</v>
      </c>
      <c r="B1629" t="s">
        <v>411</v>
      </c>
      <c r="C1629" t="s">
        <v>4478</v>
      </c>
      <c r="E1629">
        <v>189</v>
      </c>
      <c r="F1629" t="s">
        <v>405</v>
      </c>
    </row>
    <row r="1630" spans="1:6" x14ac:dyDescent="0.35">
      <c r="A1630">
        <v>1629</v>
      </c>
      <c r="B1630" t="s">
        <v>411</v>
      </c>
      <c r="C1630" t="s">
        <v>4479</v>
      </c>
      <c r="E1630">
        <v>277</v>
      </c>
      <c r="F1630" t="s">
        <v>405</v>
      </c>
    </row>
    <row r="1631" spans="1:6" x14ac:dyDescent="0.35">
      <c r="A1631">
        <v>1630</v>
      </c>
      <c r="B1631" t="s">
        <v>411</v>
      </c>
      <c r="C1631" t="s">
        <v>4480</v>
      </c>
      <c r="E1631">
        <v>284</v>
      </c>
      <c r="F1631" t="s">
        <v>405</v>
      </c>
    </row>
    <row r="1632" spans="1:6" x14ac:dyDescent="0.35">
      <c r="A1632">
        <v>1631</v>
      </c>
      <c r="B1632" t="s">
        <v>411</v>
      </c>
      <c r="C1632" t="s">
        <v>4481</v>
      </c>
      <c r="E1632">
        <v>186</v>
      </c>
      <c r="F1632" t="s">
        <v>405</v>
      </c>
    </row>
    <row r="1633" spans="1:6" x14ac:dyDescent="0.35">
      <c r="A1633">
        <v>1632</v>
      </c>
      <c r="B1633" t="s">
        <v>411</v>
      </c>
      <c r="C1633" t="s">
        <v>4482</v>
      </c>
      <c r="E1633">
        <v>203</v>
      </c>
      <c r="F1633" t="s">
        <v>405</v>
      </c>
    </row>
    <row r="1634" spans="1:6" x14ac:dyDescent="0.35">
      <c r="A1634">
        <v>1633</v>
      </c>
      <c r="B1634" t="s">
        <v>411</v>
      </c>
      <c r="C1634" t="s">
        <v>4483</v>
      </c>
      <c r="E1634">
        <v>260</v>
      </c>
      <c r="F1634" t="s">
        <v>405</v>
      </c>
    </row>
    <row r="1635" spans="1:6" x14ac:dyDescent="0.35">
      <c r="A1635">
        <v>1634</v>
      </c>
      <c r="B1635" t="s">
        <v>411</v>
      </c>
      <c r="C1635" t="s">
        <v>4484</v>
      </c>
      <c r="E1635">
        <v>192</v>
      </c>
      <c r="F1635" t="s">
        <v>405</v>
      </c>
    </row>
    <row r="1636" spans="1:6" x14ac:dyDescent="0.35">
      <c r="A1636">
        <v>1635</v>
      </c>
      <c r="B1636" t="s">
        <v>411</v>
      </c>
      <c r="C1636" t="s">
        <v>4485</v>
      </c>
      <c r="E1636">
        <v>239</v>
      </c>
      <c r="F1636" t="s">
        <v>405</v>
      </c>
    </row>
    <row r="1637" spans="1:6" x14ac:dyDescent="0.35">
      <c r="A1637">
        <v>1636</v>
      </c>
      <c r="B1637" t="s">
        <v>411</v>
      </c>
      <c r="C1637" t="s">
        <v>4486</v>
      </c>
      <c r="E1637">
        <v>197</v>
      </c>
      <c r="F1637" t="s">
        <v>405</v>
      </c>
    </row>
    <row r="1638" spans="1:6" x14ac:dyDescent="0.35">
      <c r="A1638">
        <v>1637</v>
      </c>
      <c r="B1638" t="s">
        <v>411</v>
      </c>
      <c r="C1638" t="s">
        <v>4487</v>
      </c>
      <c r="E1638">
        <v>197</v>
      </c>
      <c r="F1638" t="s">
        <v>405</v>
      </c>
    </row>
    <row r="1639" spans="1:6" x14ac:dyDescent="0.35">
      <c r="A1639">
        <v>1638</v>
      </c>
      <c r="B1639" t="s">
        <v>411</v>
      </c>
      <c r="C1639" t="s">
        <v>4488</v>
      </c>
      <c r="E1639">
        <v>223</v>
      </c>
      <c r="F1639" t="s">
        <v>405</v>
      </c>
    </row>
    <row r="1640" spans="1:6" x14ac:dyDescent="0.35">
      <c r="A1640">
        <v>1639</v>
      </c>
      <c r="B1640" t="s">
        <v>411</v>
      </c>
      <c r="C1640" t="s">
        <v>4489</v>
      </c>
      <c r="E1640">
        <v>223</v>
      </c>
      <c r="F1640" t="s">
        <v>405</v>
      </c>
    </row>
    <row r="1641" spans="1:6" x14ac:dyDescent="0.35">
      <c r="A1641">
        <v>1640</v>
      </c>
      <c r="B1641" t="s">
        <v>411</v>
      </c>
      <c r="C1641" t="s">
        <v>4490</v>
      </c>
      <c r="E1641">
        <v>223</v>
      </c>
      <c r="F1641" t="s">
        <v>405</v>
      </c>
    </row>
    <row r="1642" spans="1:6" x14ac:dyDescent="0.35">
      <c r="A1642">
        <v>1641</v>
      </c>
      <c r="B1642" t="s">
        <v>411</v>
      </c>
      <c r="C1642" t="s">
        <v>4491</v>
      </c>
      <c r="E1642">
        <v>223</v>
      </c>
      <c r="F1642" t="s">
        <v>405</v>
      </c>
    </row>
    <row r="1643" spans="1:6" x14ac:dyDescent="0.35">
      <c r="A1643">
        <v>1642</v>
      </c>
      <c r="B1643" t="s">
        <v>411</v>
      </c>
      <c r="C1643" t="s">
        <v>4492</v>
      </c>
      <c r="E1643">
        <v>223</v>
      </c>
      <c r="F1643" t="s">
        <v>405</v>
      </c>
    </row>
    <row r="1644" spans="1:6" x14ac:dyDescent="0.35">
      <c r="A1644">
        <v>1643</v>
      </c>
      <c r="B1644" t="s">
        <v>411</v>
      </c>
      <c r="C1644" t="s">
        <v>4493</v>
      </c>
      <c r="E1644">
        <v>214</v>
      </c>
      <c r="F1644" t="s">
        <v>405</v>
      </c>
    </row>
    <row r="1645" spans="1:6" x14ac:dyDescent="0.35">
      <c r="A1645">
        <v>1644</v>
      </c>
      <c r="B1645" t="s">
        <v>411</v>
      </c>
      <c r="C1645" t="s">
        <v>4494</v>
      </c>
      <c r="E1645">
        <v>214</v>
      </c>
      <c r="F1645" t="s">
        <v>405</v>
      </c>
    </row>
    <row r="1646" spans="1:6" x14ac:dyDescent="0.35">
      <c r="A1646">
        <v>1645</v>
      </c>
      <c r="B1646" t="s">
        <v>411</v>
      </c>
      <c r="C1646" t="s">
        <v>4495</v>
      </c>
      <c r="E1646">
        <v>199</v>
      </c>
      <c r="F1646" t="s">
        <v>405</v>
      </c>
    </row>
    <row r="1647" spans="1:6" x14ac:dyDescent="0.35">
      <c r="A1647">
        <v>1646</v>
      </c>
      <c r="B1647" t="s">
        <v>411</v>
      </c>
      <c r="C1647" t="s">
        <v>4496</v>
      </c>
      <c r="E1647">
        <v>199</v>
      </c>
      <c r="F1647" t="s">
        <v>405</v>
      </c>
    </row>
    <row r="1648" spans="1:6" x14ac:dyDescent="0.35">
      <c r="A1648">
        <v>1647</v>
      </c>
      <c r="B1648" t="s">
        <v>411</v>
      </c>
      <c r="C1648" t="s">
        <v>4497</v>
      </c>
      <c r="E1648">
        <v>201</v>
      </c>
      <c r="F1648" t="s">
        <v>405</v>
      </c>
    </row>
    <row r="1649" spans="1:6" x14ac:dyDescent="0.35">
      <c r="A1649">
        <v>1648</v>
      </c>
      <c r="B1649" t="s">
        <v>411</v>
      </c>
      <c r="C1649" t="s">
        <v>4498</v>
      </c>
      <c r="E1649">
        <v>189</v>
      </c>
      <c r="F1649" t="s">
        <v>405</v>
      </c>
    </row>
    <row r="1650" spans="1:6" x14ac:dyDescent="0.35">
      <c r="A1650">
        <v>1649</v>
      </c>
      <c r="B1650" t="s">
        <v>411</v>
      </c>
      <c r="C1650" t="s">
        <v>4499</v>
      </c>
      <c r="E1650">
        <v>189</v>
      </c>
      <c r="F1650" t="s">
        <v>405</v>
      </c>
    </row>
    <row r="1651" spans="1:6" x14ac:dyDescent="0.35">
      <c r="A1651">
        <v>1650</v>
      </c>
      <c r="B1651" t="s">
        <v>411</v>
      </c>
      <c r="C1651" t="s">
        <v>4500</v>
      </c>
      <c r="E1651">
        <v>229</v>
      </c>
      <c r="F1651" t="s">
        <v>405</v>
      </c>
    </row>
    <row r="1652" spans="1:6" x14ac:dyDescent="0.35">
      <c r="A1652">
        <v>1651</v>
      </c>
      <c r="B1652" t="s">
        <v>411</v>
      </c>
      <c r="C1652" t="s">
        <v>4501</v>
      </c>
      <c r="E1652">
        <v>229</v>
      </c>
      <c r="F1652" t="s">
        <v>405</v>
      </c>
    </row>
    <row r="1653" spans="1:6" x14ac:dyDescent="0.35">
      <c r="A1653">
        <v>1652</v>
      </c>
      <c r="B1653" t="s">
        <v>411</v>
      </c>
      <c r="C1653" t="s">
        <v>4502</v>
      </c>
      <c r="E1653">
        <v>230</v>
      </c>
      <c r="F1653" t="s">
        <v>405</v>
      </c>
    </row>
    <row r="1654" spans="1:6" x14ac:dyDescent="0.35">
      <c r="A1654">
        <v>1653</v>
      </c>
      <c r="B1654" t="s">
        <v>411</v>
      </c>
      <c r="C1654" t="s">
        <v>4503</v>
      </c>
      <c r="E1654">
        <v>229</v>
      </c>
      <c r="F1654" t="s">
        <v>405</v>
      </c>
    </row>
    <row r="1655" spans="1:6" x14ac:dyDescent="0.35">
      <c r="A1655">
        <v>1654</v>
      </c>
      <c r="B1655" t="s">
        <v>411</v>
      </c>
      <c r="C1655" t="s">
        <v>4504</v>
      </c>
      <c r="E1655">
        <v>229</v>
      </c>
      <c r="F1655" t="s">
        <v>405</v>
      </c>
    </row>
    <row r="1656" spans="1:6" x14ac:dyDescent="0.35">
      <c r="A1656">
        <v>1655</v>
      </c>
      <c r="B1656" t="s">
        <v>411</v>
      </c>
      <c r="C1656" t="s">
        <v>4505</v>
      </c>
      <c r="E1656">
        <v>284</v>
      </c>
      <c r="F1656" t="s">
        <v>405</v>
      </c>
    </row>
    <row r="1657" spans="1:6" x14ac:dyDescent="0.35">
      <c r="A1657">
        <v>1656</v>
      </c>
      <c r="B1657" t="s">
        <v>411</v>
      </c>
      <c r="C1657" t="s">
        <v>4506</v>
      </c>
      <c r="E1657">
        <v>257</v>
      </c>
      <c r="F1657" t="s">
        <v>405</v>
      </c>
    </row>
    <row r="1658" spans="1:6" x14ac:dyDescent="0.35">
      <c r="A1658">
        <v>1657</v>
      </c>
      <c r="B1658" t="s">
        <v>411</v>
      </c>
      <c r="C1658" t="s">
        <v>4507</v>
      </c>
      <c r="E1658">
        <v>257</v>
      </c>
      <c r="F1658" t="s">
        <v>405</v>
      </c>
    </row>
    <row r="1659" spans="1:6" x14ac:dyDescent="0.35">
      <c r="A1659">
        <v>1658</v>
      </c>
      <c r="B1659" t="s">
        <v>411</v>
      </c>
      <c r="C1659" t="s">
        <v>4508</v>
      </c>
      <c r="E1659">
        <v>292</v>
      </c>
      <c r="F1659" t="s">
        <v>405</v>
      </c>
    </row>
    <row r="1660" spans="1:6" x14ac:dyDescent="0.35">
      <c r="A1660">
        <v>1659</v>
      </c>
      <c r="B1660" t="s">
        <v>411</v>
      </c>
      <c r="C1660" t="s">
        <v>4509</v>
      </c>
      <c r="E1660">
        <v>257</v>
      </c>
      <c r="F1660" t="s">
        <v>405</v>
      </c>
    </row>
    <row r="1661" spans="1:6" x14ac:dyDescent="0.35">
      <c r="A1661">
        <v>1660</v>
      </c>
      <c r="B1661" t="s">
        <v>411</v>
      </c>
      <c r="C1661" t="s">
        <v>4510</v>
      </c>
      <c r="E1661">
        <v>240</v>
      </c>
      <c r="F1661" t="s">
        <v>405</v>
      </c>
    </row>
    <row r="1662" spans="1:6" x14ac:dyDescent="0.35">
      <c r="A1662">
        <v>1661</v>
      </c>
      <c r="B1662" t="s">
        <v>411</v>
      </c>
      <c r="C1662" t="s">
        <v>4511</v>
      </c>
      <c r="E1662">
        <v>240</v>
      </c>
      <c r="F1662" t="s">
        <v>405</v>
      </c>
    </row>
    <row r="1663" spans="1:6" x14ac:dyDescent="0.35">
      <c r="A1663">
        <v>1662</v>
      </c>
      <c r="B1663" t="s">
        <v>411</v>
      </c>
      <c r="C1663" t="s">
        <v>4512</v>
      </c>
      <c r="E1663">
        <v>267</v>
      </c>
      <c r="F1663" t="s">
        <v>405</v>
      </c>
    </row>
    <row r="1664" spans="1:6" x14ac:dyDescent="0.35">
      <c r="A1664">
        <v>1663</v>
      </c>
      <c r="B1664" t="s">
        <v>411</v>
      </c>
      <c r="C1664" t="s">
        <v>4513</v>
      </c>
      <c r="E1664">
        <v>287</v>
      </c>
      <c r="F1664" t="s">
        <v>405</v>
      </c>
    </row>
    <row r="1665" spans="1:6" x14ac:dyDescent="0.35">
      <c r="A1665">
        <v>1664</v>
      </c>
      <c r="B1665" t="s">
        <v>411</v>
      </c>
      <c r="C1665" t="s">
        <v>4514</v>
      </c>
      <c r="E1665">
        <v>271</v>
      </c>
      <c r="F1665" t="s">
        <v>405</v>
      </c>
    </row>
    <row r="1666" spans="1:6" x14ac:dyDescent="0.35">
      <c r="A1666">
        <v>1665</v>
      </c>
      <c r="B1666" t="s">
        <v>411</v>
      </c>
      <c r="C1666" t="s">
        <v>4515</v>
      </c>
      <c r="E1666">
        <v>219</v>
      </c>
      <c r="F1666" t="s">
        <v>405</v>
      </c>
    </row>
    <row r="1667" spans="1:6" x14ac:dyDescent="0.35">
      <c r="A1667">
        <v>1666</v>
      </c>
      <c r="B1667" t="s">
        <v>411</v>
      </c>
      <c r="C1667" t="s">
        <v>4516</v>
      </c>
      <c r="E1667">
        <v>186</v>
      </c>
      <c r="F1667" t="s">
        <v>405</v>
      </c>
    </row>
    <row r="1668" spans="1:6" x14ac:dyDescent="0.35">
      <c r="A1668">
        <v>1667</v>
      </c>
      <c r="B1668" t="s">
        <v>411</v>
      </c>
      <c r="C1668" t="s">
        <v>4517</v>
      </c>
      <c r="E1668">
        <v>186</v>
      </c>
      <c r="F1668" t="s">
        <v>405</v>
      </c>
    </row>
    <row r="1669" spans="1:6" x14ac:dyDescent="0.35">
      <c r="A1669">
        <v>1668</v>
      </c>
      <c r="B1669" t="s">
        <v>411</v>
      </c>
      <c r="C1669" t="s">
        <v>4518</v>
      </c>
      <c r="E1669">
        <v>186</v>
      </c>
      <c r="F1669" t="s">
        <v>405</v>
      </c>
    </row>
    <row r="1670" spans="1:6" x14ac:dyDescent="0.35">
      <c r="A1670">
        <v>1669</v>
      </c>
      <c r="B1670" t="s">
        <v>411</v>
      </c>
      <c r="C1670" t="s">
        <v>4519</v>
      </c>
      <c r="E1670">
        <v>186</v>
      </c>
      <c r="F1670" t="s">
        <v>405</v>
      </c>
    </row>
    <row r="1671" spans="1:6" x14ac:dyDescent="0.35">
      <c r="A1671">
        <v>1670</v>
      </c>
      <c r="B1671" t="s">
        <v>411</v>
      </c>
      <c r="C1671" t="s">
        <v>4520</v>
      </c>
      <c r="E1671">
        <v>186</v>
      </c>
      <c r="F1671" t="s">
        <v>405</v>
      </c>
    </row>
    <row r="1672" spans="1:6" x14ac:dyDescent="0.35">
      <c r="A1672">
        <v>1671</v>
      </c>
      <c r="B1672" t="s">
        <v>411</v>
      </c>
      <c r="C1672" t="s">
        <v>4521</v>
      </c>
      <c r="E1672">
        <v>277</v>
      </c>
      <c r="F1672" t="s">
        <v>405</v>
      </c>
    </row>
    <row r="1673" spans="1:6" x14ac:dyDescent="0.35">
      <c r="A1673">
        <v>1672</v>
      </c>
      <c r="B1673" t="s">
        <v>411</v>
      </c>
      <c r="C1673" t="s">
        <v>4522</v>
      </c>
      <c r="E1673">
        <v>245</v>
      </c>
      <c r="F1673" t="s">
        <v>405</v>
      </c>
    </row>
    <row r="1674" spans="1:6" x14ac:dyDescent="0.35">
      <c r="A1674">
        <v>1673</v>
      </c>
      <c r="B1674" t="s">
        <v>411</v>
      </c>
      <c r="C1674" t="s">
        <v>4523</v>
      </c>
      <c r="E1674">
        <v>243</v>
      </c>
      <c r="F1674" t="s">
        <v>405</v>
      </c>
    </row>
    <row r="1675" spans="1:6" x14ac:dyDescent="0.35">
      <c r="A1675">
        <v>1674</v>
      </c>
      <c r="B1675" t="s">
        <v>411</v>
      </c>
      <c r="C1675" t="s">
        <v>4524</v>
      </c>
      <c r="E1675">
        <v>246</v>
      </c>
      <c r="F1675" t="s">
        <v>405</v>
      </c>
    </row>
    <row r="1676" spans="1:6" x14ac:dyDescent="0.35">
      <c r="A1676">
        <v>1675</v>
      </c>
      <c r="B1676" t="s">
        <v>411</v>
      </c>
      <c r="C1676" t="s">
        <v>4525</v>
      </c>
      <c r="E1676">
        <v>245</v>
      </c>
      <c r="F1676" t="s">
        <v>405</v>
      </c>
    </row>
    <row r="1677" spans="1:6" x14ac:dyDescent="0.35">
      <c r="A1677">
        <v>1676</v>
      </c>
      <c r="B1677" t="s">
        <v>411</v>
      </c>
      <c r="C1677" t="s">
        <v>4526</v>
      </c>
      <c r="E1677">
        <v>245</v>
      </c>
      <c r="F1677" t="s">
        <v>405</v>
      </c>
    </row>
    <row r="1678" spans="1:6" x14ac:dyDescent="0.35">
      <c r="A1678">
        <v>1677</v>
      </c>
      <c r="B1678" t="s">
        <v>411</v>
      </c>
      <c r="C1678" t="s">
        <v>4527</v>
      </c>
      <c r="E1678">
        <v>245</v>
      </c>
      <c r="F1678" t="s">
        <v>405</v>
      </c>
    </row>
    <row r="1679" spans="1:6" x14ac:dyDescent="0.35">
      <c r="A1679">
        <v>1678</v>
      </c>
      <c r="B1679" t="s">
        <v>411</v>
      </c>
      <c r="C1679" t="s">
        <v>4528</v>
      </c>
      <c r="E1679">
        <v>245</v>
      </c>
      <c r="F1679" t="s">
        <v>405</v>
      </c>
    </row>
    <row r="1680" spans="1:6" x14ac:dyDescent="0.35">
      <c r="A1680">
        <v>1679</v>
      </c>
      <c r="B1680" t="s">
        <v>411</v>
      </c>
      <c r="C1680" t="s">
        <v>4529</v>
      </c>
      <c r="E1680">
        <v>238</v>
      </c>
      <c r="F1680" t="s">
        <v>405</v>
      </c>
    </row>
    <row r="1681" spans="1:6" x14ac:dyDescent="0.35">
      <c r="A1681">
        <v>1680</v>
      </c>
      <c r="B1681" t="s">
        <v>411</v>
      </c>
      <c r="C1681" t="s">
        <v>4530</v>
      </c>
      <c r="E1681">
        <v>199</v>
      </c>
      <c r="F1681" t="s">
        <v>405</v>
      </c>
    </row>
    <row r="1682" spans="1:6" x14ac:dyDescent="0.35">
      <c r="A1682">
        <v>1681</v>
      </c>
      <c r="B1682" t="s">
        <v>411</v>
      </c>
      <c r="C1682" t="s">
        <v>4531</v>
      </c>
      <c r="E1682">
        <v>245</v>
      </c>
      <c r="F1682" t="s">
        <v>405</v>
      </c>
    </row>
    <row r="1683" spans="1:6" x14ac:dyDescent="0.35">
      <c r="A1683">
        <v>1682</v>
      </c>
      <c r="B1683" t="s">
        <v>411</v>
      </c>
      <c r="C1683" t="s">
        <v>4532</v>
      </c>
      <c r="E1683">
        <v>223</v>
      </c>
      <c r="F1683" t="s">
        <v>405</v>
      </c>
    </row>
    <row r="1684" spans="1:6" x14ac:dyDescent="0.35">
      <c r="A1684">
        <v>1683</v>
      </c>
      <c r="B1684" t="s">
        <v>411</v>
      </c>
      <c r="C1684" t="s">
        <v>4533</v>
      </c>
      <c r="E1684">
        <v>223</v>
      </c>
      <c r="F1684" t="s">
        <v>405</v>
      </c>
    </row>
    <row r="1685" spans="1:6" x14ac:dyDescent="0.35">
      <c r="A1685">
        <v>1684</v>
      </c>
      <c r="B1685" t="s">
        <v>411</v>
      </c>
      <c r="C1685" t="s">
        <v>4534</v>
      </c>
      <c r="E1685">
        <v>229</v>
      </c>
      <c r="F1685" t="s">
        <v>405</v>
      </c>
    </row>
    <row r="1686" spans="1:6" x14ac:dyDescent="0.35">
      <c r="A1686">
        <v>1685</v>
      </c>
      <c r="B1686" t="s">
        <v>411</v>
      </c>
      <c r="C1686" t="s">
        <v>4535</v>
      </c>
      <c r="E1686">
        <v>207</v>
      </c>
      <c r="F1686" t="s">
        <v>405</v>
      </c>
    </row>
    <row r="1687" spans="1:6" x14ac:dyDescent="0.35">
      <c r="A1687">
        <v>1686</v>
      </c>
      <c r="B1687" t="s">
        <v>411</v>
      </c>
      <c r="C1687" t="s">
        <v>4536</v>
      </c>
      <c r="E1687">
        <v>287</v>
      </c>
      <c r="F1687" t="s">
        <v>405</v>
      </c>
    </row>
    <row r="1688" spans="1:6" x14ac:dyDescent="0.35">
      <c r="A1688">
        <v>1687</v>
      </c>
      <c r="B1688" t="s">
        <v>411</v>
      </c>
      <c r="C1688" t="s">
        <v>4537</v>
      </c>
      <c r="E1688">
        <v>287</v>
      </c>
      <c r="F1688" t="s">
        <v>405</v>
      </c>
    </row>
    <row r="1689" spans="1:6" x14ac:dyDescent="0.35">
      <c r="A1689">
        <v>1688</v>
      </c>
      <c r="B1689" t="s">
        <v>411</v>
      </c>
      <c r="C1689" t="s">
        <v>4538</v>
      </c>
      <c r="E1689">
        <v>186</v>
      </c>
      <c r="F1689" t="s">
        <v>405</v>
      </c>
    </row>
    <row r="1690" spans="1:6" x14ac:dyDescent="0.35">
      <c r="A1690">
        <v>1689</v>
      </c>
      <c r="B1690" t="s">
        <v>411</v>
      </c>
      <c r="C1690" t="s">
        <v>4539</v>
      </c>
      <c r="E1690">
        <v>186</v>
      </c>
      <c r="F1690" t="s">
        <v>405</v>
      </c>
    </row>
    <row r="1691" spans="1:6" x14ac:dyDescent="0.35">
      <c r="A1691">
        <v>1690</v>
      </c>
      <c r="B1691" t="s">
        <v>411</v>
      </c>
      <c r="C1691" t="s">
        <v>1826</v>
      </c>
      <c r="E1691">
        <v>186</v>
      </c>
      <c r="F1691" t="s">
        <v>405</v>
      </c>
    </row>
    <row r="1692" spans="1:6" x14ac:dyDescent="0.35">
      <c r="A1692">
        <v>1691</v>
      </c>
      <c r="B1692" t="s">
        <v>411</v>
      </c>
      <c r="C1692" t="s">
        <v>4540</v>
      </c>
      <c r="E1692">
        <v>260</v>
      </c>
      <c r="F1692" t="s">
        <v>405</v>
      </c>
    </row>
    <row r="1693" spans="1:6" x14ac:dyDescent="0.35">
      <c r="A1693">
        <v>1692</v>
      </c>
      <c r="B1693" t="s">
        <v>411</v>
      </c>
      <c r="C1693" t="s">
        <v>4541</v>
      </c>
      <c r="E1693">
        <v>245</v>
      </c>
      <c r="F1693" t="s">
        <v>405</v>
      </c>
    </row>
    <row r="1694" spans="1:6" x14ac:dyDescent="0.35">
      <c r="A1694">
        <v>1693</v>
      </c>
      <c r="B1694" t="s">
        <v>411</v>
      </c>
      <c r="C1694" t="s">
        <v>4542</v>
      </c>
      <c r="E1694">
        <v>245</v>
      </c>
      <c r="F1694" t="s">
        <v>405</v>
      </c>
    </row>
    <row r="1695" spans="1:6" x14ac:dyDescent="0.35">
      <c r="A1695">
        <v>1694</v>
      </c>
      <c r="B1695" t="s">
        <v>411</v>
      </c>
      <c r="C1695" t="s">
        <v>4543</v>
      </c>
      <c r="E1695">
        <v>249</v>
      </c>
      <c r="F1695" t="s">
        <v>405</v>
      </c>
    </row>
    <row r="1696" spans="1:6" x14ac:dyDescent="0.35">
      <c r="A1696">
        <v>1695</v>
      </c>
      <c r="B1696" t="s">
        <v>411</v>
      </c>
      <c r="C1696" t="s">
        <v>4544</v>
      </c>
      <c r="E1696">
        <v>257</v>
      </c>
      <c r="F1696" t="s">
        <v>405</v>
      </c>
    </row>
    <row r="1697" spans="1:6" x14ac:dyDescent="0.35">
      <c r="A1697">
        <v>1696</v>
      </c>
      <c r="B1697" t="s">
        <v>411</v>
      </c>
      <c r="C1697" t="s">
        <v>4545</v>
      </c>
      <c r="E1697">
        <v>257</v>
      </c>
      <c r="F1697" t="s">
        <v>405</v>
      </c>
    </row>
    <row r="1698" spans="1:6" x14ac:dyDescent="0.35">
      <c r="A1698">
        <v>1697</v>
      </c>
      <c r="B1698" t="s">
        <v>411</v>
      </c>
      <c r="C1698" t="s">
        <v>4546</v>
      </c>
      <c r="E1698">
        <v>206</v>
      </c>
      <c r="F1698" t="s">
        <v>405</v>
      </c>
    </row>
    <row r="1699" spans="1:6" x14ac:dyDescent="0.35">
      <c r="A1699">
        <v>1698</v>
      </c>
      <c r="B1699" t="s">
        <v>411</v>
      </c>
      <c r="C1699" t="s">
        <v>4547</v>
      </c>
      <c r="E1699">
        <v>194</v>
      </c>
      <c r="F1699" t="s">
        <v>405</v>
      </c>
    </row>
    <row r="1700" spans="1:6" x14ac:dyDescent="0.35">
      <c r="A1700">
        <v>1699</v>
      </c>
      <c r="B1700" t="s">
        <v>411</v>
      </c>
      <c r="C1700" t="s">
        <v>4844</v>
      </c>
      <c r="E1700">
        <v>203</v>
      </c>
      <c r="F1700" t="s">
        <v>405</v>
      </c>
    </row>
    <row r="1701" spans="1:6" x14ac:dyDescent="0.35">
      <c r="A1701">
        <v>1700</v>
      </c>
      <c r="B1701" t="s">
        <v>411</v>
      </c>
      <c r="C1701" t="s">
        <v>4845</v>
      </c>
      <c r="E1701">
        <v>227</v>
      </c>
      <c r="F1701" t="s">
        <v>405</v>
      </c>
    </row>
    <row r="1702" spans="1:6" x14ac:dyDescent="0.35">
      <c r="A1702">
        <v>1701</v>
      </c>
      <c r="B1702" t="s">
        <v>411</v>
      </c>
      <c r="C1702" t="s">
        <v>4846</v>
      </c>
      <c r="E1702">
        <v>223</v>
      </c>
      <c r="F1702" t="s">
        <v>405</v>
      </c>
    </row>
    <row r="1703" spans="1:6" x14ac:dyDescent="0.35">
      <c r="A1703">
        <v>1702</v>
      </c>
      <c r="B1703" t="s">
        <v>411</v>
      </c>
      <c r="C1703" t="s">
        <v>4847</v>
      </c>
      <c r="E1703">
        <v>223</v>
      </c>
      <c r="F1703" t="s">
        <v>405</v>
      </c>
    </row>
    <row r="1704" spans="1:6" x14ac:dyDescent="0.35">
      <c r="A1704">
        <v>1703</v>
      </c>
      <c r="B1704" t="s">
        <v>411</v>
      </c>
      <c r="C1704" t="s">
        <v>4848</v>
      </c>
      <c r="E1704">
        <v>216</v>
      </c>
      <c r="F1704" t="s">
        <v>405</v>
      </c>
    </row>
    <row r="1705" spans="1:6" x14ac:dyDescent="0.35">
      <c r="A1705">
        <v>1704</v>
      </c>
      <c r="B1705" t="s">
        <v>411</v>
      </c>
      <c r="C1705" t="s">
        <v>4849</v>
      </c>
      <c r="E1705">
        <v>216</v>
      </c>
      <c r="F1705" t="s">
        <v>405</v>
      </c>
    </row>
    <row r="1706" spans="1:6" x14ac:dyDescent="0.35">
      <c r="A1706">
        <v>1705</v>
      </c>
      <c r="B1706" t="s">
        <v>411</v>
      </c>
      <c r="C1706" t="s">
        <v>4850</v>
      </c>
      <c r="E1706">
        <v>194</v>
      </c>
      <c r="F1706" t="s">
        <v>405</v>
      </c>
    </row>
    <row r="1707" spans="1:6" x14ac:dyDescent="0.35">
      <c r="A1707">
        <v>1706</v>
      </c>
      <c r="B1707" t="s">
        <v>411</v>
      </c>
      <c r="C1707" t="s">
        <v>4851</v>
      </c>
      <c r="E1707">
        <v>194</v>
      </c>
      <c r="F1707" t="s">
        <v>405</v>
      </c>
    </row>
    <row r="1708" spans="1:6" x14ac:dyDescent="0.35">
      <c r="A1708">
        <v>1707</v>
      </c>
      <c r="B1708" t="s">
        <v>411</v>
      </c>
      <c r="C1708" t="s">
        <v>4852</v>
      </c>
      <c r="E1708">
        <v>194</v>
      </c>
      <c r="F1708" t="s">
        <v>405</v>
      </c>
    </row>
    <row r="1709" spans="1:6" x14ac:dyDescent="0.35">
      <c r="A1709">
        <v>1708</v>
      </c>
      <c r="B1709" t="s">
        <v>411</v>
      </c>
      <c r="C1709" t="s">
        <v>4858</v>
      </c>
      <c r="E1709">
        <v>239</v>
      </c>
      <c r="F1709" t="s">
        <v>405</v>
      </c>
    </row>
    <row r="1710" spans="1:6" x14ac:dyDescent="0.35">
      <c r="A1710">
        <v>1709</v>
      </c>
      <c r="B1710" t="s">
        <v>411</v>
      </c>
      <c r="C1710" t="s">
        <v>4854</v>
      </c>
      <c r="E1710">
        <v>207</v>
      </c>
      <c r="F1710" t="s">
        <v>405</v>
      </c>
    </row>
    <row r="1711" spans="1:6" x14ac:dyDescent="0.35">
      <c r="A1711">
        <v>1710</v>
      </c>
      <c r="B1711" t="s">
        <v>411</v>
      </c>
      <c r="C1711" t="s">
        <v>4855</v>
      </c>
      <c r="E1711">
        <v>207</v>
      </c>
      <c r="F1711" t="s">
        <v>405</v>
      </c>
    </row>
    <row r="1712" spans="1:6" x14ac:dyDescent="0.35">
      <c r="A1712">
        <v>1711</v>
      </c>
      <c r="B1712" t="s">
        <v>411</v>
      </c>
      <c r="C1712" t="s">
        <v>4859</v>
      </c>
      <c r="E1712">
        <v>275</v>
      </c>
      <c r="F1712" t="s">
        <v>405</v>
      </c>
    </row>
    <row r="1713" spans="1:6" x14ac:dyDescent="0.35">
      <c r="A1713">
        <v>1712</v>
      </c>
      <c r="B1713" t="s">
        <v>411</v>
      </c>
      <c r="C1713" t="s">
        <v>4860</v>
      </c>
      <c r="E1713">
        <v>295</v>
      </c>
      <c r="F1713" t="s">
        <v>405</v>
      </c>
    </row>
    <row r="1714" spans="1:6" x14ac:dyDescent="0.35">
      <c r="A1714">
        <v>1713</v>
      </c>
      <c r="B1714" t="s">
        <v>411</v>
      </c>
      <c r="C1714" t="s">
        <v>4861</v>
      </c>
      <c r="E1714">
        <v>286</v>
      </c>
      <c r="F1714" t="s">
        <v>405</v>
      </c>
    </row>
    <row r="1715" spans="1:6" x14ac:dyDescent="0.35">
      <c r="A1715">
        <v>1714</v>
      </c>
      <c r="B1715" t="s">
        <v>411</v>
      </c>
      <c r="C1715" t="s">
        <v>4862</v>
      </c>
      <c r="E1715">
        <v>261</v>
      </c>
      <c r="F1715" t="s">
        <v>405</v>
      </c>
    </row>
    <row r="1716" spans="1:6" x14ac:dyDescent="0.35">
      <c r="A1716">
        <v>1715</v>
      </c>
      <c r="B1716" t="s">
        <v>411</v>
      </c>
      <c r="C1716" t="s">
        <v>4863</v>
      </c>
      <c r="E1716">
        <v>278</v>
      </c>
      <c r="F1716" t="s">
        <v>405</v>
      </c>
    </row>
    <row r="1717" spans="1:6" x14ac:dyDescent="0.35">
      <c r="A1717">
        <v>1716</v>
      </c>
      <c r="B1717" t="s">
        <v>411</v>
      </c>
      <c r="C1717" t="s">
        <v>4864</v>
      </c>
      <c r="E1717">
        <v>284</v>
      </c>
      <c r="F1717" t="s">
        <v>405</v>
      </c>
    </row>
    <row r="1718" spans="1:6" x14ac:dyDescent="0.35">
      <c r="A1718">
        <v>1717</v>
      </c>
      <c r="B1718" t="s">
        <v>411</v>
      </c>
      <c r="C1718" t="s">
        <v>4865</v>
      </c>
      <c r="E1718">
        <v>264</v>
      </c>
      <c r="F1718" t="s">
        <v>405</v>
      </c>
    </row>
    <row r="1719" spans="1:6" x14ac:dyDescent="0.35">
      <c r="A1719">
        <v>1718</v>
      </c>
      <c r="B1719" t="s">
        <v>411</v>
      </c>
      <c r="C1719" t="s">
        <v>4866</v>
      </c>
      <c r="E1719">
        <v>271</v>
      </c>
      <c r="F1719" t="s">
        <v>405</v>
      </c>
    </row>
    <row r="1720" spans="1:6" x14ac:dyDescent="0.35">
      <c r="A1720">
        <v>1719</v>
      </c>
      <c r="B1720" t="s">
        <v>411</v>
      </c>
      <c r="C1720" t="s">
        <v>4867</v>
      </c>
      <c r="E1720">
        <v>219</v>
      </c>
      <c r="F1720" t="s">
        <v>405</v>
      </c>
    </row>
    <row r="1721" spans="1:6" x14ac:dyDescent="0.35">
      <c r="A1721">
        <v>1720</v>
      </c>
      <c r="B1721" t="s">
        <v>411</v>
      </c>
      <c r="C1721" t="s">
        <v>4868</v>
      </c>
      <c r="E1721">
        <v>295</v>
      </c>
      <c r="F1721" t="s">
        <v>405</v>
      </c>
    </row>
    <row r="1722" spans="1:6" x14ac:dyDescent="0.35">
      <c r="A1722">
        <v>1721</v>
      </c>
      <c r="B1722" t="s">
        <v>411</v>
      </c>
      <c r="C1722" t="s">
        <v>4869</v>
      </c>
      <c r="E1722">
        <v>186</v>
      </c>
      <c r="F1722" t="s">
        <v>405</v>
      </c>
    </row>
    <row r="1723" spans="1:6" x14ac:dyDescent="0.35">
      <c r="A1723">
        <v>1722</v>
      </c>
      <c r="B1723" t="s">
        <v>411</v>
      </c>
      <c r="C1723" t="s">
        <v>4870</v>
      </c>
      <c r="E1723">
        <v>280</v>
      </c>
      <c r="F1723" t="s">
        <v>405</v>
      </c>
    </row>
    <row r="1724" spans="1:6" x14ac:dyDescent="0.35">
      <c r="A1724">
        <v>1723</v>
      </c>
      <c r="B1724" t="s">
        <v>411</v>
      </c>
      <c r="C1724" t="s">
        <v>4871</v>
      </c>
      <c r="E1724">
        <v>201</v>
      </c>
      <c r="F1724" t="s">
        <v>405</v>
      </c>
    </row>
    <row r="1725" spans="1:6" x14ac:dyDescent="0.35">
      <c r="A1725">
        <v>1724</v>
      </c>
      <c r="B1725" t="s">
        <v>411</v>
      </c>
      <c r="C1725" t="s">
        <v>4872</v>
      </c>
      <c r="E1725">
        <v>227</v>
      </c>
      <c r="F1725" t="s">
        <v>405</v>
      </c>
    </row>
    <row r="1726" spans="1:6" x14ac:dyDescent="0.35">
      <c r="A1726">
        <v>1725</v>
      </c>
      <c r="B1726" t="s">
        <v>411</v>
      </c>
      <c r="C1726" t="s">
        <v>4873</v>
      </c>
      <c r="E1726">
        <v>189</v>
      </c>
      <c r="F1726" t="s">
        <v>405</v>
      </c>
    </row>
    <row r="1727" spans="1:6" x14ac:dyDescent="0.35">
      <c r="A1727">
        <v>1726</v>
      </c>
      <c r="B1727" t="s">
        <v>411</v>
      </c>
      <c r="C1727" t="s">
        <v>4874</v>
      </c>
      <c r="E1727">
        <v>282</v>
      </c>
      <c r="F1727" t="s">
        <v>405</v>
      </c>
    </row>
    <row r="1728" spans="1:6" x14ac:dyDescent="0.35">
      <c r="A1728">
        <v>1727</v>
      </c>
      <c r="B1728" t="s">
        <v>411</v>
      </c>
      <c r="C1728" t="s">
        <v>4875</v>
      </c>
      <c r="E1728">
        <v>205</v>
      </c>
      <c r="F1728" t="s">
        <v>405</v>
      </c>
    </row>
    <row r="1729" spans="1:6" x14ac:dyDescent="0.35">
      <c r="A1729">
        <v>1728</v>
      </c>
      <c r="B1729" t="s">
        <v>411</v>
      </c>
      <c r="C1729" t="s">
        <v>4876</v>
      </c>
      <c r="E1729">
        <v>260</v>
      </c>
      <c r="F1729" t="s">
        <v>405</v>
      </c>
    </row>
    <row r="1730" spans="1:6" x14ac:dyDescent="0.35">
      <c r="A1730">
        <v>1729</v>
      </c>
      <c r="B1730" t="s">
        <v>411</v>
      </c>
      <c r="C1730" t="s">
        <v>4877</v>
      </c>
      <c r="E1730">
        <v>238</v>
      </c>
      <c r="F1730" t="s">
        <v>405</v>
      </c>
    </row>
    <row r="1731" spans="1:6" x14ac:dyDescent="0.35">
      <c r="A1731">
        <v>1730</v>
      </c>
      <c r="B1731" t="s">
        <v>411</v>
      </c>
      <c r="C1731" t="s">
        <v>4878</v>
      </c>
      <c r="E1731">
        <v>229</v>
      </c>
      <c r="F1731" t="s">
        <v>405</v>
      </c>
    </row>
    <row r="1732" spans="1:6" x14ac:dyDescent="0.35">
      <c r="A1732">
        <v>1731</v>
      </c>
      <c r="B1732" t="s">
        <v>411</v>
      </c>
      <c r="C1732" t="s">
        <v>4879</v>
      </c>
      <c r="E1732">
        <v>216</v>
      </c>
      <c r="F1732" t="s">
        <v>405</v>
      </c>
    </row>
    <row r="1733" spans="1:6" x14ac:dyDescent="0.35">
      <c r="A1733">
        <v>1732</v>
      </c>
      <c r="B1733" t="s">
        <v>411</v>
      </c>
      <c r="C1733" t="s">
        <v>4880</v>
      </c>
      <c r="E1733">
        <v>223</v>
      </c>
      <c r="F1733" t="s">
        <v>405</v>
      </c>
    </row>
    <row r="1734" spans="1:6" x14ac:dyDescent="0.35">
      <c r="A1734">
        <v>1733</v>
      </c>
      <c r="B1734" t="s">
        <v>411</v>
      </c>
      <c r="C1734" t="s">
        <v>4881</v>
      </c>
      <c r="E1734">
        <v>197</v>
      </c>
      <c r="F1734" t="s">
        <v>405</v>
      </c>
    </row>
    <row r="1735" spans="1:6" x14ac:dyDescent="0.35">
      <c r="A1735">
        <v>1734</v>
      </c>
      <c r="B1735" t="s">
        <v>411</v>
      </c>
      <c r="C1735" t="s">
        <v>4882</v>
      </c>
      <c r="E1735">
        <v>227</v>
      </c>
      <c r="F1735" t="s">
        <v>405</v>
      </c>
    </row>
    <row r="1736" spans="1:6" x14ac:dyDescent="0.35">
      <c r="A1736">
        <v>1735</v>
      </c>
      <c r="B1736" t="s">
        <v>411</v>
      </c>
      <c r="C1736" t="s">
        <v>4883</v>
      </c>
      <c r="E1736">
        <v>216</v>
      </c>
      <c r="F1736" t="s">
        <v>405</v>
      </c>
    </row>
    <row r="1737" spans="1:6" x14ac:dyDescent="0.35">
      <c r="A1737">
        <v>1736</v>
      </c>
      <c r="B1737" t="s">
        <v>411</v>
      </c>
      <c r="C1737" t="s">
        <v>4884</v>
      </c>
      <c r="E1737">
        <v>295</v>
      </c>
      <c r="F1737" t="s">
        <v>405</v>
      </c>
    </row>
    <row r="1738" spans="1:6" x14ac:dyDescent="0.35">
      <c r="A1738">
        <v>1737</v>
      </c>
      <c r="B1738" t="s">
        <v>411</v>
      </c>
      <c r="C1738" t="s">
        <v>4885</v>
      </c>
      <c r="E1738">
        <v>203</v>
      </c>
      <c r="F1738" t="s">
        <v>405</v>
      </c>
    </row>
    <row r="1739" spans="1:6" x14ac:dyDescent="0.35">
      <c r="A1739">
        <v>1738</v>
      </c>
      <c r="B1739" t="s">
        <v>411</v>
      </c>
      <c r="C1739" t="s">
        <v>4886</v>
      </c>
      <c r="E1739">
        <v>195</v>
      </c>
      <c r="F1739" t="s">
        <v>405</v>
      </c>
    </row>
    <row r="1740" spans="1:6" x14ac:dyDescent="0.35">
      <c r="A1740">
        <v>1739</v>
      </c>
      <c r="B1740" t="s">
        <v>411</v>
      </c>
      <c r="C1740" t="s">
        <v>4887</v>
      </c>
      <c r="E1740">
        <v>260</v>
      </c>
      <c r="F1740" t="s">
        <v>405</v>
      </c>
    </row>
    <row r="1741" spans="1:6" x14ac:dyDescent="0.35">
      <c r="A1741">
        <v>1740</v>
      </c>
      <c r="B1741" t="s">
        <v>411</v>
      </c>
      <c r="C1741" t="s">
        <v>4888</v>
      </c>
      <c r="E1741">
        <v>268</v>
      </c>
      <c r="F1741" t="s">
        <v>405</v>
      </c>
    </row>
    <row r="1742" spans="1:6" x14ac:dyDescent="0.35">
      <c r="A1742">
        <v>1741</v>
      </c>
      <c r="B1742" t="s">
        <v>411</v>
      </c>
      <c r="C1742" t="s">
        <v>4889</v>
      </c>
      <c r="E1742">
        <v>192</v>
      </c>
      <c r="F1742" t="s">
        <v>405</v>
      </c>
    </row>
    <row r="1743" spans="1:6" x14ac:dyDescent="0.35">
      <c r="A1743">
        <v>1742</v>
      </c>
      <c r="B1743" t="s">
        <v>411</v>
      </c>
      <c r="C1743" t="s">
        <v>4890</v>
      </c>
      <c r="E1743">
        <v>243</v>
      </c>
      <c r="F1743" t="s">
        <v>405</v>
      </c>
    </row>
    <row r="1744" spans="1:6" x14ac:dyDescent="0.35">
      <c r="A1744">
        <v>1743</v>
      </c>
      <c r="B1744" t="s">
        <v>411</v>
      </c>
      <c r="C1744" t="s">
        <v>4891</v>
      </c>
      <c r="E1744">
        <v>280</v>
      </c>
      <c r="F1744" t="s">
        <v>405</v>
      </c>
    </row>
    <row r="1745" spans="1:6" x14ac:dyDescent="0.35">
      <c r="A1745">
        <v>1744</v>
      </c>
      <c r="B1745" t="s">
        <v>411</v>
      </c>
      <c r="C1745" t="s">
        <v>4892</v>
      </c>
      <c r="E1745">
        <v>280</v>
      </c>
      <c r="F1745" t="s">
        <v>405</v>
      </c>
    </row>
    <row r="1746" spans="1:6" x14ac:dyDescent="0.35">
      <c r="A1746">
        <v>1745</v>
      </c>
      <c r="B1746" t="s">
        <v>411</v>
      </c>
      <c r="C1746" t="s">
        <v>4856</v>
      </c>
      <c r="E1746">
        <v>238</v>
      </c>
      <c r="F1746" t="s">
        <v>405</v>
      </c>
    </row>
    <row r="1747" spans="1:6" x14ac:dyDescent="0.35">
      <c r="A1747">
        <v>1746</v>
      </c>
      <c r="B1747" t="s">
        <v>411</v>
      </c>
      <c r="C1747" t="s">
        <v>4893</v>
      </c>
      <c r="E1747">
        <v>238</v>
      </c>
      <c r="F1747" t="s">
        <v>405</v>
      </c>
    </row>
    <row r="1748" spans="1:6" x14ac:dyDescent="0.35">
      <c r="A1748">
        <v>1747</v>
      </c>
      <c r="B1748" t="s">
        <v>411</v>
      </c>
      <c r="C1748" t="s">
        <v>4894</v>
      </c>
      <c r="E1748">
        <v>238</v>
      </c>
      <c r="F1748" t="s">
        <v>405</v>
      </c>
    </row>
    <row r="1749" spans="1:6" x14ac:dyDescent="0.35">
      <c r="A1749">
        <v>1748</v>
      </c>
      <c r="B1749" t="s">
        <v>411</v>
      </c>
      <c r="C1749" t="s">
        <v>4895</v>
      </c>
      <c r="E1749">
        <v>197</v>
      </c>
      <c r="F1749" t="s">
        <v>405</v>
      </c>
    </row>
    <row r="1750" spans="1:6" x14ac:dyDescent="0.35">
      <c r="A1750">
        <v>1749</v>
      </c>
      <c r="B1750" t="s">
        <v>411</v>
      </c>
      <c r="C1750" t="s">
        <v>4896</v>
      </c>
      <c r="E1750">
        <v>223</v>
      </c>
      <c r="F1750" t="s">
        <v>405</v>
      </c>
    </row>
    <row r="1751" spans="1:6" x14ac:dyDescent="0.35">
      <c r="A1751">
        <v>1750</v>
      </c>
      <c r="B1751" t="s">
        <v>411</v>
      </c>
      <c r="C1751" t="s">
        <v>4897</v>
      </c>
      <c r="E1751">
        <v>223</v>
      </c>
      <c r="F1751" t="s">
        <v>405</v>
      </c>
    </row>
    <row r="1752" spans="1:6" x14ac:dyDescent="0.35">
      <c r="A1752">
        <v>1751</v>
      </c>
      <c r="B1752" t="s">
        <v>411</v>
      </c>
      <c r="C1752" t="s">
        <v>4898</v>
      </c>
      <c r="E1752">
        <v>216</v>
      </c>
      <c r="F1752" t="s">
        <v>405</v>
      </c>
    </row>
    <row r="1753" spans="1:6" x14ac:dyDescent="0.35">
      <c r="A1753">
        <v>1752</v>
      </c>
      <c r="B1753" t="s">
        <v>411</v>
      </c>
      <c r="C1753" t="s">
        <v>4899</v>
      </c>
      <c r="E1753">
        <v>214</v>
      </c>
      <c r="F1753" t="s">
        <v>405</v>
      </c>
    </row>
    <row r="1754" spans="1:6" x14ac:dyDescent="0.35">
      <c r="A1754">
        <v>1753</v>
      </c>
      <c r="B1754" t="s">
        <v>411</v>
      </c>
      <c r="C1754" t="s">
        <v>4900</v>
      </c>
      <c r="E1754">
        <v>199</v>
      </c>
      <c r="F1754" t="s">
        <v>405</v>
      </c>
    </row>
    <row r="1755" spans="1:6" x14ac:dyDescent="0.35">
      <c r="A1755">
        <v>1754</v>
      </c>
      <c r="B1755" t="s">
        <v>411</v>
      </c>
      <c r="C1755" t="s">
        <v>4901</v>
      </c>
      <c r="E1755">
        <v>206</v>
      </c>
      <c r="F1755" t="s">
        <v>405</v>
      </c>
    </row>
    <row r="1756" spans="1:6" x14ac:dyDescent="0.35">
      <c r="A1756">
        <v>1755</v>
      </c>
      <c r="B1756" t="s">
        <v>411</v>
      </c>
      <c r="C1756" t="s">
        <v>4857</v>
      </c>
      <c r="E1756">
        <v>227</v>
      </c>
      <c r="F1756" t="s">
        <v>405</v>
      </c>
    </row>
    <row r="1757" spans="1:6" x14ac:dyDescent="0.35">
      <c r="A1757">
        <v>1756</v>
      </c>
      <c r="B1757" t="s">
        <v>411</v>
      </c>
      <c r="C1757" t="s">
        <v>4902</v>
      </c>
      <c r="E1757">
        <v>194</v>
      </c>
      <c r="F1757" t="s">
        <v>405</v>
      </c>
    </row>
    <row r="1758" spans="1:6" x14ac:dyDescent="0.35">
      <c r="A1758">
        <v>1757</v>
      </c>
      <c r="B1758" t="s">
        <v>411</v>
      </c>
      <c r="C1758" t="s">
        <v>4903</v>
      </c>
      <c r="E1758">
        <v>194</v>
      </c>
      <c r="F1758" t="s">
        <v>405</v>
      </c>
    </row>
    <row r="1759" spans="1:6" x14ac:dyDescent="0.35">
      <c r="A1759">
        <v>1758</v>
      </c>
      <c r="B1759" t="s">
        <v>411</v>
      </c>
      <c r="C1759" t="s">
        <v>4904</v>
      </c>
      <c r="E1759">
        <v>194</v>
      </c>
      <c r="F1759" t="s">
        <v>405</v>
      </c>
    </row>
    <row r="1760" spans="1:6" x14ac:dyDescent="0.35">
      <c r="A1760">
        <v>1759</v>
      </c>
      <c r="B1760" t="s">
        <v>411</v>
      </c>
      <c r="C1760" t="s">
        <v>4905</v>
      </c>
      <c r="E1760">
        <v>229</v>
      </c>
      <c r="F1760" t="s">
        <v>405</v>
      </c>
    </row>
    <row r="1761" spans="1:6" x14ac:dyDescent="0.35">
      <c r="A1761">
        <v>1760</v>
      </c>
      <c r="B1761" t="s">
        <v>411</v>
      </c>
      <c r="C1761" t="s">
        <v>4906</v>
      </c>
      <c r="E1761">
        <v>225</v>
      </c>
      <c r="F1761" t="s">
        <v>405</v>
      </c>
    </row>
    <row r="1762" spans="1:6" x14ac:dyDescent="0.35">
      <c r="A1762">
        <v>1761</v>
      </c>
      <c r="B1762" t="s">
        <v>411</v>
      </c>
      <c r="C1762" t="s">
        <v>4907</v>
      </c>
      <c r="E1762">
        <v>257</v>
      </c>
      <c r="F1762" t="s">
        <v>405</v>
      </c>
    </row>
    <row r="1763" spans="1:6" x14ac:dyDescent="0.35">
      <c r="A1763">
        <v>1762</v>
      </c>
      <c r="B1763" t="s">
        <v>411</v>
      </c>
      <c r="C1763" t="s">
        <v>4908</v>
      </c>
      <c r="E1763">
        <v>240</v>
      </c>
      <c r="F1763" t="s">
        <v>405</v>
      </c>
    </row>
    <row r="1764" spans="1:6" x14ac:dyDescent="0.35">
      <c r="A1764">
        <v>1763</v>
      </c>
      <c r="B1764" t="s">
        <v>411</v>
      </c>
      <c r="C1764" t="s">
        <v>4853</v>
      </c>
      <c r="E1764">
        <v>240</v>
      </c>
      <c r="F1764" t="s">
        <v>405</v>
      </c>
    </row>
    <row r="1765" spans="1:6" x14ac:dyDescent="0.35">
      <c r="A1765">
        <v>1764</v>
      </c>
      <c r="B1765" t="s">
        <v>411</v>
      </c>
      <c r="C1765" t="s">
        <v>4909</v>
      </c>
      <c r="E1765">
        <v>240</v>
      </c>
      <c r="F1765" t="s">
        <v>405</v>
      </c>
    </row>
    <row r="1766" spans="1:6" x14ac:dyDescent="0.35">
      <c r="A1766">
        <v>1765</v>
      </c>
      <c r="B1766" t="s">
        <v>411</v>
      </c>
      <c r="C1766" t="s">
        <v>4910</v>
      </c>
      <c r="E1766">
        <v>240</v>
      </c>
      <c r="F1766" t="s">
        <v>405</v>
      </c>
    </row>
    <row r="1767" spans="1:6" x14ac:dyDescent="0.35">
      <c r="A1767">
        <v>1766</v>
      </c>
      <c r="B1767" t="s">
        <v>411</v>
      </c>
      <c r="C1767" t="s">
        <v>4911</v>
      </c>
      <c r="E1767">
        <v>272</v>
      </c>
      <c r="F1767" t="s">
        <v>405</v>
      </c>
    </row>
    <row r="1768" spans="1:6" x14ac:dyDescent="0.35">
      <c r="A1768">
        <v>1767</v>
      </c>
      <c r="B1768" t="s">
        <v>411</v>
      </c>
      <c r="C1768" t="s">
        <v>4912</v>
      </c>
      <c r="E1768">
        <v>273</v>
      </c>
      <c r="F1768" t="s">
        <v>405</v>
      </c>
    </row>
    <row r="1769" spans="1:6" x14ac:dyDescent="0.35">
      <c r="A1769">
        <v>1768</v>
      </c>
      <c r="B1769" t="s">
        <v>411</v>
      </c>
      <c r="C1769" t="s">
        <v>4913</v>
      </c>
      <c r="E1769">
        <v>273</v>
      </c>
      <c r="F1769" t="s">
        <v>405</v>
      </c>
    </row>
    <row r="1770" spans="1:6" x14ac:dyDescent="0.35">
      <c r="A1770">
        <v>1769</v>
      </c>
      <c r="B1770" t="s">
        <v>411</v>
      </c>
      <c r="C1770" t="s">
        <v>4914</v>
      </c>
      <c r="E1770">
        <v>273</v>
      </c>
      <c r="F1770" t="s">
        <v>405</v>
      </c>
    </row>
    <row r="1771" spans="1:6" x14ac:dyDescent="0.35">
      <c r="A1771">
        <v>1770</v>
      </c>
      <c r="B1771" t="s">
        <v>411</v>
      </c>
      <c r="C1771" t="s">
        <v>4915</v>
      </c>
      <c r="E1771">
        <v>273</v>
      </c>
      <c r="F1771" t="s">
        <v>405</v>
      </c>
    </row>
    <row r="1772" spans="1:6" x14ac:dyDescent="0.35">
      <c r="A1772">
        <v>1771</v>
      </c>
      <c r="B1772" t="s">
        <v>411</v>
      </c>
      <c r="C1772" t="s">
        <v>4916</v>
      </c>
      <c r="E1772">
        <v>273</v>
      </c>
      <c r="F1772" t="s">
        <v>405</v>
      </c>
    </row>
    <row r="1773" spans="1:6" x14ac:dyDescent="0.35">
      <c r="A1773">
        <v>1772</v>
      </c>
      <c r="B1773" t="s">
        <v>411</v>
      </c>
      <c r="C1773" t="s">
        <v>4917</v>
      </c>
      <c r="E1773">
        <v>273</v>
      </c>
      <c r="F1773" t="s">
        <v>405</v>
      </c>
    </row>
    <row r="1774" spans="1:6" x14ac:dyDescent="0.35">
      <c r="A1774">
        <v>1773</v>
      </c>
      <c r="B1774" t="s">
        <v>411</v>
      </c>
      <c r="C1774" t="s">
        <v>4918</v>
      </c>
      <c r="E1774">
        <v>273</v>
      </c>
      <c r="F1774" t="s">
        <v>405</v>
      </c>
    </row>
    <row r="1775" spans="1:6" x14ac:dyDescent="0.35">
      <c r="A1775">
        <v>1774</v>
      </c>
      <c r="B1775" t="s">
        <v>411</v>
      </c>
      <c r="C1775" t="s">
        <v>4919</v>
      </c>
      <c r="E1775">
        <v>219</v>
      </c>
      <c r="F1775" t="s">
        <v>405</v>
      </c>
    </row>
    <row r="1776" spans="1:6" x14ac:dyDescent="0.35">
      <c r="A1776">
        <v>1775</v>
      </c>
      <c r="B1776" t="s">
        <v>411</v>
      </c>
      <c r="C1776" t="s">
        <v>4920</v>
      </c>
      <c r="E1776">
        <v>191</v>
      </c>
      <c r="F1776" t="s">
        <v>405</v>
      </c>
    </row>
    <row r="1777" spans="1:6" x14ac:dyDescent="0.35">
      <c r="A1777">
        <v>1776</v>
      </c>
      <c r="B1777" t="s">
        <v>411</v>
      </c>
      <c r="C1777" t="s">
        <v>4921</v>
      </c>
      <c r="E1777">
        <v>191</v>
      </c>
      <c r="F1777" t="s">
        <v>405</v>
      </c>
    </row>
    <row r="1778" spans="1:6" x14ac:dyDescent="0.35">
      <c r="A1778">
        <v>1777</v>
      </c>
      <c r="B1778" t="s">
        <v>411</v>
      </c>
      <c r="C1778" t="s">
        <v>4922</v>
      </c>
      <c r="E1778">
        <v>191</v>
      </c>
      <c r="F1778" t="s">
        <v>405</v>
      </c>
    </row>
    <row r="1779" spans="1:6" x14ac:dyDescent="0.35">
      <c r="A1779">
        <v>1778</v>
      </c>
      <c r="B1779" t="s">
        <v>411</v>
      </c>
      <c r="C1779" t="s">
        <v>4923</v>
      </c>
      <c r="E1779">
        <v>186</v>
      </c>
      <c r="F1779" t="s">
        <v>405</v>
      </c>
    </row>
    <row r="1780" spans="1:6" x14ac:dyDescent="0.35">
      <c r="A1780">
        <v>1779</v>
      </c>
      <c r="B1780" t="s">
        <v>411</v>
      </c>
      <c r="C1780" t="s">
        <v>4924</v>
      </c>
      <c r="E1780">
        <v>191</v>
      </c>
      <c r="F1780" t="s">
        <v>405</v>
      </c>
    </row>
    <row r="1781" spans="1:6" x14ac:dyDescent="0.35">
      <c r="A1781">
        <v>1780</v>
      </c>
      <c r="B1781" t="s">
        <v>411</v>
      </c>
      <c r="C1781" t="s">
        <v>4925</v>
      </c>
      <c r="E1781">
        <v>191</v>
      </c>
      <c r="F1781" t="s">
        <v>405</v>
      </c>
    </row>
    <row r="1782" spans="1:6" x14ac:dyDescent="0.35">
      <c r="A1782">
        <v>1781</v>
      </c>
      <c r="B1782" t="s">
        <v>411</v>
      </c>
      <c r="C1782" t="s">
        <v>4926</v>
      </c>
      <c r="E1782">
        <v>277</v>
      </c>
      <c r="F1782" t="s">
        <v>405</v>
      </c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10D-CB40-44C8-9329-06FEF11D814A}">
  <dimension ref="A1:O319"/>
  <sheetViews>
    <sheetView workbookViewId="0"/>
  </sheetViews>
  <sheetFormatPr defaultRowHeight="14.5" x14ac:dyDescent="0.35"/>
  <cols>
    <col min="1" max="1" width="25.54296875" bestFit="1" customWidth="1"/>
    <col min="2" max="2" width="38.26953125" bestFit="1" customWidth="1"/>
    <col min="3" max="3" width="12.54296875" bestFit="1" customWidth="1"/>
    <col min="4" max="4" width="9" bestFit="1" customWidth="1"/>
    <col min="5" max="5" width="25.54296875" bestFit="1" customWidth="1"/>
    <col min="6" max="6" width="11.1796875" bestFit="1" customWidth="1"/>
    <col min="7" max="7" width="8" bestFit="1" customWidth="1"/>
    <col min="8" max="8" width="11.81640625" bestFit="1" customWidth="1"/>
    <col min="9" max="9" width="11.54296875" bestFit="1" customWidth="1"/>
    <col min="10" max="10" width="5" bestFit="1" customWidth="1"/>
    <col min="11" max="11" width="9.81640625" bestFit="1" customWidth="1"/>
    <col min="12" max="12" width="7.1796875" bestFit="1" customWidth="1"/>
    <col min="13" max="13" width="6.453125" bestFit="1" customWidth="1"/>
    <col min="14" max="14" width="7.1796875" bestFit="1" customWidth="1"/>
    <col min="15" max="15" width="6.26953125" bestFit="1" customWidth="1"/>
  </cols>
  <sheetData>
    <row r="1" spans="1:15" x14ac:dyDescent="0.35">
      <c r="A1" s="2" t="s">
        <v>2906</v>
      </c>
      <c r="B1" s="2" t="s">
        <v>2909</v>
      </c>
      <c r="C1" s="2" t="s">
        <v>2910</v>
      </c>
      <c r="D1" s="2" t="s">
        <v>2908</v>
      </c>
      <c r="E1" s="2" t="s">
        <v>2907</v>
      </c>
      <c r="F1" s="2" t="s">
        <v>2911</v>
      </c>
      <c r="G1" t="s">
        <v>394</v>
      </c>
      <c r="H1" t="s">
        <v>395</v>
      </c>
      <c r="I1" t="s">
        <v>396</v>
      </c>
      <c r="J1" t="s">
        <v>397</v>
      </c>
      <c r="K1" t="s">
        <v>398</v>
      </c>
      <c r="L1" t="s">
        <v>399</v>
      </c>
      <c r="M1" t="s">
        <v>400</v>
      </c>
      <c r="N1" t="s">
        <v>401</v>
      </c>
      <c r="O1" t="s">
        <v>402</v>
      </c>
    </row>
    <row r="2" spans="1:15" x14ac:dyDescent="0.35">
      <c r="A2" t="s">
        <v>2798</v>
      </c>
      <c r="B2" t="s">
        <v>2912</v>
      </c>
      <c r="D2">
        <v>1</v>
      </c>
      <c r="F2">
        <v>0</v>
      </c>
      <c r="G2">
        <v>1</v>
      </c>
      <c r="H2" t="s">
        <v>403</v>
      </c>
      <c r="I2" t="str">
        <f>A2</f>
        <v>000100000000000000000000</v>
      </c>
      <c r="K2" t="e">
        <f t="shared" ref="K2:K66" si="0">INDEX(G:G,MATCH(E2,A:A))</f>
        <v>#N/A</v>
      </c>
      <c r="L2" t="s">
        <v>405</v>
      </c>
      <c r="M2" t="str">
        <f>B2</f>
        <v>MONTBLANC</v>
      </c>
      <c r="N2" t="str">
        <f>B2</f>
        <v>MONTBLANC</v>
      </c>
      <c r="O2" t="str">
        <f>B2</f>
        <v>MONTBLANC</v>
      </c>
    </row>
    <row r="3" spans="1:15" x14ac:dyDescent="0.35">
      <c r="A3" t="s">
        <v>393</v>
      </c>
      <c r="B3" t="s">
        <v>14</v>
      </c>
      <c r="C3" t="s">
        <v>14</v>
      </c>
      <c r="D3">
        <v>1</v>
      </c>
      <c r="E3" t="s">
        <v>2798</v>
      </c>
      <c r="F3">
        <v>1</v>
      </c>
      <c r="G3">
        <f>G2+1</f>
        <v>2</v>
      </c>
      <c r="H3" t="s">
        <v>403</v>
      </c>
      <c r="I3" t="str">
        <f t="shared" ref="I3:I66" si="1">A3</f>
        <v>000100010000000000000000</v>
      </c>
      <c r="K3">
        <f t="shared" si="0"/>
        <v>1</v>
      </c>
      <c r="L3" t="s">
        <v>405</v>
      </c>
      <c r="M3" t="str">
        <f t="shared" ref="M3:M66" si="2">B3</f>
        <v>AMERICAS</v>
      </c>
      <c r="N3" t="str">
        <f t="shared" ref="N3:N66" si="3">B3</f>
        <v>AMERICAS</v>
      </c>
      <c r="O3" t="str">
        <f t="shared" ref="O3:O66" si="4">B3</f>
        <v>AMERICAS</v>
      </c>
    </row>
    <row r="4" spans="1:15" x14ac:dyDescent="0.35">
      <c r="A4" t="s">
        <v>363</v>
      </c>
      <c r="B4" t="s">
        <v>15</v>
      </c>
      <c r="D4">
        <v>1</v>
      </c>
      <c r="E4" t="s">
        <v>393</v>
      </c>
      <c r="F4">
        <v>2</v>
      </c>
      <c r="G4">
        <f t="shared" ref="G4:G67" si="5">G3+1</f>
        <v>3</v>
      </c>
      <c r="H4" t="s">
        <v>403</v>
      </c>
      <c r="I4" t="str">
        <f t="shared" si="1"/>
        <v>000100010001000000000000</v>
      </c>
      <c r="K4">
        <f t="shared" si="0"/>
        <v>2</v>
      </c>
      <c r="L4" t="s">
        <v>405</v>
      </c>
      <c r="M4" t="str">
        <f t="shared" si="2"/>
        <v>NORTH AMERICA</v>
      </c>
      <c r="N4" t="str">
        <f t="shared" si="3"/>
        <v>NORTH AMERICA</v>
      </c>
      <c r="O4" t="str">
        <f t="shared" si="4"/>
        <v>NORTH AMERICA</v>
      </c>
    </row>
    <row r="5" spans="1:15" x14ac:dyDescent="0.35">
      <c r="A5" t="s">
        <v>295</v>
      </c>
      <c r="B5" t="s">
        <v>16</v>
      </c>
      <c r="D5">
        <v>1</v>
      </c>
      <c r="E5" t="s">
        <v>363</v>
      </c>
      <c r="F5">
        <v>3</v>
      </c>
      <c r="G5">
        <f t="shared" si="5"/>
        <v>4</v>
      </c>
      <c r="H5" t="s">
        <v>403</v>
      </c>
      <c r="I5" t="str">
        <f t="shared" si="1"/>
        <v>000100010001000100000000</v>
      </c>
      <c r="K5">
        <f t="shared" si="0"/>
        <v>3</v>
      </c>
      <c r="L5" t="s">
        <v>405</v>
      </c>
      <c r="M5" t="str">
        <f t="shared" si="2"/>
        <v>USA</v>
      </c>
      <c r="N5" t="str">
        <f t="shared" si="3"/>
        <v>USA</v>
      </c>
      <c r="O5" t="str">
        <f t="shared" si="4"/>
        <v>USA</v>
      </c>
    </row>
    <row r="6" spans="1:15" x14ac:dyDescent="0.35">
      <c r="A6" t="s">
        <v>2804</v>
      </c>
      <c r="B6" t="s">
        <v>17</v>
      </c>
      <c r="D6">
        <v>1</v>
      </c>
      <c r="E6" t="s">
        <v>295</v>
      </c>
      <c r="F6">
        <v>4</v>
      </c>
      <c r="G6">
        <f t="shared" si="5"/>
        <v>5</v>
      </c>
      <c r="H6" t="s">
        <v>403</v>
      </c>
      <c r="I6" t="str">
        <f t="shared" si="1"/>
        <v>000100010001000100010000</v>
      </c>
      <c r="K6">
        <f t="shared" si="0"/>
        <v>4</v>
      </c>
      <c r="L6" t="s">
        <v>405</v>
      </c>
      <c r="M6" t="str">
        <f t="shared" si="2"/>
        <v>USA domestic</v>
      </c>
      <c r="N6" t="str">
        <f t="shared" si="3"/>
        <v>USA domestic</v>
      </c>
      <c r="O6" t="str">
        <f t="shared" si="4"/>
        <v>USA domestic</v>
      </c>
    </row>
    <row r="7" spans="1:15" x14ac:dyDescent="0.35">
      <c r="A7" t="s">
        <v>184</v>
      </c>
      <c r="B7" t="s">
        <v>17</v>
      </c>
      <c r="D7">
        <v>1</v>
      </c>
      <c r="E7" t="s">
        <v>2804</v>
      </c>
      <c r="F7">
        <v>5</v>
      </c>
      <c r="G7">
        <f t="shared" si="5"/>
        <v>6</v>
      </c>
      <c r="H7" t="s">
        <v>403</v>
      </c>
      <c r="I7" t="str">
        <f t="shared" si="1"/>
        <v>000100010001000100010001</v>
      </c>
      <c r="K7">
        <f t="shared" si="0"/>
        <v>5</v>
      </c>
      <c r="L7" t="s">
        <v>405</v>
      </c>
      <c r="M7" t="str">
        <f t="shared" si="2"/>
        <v>USA domestic</v>
      </c>
      <c r="N7" t="str">
        <f t="shared" si="3"/>
        <v>USA domestic</v>
      </c>
      <c r="O7" t="str">
        <f t="shared" si="4"/>
        <v>USA domestic</v>
      </c>
    </row>
    <row r="8" spans="1:15" x14ac:dyDescent="0.35">
      <c r="A8" t="s">
        <v>2805</v>
      </c>
      <c r="B8" t="s">
        <v>18</v>
      </c>
      <c r="D8">
        <v>2</v>
      </c>
      <c r="E8" t="s">
        <v>295</v>
      </c>
      <c r="F8">
        <v>4</v>
      </c>
      <c r="G8">
        <f t="shared" si="5"/>
        <v>7</v>
      </c>
      <c r="H8" t="s">
        <v>403</v>
      </c>
      <c r="I8" t="str">
        <f t="shared" si="1"/>
        <v>000100010001000100020000</v>
      </c>
      <c r="K8">
        <f t="shared" si="0"/>
        <v>4</v>
      </c>
      <c r="L8" t="s">
        <v>405</v>
      </c>
      <c r="M8" t="str">
        <f t="shared" si="2"/>
        <v>USA e-commerce</v>
      </c>
      <c r="N8" t="str">
        <f t="shared" si="3"/>
        <v>USA e-commerce</v>
      </c>
      <c r="O8" t="str">
        <f t="shared" si="4"/>
        <v>USA e-commerce</v>
      </c>
    </row>
    <row r="9" spans="1:15" x14ac:dyDescent="0.35">
      <c r="A9" t="s">
        <v>185</v>
      </c>
      <c r="B9" t="s">
        <v>19</v>
      </c>
      <c r="D9">
        <v>2</v>
      </c>
      <c r="E9" t="s">
        <v>2805</v>
      </c>
      <c r="F9">
        <v>5</v>
      </c>
      <c r="G9">
        <f t="shared" si="5"/>
        <v>8</v>
      </c>
      <c r="H9" t="s">
        <v>403</v>
      </c>
      <c r="I9" t="str">
        <f t="shared" si="1"/>
        <v>000100010001000100020002</v>
      </c>
      <c r="K9">
        <f t="shared" si="0"/>
        <v>7</v>
      </c>
      <c r="L9" t="s">
        <v>405</v>
      </c>
      <c r="M9" t="str">
        <f t="shared" si="2"/>
        <v>montblanc.com US</v>
      </c>
      <c r="N9" t="str">
        <f t="shared" si="3"/>
        <v>montblanc.com US</v>
      </c>
      <c r="O9" t="str">
        <f t="shared" si="4"/>
        <v>montblanc.com US</v>
      </c>
    </row>
    <row r="10" spans="1:15" x14ac:dyDescent="0.35">
      <c r="A10" t="s">
        <v>186</v>
      </c>
      <c r="B10" t="s">
        <v>20</v>
      </c>
      <c r="D10">
        <v>3</v>
      </c>
      <c r="E10" t="s">
        <v>2805</v>
      </c>
      <c r="F10">
        <v>5</v>
      </c>
      <c r="G10">
        <f t="shared" si="5"/>
        <v>9</v>
      </c>
      <c r="H10" t="s">
        <v>403</v>
      </c>
      <c r="I10" t="str">
        <f t="shared" si="1"/>
        <v>000100010001000100020003</v>
      </c>
      <c r="K10">
        <f t="shared" si="0"/>
        <v>7</v>
      </c>
      <c r="L10" t="s">
        <v>405</v>
      </c>
      <c r="M10" t="str">
        <f t="shared" si="2"/>
        <v>Mr PORTER MULTIBRAND BUSINESS US</v>
      </c>
      <c r="N10" t="str">
        <f t="shared" si="3"/>
        <v>Mr PORTER MULTIBRAND BUSINESS US</v>
      </c>
      <c r="O10" t="str">
        <f t="shared" si="4"/>
        <v>Mr PORTER MULTIBRAND BUSINESS US</v>
      </c>
    </row>
    <row r="11" spans="1:15" x14ac:dyDescent="0.35">
      <c r="A11" t="s">
        <v>296</v>
      </c>
      <c r="B11" t="s">
        <v>21</v>
      </c>
      <c r="D11">
        <v>2</v>
      </c>
      <c r="E11" t="s">
        <v>363</v>
      </c>
      <c r="F11">
        <v>3</v>
      </c>
      <c r="G11">
        <f t="shared" si="5"/>
        <v>10</v>
      </c>
      <c r="H11" t="s">
        <v>403</v>
      </c>
      <c r="I11" t="str">
        <f t="shared" si="1"/>
        <v>000100010001000200000000</v>
      </c>
      <c r="K11">
        <f t="shared" si="0"/>
        <v>3</v>
      </c>
      <c r="L11" t="s">
        <v>405</v>
      </c>
      <c r="M11" t="str">
        <f t="shared" si="2"/>
        <v>Canada</v>
      </c>
      <c r="N11" t="str">
        <f t="shared" si="3"/>
        <v>Canada</v>
      </c>
      <c r="O11" t="str">
        <f t="shared" si="4"/>
        <v>Canada</v>
      </c>
    </row>
    <row r="12" spans="1:15" x14ac:dyDescent="0.35">
      <c r="A12" t="s">
        <v>2806</v>
      </c>
      <c r="B12" t="s">
        <v>22</v>
      </c>
      <c r="D12">
        <v>3</v>
      </c>
      <c r="E12" t="s">
        <v>296</v>
      </c>
      <c r="F12">
        <v>4</v>
      </c>
      <c r="G12">
        <f t="shared" si="5"/>
        <v>11</v>
      </c>
      <c r="H12" t="s">
        <v>403</v>
      </c>
      <c r="I12" t="str">
        <f t="shared" si="1"/>
        <v>000100010001000200030000</v>
      </c>
      <c r="K12">
        <f t="shared" si="0"/>
        <v>10</v>
      </c>
      <c r="L12" t="s">
        <v>405</v>
      </c>
      <c r="M12" t="str">
        <f t="shared" si="2"/>
        <v>Canada domestic</v>
      </c>
      <c r="N12" t="str">
        <f t="shared" si="3"/>
        <v>Canada domestic</v>
      </c>
      <c r="O12" t="str">
        <f t="shared" si="4"/>
        <v>Canada domestic</v>
      </c>
    </row>
    <row r="13" spans="1:15" x14ac:dyDescent="0.35">
      <c r="A13" t="s">
        <v>187</v>
      </c>
      <c r="B13" t="s">
        <v>21</v>
      </c>
      <c r="D13">
        <v>4</v>
      </c>
      <c r="E13" t="s">
        <v>2806</v>
      </c>
      <c r="F13">
        <v>5</v>
      </c>
      <c r="G13">
        <f t="shared" si="5"/>
        <v>12</v>
      </c>
      <c r="H13" t="s">
        <v>403</v>
      </c>
      <c r="I13" t="str">
        <f t="shared" si="1"/>
        <v>000100010001000200030004</v>
      </c>
      <c r="K13">
        <f t="shared" si="0"/>
        <v>11</v>
      </c>
      <c r="L13" t="s">
        <v>405</v>
      </c>
      <c r="M13" t="str">
        <f t="shared" si="2"/>
        <v>Canada</v>
      </c>
      <c r="N13" t="str">
        <f t="shared" si="3"/>
        <v>Canada</v>
      </c>
      <c r="O13" t="str">
        <f t="shared" si="4"/>
        <v>Canada</v>
      </c>
    </row>
    <row r="14" spans="1:15" x14ac:dyDescent="0.35">
      <c r="A14" t="s">
        <v>2807</v>
      </c>
      <c r="B14" t="s">
        <v>23</v>
      </c>
      <c r="D14">
        <v>4</v>
      </c>
      <c r="E14" t="s">
        <v>296</v>
      </c>
      <c r="F14">
        <v>4</v>
      </c>
      <c r="G14">
        <f t="shared" si="5"/>
        <v>13</v>
      </c>
      <c r="H14" t="s">
        <v>403</v>
      </c>
      <c r="I14" t="str">
        <f t="shared" si="1"/>
        <v>000100010001000200040000</v>
      </c>
      <c r="K14">
        <f t="shared" si="0"/>
        <v>10</v>
      </c>
      <c r="L14" t="s">
        <v>405</v>
      </c>
      <c r="M14" t="str">
        <f t="shared" si="2"/>
        <v>Canada e-commerce</v>
      </c>
      <c r="N14" t="str">
        <f t="shared" si="3"/>
        <v>Canada e-commerce</v>
      </c>
      <c r="O14" t="str">
        <f t="shared" si="4"/>
        <v>Canada e-commerce</v>
      </c>
    </row>
    <row r="15" spans="1:15" x14ac:dyDescent="0.35">
      <c r="A15" t="s">
        <v>188</v>
      </c>
      <c r="B15" t="s">
        <v>24</v>
      </c>
      <c r="D15">
        <v>5</v>
      </c>
      <c r="E15" t="s">
        <v>2807</v>
      </c>
      <c r="F15">
        <v>5</v>
      </c>
      <c r="G15">
        <f t="shared" si="5"/>
        <v>14</v>
      </c>
      <c r="H15" t="s">
        <v>403</v>
      </c>
      <c r="I15" t="str">
        <f t="shared" si="1"/>
        <v>000100010001000200040005</v>
      </c>
      <c r="K15">
        <f t="shared" si="0"/>
        <v>13</v>
      </c>
      <c r="L15" t="s">
        <v>405</v>
      </c>
      <c r="M15" t="str">
        <f t="shared" si="2"/>
        <v>montblanc.com CAN</v>
      </c>
      <c r="N15" t="str">
        <f t="shared" si="3"/>
        <v>montblanc.com CAN</v>
      </c>
      <c r="O15" t="str">
        <f t="shared" si="4"/>
        <v>montblanc.com CAN</v>
      </c>
    </row>
    <row r="16" spans="1:15" x14ac:dyDescent="0.35">
      <c r="A16" t="s">
        <v>297</v>
      </c>
      <c r="B16" t="s">
        <v>25</v>
      </c>
      <c r="D16">
        <v>3</v>
      </c>
      <c r="E16" t="s">
        <v>363</v>
      </c>
      <c r="F16">
        <v>3</v>
      </c>
      <c r="G16">
        <f t="shared" si="5"/>
        <v>15</v>
      </c>
      <c r="H16" t="s">
        <v>403</v>
      </c>
      <c r="I16" t="str">
        <f t="shared" si="1"/>
        <v>000100010001000300000000</v>
      </c>
      <c r="K16">
        <f t="shared" si="0"/>
        <v>3</v>
      </c>
      <c r="L16" t="s">
        <v>405</v>
      </c>
      <c r="M16" t="str">
        <f t="shared" si="2"/>
        <v>TR AMERICAS</v>
      </c>
      <c r="N16" t="str">
        <f t="shared" si="3"/>
        <v>TR AMERICAS</v>
      </c>
      <c r="O16" t="str">
        <f t="shared" si="4"/>
        <v>TR AMERICAS</v>
      </c>
    </row>
    <row r="17" spans="1:15" x14ac:dyDescent="0.35">
      <c r="A17" t="s">
        <v>2808</v>
      </c>
      <c r="B17" t="s">
        <v>25</v>
      </c>
      <c r="D17">
        <v>5</v>
      </c>
      <c r="E17" t="s">
        <v>297</v>
      </c>
      <c r="F17">
        <v>4</v>
      </c>
      <c r="G17">
        <f t="shared" si="5"/>
        <v>16</v>
      </c>
      <c r="H17" t="s">
        <v>403</v>
      </c>
      <c r="I17" t="str">
        <f t="shared" si="1"/>
        <v>000100010001000300050000</v>
      </c>
      <c r="K17">
        <f t="shared" si="0"/>
        <v>15</v>
      </c>
      <c r="L17" t="s">
        <v>405</v>
      </c>
      <c r="M17" t="str">
        <f t="shared" si="2"/>
        <v>TR AMERICAS</v>
      </c>
      <c r="N17" t="str">
        <f t="shared" si="3"/>
        <v>TR AMERICAS</v>
      </c>
      <c r="O17" t="str">
        <f t="shared" si="4"/>
        <v>TR AMERICAS</v>
      </c>
    </row>
    <row r="18" spans="1:15" x14ac:dyDescent="0.35">
      <c r="A18" t="s">
        <v>189</v>
      </c>
      <c r="B18" t="s">
        <v>25</v>
      </c>
      <c r="D18">
        <v>6</v>
      </c>
      <c r="E18" t="s">
        <v>2808</v>
      </c>
      <c r="F18">
        <v>5</v>
      </c>
      <c r="G18">
        <f t="shared" si="5"/>
        <v>17</v>
      </c>
      <c r="H18" t="s">
        <v>403</v>
      </c>
      <c r="I18" t="str">
        <f t="shared" si="1"/>
        <v>000100010001000300050006</v>
      </c>
      <c r="K18">
        <f t="shared" si="0"/>
        <v>16</v>
      </c>
      <c r="L18" t="s">
        <v>405</v>
      </c>
      <c r="M18" t="str">
        <f t="shared" si="2"/>
        <v>TR AMERICAS</v>
      </c>
      <c r="N18" t="str">
        <f t="shared" si="3"/>
        <v>TR AMERICAS</v>
      </c>
      <c r="O18" t="str">
        <f t="shared" si="4"/>
        <v>TR AMERICAS</v>
      </c>
    </row>
    <row r="19" spans="1:15" x14ac:dyDescent="0.35">
      <c r="A19" t="s">
        <v>364</v>
      </c>
      <c r="B19" t="s">
        <v>26</v>
      </c>
      <c r="D19">
        <v>2</v>
      </c>
      <c r="E19" t="s">
        <v>393</v>
      </c>
      <c r="F19">
        <v>2</v>
      </c>
      <c r="G19">
        <f t="shared" si="5"/>
        <v>18</v>
      </c>
      <c r="H19" t="s">
        <v>403</v>
      </c>
      <c r="I19" t="str">
        <f t="shared" si="1"/>
        <v>000100010002000000000000</v>
      </c>
      <c r="K19">
        <f t="shared" si="0"/>
        <v>2</v>
      </c>
      <c r="L19" t="s">
        <v>405</v>
      </c>
      <c r="M19" t="str">
        <f t="shared" si="2"/>
        <v>LATIN AMERICA</v>
      </c>
      <c r="N19" t="str">
        <f t="shared" si="3"/>
        <v>LATIN AMERICA</v>
      </c>
      <c r="O19" t="str">
        <f t="shared" si="4"/>
        <v>LATIN AMERICA</v>
      </c>
    </row>
    <row r="20" spans="1:15" x14ac:dyDescent="0.35">
      <c r="A20" t="s">
        <v>298</v>
      </c>
      <c r="B20" t="s">
        <v>27</v>
      </c>
      <c r="D20">
        <v>4</v>
      </c>
      <c r="E20" t="s">
        <v>364</v>
      </c>
      <c r="F20">
        <v>3</v>
      </c>
      <c r="G20">
        <f t="shared" si="5"/>
        <v>19</v>
      </c>
      <c r="H20" t="s">
        <v>403</v>
      </c>
      <c r="I20" t="str">
        <f t="shared" si="1"/>
        <v>000100010002000400000000</v>
      </c>
      <c r="K20">
        <f t="shared" si="0"/>
        <v>18</v>
      </c>
      <c r="L20" t="s">
        <v>405</v>
      </c>
      <c r="M20" t="str">
        <f t="shared" si="2"/>
        <v>Mexico</v>
      </c>
      <c r="N20" t="str">
        <f t="shared" si="3"/>
        <v>Mexico</v>
      </c>
      <c r="O20" t="str">
        <f t="shared" si="4"/>
        <v>Mexico</v>
      </c>
    </row>
    <row r="21" spans="1:15" x14ac:dyDescent="0.35">
      <c r="A21" t="s">
        <v>2809</v>
      </c>
      <c r="B21" t="s">
        <v>28</v>
      </c>
      <c r="D21">
        <v>6</v>
      </c>
      <c r="E21" t="s">
        <v>298</v>
      </c>
      <c r="F21">
        <v>4</v>
      </c>
      <c r="G21">
        <f t="shared" si="5"/>
        <v>20</v>
      </c>
      <c r="H21" t="s">
        <v>403</v>
      </c>
      <c r="I21" t="str">
        <f t="shared" si="1"/>
        <v>000100010002000400060000</v>
      </c>
      <c r="K21">
        <f t="shared" si="0"/>
        <v>19</v>
      </c>
      <c r="L21" t="s">
        <v>405</v>
      </c>
      <c r="M21" t="str">
        <f t="shared" si="2"/>
        <v>Mexico domestic</v>
      </c>
      <c r="N21" t="str">
        <f t="shared" si="3"/>
        <v>Mexico domestic</v>
      </c>
      <c r="O21" t="str">
        <f t="shared" si="4"/>
        <v>Mexico domestic</v>
      </c>
    </row>
    <row r="22" spans="1:15" x14ac:dyDescent="0.35">
      <c r="A22" t="s">
        <v>190</v>
      </c>
      <c r="B22" t="s">
        <v>28</v>
      </c>
      <c r="D22">
        <v>7</v>
      </c>
      <c r="E22" t="s">
        <v>2809</v>
      </c>
      <c r="F22">
        <v>5</v>
      </c>
      <c r="G22">
        <f t="shared" si="5"/>
        <v>21</v>
      </c>
      <c r="H22" t="s">
        <v>403</v>
      </c>
      <c r="I22" t="str">
        <f t="shared" si="1"/>
        <v>000100010002000400060007</v>
      </c>
      <c r="K22">
        <f t="shared" si="0"/>
        <v>20</v>
      </c>
      <c r="L22" t="s">
        <v>405</v>
      </c>
      <c r="M22" t="str">
        <f t="shared" si="2"/>
        <v>Mexico domestic</v>
      </c>
      <c r="N22" t="str">
        <f t="shared" si="3"/>
        <v>Mexico domestic</v>
      </c>
      <c r="O22" t="str">
        <f t="shared" si="4"/>
        <v>Mexico domestic</v>
      </c>
    </row>
    <row r="23" spans="1:15" x14ac:dyDescent="0.35">
      <c r="A23" t="s">
        <v>2810</v>
      </c>
      <c r="B23" t="s">
        <v>29</v>
      </c>
      <c r="D23">
        <v>7</v>
      </c>
      <c r="E23" t="s">
        <v>298</v>
      </c>
      <c r="F23">
        <v>4</v>
      </c>
      <c r="G23">
        <f t="shared" si="5"/>
        <v>22</v>
      </c>
      <c r="H23" t="s">
        <v>403</v>
      </c>
      <c r="I23" t="str">
        <f t="shared" si="1"/>
        <v>000100010002000400070000</v>
      </c>
      <c r="K23">
        <f t="shared" si="0"/>
        <v>19</v>
      </c>
      <c r="L23" t="s">
        <v>405</v>
      </c>
      <c r="M23" t="str">
        <f t="shared" si="2"/>
        <v>montblanc.com MX</v>
      </c>
      <c r="N23" t="str">
        <f t="shared" si="3"/>
        <v>montblanc.com MX</v>
      </c>
      <c r="O23" t="str">
        <f t="shared" si="4"/>
        <v>montblanc.com MX</v>
      </c>
    </row>
    <row r="24" spans="1:15" x14ac:dyDescent="0.35">
      <c r="A24" t="s">
        <v>191</v>
      </c>
      <c r="B24" t="s">
        <v>29</v>
      </c>
      <c r="D24">
        <v>8</v>
      </c>
      <c r="E24" t="s">
        <v>2810</v>
      </c>
      <c r="F24">
        <v>5</v>
      </c>
      <c r="G24">
        <f t="shared" si="5"/>
        <v>23</v>
      </c>
      <c r="H24" t="s">
        <v>403</v>
      </c>
      <c r="I24" t="str">
        <f t="shared" si="1"/>
        <v>000100010002000400070008</v>
      </c>
      <c r="K24">
        <f t="shared" si="0"/>
        <v>22</v>
      </c>
      <c r="L24" t="s">
        <v>405</v>
      </c>
      <c r="M24" t="str">
        <f t="shared" si="2"/>
        <v>montblanc.com MX</v>
      </c>
      <c r="N24" t="str">
        <f t="shared" si="3"/>
        <v>montblanc.com MX</v>
      </c>
      <c r="O24" t="str">
        <f t="shared" si="4"/>
        <v>montblanc.com MX</v>
      </c>
    </row>
    <row r="25" spans="1:15" x14ac:dyDescent="0.35">
      <c r="A25" t="s">
        <v>2811</v>
      </c>
      <c r="B25" t="s">
        <v>30</v>
      </c>
      <c r="D25">
        <v>8</v>
      </c>
      <c r="E25" t="s">
        <v>298</v>
      </c>
      <c r="F25">
        <v>4</v>
      </c>
      <c r="G25">
        <f t="shared" si="5"/>
        <v>24</v>
      </c>
      <c r="H25" t="s">
        <v>403</v>
      </c>
      <c r="I25" t="str">
        <f t="shared" si="1"/>
        <v>000100010002000400080000</v>
      </c>
      <c r="K25">
        <f t="shared" si="0"/>
        <v>19</v>
      </c>
      <c r="L25" t="s">
        <v>405</v>
      </c>
      <c r="M25" t="str">
        <f t="shared" si="2"/>
        <v>DISTRIBUTORS LATIN AMERICA</v>
      </c>
      <c r="N25" t="str">
        <f t="shared" si="3"/>
        <v>DISTRIBUTORS LATIN AMERICA</v>
      </c>
      <c r="O25" t="str">
        <f t="shared" si="4"/>
        <v>DISTRIBUTORS LATIN AMERICA</v>
      </c>
    </row>
    <row r="26" spans="1:15" x14ac:dyDescent="0.35">
      <c r="A26" t="s">
        <v>192</v>
      </c>
      <c r="B26" t="s">
        <v>30</v>
      </c>
      <c r="D26">
        <v>9</v>
      </c>
      <c r="E26" t="s">
        <v>2811</v>
      </c>
      <c r="F26">
        <v>5</v>
      </c>
      <c r="G26">
        <f t="shared" si="5"/>
        <v>25</v>
      </c>
      <c r="H26" t="s">
        <v>403</v>
      </c>
      <c r="I26" t="str">
        <f t="shared" si="1"/>
        <v>000100010002000400080009</v>
      </c>
      <c r="K26">
        <f t="shared" si="0"/>
        <v>24</v>
      </c>
      <c r="L26" t="s">
        <v>405</v>
      </c>
      <c r="M26" t="str">
        <f t="shared" si="2"/>
        <v>DISTRIBUTORS LATIN AMERICA</v>
      </c>
      <c r="N26" t="str">
        <f t="shared" si="3"/>
        <v>DISTRIBUTORS LATIN AMERICA</v>
      </c>
      <c r="O26" t="str">
        <f t="shared" si="4"/>
        <v>DISTRIBUTORS LATIN AMERICA</v>
      </c>
    </row>
    <row r="27" spans="1:15" x14ac:dyDescent="0.35">
      <c r="A27" t="s">
        <v>299</v>
      </c>
      <c r="B27" t="s">
        <v>31</v>
      </c>
      <c r="D27">
        <v>5</v>
      </c>
      <c r="E27" t="s">
        <v>364</v>
      </c>
      <c r="F27">
        <v>3</v>
      </c>
      <c r="G27">
        <f t="shared" si="5"/>
        <v>26</v>
      </c>
      <c r="H27" t="s">
        <v>403</v>
      </c>
      <c r="I27" t="str">
        <f t="shared" si="1"/>
        <v>000100010002000500000000</v>
      </c>
      <c r="K27">
        <f t="shared" si="0"/>
        <v>18</v>
      </c>
      <c r="L27" t="s">
        <v>405</v>
      </c>
      <c r="M27" t="str">
        <f t="shared" si="2"/>
        <v>Brazil</v>
      </c>
      <c r="N27" t="str">
        <f t="shared" si="3"/>
        <v>Brazil</v>
      </c>
      <c r="O27" t="str">
        <f t="shared" si="4"/>
        <v>Brazil</v>
      </c>
    </row>
    <row r="28" spans="1:15" x14ac:dyDescent="0.35">
      <c r="A28" t="s">
        <v>2812</v>
      </c>
      <c r="B28" t="s">
        <v>32</v>
      </c>
      <c r="D28">
        <v>9</v>
      </c>
      <c r="E28" t="s">
        <v>299</v>
      </c>
      <c r="F28">
        <v>4</v>
      </c>
      <c r="G28">
        <f t="shared" si="5"/>
        <v>27</v>
      </c>
      <c r="H28" t="s">
        <v>403</v>
      </c>
      <c r="I28" t="str">
        <f t="shared" si="1"/>
        <v>000100010002000500090000</v>
      </c>
      <c r="K28">
        <f t="shared" si="0"/>
        <v>26</v>
      </c>
      <c r="L28" t="s">
        <v>405</v>
      </c>
      <c r="M28" t="str">
        <f t="shared" si="2"/>
        <v>Brazil domestic</v>
      </c>
      <c r="N28" t="str">
        <f t="shared" si="3"/>
        <v>Brazil domestic</v>
      </c>
      <c r="O28" t="str">
        <f t="shared" si="4"/>
        <v>Brazil domestic</v>
      </c>
    </row>
    <row r="29" spans="1:15" x14ac:dyDescent="0.35">
      <c r="A29" t="s">
        <v>193</v>
      </c>
      <c r="B29" t="s">
        <v>32</v>
      </c>
      <c r="D29">
        <v>10</v>
      </c>
      <c r="E29" t="s">
        <v>2812</v>
      </c>
      <c r="F29">
        <v>5</v>
      </c>
      <c r="G29">
        <f t="shared" si="5"/>
        <v>28</v>
      </c>
      <c r="H29" t="s">
        <v>403</v>
      </c>
      <c r="I29" t="str">
        <f t="shared" si="1"/>
        <v>000100010002000500090010</v>
      </c>
      <c r="K29">
        <f t="shared" si="0"/>
        <v>27</v>
      </c>
      <c r="L29" t="s">
        <v>405</v>
      </c>
      <c r="M29" t="str">
        <f t="shared" si="2"/>
        <v>Brazil domestic</v>
      </c>
      <c r="N29" t="str">
        <f t="shared" si="3"/>
        <v>Brazil domestic</v>
      </c>
      <c r="O29" t="str">
        <f t="shared" si="4"/>
        <v>Brazil domestic</v>
      </c>
    </row>
    <row r="30" spans="1:15" x14ac:dyDescent="0.35">
      <c r="A30" t="s">
        <v>2813</v>
      </c>
      <c r="B30" t="s">
        <v>33</v>
      </c>
      <c r="D30">
        <v>10</v>
      </c>
      <c r="E30" t="s">
        <v>299</v>
      </c>
      <c r="F30">
        <v>4</v>
      </c>
      <c r="G30">
        <f t="shared" si="5"/>
        <v>29</v>
      </c>
      <c r="H30" t="s">
        <v>403</v>
      </c>
      <c r="I30" t="str">
        <f t="shared" si="1"/>
        <v>000100010002000500100000</v>
      </c>
      <c r="K30">
        <f t="shared" si="0"/>
        <v>26</v>
      </c>
      <c r="L30" t="s">
        <v>405</v>
      </c>
      <c r="M30" t="str">
        <f t="shared" si="2"/>
        <v>montblanc.com BR</v>
      </c>
      <c r="N30" t="str">
        <f t="shared" si="3"/>
        <v>montblanc.com BR</v>
      </c>
      <c r="O30" t="str">
        <f t="shared" si="4"/>
        <v>montblanc.com BR</v>
      </c>
    </row>
    <row r="31" spans="1:15" x14ac:dyDescent="0.35">
      <c r="A31" t="s">
        <v>194</v>
      </c>
      <c r="B31" t="s">
        <v>33</v>
      </c>
      <c r="D31">
        <v>11</v>
      </c>
      <c r="E31" t="s">
        <v>2813</v>
      </c>
      <c r="F31">
        <v>5</v>
      </c>
      <c r="G31">
        <f t="shared" si="5"/>
        <v>30</v>
      </c>
      <c r="H31" t="s">
        <v>403</v>
      </c>
      <c r="I31" t="str">
        <f t="shared" si="1"/>
        <v>000100010002000500100011</v>
      </c>
      <c r="K31">
        <f t="shared" si="0"/>
        <v>29</v>
      </c>
      <c r="L31" t="s">
        <v>405</v>
      </c>
      <c r="M31" t="str">
        <f t="shared" si="2"/>
        <v>montblanc.com BR</v>
      </c>
      <c r="N31" t="str">
        <f t="shared" si="3"/>
        <v>montblanc.com BR</v>
      </c>
      <c r="O31" t="str">
        <f t="shared" si="4"/>
        <v>montblanc.com BR</v>
      </c>
    </row>
    <row r="32" spans="1:15" x14ac:dyDescent="0.35">
      <c r="A32" t="s">
        <v>2799</v>
      </c>
      <c r="B32" t="s">
        <v>34</v>
      </c>
      <c r="C32" t="s">
        <v>35</v>
      </c>
      <c r="D32">
        <v>2</v>
      </c>
      <c r="E32" t="s">
        <v>2798</v>
      </c>
      <c r="F32">
        <v>1</v>
      </c>
      <c r="G32">
        <f t="shared" si="5"/>
        <v>31</v>
      </c>
      <c r="H32" t="s">
        <v>403</v>
      </c>
      <c r="I32" t="str">
        <f t="shared" si="1"/>
        <v>000100020000000000000000</v>
      </c>
      <c r="K32">
        <f t="shared" si="0"/>
        <v>1</v>
      </c>
      <c r="L32" t="s">
        <v>405</v>
      </c>
      <c r="M32" t="str">
        <f t="shared" si="2"/>
        <v>GBU EUROPE</v>
      </c>
      <c r="N32" t="str">
        <f t="shared" si="3"/>
        <v>GBU EUROPE</v>
      </c>
      <c r="O32" t="str">
        <f t="shared" si="4"/>
        <v>GBU EUROPE</v>
      </c>
    </row>
    <row r="33" spans="1:15" x14ac:dyDescent="0.35">
      <c r="A33" t="s">
        <v>365</v>
      </c>
      <c r="B33" t="s">
        <v>36</v>
      </c>
      <c r="D33">
        <v>3</v>
      </c>
      <c r="E33" t="s">
        <v>2799</v>
      </c>
      <c r="F33">
        <v>2</v>
      </c>
      <c r="G33">
        <f t="shared" si="5"/>
        <v>32</v>
      </c>
      <c r="H33" t="s">
        <v>403</v>
      </c>
      <c r="I33" t="str">
        <f t="shared" si="1"/>
        <v>000100020003000000000000</v>
      </c>
      <c r="K33">
        <f t="shared" si="0"/>
        <v>31</v>
      </c>
      <c r="L33" t="s">
        <v>405</v>
      </c>
      <c r="M33" t="str">
        <f t="shared" si="2"/>
        <v>NORTHERN EUROPE</v>
      </c>
      <c r="N33" t="str">
        <f t="shared" si="3"/>
        <v>NORTHERN EUROPE</v>
      </c>
      <c r="O33" t="str">
        <f t="shared" si="4"/>
        <v>NORTHERN EUROPE</v>
      </c>
    </row>
    <row r="34" spans="1:15" x14ac:dyDescent="0.35">
      <c r="A34" t="s">
        <v>300</v>
      </c>
      <c r="B34" t="s">
        <v>37</v>
      </c>
      <c r="D34">
        <v>6</v>
      </c>
      <c r="E34" t="s">
        <v>365</v>
      </c>
      <c r="F34">
        <v>3</v>
      </c>
      <c r="G34">
        <f t="shared" si="5"/>
        <v>33</v>
      </c>
      <c r="H34" t="s">
        <v>403</v>
      </c>
      <c r="I34" t="str">
        <f t="shared" si="1"/>
        <v>000100020003000600000000</v>
      </c>
      <c r="K34">
        <f t="shared" si="0"/>
        <v>32</v>
      </c>
      <c r="L34" t="s">
        <v>405</v>
      </c>
      <c r="M34" t="str">
        <f t="shared" si="2"/>
        <v>Germany</v>
      </c>
      <c r="N34" t="str">
        <f t="shared" si="3"/>
        <v>Germany</v>
      </c>
      <c r="O34" t="str">
        <f t="shared" si="4"/>
        <v>Germany</v>
      </c>
    </row>
    <row r="35" spans="1:15" x14ac:dyDescent="0.35">
      <c r="A35" t="s">
        <v>2814</v>
      </c>
      <c r="B35" t="s">
        <v>38</v>
      </c>
      <c r="D35">
        <v>11</v>
      </c>
      <c r="E35" t="s">
        <v>300</v>
      </c>
      <c r="F35">
        <v>4</v>
      </c>
      <c r="G35">
        <f t="shared" si="5"/>
        <v>34</v>
      </c>
      <c r="H35" t="s">
        <v>403</v>
      </c>
      <c r="I35" t="str">
        <f t="shared" si="1"/>
        <v>000100020003000600110000</v>
      </c>
      <c r="K35">
        <f t="shared" si="0"/>
        <v>33</v>
      </c>
      <c r="L35" t="s">
        <v>405</v>
      </c>
      <c r="M35" t="str">
        <f t="shared" si="2"/>
        <v>GER Domestic</v>
      </c>
      <c r="N35" t="str">
        <f t="shared" si="3"/>
        <v>GER Domestic</v>
      </c>
      <c r="O35" t="str">
        <f t="shared" si="4"/>
        <v>GER Domestic</v>
      </c>
    </row>
    <row r="36" spans="1:15" x14ac:dyDescent="0.35">
      <c r="A36" t="s">
        <v>195</v>
      </c>
      <c r="B36" t="s">
        <v>38</v>
      </c>
      <c r="D36">
        <v>12</v>
      </c>
      <c r="E36" t="s">
        <v>2814</v>
      </c>
      <c r="F36">
        <v>5</v>
      </c>
      <c r="G36">
        <f t="shared" si="5"/>
        <v>35</v>
      </c>
      <c r="H36" t="s">
        <v>403</v>
      </c>
      <c r="I36" t="str">
        <f t="shared" si="1"/>
        <v>000100020003000600110012</v>
      </c>
      <c r="K36">
        <f t="shared" si="0"/>
        <v>34</v>
      </c>
      <c r="L36" t="s">
        <v>405</v>
      </c>
      <c r="M36" t="str">
        <f t="shared" si="2"/>
        <v>GER Domestic</v>
      </c>
      <c r="N36" t="str">
        <f t="shared" si="3"/>
        <v>GER Domestic</v>
      </c>
      <c r="O36" t="str">
        <f t="shared" si="4"/>
        <v>GER Domestic</v>
      </c>
    </row>
    <row r="37" spans="1:15" x14ac:dyDescent="0.35">
      <c r="A37" t="s">
        <v>2815</v>
      </c>
      <c r="B37" t="s">
        <v>39</v>
      </c>
      <c r="D37">
        <v>12</v>
      </c>
      <c r="E37" t="s">
        <v>300</v>
      </c>
      <c r="F37">
        <v>4</v>
      </c>
      <c r="G37">
        <f t="shared" si="5"/>
        <v>36</v>
      </c>
      <c r="H37" t="s">
        <v>403</v>
      </c>
      <c r="I37" t="str">
        <f t="shared" si="1"/>
        <v>000100020003000600120000</v>
      </c>
      <c r="K37">
        <f t="shared" si="0"/>
        <v>33</v>
      </c>
      <c r="L37" t="s">
        <v>405</v>
      </c>
      <c r="M37" t="str">
        <f t="shared" si="2"/>
        <v>e-commerce GER</v>
      </c>
      <c r="N37" t="str">
        <f t="shared" si="3"/>
        <v>e-commerce GER</v>
      </c>
      <c r="O37" t="str">
        <f t="shared" si="4"/>
        <v>e-commerce GER</v>
      </c>
    </row>
    <row r="38" spans="1:15" x14ac:dyDescent="0.35">
      <c r="A38" t="s">
        <v>196</v>
      </c>
      <c r="B38" t="s">
        <v>39</v>
      </c>
      <c r="D38">
        <v>13</v>
      </c>
      <c r="E38" t="s">
        <v>2815</v>
      </c>
      <c r="F38">
        <v>5</v>
      </c>
      <c r="G38">
        <f t="shared" si="5"/>
        <v>37</v>
      </c>
      <c r="H38" t="s">
        <v>403</v>
      </c>
      <c r="I38" t="str">
        <f t="shared" si="1"/>
        <v>000100020003000600120013</v>
      </c>
      <c r="K38">
        <f t="shared" si="0"/>
        <v>36</v>
      </c>
      <c r="L38" t="s">
        <v>405</v>
      </c>
      <c r="M38" t="str">
        <f t="shared" si="2"/>
        <v>e-commerce GER</v>
      </c>
      <c r="N38" t="str">
        <f t="shared" si="3"/>
        <v>e-commerce GER</v>
      </c>
      <c r="O38" t="str">
        <f t="shared" si="4"/>
        <v>e-commerce GER</v>
      </c>
    </row>
    <row r="39" spans="1:15" x14ac:dyDescent="0.35">
      <c r="A39" t="s">
        <v>301</v>
      </c>
      <c r="B39" t="s">
        <v>40</v>
      </c>
      <c r="D39">
        <v>7</v>
      </c>
      <c r="E39" t="s">
        <v>365</v>
      </c>
      <c r="F39">
        <v>3</v>
      </c>
      <c r="G39">
        <f t="shared" si="5"/>
        <v>38</v>
      </c>
      <c r="H39" t="s">
        <v>403</v>
      </c>
      <c r="I39" t="str">
        <f t="shared" si="1"/>
        <v>000100020003000700000000</v>
      </c>
      <c r="K39">
        <f t="shared" si="0"/>
        <v>32</v>
      </c>
      <c r="L39" t="s">
        <v>405</v>
      </c>
      <c r="M39" t="str">
        <f t="shared" si="2"/>
        <v>Austria</v>
      </c>
      <c r="N39" t="str">
        <f t="shared" si="3"/>
        <v>Austria</v>
      </c>
      <c r="O39" t="str">
        <f t="shared" si="4"/>
        <v>Austria</v>
      </c>
    </row>
    <row r="40" spans="1:15" x14ac:dyDescent="0.35">
      <c r="A40" t="s">
        <v>2816</v>
      </c>
      <c r="B40" t="s">
        <v>41</v>
      </c>
      <c r="D40">
        <v>13</v>
      </c>
      <c r="E40" t="s">
        <v>301</v>
      </c>
      <c r="F40">
        <v>4</v>
      </c>
      <c r="G40">
        <f t="shared" si="5"/>
        <v>39</v>
      </c>
      <c r="H40" t="s">
        <v>403</v>
      </c>
      <c r="I40" t="str">
        <f t="shared" si="1"/>
        <v>000100020003000700130000</v>
      </c>
      <c r="K40">
        <f t="shared" si="0"/>
        <v>38</v>
      </c>
      <c r="L40" t="s">
        <v>405</v>
      </c>
      <c r="M40" t="str">
        <f t="shared" si="2"/>
        <v>AT Domestic</v>
      </c>
      <c r="N40" t="str">
        <f t="shared" si="3"/>
        <v>AT Domestic</v>
      </c>
      <c r="O40" t="str">
        <f t="shared" si="4"/>
        <v>AT Domestic</v>
      </c>
    </row>
    <row r="41" spans="1:15" x14ac:dyDescent="0.35">
      <c r="A41" t="s">
        <v>197</v>
      </c>
      <c r="B41" t="s">
        <v>41</v>
      </c>
      <c r="D41">
        <v>14</v>
      </c>
      <c r="E41" t="s">
        <v>2816</v>
      </c>
      <c r="F41">
        <v>5</v>
      </c>
      <c r="G41">
        <f t="shared" si="5"/>
        <v>40</v>
      </c>
      <c r="H41" t="s">
        <v>403</v>
      </c>
      <c r="I41" t="str">
        <f t="shared" si="1"/>
        <v>000100020003000700130014</v>
      </c>
      <c r="K41">
        <f t="shared" si="0"/>
        <v>39</v>
      </c>
      <c r="L41" t="s">
        <v>405</v>
      </c>
      <c r="M41" t="str">
        <f t="shared" si="2"/>
        <v>AT Domestic</v>
      </c>
      <c r="N41" t="str">
        <f t="shared" si="3"/>
        <v>AT Domestic</v>
      </c>
      <c r="O41" t="str">
        <f t="shared" si="4"/>
        <v>AT Domestic</v>
      </c>
    </row>
    <row r="42" spans="1:15" x14ac:dyDescent="0.35">
      <c r="A42" t="s">
        <v>2817</v>
      </c>
      <c r="B42" t="s">
        <v>42</v>
      </c>
      <c r="D42">
        <v>14</v>
      </c>
      <c r="E42" t="s">
        <v>301</v>
      </c>
      <c r="F42">
        <v>4</v>
      </c>
      <c r="G42">
        <f t="shared" si="5"/>
        <v>41</v>
      </c>
      <c r="H42" t="s">
        <v>403</v>
      </c>
      <c r="I42" t="str">
        <f t="shared" si="1"/>
        <v>000100020003000700140000</v>
      </c>
      <c r="K42">
        <f t="shared" si="0"/>
        <v>38</v>
      </c>
      <c r="L42" t="s">
        <v>405</v>
      </c>
      <c r="M42" t="str">
        <f t="shared" si="2"/>
        <v>e-commerce AT</v>
      </c>
      <c r="N42" t="str">
        <f t="shared" si="3"/>
        <v>e-commerce AT</v>
      </c>
      <c r="O42" t="str">
        <f t="shared" si="4"/>
        <v>e-commerce AT</v>
      </c>
    </row>
    <row r="43" spans="1:15" x14ac:dyDescent="0.35">
      <c r="A43" t="s">
        <v>198</v>
      </c>
      <c r="B43" t="s">
        <v>42</v>
      </c>
      <c r="D43">
        <v>15</v>
      </c>
      <c r="E43" t="s">
        <v>2817</v>
      </c>
      <c r="F43">
        <v>5</v>
      </c>
      <c r="G43">
        <f t="shared" si="5"/>
        <v>42</v>
      </c>
      <c r="H43" t="s">
        <v>403</v>
      </c>
      <c r="I43" t="str">
        <f t="shared" si="1"/>
        <v>000100020003000700140015</v>
      </c>
      <c r="K43">
        <f t="shared" si="0"/>
        <v>41</v>
      </c>
      <c r="L43" t="s">
        <v>405</v>
      </c>
      <c r="M43" t="str">
        <f t="shared" si="2"/>
        <v>e-commerce AT</v>
      </c>
      <c r="N43" t="str">
        <f t="shared" si="3"/>
        <v>e-commerce AT</v>
      </c>
      <c r="O43" t="str">
        <f t="shared" si="4"/>
        <v>e-commerce AT</v>
      </c>
    </row>
    <row r="44" spans="1:15" x14ac:dyDescent="0.35">
      <c r="A44" t="s">
        <v>302</v>
      </c>
      <c r="B44" t="s">
        <v>43</v>
      </c>
      <c r="D44">
        <v>8</v>
      </c>
      <c r="E44" t="s">
        <v>365</v>
      </c>
      <c r="F44">
        <v>3</v>
      </c>
      <c r="G44">
        <f t="shared" si="5"/>
        <v>43</v>
      </c>
      <c r="H44" t="s">
        <v>403</v>
      </c>
      <c r="I44" t="str">
        <f t="shared" si="1"/>
        <v>000100020003000800000000</v>
      </c>
      <c r="K44">
        <f t="shared" si="0"/>
        <v>32</v>
      </c>
      <c r="L44" t="s">
        <v>405</v>
      </c>
      <c r="M44" t="str">
        <f t="shared" si="2"/>
        <v>Netherlands</v>
      </c>
      <c r="N44" t="str">
        <f t="shared" si="3"/>
        <v>Netherlands</v>
      </c>
      <c r="O44" t="str">
        <f t="shared" si="4"/>
        <v>Netherlands</v>
      </c>
    </row>
    <row r="45" spans="1:15" x14ac:dyDescent="0.35">
      <c r="A45" t="s">
        <v>2818</v>
      </c>
      <c r="B45" t="s">
        <v>44</v>
      </c>
      <c r="D45">
        <v>15</v>
      </c>
      <c r="E45" t="s">
        <v>302</v>
      </c>
      <c r="F45">
        <v>4</v>
      </c>
      <c r="G45">
        <f t="shared" si="5"/>
        <v>44</v>
      </c>
      <c r="H45" t="s">
        <v>403</v>
      </c>
      <c r="I45" t="str">
        <f t="shared" si="1"/>
        <v>000100020003000800150000</v>
      </c>
      <c r="K45">
        <f t="shared" si="0"/>
        <v>43</v>
      </c>
      <c r="L45" t="s">
        <v>405</v>
      </c>
      <c r="M45" t="str">
        <f t="shared" si="2"/>
        <v>NL Domestic</v>
      </c>
      <c r="N45" t="str">
        <f t="shared" si="3"/>
        <v>NL Domestic</v>
      </c>
      <c r="O45" t="str">
        <f t="shared" si="4"/>
        <v>NL Domestic</v>
      </c>
    </row>
    <row r="46" spans="1:15" x14ac:dyDescent="0.35">
      <c r="A46" t="s">
        <v>199</v>
      </c>
      <c r="B46" t="s">
        <v>44</v>
      </c>
      <c r="D46">
        <v>16</v>
      </c>
      <c r="E46" t="s">
        <v>2818</v>
      </c>
      <c r="F46">
        <v>5</v>
      </c>
      <c r="G46">
        <f t="shared" si="5"/>
        <v>45</v>
      </c>
      <c r="H46" t="s">
        <v>403</v>
      </c>
      <c r="I46" t="str">
        <f t="shared" si="1"/>
        <v>000100020003000800150016</v>
      </c>
      <c r="K46">
        <f t="shared" si="0"/>
        <v>44</v>
      </c>
      <c r="L46" t="s">
        <v>405</v>
      </c>
      <c r="M46" t="str">
        <f t="shared" si="2"/>
        <v>NL Domestic</v>
      </c>
      <c r="N46" t="str">
        <f t="shared" si="3"/>
        <v>NL Domestic</v>
      </c>
      <c r="O46" t="str">
        <f t="shared" si="4"/>
        <v>NL Domestic</v>
      </c>
    </row>
    <row r="47" spans="1:15" x14ac:dyDescent="0.35">
      <c r="A47" t="s">
        <v>2819</v>
      </c>
      <c r="B47" t="s">
        <v>45</v>
      </c>
      <c r="D47">
        <v>16</v>
      </c>
      <c r="E47" t="s">
        <v>302</v>
      </c>
      <c r="F47">
        <v>4</v>
      </c>
      <c r="G47">
        <f t="shared" si="5"/>
        <v>46</v>
      </c>
      <c r="H47" t="s">
        <v>403</v>
      </c>
      <c r="I47" t="str">
        <f t="shared" si="1"/>
        <v>000100020003000800160000</v>
      </c>
      <c r="K47">
        <f t="shared" si="0"/>
        <v>43</v>
      </c>
      <c r="L47" t="s">
        <v>405</v>
      </c>
      <c r="M47" t="str">
        <f t="shared" si="2"/>
        <v>e-commerce NL</v>
      </c>
      <c r="N47" t="str">
        <f t="shared" si="3"/>
        <v>e-commerce NL</v>
      </c>
      <c r="O47" t="str">
        <f t="shared" si="4"/>
        <v>e-commerce NL</v>
      </c>
    </row>
    <row r="48" spans="1:15" x14ac:dyDescent="0.35">
      <c r="A48" t="s">
        <v>200</v>
      </c>
      <c r="B48" t="s">
        <v>45</v>
      </c>
      <c r="D48">
        <v>17</v>
      </c>
      <c r="E48" t="s">
        <v>2819</v>
      </c>
      <c r="F48">
        <v>5</v>
      </c>
      <c r="G48">
        <f t="shared" si="5"/>
        <v>47</v>
      </c>
      <c r="H48" t="s">
        <v>403</v>
      </c>
      <c r="I48" t="str">
        <f t="shared" si="1"/>
        <v>000100020003000800160017</v>
      </c>
      <c r="K48">
        <f t="shared" si="0"/>
        <v>46</v>
      </c>
      <c r="L48" t="s">
        <v>405</v>
      </c>
      <c r="M48" t="str">
        <f t="shared" si="2"/>
        <v>e-commerce NL</v>
      </c>
      <c r="N48" t="str">
        <f t="shared" si="3"/>
        <v>e-commerce NL</v>
      </c>
      <c r="O48" t="str">
        <f t="shared" si="4"/>
        <v>e-commerce NL</v>
      </c>
    </row>
    <row r="49" spans="1:15" x14ac:dyDescent="0.35">
      <c r="A49" t="s">
        <v>303</v>
      </c>
      <c r="B49" t="s">
        <v>46</v>
      </c>
      <c r="D49">
        <v>9</v>
      </c>
      <c r="E49" t="s">
        <v>365</v>
      </c>
      <c r="F49">
        <v>3</v>
      </c>
      <c r="G49">
        <f t="shared" si="5"/>
        <v>48</v>
      </c>
      <c r="H49" t="s">
        <v>403</v>
      </c>
      <c r="I49" t="str">
        <f t="shared" si="1"/>
        <v>000100020003000900000000</v>
      </c>
      <c r="K49">
        <f t="shared" si="0"/>
        <v>32</v>
      </c>
      <c r="L49" t="s">
        <v>405</v>
      </c>
      <c r="M49" t="str">
        <f t="shared" si="2"/>
        <v>Belgium</v>
      </c>
      <c r="N49" t="str">
        <f t="shared" si="3"/>
        <v>Belgium</v>
      </c>
      <c r="O49" t="str">
        <f t="shared" si="4"/>
        <v>Belgium</v>
      </c>
    </row>
    <row r="50" spans="1:15" x14ac:dyDescent="0.35">
      <c r="A50" t="s">
        <v>2820</v>
      </c>
      <c r="B50" t="s">
        <v>47</v>
      </c>
      <c r="D50">
        <v>17</v>
      </c>
      <c r="E50" t="s">
        <v>303</v>
      </c>
      <c r="F50">
        <v>4</v>
      </c>
      <c r="G50">
        <f t="shared" si="5"/>
        <v>49</v>
      </c>
      <c r="H50" t="s">
        <v>403</v>
      </c>
      <c r="I50" t="str">
        <f t="shared" si="1"/>
        <v>000100020003000900170000</v>
      </c>
      <c r="K50">
        <f t="shared" si="0"/>
        <v>48</v>
      </c>
      <c r="L50" t="s">
        <v>405</v>
      </c>
      <c r="M50" t="str">
        <f t="shared" si="2"/>
        <v>BE Domestic</v>
      </c>
      <c r="N50" t="str">
        <f t="shared" si="3"/>
        <v>BE Domestic</v>
      </c>
      <c r="O50" t="str">
        <f t="shared" si="4"/>
        <v>BE Domestic</v>
      </c>
    </row>
    <row r="51" spans="1:15" x14ac:dyDescent="0.35">
      <c r="A51" t="s">
        <v>201</v>
      </c>
      <c r="B51" t="s">
        <v>47</v>
      </c>
      <c r="D51">
        <v>18</v>
      </c>
      <c r="E51" t="s">
        <v>2820</v>
      </c>
      <c r="F51">
        <v>5</v>
      </c>
      <c r="G51">
        <f t="shared" si="5"/>
        <v>50</v>
      </c>
      <c r="H51" t="s">
        <v>403</v>
      </c>
      <c r="I51" t="str">
        <f t="shared" si="1"/>
        <v>000100020003000900170018</v>
      </c>
      <c r="K51">
        <f t="shared" si="0"/>
        <v>49</v>
      </c>
      <c r="L51" t="s">
        <v>405</v>
      </c>
      <c r="M51" t="str">
        <f t="shared" si="2"/>
        <v>BE Domestic</v>
      </c>
      <c r="N51" t="str">
        <f t="shared" si="3"/>
        <v>BE Domestic</v>
      </c>
      <c r="O51" t="str">
        <f t="shared" si="4"/>
        <v>BE Domestic</v>
      </c>
    </row>
    <row r="52" spans="1:15" x14ac:dyDescent="0.35">
      <c r="A52" t="s">
        <v>2821</v>
      </c>
      <c r="B52" t="s">
        <v>48</v>
      </c>
      <c r="D52">
        <v>18</v>
      </c>
      <c r="E52" t="s">
        <v>303</v>
      </c>
      <c r="F52">
        <v>4</v>
      </c>
      <c r="G52">
        <f t="shared" si="5"/>
        <v>51</v>
      </c>
      <c r="H52" t="s">
        <v>403</v>
      </c>
      <c r="I52" t="str">
        <f t="shared" si="1"/>
        <v>000100020003000900180000</v>
      </c>
      <c r="K52">
        <f t="shared" si="0"/>
        <v>48</v>
      </c>
      <c r="L52" t="s">
        <v>405</v>
      </c>
      <c r="M52" t="str">
        <f t="shared" si="2"/>
        <v>e-commerce BE</v>
      </c>
      <c r="N52" t="str">
        <f t="shared" si="3"/>
        <v>e-commerce BE</v>
      </c>
      <c r="O52" t="str">
        <f t="shared" si="4"/>
        <v>e-commerce BE</v>
      </c>
    </row>
    <row r="53" spans="1:15" x14ac:dyDescent="0.35">
      <c r="A53" t="s">
        <v>202</v>
      </c>
      <c r="B53" t="s">
        <v>48</v>
      </c>
      <c r="D53">
        <v>19</v>
      </c>
      <c r="E53" t="s">
        <v>2821</v>
      </c>
      <c r="F53">
        <v>5</v>
      </c>
      <c r="G53">
        <f t="shared" si="5"/>
        <v>52</v>
      </c>
      <c r="H53" t="s">
        <v>403</v>
      </c>
      <c r="I53" t="str">
        <f t="shared" si="1"/>
        <v>000100020003000900180019</v>
      </c>
      <c r="K53">
        <f t="shared" si="0"/>
        <v>51</v>
      </c>
      <c r="L53" t="s">
        <v>405</v>
      </c>
      <c r="M53" t="str">
        <f t="shared" si="2"/>
        <v>e-commerce BE</v>
      </c>
      <c r="N53" t="str">
        <f t="shared" si="3"/>
        <v>e-commerce BE</v>
      </c>
      <c r="O53" t="str">
        <f t="shared" si="4"/>
        <v>e-commerce BE</v>
      </c>
    </row>
    <row r="54" spans="1:15" x14ac:dyDescent="0.35">
      <c r="A54" t="s">
        <v>304</v>
      </c>
      <c r="B54" t="s">
        <v>49</v>
      </c>
      <c r="D54">
        <v>10</v>
      </c>
      <c r="E54" t="s">
        <v>365</v>
      </c>
      <c r="F54">
        <v>3</v>
      </c>
      <c r="G54">
        <f t="shared" si="5"/>
        <v>53</v>
      </c>
      <c r="H54" t="s">
        <v>403</v>
      </c>
      <c r="I54" t="str">
        <f t="shared" si="1"/>
        <v>000100020003001000000000</v>
      </c>
      <c r="K54">
        <f t="shared" si="0"/>
        <v>32</v>
      </c>
      <c r="L54" t="s">
        <v>405</v>
      </c>
      <c r="M54" t="str">
        <f t="shared" si="2"/>
        <v>Czech Republic</v>
      </c>
      <c r="N54" t="str">
        <f t="shared" si="3"/>
        <v>Czech Republic</v>
      </c>
      <c r="O54" t="str">
        <f t="shared" si="4"/>
        <v>Czech Republic</v>
      </c>
    </row>
    <row r="55" spans="1:15" x14ac:dyDescent="0.35">
      <c r="A55" t="s">
        <v>2822</v>
      </c>
      <c r="B55" t="s">
        <v>50</v>
      </c>
      <c r="D55">
        <v>19</v>
      </c>
      <c r="E55" t="s">
        <v>304</v>
      </c>
      <c r="F55">
        <v>4</v>
      </c>
      <c r="G55">
        <f t="shared" si="5"/>
        <v>54</v>
      </c>
      <c r="H55" t="s">
        <v>403</v>
      </c>
      <c r="I55" t="str">
        <f t="shared" si="1"/>
        <v>000100020003001000190000</v>
      </c>
      <c r="K55">
        <f t="shared" si="0"/>
        <v>53</v>
      </c>
      <c r="L55" t="s">
        <v>405</v>
      </c>
      <c r="M55" t="str">
        <f t="shared" si="2"/>
        <v>Czech Rep Domestic</v>
      </c>
      <c r="N55" t="str">
        <f t="shared" si="3"/>
        <v>Czech Rep Domestic</v>
      </c>
      <c r="O55" t="str">
        <f t="shared" si="4"/>
        <v>Czech Rep Domestic</v>
      </c>
    </row>
    <row r="56" spans="1:15" x14ac:dyDescent="0.35">
      <c r="A56" t="s">
        <v>203</v>
      </c>
      <c r="B56" t="s">
        <v>50</v>
      </c>
      <c r="D56">
        <v>20</v>
      </c>
      <c r="E56" t="s">
        <v>2822</v>
      </c>
      <c r="F56">
        <v>5</v>
      </c>
      <c r="G56">
        <f t="shared" si="5"/>
        <v>55</v>
      </c>
      <c r="H56" t="s">
        <v>403</v>
      </c>
      <c r="I56" t="str">
        <f t="shared" si="1"/>
        <v>000100020003001000190020</v>
      </c>
      <c r="K56">
        <f t="shared" si="0"/>
        <v>54</v>
      </c>
      <c r="L56" t="s">
        <v>405</v>
      </c>
      <c r="M56" t="str">
        <f t="shared" si="2"/>
        <v>Czech Rep Domestic</v>
      </c>
      <c r="N56" t="str">
        <f t="shared" si="3"/>
        <v>Czech Rep Domestic</v>
      </c>
      <c r="O56" t="str">
        <f t="shared" si="4"/>
        <v>Czech Rep Domestic</v>
      </c>
    </row>
    <row r="57" spans="1:15" x14ac:dyDescent="0.35">
      <c r="A57" t="s">
        <v>305</v>
      </c>
      <c r="B57" t="s">
        <v>51</v>
      </c>
      <c r="D57">
        <v>11</v>
      </c>
      <c r="E57" t="s">
        <v>365</v>
      </c>
      <c r="F57">
        <v>3</v>
      </c>
      <c r="G57">
        <f t="shared" si="5"/>
        <v>56</v>
      </c>
      <c r="H57" t="s">
        <v>403</v>
      </c>
      <c r="I57" t="str">
        <f t="shared" si="1"/>
        <v>000100020003001100000000</v>
      </c>
      <c r="K57">
        <f t="shared" si="0"/>
        <v>32</v>
      </c>
      <c r="L57" t="s">
        <v>405</v>
      </c>
      <c r="M57" t="str">
        <f t="shared" si="2"/>
        <v>Distributors NE</v>
      </c>
      <c r="N57" t="str">
        <f t="shared" si="3"/>
        <v>Distributors NE</v>
      </c>
      <c r="O57" t="str">
        <f t="shared" si="4"/>
        <v>Distributors NE</v>
      </c>
    </row>
    <row r="58" spans="1:15" x14ac:dyDescent="0.35">
      <c r="A58" t="s">
        <v>2823</v>
      </c>
      <c r="B58" t="s">
        <v>52</v>
      </c>
      <c r="D58">
        <v>20</v>
      </c>
      <c r="E58" t="s">
        <v>305</v>
      </c>
      <c r="F58">
        <v>4</v>
      </c>
      <c r="G58">
        <f t="shared" si="5"/>
        <v>57</v>
      </c>
      <c r="H58" t="s">
        <v>403</v>
      </c>
      <c r="I58" t="str">
        <f t="shared" si="1"/>
        <v>000100020003001100200000</v>
      </c>
      <c r="K58">
        <f t="shared" si="0"/>
        <v>56</v>
      </c>
      <c r="L58" t="s">
        <v>405</v>
      </c>
      <c r="M58" t="str">
        <f t="shared" si="2"/>
        <v>Distributors CEE</v>
      </c>
      <c r="N58" t="str">
        <f t="shared" si="3"/>
        <v>Distributors CEE</v>
      </c>
      <c r="O58" t="str">
        <f t="shared" si="4"/>
        <v>Distributors CEE</v>
      </c>
    </row>
    <row r="59" spans="1:15" x14ac:dyDescent="0.35">
      <c r="A59" t="s">
        <v>204</v>
      </c>
      <c r="B59" t="s">
        <v>52</v>
      </c>
      <c r="D59">
        <v>21</v>
      </c>
      <c r="E59" t="s">
        <v>2823</v>
      </c>
      <c r="F59">
        <v>5</v>
      </c>
      <c r="G59">
        <f t="shared" si="5"/>
        <v>58</v>
      </c>
      <c r="H59" t="s">
        <v>403</v>
      </c>
      <c r="I59" t="str">
        <f t="shared" si="1"/>
        <v>000100020003001100200021</v>
      </c>
      <c r="K59">
        <f t="shared" si="0"/>
        <v>57</v>
      </c>
      <c r="L59" t="s">
        <v>405</v>
      </c>
      <c r="M59" t="str">
        <f t="shared" si="2"/>
        <v>Distributors CEE</v>
      </c>
      <c r="N59" t="str">
        <f t="shared" si="3"/>
        <v>Distributors CEE</v>
      </c>
      <c r="O59" t="str">
        <f t="shared" si="4"/>
        <v>Distributors CEE</v>
      </c>
    </row>
    <row r="60" spans="1:15" x14ac:dyDescent="0.35">
      <c r="A60" t="s">
        <v>2824</v>
      </c>
      <c r="B60" t="s">
        <v>53</v>
      </c>
      <c r="D60">
        <v>21</v>
      </c>
      <c r="E60" t="s">
        <v>305</v>
      </c>
      <c r="F60">
        <v>4</v>
      </c>
      <c r="G60">
        <f t="shared" si="5"/>
        <v>59</v>
      </c>
      <c r="H60" t="s">
        <v>403</v>
      </c>
      <c r="I60" t="str">
        <f t="shared" si="1"/>
        <v>000100020003001100210000</v>
      </c>
      <c r="K60">
        <f t="shared" si="0"/>
        <v>56</v>
      </c>
      <c r="L60" t="s">
        <v>405</v>
      </c>
      <c r="M60" t="str">
        <f t="shared" si="2"/>
        <v>Distributors CIS</v>
      </c>
      <c r="N60" t="str">
        <f t="shared" si="3"/>
        <v>Distributors CIS</v>
      </c>
      <c r="O60" t="str">
        <f t="shared" si="4"/>
        <v>Distributors CIS</v>
      </c>
    </row>
    <row r="61" spans="1:15" x14ac:dyDescent="0.35">
      <c r="A61" t="s">
        <v>205</v>
      </c>
      <c r="B61" t="s">
        <v>53</v>
      </c>
      <c r="D61">
        <v>22</v>
      </c>
      <c r="E61" t="s">
        <v>2824</v>
      </c>
      <c r="F61">
        <v>5</v>
      </c>
      <c r="G61">
        <f t="shared" si="5"/>
        <v>60</v>
      </c>
      <c r="H61" t="s">
        <v>403</v>
      </c>
      <c r="I61" t="str">
        <f t="shared" si="1"/>
        <v>000100020003001100210022</v>
      </c>
      <c r="K61">
        <f t="shared" si="0"/>
        <v>59</v>
      </c>
      <c r="L61" t="s">
        <v>405</v>
      </c>
      <c r="M61" t="str">
        <f t="shared" si="2"/>
        <v>Distributors CIS</v>
      </c>
      <c r="N61" t="str">
        <f t="shared" si="3"/>
        <v>Distributors CIS</v>
      </c>
      <c r="O61" t="str">
        <f t="shared" si="4"/>
        <v>Distributors CIS</v>
      </c>
    </row>
    <row r="62" spans="1:15" x14ac:dyDescent="0.35">
      <c r="A62" t="s">
        <v>2825</v>
      </c>
      <c r="B62" t="s">
        <v>54</v>
      </c>
      <c r="D62">
        <v>22</v>
      </c>
      <c r="E62" t="s">
        <v>305</v>
      </c>
      <c r="F62">
        <v>4</v>
      </c>
      <c r="G62">
        <f t="shared" si="5"/>
        <v>61</v>
      </c>
      <c r="H62" t="s">
        <v>403</v>
      </c>
      <c r="I62" t="str">
        <f t="shared" si="1"/>
        <v>000100020003001100220000</v>
      </c>
      <c r="K62">
        <f t="shared" si="0"/>
        <v>56</v>
      </c>
      <c r="L62" t="s">
        <v>405</v>
      </c>
      <c r="M62" t="str">
        <f t="shared" si="2"/>
        <v>Scandinavia Misc.</v>
      </c>
      <c r="N62" t="str">
        <f t="shared" si="3"/>
        <v>Scandinavia Misc.</v>
      </c>
      <c r="O62" t="str">
        <f t="shared" si="4"/>
        <v>Scandinavia Misc.</v>
      </c>
    </row>
    <row r="63" spans="1:15" x14ac:dyDescent="0.35">
      <c r="A63" t="s">
        <v>206</v>
      </c>
      <c r="B63" t="s">
        <v>54</v>
      </c>
      <c r="D63">
        <v>23</v>
      </c>
      <c r="E63" t="s">
        <v>2825</v>
      </c>
      <c r="F63">
        <v>5</v>
      </c>
      <c r="G63">
        <f t="shared" si="5"/>
        <v>62</v>
      </c>
      <c r="H63" t="s">
        <v>403</v>
      </c>
      <c r="I63" t="str">
        <f t="shared" si="1"/>
        <v>000100020003001100220023</v>
      </c>
      <c r="K63">
        <f t="shared" si="0"/>
        <v>61</v>
      </c>
      <c r="L63" t="s">
        <v>405</v>
      </c>
      <c r="M63" t="str">
        <f t="shared" si="2"/>
        <v>Scandinavia Misc.</v>
      </c>
      <c r="N63" t="str">
        <f t="shared" si="3"/>
        <v>Scandinavia Misc.</v>
      </c>
      <c r="O63" t="str">
        <f t="shared" si="4"/>
        <v>Scandinavia Misc.</v>
      </c>
    </row>
    <row r="64" spans="1:15" x14ac:dyDescent="0.35">
      <c r="A64" t="s">
        <v>306</v>
      </c>
      <c r="B64" t="s">
        <v>55</v>
      </c>
      <c r="D64">
        <v>12</v>
      </c>
      <c r="E64" t="s">
        <v>365</v>
      </c>
      <c r="F64">
        <v>3</v>
      </c>
      <c r="G64">
        <f t="shared" si="5"/>
        <v>63</v>
      </c>
      <c r="H64" t="s">
        <v>403</v>
      </c>
      <c r="I64" t="str">
        <f t="shared" si="1"/>
        <v>000100020003001200000000</v>
      </c>
      <c r="K64">
        <f t="shared" si="0"/>
        <v>32</v>
      </c>
      <c r="L64" t="s">
        <v>405</v>
      </c>
      <c r="M64" t="str">
        <f t="shared" si="2"/>
        <v>TR Europe &amp; Inflight</v>
      </c>
      <c r="N64" t="str">
        <f t="shared" si="3"/>
        <v>TR Europe &amp; Inflight</v>
      </c>
      <c r="O64" t="str">
        <f t="shared" si="4"/>
        <v>TR Europe &amp; Inflight</v>
      </c>
    </row>
    <row r="65" spans="1:15" x14ac:dyDescent="0.35">
      <c r="A65" t="s">
        <v>2826</v>
      </c>
      <c r="B65" t="s">
        <v>56</v>
      </c>
      <c r="D65">
        <v>23</v>
      </c>
      <c r="E65" t="s">
        <v>306</v>
      </c>
      <c r="F65">
        <v>4</v>
      </c>
      <c r="G65">
        <f t="shared" si="5"/>
        <v>64</v>
      </c>
      <c r="H65" t="s">
        <v>403</v>
      </c>
      <c r="I65" t="str">
        <f t="shared" si="1"/>
        <v>000100020003001200230000</v>
      </c>
      <c r="K65">
        <f t="shared" si="0"/>
        <v>63</v>
      </c>
      <c r="L65" t="s">
        <v>405</v>
      </c>
      <c r="M65" t="str">
        <f t="shared" si="2"/>
        <v>TR Europe</v>
      </c>
      <c r="N65" t="str">
        <f t="shared" si="3"/>
        <v>TR Europe</v>
      </c>
      <c r="O65" t="str">
        <f t="shared" si="4"/>
        <v>TR Europe</v>
      </c>
    </row>
    <row r="66" spans="1:15" x14ac:dyDescent="0.35">
      <c r="A66" t="s">
        <v>207</v>
      </c>
      <c r="B66" t="s">
        <v>56</v>
      </c>
      <c r="D66">
        <v>24</v>
      </c>
      <c r="E66" t="s">
        <v>2826</v>
      </c>
      <c r="F66">
        <v>5</v>
      </c>
      <c r="G66">
        <f t="shared" si="5"/>
        <v>65</v>
      </c>
      <c r="H66" t="s">
        <v>403</v>
      </c>
      <c r="I66" t="str">
        <f t="shared" si="1"/>
        <v>000100020003001200230024</v>
      </c>
      <c r="K66">
        <f t="shared" si="0"/>
        <v>64</v>
      </c>
      <c r="L66" t="s">
        <v>405</v>
      </c>
      <c r="M66" t="str">
        <f t="shared" si="2"/>
        <v>TR Europe</v>
      </c>
      <c r="N66" t="str">
        <f t="shared" si="3"/>
        <v>TR Europe</v>
      </c>
      <c r="O66" t="str">
        <f t="shared" si="4"/>
        <v>TR Europe</v>
      </c>
    </row>
    <row r="67" spans="1:15" x14ac:dyDescent="0.35">
      <c r="A67" t="s">
        <v>2827</v>
      </c>
      <c r="B67" t="s">
        <v>57</v>
      </c>
      <c r="D67">
        <v>24</v>
      </c>
      <c r="E67" t="s">
        <v>306</v>
      </c>
      <c r="F67">
        <v>4</v>
      </c>
      <c r="G67">
        <f t="shared" si="5"/>
        <v>66</v>
      </c>
      <c r="H67" t="s">
        <v>403</v>
      </c>
      <c r="I67" t="str">
        <f t="shared" ref="I67:I130" si="6">A67</f>
        <v>000100020003001200240000</v>
      </c>
      <c r="K67">
        <f t="shared" ref="K67:K130" si="7">INDEX(G:G,MATCH(E67,A:A))</f>
        <v>63</v>
      </c>
      <c r="L67" t="s">
        <v>405</v>
      </c>
      <c r="M67" t="str">
        <f t="shared" ref="M67:M130" si="8">B67</f>
        <v>TR Inflight Europe</v>
      </c>
      <c r="N67" t="str">
        <f t="shared" ref="N67:N130" si="9">B67</f>
        <v>TR Inflight Europe</v>
      </c>
      <c r="O67" t="str">
        <f t="shared" ref="O67:O130" si="10">B67</f>
        <v>TR Inflight Europe</v>
      </c>
    </row>
    <row r="68" spans="1:15" x14ac:dyDescent="0.35">
      <c r="A68" t="s">
        <v>208</v>
      </c>
      <c r="B68" t="s">
        <v>57</v>
      </c>
      <c r="D68">
        <v>25</v>
      </c>
      <c r="E68" t="s">
        <v>2827</v>
      </c>
      <c r="F68">
        <v>5</v>
      </c>
      <c r="G68">
        <f t="shared" ref="G68:G131" si="11">G67+1</f>
        <v>67</v>
      </c>
      <c r="H68" t="s">
        <v>403</v>
      </c>
      <c r="I68" t="str">
        <f t="shared" si="6"/>
        <v>000100020003001200240025</v>
      </c>
      <c r="K68">
        <f t="shared" si="7"/>
        <v>66</v>
      </c>
      <c r="L68" t="s">
        <v>405</v>
      </c>
      <c r="M68" t="str">
        <f t="shared" si="8"/>
        <v>TR Inflight Europe</v>
      </c>
      <c r="N68" t="str">
        <f t="shared" si="9"/>
        <v>TR Inflight Europe</v>
      </c>
      <c r="O68" t="str">
        <f t="shared" si="10"/>
        <v>TR Inflight Europe</v>
      </c>
    </row>
    <row r="69" spans="1:15" x14ac:dyDescent="0.35">
      <c r="A69" t="s">
        <v>2828</v>
      </c>
      <c r="B69" t="s">
        <v>58</v>
      </c>
      <c r="D69">
        <v>25</v>
      </c>
      <c r="E69" t="s">
        <v>306</v>
      </c>
      <c r="F69">
        <v>4</v>
      </c>
      <c r="G69">
        <f t="shared" si="11"/>
        <v>68</v>
      </c>
      <c r="H69" t="s">
        <v>403</v>
      </c>
      <c r="I69" t="str">
        <f t="shared" si="6"/>
        <v>000100020003001200250000</v>
      </c>
      <c r="K69">
        <f t="shared" si="7"/>
        <v>63</v>
      </c>
      <c r="L69" t="s">
        <v>405</v>
      </c>
      <c r="M69" t="str">
        <f t="shared" si="8"/>
        <v>TR Inflight APAC</v>
      </c>
      <c r="N69" t="str">
        <f t="shared" si="9"/>
        <v>TR Inflight APAC</v>
      </c>
      <c r="O69" t="str">
        <f t="shared" si="10"/>
        <v>TR Inflight APAC</v>
      </c>
    </row>
    <row r="70" spans="1:15" x14ac:dyDescent="0.35">
      <c r="A70" t="s">
        <v>209</v>
      </c>
      <c r="B70" t="s">
        <v>58</v>
      </c>
      <c r="D70">
        <v>26</v>
      </c>
      <c r="E70" t="s">
        <v>2828</v>
      </c>
      <c r="F70">
        <v>5</v>
      </c>
      <c r="G70">
        <f t="shared" si="11"/>
        <v>69</v>
      </c>
      <c r="H70" t="s">
        <v>403</v>
      </c>
      <c r="I70" t="str">
        <f t="shared" si="6"/>
        <v>000100020003001200250026</v>
      </c>
      <c r="K70">
        <f t="shared" si="7"/>
        <v>68</v>
      </c>
      <c r="L70" t="s">
        <v>405</v>
      </c>
      <c r="M70" t="str">
        <f t="shared" si="8"/>
        <v>TR Inflight APAC</v>
      </c>
      <c r="N70" t="str">
        <f t="shared" si="9"/>
        <v>TR Inflight APAC</v>
      </c>
      <c r="O70" t="str">
        <f t="shared" si="10"/>
        <v>TR Inflight APAC</v>
      </c>
    </row>
    <row r="71" spans="1:15" x14ac:dyDescent="0.35">
      <c r="A71" t="s">
        <v>2829</v>
      </c>
      <c r="B71" t="s">
        <v>59</v>
      </c>
      <c r="D71">
        <v>26</v>
      </c>
      <c r="E71" t="s">
        <v>306</v>
      </c>
      <c r="F71">
        <v>4</v>
      </c>
      <c r="G71">
        <f t="shared" si="11"/>
        <v>70</v>
      </c>
      <c r="H71" t="s">
        <v>403</v>
      </c>
      <c r="I71" t="str">
        <f t="shared" si="6"/>
        <v>000100020003001200260000</v>
      </c>
      <c r="K71">
        <f t="shared" si="7"/>
        <v>63</v>
      </c>
      <c r="L71" t="s">
        <v>405</v>
      </c>
      <c r="M71" t="str">
        <f t="shared" si="8"/>
        <v>TR Inflight Japan</v>
      </c>
      <c r="N71" t="str">
        <f t="shared" si="9"/>
        <v>TR Inflight Japan</v>
      </c>
      <c r="O71" t="str">
        <f t="shared" si="10"/>
        <v>TR Inflight Japan</v>
      </c>
    </row>
    <row r="72" spans="1:15" x14ac:dyDescent="0.35">
      <c r="A72" t="s">
        <v>210</v>
      </c>
      <c r="B72" t="s">
        <v>59</v>
      </c>
      <c r="D72">
        <v>27</v>
      </c>
      <c r="E72" t="s">
        <v>2829</v>
      </c>
      <c r="F72">
        <v>5</v>
      </c>
      <c r="G72">
        <f t="shared" si="11"/>
        <v>71</v>
      </c>
      <c r="H72" t="s">
        <v>403</v>
      </c>
      <c r="I72" t="str">
        <f t="shared" si="6"/>
        <v>000100020003001200260027</v>
      </c>
      <c r="K72">
        <f t="shared" si="7"/>
        <v>70</v>
      </c>
      <c r="L72" t="s">
        <v>405</v>
      </c>
      <c r="M72" t="str">
        <f t="shared" si="8"/>
        <v>TR Inflight Japan</v>
      </c>
      <c r="N72" t="str">
        <f t="shared" si="9"/>
        <v>TR Inflight Japan</v>
      </c>
      <c r="O72" t="str">
        <f t="shared" si="10"/>
        <v>TR Inflight Japan</v>
      </c>
    </row>
    <row r="73" spans="1:15" x14ac:dyDescent="0.35">
      <c r="A73" t="s">
        <v>2830</v>
      </c>
      <c r="B73" t="s">
        <v>60</v>
      </c>
      <c r="D73">
        <v>27</v>
      </c>
      <c r="E73" t="s">
        <v>306</v>
      </c>
      <c r="F73">
        <v>4</v>
      </c>
      <c r="G73">
        <f t="shared" si="11"/>
        <v>72</v>
      </c>
      <c r="H73" t="s">
        <v>403</v>
      </c>
      <c r="I73" t="str">
        <f t="shared" si="6"/>
        <v>000100020003001200270000</v>
      </c>
      <c r="K73">
        <f t="shared" si="7"/>
        <v>63</v>
      </c>
      <c r="L73" t="s">
        <v>405</v>
      </c>
      <c r="M73" t="str">
        <f t="shared" si="8"/>
        <v>TR Inflight MEA</v>
      </c>
      <c r="N73" t="str">
        <f t="shared" si="9"/>
        <v>TR Inflight MEA</v>
      </c>
      <c r="O73" t="str">
        <f t="shared" si="10"/>
        <v>TR Inflight MEA</v>
      </c>
    </row>
    <row r="74" spans="1:15" x14ac:dyDescent="0.35">
      <c r="A74" t="s">
        <v>211</v>
      </c>
      <c r="B74" t="s">
        <v>60</v>
      </c>
      <c r="D74">
        <v>28</v>
      </c>
      <c r="E74" t="s">
        <v>2830</v>
      </c>
      <c r="F74">
        <v>5</v>
      </c>
      <c r="G74">
        <f t="shared" si="11"/>
        <v>73</v>
      </c>
      <c r="H74" t="s">
        <v>403</v>
      </c>
      <c r="I74" t="str">
        <f t="shared" si="6"/>
        <v>000100020003001200270028</v>
      </c>
      <c r="K74">
        <f t="shared" si="7"/>
        <v>72</v>
      </c>
      <c r="L74" t="s">
        <v>405</v>
      </c>
      <c r="M74" t="str">
        <f t="shared" si="8"/>
        <v>TR Inflight MEA</v>
      </c>
      <c r="N74" t="str">
        <f t="shared" si="9"/>
        <v>TR Inflight MEA</v>
      </c>
      <c r="O74" t="str">
        <f t="shared" si="10"/>
        <v>TR Inflight MEA</v>
      </c>
    </row>
    <row r="75" spans="1:15" x14ac:dyDescent="0.35">
      <c r="A75" t="s">
        <v>366</v>
      </c>
      <c r="B75" t="s">
        <v>61</v>
      </c>
      <c r="D75">
        <v>4</v>
      </c>
      <c r="E75" t="s">
        <v>2799</v>
      </c>
      <c r="F75">
        <v>2</v>
      </c>
      <c r="G75">
        <f t="shared" si="11"/>
        <v>74</v>
      </c>
      <c r="H75" t="s">
        <v>403</v>
      </c>
      <c r="I75" t="str">
        <f t="shared" si="6"/>
        <v>000100020004000000000000</v>
      </c>
      <c r="K75">
        <f t="shared" si="7"/>
        <v>31</v>
      </c>
      <c r="L75" t="s">
        <v>405</v>
      </c>
      <c r="M75" t="str">
        <f t="shared" si="8"/>
        <v>Italy</v>
      </c>
      <c r="N75" t="str">
        <f t="shared" si="9"/>
        <v>Italy</v>
      </c>
      <c r="O75" t="str">
        <f t="shared" si="10"/>
        <v>Italy</v>
      </c>
    </row>
    <row r="76" spans="1:15" x14ac:dyDescent="0.35">
      <c r="A76" t="s">
        <v>307</v>
      </c>
      <c r="B76" t="s">
        <v>62</v>
      </c>
      <c r="D76">
        <v>13</v>
      </c>
      <c r="E76" t="s">
        <v>366</v>
      </c>
      <c r="F76">
        <v>3</v>
      </c>
      <c r="G76">
        <f t="shared" si="11"/>
        <v>75</v>
      </c>
      <c r="H76" t="s">
        <v>403</v>
      </c>
      <c r="I76" t="str">
        <f t="shared" si="6"/>
        <v>000100020004001300000000</v>
      </c>
      <c r="K76">
        <f t="shared" si="7"/>
        <v>74</v>
      </c>
      <c r="L76" t="s">
        <v>405</v>
      </c>
      <c r="M76" t="str">
        <f t="shared" si="8"/>
        <v>IT Domestic</v>
      </c>
      <c r="N76" t="str">
        <f t="shared" si="9"/>
        <v>IT Domestic</v>
      </c>
      <c r="O76" t="str">
        <f t="shared" si="10"/>
        <v>IT Domestic</v>
      </c>
    </row>
    <row r="77" spans="1:15" x14ac:dyDescent="0.35">
      <c r="A77" t="s">
        <v>2831</v>
      </c>
      <c r="B77" t="s">
        <v>62</v>
      </c>
      <c r="D77">
        <v>28</v>
      </c>
      <c r="E77" t="s">
        <v>307</v>
      </c>
      <c r="F77">
        <v>4</v>
      </c>
      <c r="G77">
        <f t="shared" si="11"/>
        <v>76</v>
      </c>
      <c r="H77" t="s">
        <v>403</v>
      </c>
      <c r="I77" t="str">
        <f t="shared" si="6"/>
        <v>000100020004001300280000</v>
      </c>
      <c r="K77">
        <f t="shared" si="7"/>
        <v>75</v>
      </c>
      <c r="L77" t="s">
        <v>405</v>
      </c>
      <c r="M77" t="str">
        <f t="shared" si="8"/>
        <v>IT Domestic</v>
      </c>
      <c r="N77" t="str">
        <f t="shared" si="9"/>
        <v>IT Domestic</v>
      </c>
      <c r="O77" t="str">
        <f t="shared" si="10"/>
        <v>IT Domestic</v>
      </c>
    </row>
    <row r="78" spans="1:15" x14ac:dyDescent="0.35">
      <c r="A78" t="s">
        <v>212</v>
      </c>
      <c r="B78" t="s">
        <v>62</v>
      </c>
      <c r="D78">
        <v>29</v>
      </c>
      <c r="E78" t="s">
        <v>2831</v>
      </c>
      <c r="F78">
        <v>5</v>
      </c>
      <c r="G78">
        <f t="shared" si="11"/>
        <v>77</v>
      </c>
      <c r="H78" t="s">
        <v>403</v>
      </c>
      <c r="I78" t="str">
        <f t="shared" si="6"/>
        <v>000100020004001300280029</v>
      </c>
      <c r="K78">
        <f t="shared" si="7"/>
        <v>76</v>
      </c>
      <c r="L78" t="s">
        <v>405</v>
      </c>
      <c r="M78" t="str">
        <f t="shared" si="8"/>
        <v>IT Domestic</v>
      </c>
      <c r="N78" t="str">
        <f t="shared" si="9"/>
        <v>IT Domestic</v>
      </c>
      <c r="O78" t="str">
        <f t="shared" si="10"/>
        <v>IT Domestic</v>
      </c>
    </row>
    <row r="79" spans="1:15" x14ac:dyDescent="0.35">
      <c r="A79" t="s">
        <v>308</v>
      </c>
      <c r="B79" t="s">
        <v>63</v>
      </c>
      <c r="D79">
        <v>14</v>
      </c>
      <c r="E79" t="s">
        <v>366</v>
      </c>
      <c r="F79">
        <v>3</v>
      </c>
      <c r="G79">
        <f t="shared" si="11"/>
        <v>78</v>
      </c>
      <c r="H79" t="s">
        <v>403</v>
      </c>
      <c r="I79" t="str">
        <f t="shared" si="6"/>
        <v>000100020004001400000000</v>
      </c>
      <c r="K79">
        <f t="shared" si="7"/>
        <v>74</v>
      </c>
      <c r="L79" t="s">
        <v>405</v>
      </c>
      <c r="M79" t="str">
        <f t="shared" si="8"/>
        <v>e-commerce IT</v>
      </c>
      <c r="N79" t="str">
        <f t="shared" si="9"/>
        <v>e-commerce IT</v>
      </c>
      <c r="O79" t="str">
        <f t="shared" si="10"/>
        <v>e-commerce IT</v>
      </c>
    </row>
    <row r="80" spans="1:15" x14ac:dyDescent="0.35">
      <c r="A80" t="s">
        <v>2832</v>
      </c>
      <c r="B80" t="s">
        <v>63</v>
      </c>
      <c r="D80">
        <v>29</v>
      </c>
      <c r="E80" t="s">
        <v>308</v>
      </c>
      <c r="F80">
        <v>4</v>
      </c>
      <c r="G80">
        <f t="shared" si="11"/>
        <v>79</v>
      </c>
      <c r="H80" t="s">
        <v>403</v>
      </c>
      <c r="I80" t="str">
        <f t="shared" si="6"/>
        <v>000100020004001400290000</v>
      </c>
      <c r="K80">
        <f t="shared" si="7"/>
        <v>78</v>
      </c>
      <c r="L80" t="s">
        <v>405</v>
      </c>
      <c r="M80" t="str">
        <f t="shared" si="8"/>
        <v>e-commerce IT</v>
      </c>
      <c r="N80" t="str">
        <f t="shared" si="9"/>
        <v>e-commerce IT</v>
      </c>
      <c r="O80" t="str">
        <f t="shared" si="10"/>
        <v>e-commerce IT</v>
      </c>
    </row>
    <row r="81" spans="1:15" x14ac:dyDescent="0.35">
      <c r="A81" t="s">
        <v>213</v>
      </c>
      <c r="B81" t="s">
        <v>63</v>
      </c>
      <c r="D81">
        <v>30</v>
      </c>
      <c r="E81" t="s">
        <v>2832</v>
      </c>
      <c r="F81">
        <v>5</v>
      </c>
      <c r="G81">
        <f t="shared" si="11"/>
        <v>80</v>
      </c>
      <c r="H81" t="s">
        <v>403</v>
      </c>
      <c r="I81" t="str">
        <f t="shared" si="6"/>
        <v>000100020004001400290030</v>
      </c>
      <c r="K81">
        <f t="shared" si="7"/>
        <v>79</v>
      </c>
      <c r="L81" t="s">
        <v>405</v>
      </c>
      <c r="M81" t="str">
        <f t="shared" si="8"/>
        <v>e-commerce IT</v>
      </c>
      <c r="N81" t="str">
        <f t="shared" si="9"/>
        <v>e-commerce IT</v>
      </c>
      <c r="O81" t="str">
        <f t="shared" si="10"/>
        <v>e-commerce IT</v>
      </c>
    </row>
    <row r="82" spans="1:15" x14ac:dyDescent="0.35">
      <c r="A82" t="s">
        <v>367</v>
      </c>
      <c r="B82" t="s">
        <v>64</v>
      </c>
      <c r="D82">
        <v>5</v>
      </c>
      <c r="E82" t="s">
        <v>2799</v>
      </c>
      <c r="F82">
        <v>2</v>
      </c>
      <c r="G82">
        <f t="shared" si="11"/>
        <v>81</v>
      </c>
      <c r="H82" t="s">
        <v>403</v>
      </c>
      <c r="I82" t="str">
        <f t="shared" si="6"/>
        <v>000100020005000000000000</v>
      </c>
      <c r="K82">
        <f t="shared" si="7"/>
        <v>31</v>
      </c>
      <c r="L82" t="s">
        <v>405</v>
      </c>
      <c r="M82" t="str">
        <f t="shared" si="8"/>
        <v>France</v>
      </c>
      <c r="N82" t="str">
        <f t="shared" si="9"/>
        <v>France</v>
      </c>
      <c r="O82" t="str">
        <f t="shared" si="10"/>
        <v>France</v>
      </c>
    </row>
    <row r="83" spans="1:15" x14ac:dyDescent="0.35">
      <c r="A83" t="s">
        <v>309</v>
      </c>
      <c r="B83" t="s">
        <v>65</v>
      </c>
      <c r="D83">
        <v>15</v>
      </c>
      <c r="E83" t="s">
        <v>367</v>
      </c>
      <c r="F83">
        <v>3</v>
      </c>
      <c r="G83">
        <f t="shared" si="11"/>
        <v>82</v>
      </c>
      <c r="H83" t="s">
        <v>403</v>
      </c>
      <c r="I83" t="str">
        <f t="shared" si="6"/>
        <v>000100020005001500000000</v>
      </c>
      <c r="K83">
        <f t="shared" si="7"/>
        <v>81</v>
      </c>
      <c r="L83" t="s">
        <v>405</v>
      </c>
      <c r="M83" t="str">
        <f t="shared" si="8"/>
        <v>FR Domestic</v>
      </c>
      <c r="N83" t="str">
        <f t="shared" si="9"/>
        <v>FR Domestic</v>
      </c>
      <c r="O83" t="str">
        <f t="shared" si="10"/>
        <v>FR Domestic</v>
      </c>
    </row>
    <row r="84" spans="1:15" x14ac:dyDescent="0.35">
      <c r="A84" t="s">
        <v>2833</v>
      </c>
      <c r="B84" t="s">
        <v>65</v>
      </c>
      <c r="D84">
        <v>30</v>
      </c>
      <c r="E84" t="s">
        <v>309</v>
      </c>
      <c r="F84">
        <v>4</v>
      </c>
      <c r="G84">
        <f t="shared" si="11"/>
        <v>83</v>
      </c>
      <c r="H84" t="s">
        <v>403</v>
      </c>
      <c r="I84" t="str">
        <f t="shared" si="6"/>
        <v>000100020005001500300000</v>
      </c>
      <c r="K84">
        <f t="shared" si="7"/>
        <v>82</v>
      </c>
      <c r="L84" t="s">
        <v>405</v>
      </c>
      <c r="M84" t="str">
        <f t="shared" si="8"/>
        <v>FR Domestic</v>
      </c>
      <c r="N84" t="str">
        <f t="shared" si="9"/>
        <v>FR Domestic</v>
      </c>
      <c r="O84" t="str">
        <f t="shared" si="10"/>
        <v>FR Domestic</v>
      </c>
    </row>
    <row r="85" spans="1:15" x14ac:dyDescent="0.35">
      <c r="A85" t="s">
        <v>214</v>
      </c>
      <c r="B85" t="s">
        <v>65</v>
      </c>
      <c r="D85">
        <v>31</v>
      </c>
      <c r="E85" t="s">
        <v>2833</v>
      </c>
      <c r="F85">
        <v>5</v>
      </c>
      <c r="G85">
        <f t="shared" si="11"/>
        <v>84</v>
      </c>
      <c r="H85" t="s">
        <v>403</v>
      </c>
      <c r="I85" t="str">
        <f t="shared" si="6"/>
        <v>000100020005001500300031</v>
      </c>
      <c r="K85">
        <f t="shared" si="7"/>
        <v>83</v>
      </c>
      <c r="L85" t="s">
        <v>405</v>
      </c>
      <c r="M85" t="str">
        <f t="shared" si="8"/>
        <v>FR Domestic</v>
      </c>
      <c r="N85" t="str">
        <f t="shared" si="9"/>
        <v>FR Domestic</v>
      </c>
      <c r="O85" t="str">
        <f t="shared" si="10"/>
        <v>FR Domestic</v>
      </c>
    </row>
    <row r="86" spans="1:15" x14ac:dyDescent="0.35">
      <c r="A86" t="s">
        <v>310</v>
      </c>
      <c r="B86" t="s">
        <v>66</v>
      </c>
      <c r="D86">
        <v>16</v>
      </c>
      <c r="E86" t="s">
        <v>367</v>
      </c>
      <c r="F86">
        <v>3</v>
      </c>
      <c r="G86">
        <f t="shared" si="11"/>
        <v>85</v>
      </c>
      <c r="H86" t="s">
        <v>403</v>
      </c>
      <c r="I86" t="str">
        <f t="shared" si="6"/>
        <v>000100020005001600000000</v>
      </c>
      <c r="K86">
        <f t="shared" si="7"/>
        <v>81</v>
      </c>
      <c r="L86" t="s">
        <v>405</v>
      </c>
      <c r="M86" t="str">
        <f t="shared" si="8"/>
        <v>e-commerce FR</v>
      </c>
      <c r="N86" t="str">
        <f t="shared" si="9"/>
        <v>e-commerce FR</v>
      </c>
      <c r="O86" t="str">
        <f t="shared" si="10"/>
        <v>e-commerce FR</v>
      </c>
    </row>
    <row r="87" spans="1:15" x14ac:dyDescent="0.35">
      <c r="A87" t="s">
        <v>2834</v>
      </c>
      <c r="B87" t="s">
        <v>66</v>
      </c>
      <c r="D87">
        <v>31</v>
      </c>
      <c r="E87" t="s">
        <v>310</v>
      </c>
      <c r="F87">
        <v>4</v>
      </c>
      <c r="G87">
        <f t="shared" si="11"/>
        <v>86</v>
      </c>
      <c r="H87" t="s">
        <v>403</v>
      </c>
      <c r="I87" t="str">
        <f t="shared" si="6"/>
        <v>000100020005001600310000</v>
      </c>
      <c r="K87">
        <f t="shared" si="7"/>
        <v>85</v>
      </c>
      <c r="L87" t="s">
        <v>405</v>
      </c>
      <c r="M87" t="str">
        <f t="shared" si="8"/>
        <v>e-commerce FR</v>
      </c>
      <c r="N87" t="str">
        <f t="shared" si="9"/>
        <v>e-commerce FR</v>
      </c>
      <c r="O87" t="str">
        <f t="shared" si="10"/>
        <v>e-commerce FR</v>
      </c>
    </row>
    <row r="88" spans="1:15" x14ac:dyDescent="0.35">
      <c r="A88" t="s">
        <v>215</v>
      </c>
      <c r="B88" t="s">
        <v>66</v>
      </c>
      <c r="D88">
        <v>32</v>
      </c>
      <c r="E88" t="s">
        <v>2834</v>
      </c>
      <c r="F88">
        <v>5</v>
      </c>
      <c r="G88">
        <f t="shared" si="11"/>
        <v>87</v>
      </c>
      <c r="H88" t="s">
        <v>403</v>
      </c>
      <c r="I88" t="str">
        <f t="shared" si="6"/>
        <v>000100020005001600310032</v>
      </c>
      <c r="K88">
        <f t="shared" si="7"/>
        <v>86</v>
      </c>
      <c r="L88" t="s">
        <v>405</v>
      </c>
      <c r="M88" t="str">
        <f t="shared" si="8"/>
        <v>e-commerce FR</v>
      </c>
      <c r="N88" t="str">
        <f t="shared" si="9"/>
        <v>e-commerce FR</v>
      </c>
      <c r="O88" t="str">
        <f t="shared" si="10"/>
        <v>e-commerce FR</v>
      </c>
    </row>
    <row r="89" spans="1:15" x14ac:dyDescent="0.35">
      <c r="A89" t="s">
        <v>311</v>
      </c>
      <c r="B89" t="s">
        <v>67</v>
      </c>
      <c r="D89">
        <v>17</v>
      </c>
      <c r="E89" t="s">
        <v>367</v>
      </c>
      <c r="F89">
        <v>3</v>
      </c>
      <c r="G89">
        <f t="shared" si="11"/>
        <v>88</v>
      </c>
      <c r="H89" t="s">
        <v>403</v>
      </c>
      <c r="I89" t="str">
        <f t="shared" si="6"/>
        <v>000100020005001700000000</v>
      </c>
      <c r="K89">
        <f t="shared" si="7"/>
        <v>81</v>
      </c>
      <c r="L89" t="s">
        <v>405</v>
      </c>
      <c r="M89" t="str">
        <f t="shared" si="8"/>
        <v>Luxembourg</v>
      </c>
      <c r="N89" t="str">
        <f t="shared" si="9"/>
        <v>Luxembourg</v>
      </c>
      <c r="O89" t="str">
        <f t="shared" si="10"/>
        <v>Luxembourg</v>
      </c>
    </row>
    <row r="90" spans="1:15" x14ac:dyDescent="0.35">
      <c r="A90" t="s">
        <v>2835</v>
      </c>
      <c r="B90" t="s">
        <v>67</v>
      </c>
      <c r="D90">
        <v>32</v>
      </c>
      <c r="E90" t="s">
        <v>311</v>
      </c>
      <c r="F90">
        <v>4</v>
      </c>
      <c r="G90">
        <f t="shared" si="11"/>
        <v>89</v>
      </c>
      <c r="H90" t="s">
        <v>403</v>
      </c>
      <c r="I90" t="str">
        <f t="shared" si="6"/>
        <v>000100020005001700320000</v>
      </c>
      <c r="K90">
        <f t="shared" si="7"/>
        <v>88</v>
      </c>
      <c r="L90" t="s">
        <v>405</v>
      </c>
      <c r="M90" t="str">
        <f t="shared" si="8"/>
        <v>Luxembourg</v>
      </c>
      <c r="N90" t="str">
        <f t="shared" si="9"/>
        <v>Luxembourg</v>
      </c>
      <c r="O90" t="str">
        <f t="shared" si="10"/>
        <v>Luxembourg</v>
      </c>
    </row>
    <row r="91" spans="1:15" x14ac:dyDescent="0.35">
      <c r="A91" t="s">
        <v>216</v>
      </c>
      <c r="B91" t="s">
        <v>67</v>
      </c>
      <c r="D91">
        <v>33</v>
      </c>
      <c r="E91" t="s">
        <v>2835</v>
      </c>
      <c r="F91">
        <v>5</v>
      </c>
      <c r="G91">
        <f t="shared" si="11"/>
        <v>90</v>
      </c>
      <c r="H91" t="s">
        <v>403</v>
      </c>
      <c r="I91" t="str">
        <f t="shared" si="6"/>
        <v>000100020005001700320033</v>
      </c>
      <c r="K91">
        <f t="shared" si="7"/>
        <v>89</v>
      </c>
      <c r="L91" t="s">
        <v>405</v>
      </c>
      <c r="M91" t="str">
        <f t="shared" si="8"/>
        <v>Luxembourg</v>
      </c>
      <c r="N91" t="str">
        <f t="shared" si="9"/>
        <v>Luxembourg</v>
      </c>
      <c r="O91" t="str">
        <f t="shared" si="10"/>
        <v>Luxembourg</v>
      </c>
    </row>
    <row r="92" spans="1:15" x14ac:dyDescent="0.35">
      <c r="A92" t="s">
        <v>368</v>
      </c>
      <c r="B92" t="s">
        <v>68</v>
      </c>
      <c r="D92">
        <v>6</v>
      </c>
      <c r="E92" t="s">
        <v>2799</v>
      </c>
      <c r="F92">
        <v>2</v>
      </c>
      <c r="G92">
        <f t="shared" si="11"/>
        <v>91</v>
      </c>
      <c r="H92" t="s">
        <v>403</v>
      </c>
      <c r="I92" t="str">
        <f t="shared" si="6"/>
        <v>000100020006000000000000</v>
      </c>
      <c r="K92">
        <f t="shared" si="7"/>
        <v>31</v>
      </c>
      <c r="L92" t="s">
        <v>405</v>
      </c>
      <c r="M92" t="str">
        <f t="shared" si="8"/>
        <v>U.K.</v>
      </c>
      <c r="N92" t="str">
        <f t="shared" si="9"/>
        <v>U.K.</v>
      </c>
      <c r="O92" t="str">
        <f t="shared" si="10"/>
        <v>U.K.</v>
      </c>
    </row>
    <row r="93" spans="1:15" x14ac:dyDescent="0.35">
      <c r="A93" t="s">
        <v>312</v>
      </c>
      <c r="B93" t="s">
        <v>69</v>
      </c>
      <c r="D93">
        <v>18</v>
      </c>
      <c r="E93" t="s">
        <v>368</v>
      </c>
      <c r="F93">
        <v>3</v>
      </c>
      <c r="G93">
        <f t="shared" si="11"/>
        <v>92</v>
      </c>
      <c r="H93" t="s">
        <v>403</v>
      </c>
      <c r="I93" t="str">
        <f t="shared" si="6"/>
        <v>000100020006001800000000</v>
      </c>
      <c r="K93">
        <f t="shared" si="7"/>
        <v>91</v>
      </c>
      <c r="L93" t="s">
        <v>405</v>
      </c>
      <c r="M93" t="str">
        <f t="shared" si="8"/>
        <v>U.K. domestic</v>
      </c>
      <c r="N93" t="str">
        <f t="shared" si="9"/>
        <v>U.K. domestic</v>
      </c>
      <c r="O93" t="str">
        <f t="shared" si="10"/>
        <v>U.K. domestic</v>
      </c>
    </row>
    <row r="94" spans="1:15" x14ac:dyDescent="0.35">
      <c r="A94" t="s">
        <v>2836</v>
      </c>
      <c r="B94" t="s">
        <v>69</v>
      </c>
      <c r="D94">
        <v>33</v>
      </c>
      <c r="E94" t="s">
        <v>312</v>
      </c>
      <c r="F94">
        <v>4</v>
      </c>
      <c r="G94">
        <f t="shared" si="11"/>
        <v>93</v>
      </c>
      <c r="H94" t="s">
        <v>403</v>
      </c>
      <c r="I94" t="str">
        <f t="shared" si="6"/>
        <v>000100020006001800330000</v>
      </c>
      <c r="K94">
        <f t="shared" si="7"/>
        <v>92</v>
      </c>
      <c r="L94" t="s">
        <v>405</v>
      </c>
      <c r="M94" t="str">
        <f t="shared" si="8"/>
        <v>U.K. domestic</v>
      </c>
      <c r="N94" t="str">
        <f t="shared" si="9"/>
        <v>U.K. domestic</v>
      </c>
      <c r="O94" t="str">
        <f t="shared" si="10"/>
        <v>U.K. domestic</v>
      </c>
    </row>
    <row r="95" spans="1:15" x14ac:dyDescent="0.35">
      <c r="A95" t="s">
        <v>217</v>
      </c>
      <c r="B95" t="s">
        <v>69</v>
      </c>
      <c r="D95">
        <v>34</v>
      </c>
      <c r="E95" t="s">
        <v>2836</v>
      </c>
      <c r="F95">
        <v>5</v>
      </c>
      <c r="G95">
        <f t="shared" si="11"/>
        <v>94</v>
      </c>
      <c r="H95" t="s">
        <v>403</v>
      </c>
      <c r="I95" t="str">
        <f t="shared" si="6"/>
        <v>000100020006001800330034</v>
      </c>
      <c r="K95">
        <f t="shared" si="7"/>
        <v>93</v>
      </c>
      <c r="L95" t="s">
        <v>405</v>
      </c>
      <c r="M95" t="str">
        <f t="shared" si="8"/>
        <v>U.K. domestic</v>
      </c>
      <c r="N95" t="str">
        <f t="shared" si="9"/>
        <v>U.K. domestic</v>
      </c>
      <c r="O95" t="str">
        <f t="shared" si="10"/>
        <v>U.K. domestic</v>
      </c>
    </row>
    <row r="96" spans="1:15" x14ac:dyDescent="0.35">
      <c r="A96" t="s">
        <v>313</v>
      </c>
      <c r="B96" t="s">
        <v>70</v>
      </c>
      <c r="D96">
        <v>19</v>
      </c>
      <c r="E96" t="s">
        <v>368</v>
      </c>
      <c r="F96">
        <v>3</v>
      </c>
      <c r="G96">
        <f t="shared" si="11"/>
        <v>95</v>
      </c>
      <c r="H96" t="s">
        <v>403</v>
      </c>
      <c r="I96" t="str">
        <f t="shared" si="6"/>
        <v>000100020006001900000000</v>
      </c>
      <c r="K96">
        <f t="shared" si="7"/>
        <v>91</v>
      </c>
      <c r="L96" t="s">
        <v>405</v>
      </c>
      <c r="M96" t="str">
        <f t="shared" si="8"/>
        <v>e-commerce UK</v>
      </c>
      <c r="N96" t="str">
        <f t="shared" si="9"/>
        <v>e-commerce UK</v>
      </c>
      <c r="O96" t="str">
        <f t="shared" si="10"/>
        <v>e-commerce UK</v>
      </c>
    </row>
    <row r="97" spans="1:15" x14ac:dyDescent="0.35">
      <c r="A97" t="s">
        <v>2837</v>
      </c>
      <c r="B97" t="s">
        <v>70</v>
      </c>
      <c r="D97">
        <v>34</v>
      </c>
      <c r="E97" t="s">
        <v>313</v>
      </c>
      <c r="F97">
        <v>4</v>
      </c>
      <c r="G97">
        <f t="shared" si="11"/>
        <v>96</v>
      </c>
      <c r="H97" t="s">
        <v>403</v>
      </c>
      <c r="I97" t="str">
        <f t="shared" si="6"/>
        <v>000100020006001900340000</v>
      </c>
      <c r="K97">
        <f t="shared" si="7"/>
        <v>95</v>
      </c>
      <c r="L97" t="s">
        <v>405</v>
      </c>
      <c r="M97" t="str">
        <f t="shared" si="8"/>
        <v>e-commerce UK</v>
      </c>
      <c r="N97" t="str">
        <f t="shared" si="9"/>
        <v>e-commerce UK</v>
      </c>
      <c r="O97" t="str">
        <f t="shared" si="10"/>
        <v>e-commerce UK</v>
      </c>
    </row>
    <row r="98" spans="1:15" x14ac:dyDescent="0.35">
      <c r="A98" t="s">
        <v>218</v>
      </c>
      <c r="B98" t="s">
        <v>70</v>
      </c>
      <c r="D98">
        <v>35</v>
      </c>
      <c r="E98" t="s">
        <v>2837</v>
      </c>
      <c r="F98">
        <v>5</v>
      </c>
      <c r="G98">
        <f t="shared" si="11"/>
        <v>97</v>
      </c>
      <c r="H98" t="s">
        <v>403</v>
      </c>
      <c r="I98" t="str">
        <f t="shared" si="6"/>
        <v>000100020006001900340035</v>
      </c>
      <c r="K98">
        <f t="shared" si="7"/>
        <v>96</v>
      </c>
      <c r="L98" t="s">
        <v>405</v>
      </c>
      <c r="M98" t="str">
        <f t="shared" si="8"/>
        <v>e-commerce UK</v>
      </c>
      <c r="N98" t="str">
        <f t="shared" si="9"/>
        <v>e-commerce UK</v>
      </c>
      <c r="O98" t="str">
        <f t="shared" si="10"/>
        <v>e-commerce UK</v>
      </c>
    </row>
    <row r="99" spans="1:15" x14ac:dyDescent="0.35">
      <c r="A99" t="s">
        <v>314</v>
      </c>
      <c r="B99" t="s">
        <v>71</v>
      </c>
      <c r="D99">
        <v>20</v>
      </c>
      <c r="E99" t="s">
        <v>368</v>
      </c>
      <c r="F99">
        <v>3</v>
      </c>
      <c r="G99">
        <f t="shared" si="11"/>
        <v>98</v>
      </c>
      <c r="H99" t="s">
        <v>403</v>
      </c>
      <c r="I99" t="str">
        <f t="shared" si="6"/>
        <v>000100020006002000000000</v>
      </c>
      <c r="K99">
        <f t="shared" si="7"/>
        <v>91</v>
      </c>
      <c r="L99" t="s">
        <v>405</v>
      </c>
      <c r="M99" t="str">
        <f t="shared" si="8"/>
        <v>Distributors Ireland</v>
      </c>
      <c r="N99" t="str">
        <f t="shared" si="9"/>
        <v>Distributors Ireland</v>
      </c>
      <c r="O99" t="str">
        <f t="shared" si="10"/>
        <v>Distributors Ireland</v>
      </c>
    </row>
    <row r="100" spans="1:15" x14ac:dyDescent="0.35">
      <c r="A100" t="s">
        <v>2838</v>
      </c>
      <c r="B100" t="s">
        <v>71</v>
      </c>
      <c r="D100">
        <v>35</v>
      </c>
      <c r="E100" t="s">
        <v>314</v>
      </c>
      <c r="F100">
        <v>4</v>
      </c>
      <c r="G100">
        <f t="shared" si="11"/>
        <v>99</v>
      </c>
      <c r="H100" t="s">
        <v>403</v>
      </c>
      <c r="I100" t="str">
        <f t="shared" si="6"/>
        <v>000100020006002000350000</v>
      </c>
      <c r="K100">
        <f t="shared" si="7"/>
        <v>98</v>
      </c>
      <c r="L100" t="s">
        <v>405</v>
      </c>
      <c r="M100" t="str">
        <f t="shared" si="8"/>
        <v>Distributors Ireland</v>
      </c>
      <c r="N100" t="str">
        <f t="shared" si="9"/>
        <v>Distributors Ireland</v>
      </c>
      <c r="O100" t="str">
        <f t="shared" si="10"/>
        <v>Distributors Ireland</v>
      </c>
    </row>
    <row r="101" spans="1:15" x14ac:dyDescent="0.35">
      <c r="A101" t="s">
        <v>219</v>
      </c>
      <c r="B101" t="s">
        <v>71</v>
      </c>
      <c r="D101">
        <v>36</v>
      </c>
      <c r="E101" t="s">
        <v>2838</v>
      </c>
      <c r="F101">
        <v>5</v>
      </c>
      <c r="G101">
        <f t="shared" si="11"/>
        <v>100</v>
      </c>
      <c r="H101" t="s">
        <v>403</v>
      </c>
      <c r="I101" t="str">
        <f t="shared" si="6"/>
        <v>000100020006002000350036</v>
      </c>
      <c r="K101">
        <f t="shared" si="7"/>
        <v>99</v>
      </c>
      <c r="L101" t="s">
        <v>405</v>
      </c>
      <c r="M101" t="str">
        <f t="shared" si="8"/>
        <v>Distributors Ireland</v>
      </c>
      <c r="N101" t="str">
        <f t="shared" si="9"/>
        <v>Distributors Ireland</v>
      </c>
      <c r="O101" t="str">
        <f t="shared" si="10"/>
        <v>Distributors Ireland</v>
      </c>
    </row>
    <row r="102" spans="1:15" x14ac:dyDescent="0.35">
      <c r="A102" t="s">
        <v>315</v>
      </c>
      <c r="B102" t="s">
        <v>72</v>
      </c>
      <c r="D102">
        <v>21</v>
      </c>
      <c r="E102" t="s">
        <v>368</v>
      </c>
      <c r="F102">
        <v>3</v>
      </c>
      <c r="G102">
        <f t="shared" si="11"/>
        <v>101</v>
      </c>
      <c r="H102" t="s">
        <v>403</v>
      </c>
      <c r="I102" t="str">
        <f t="shared" si="6"/>
        <v>000100020006002100000000</v>
      </c>
      <c r="K102">
        <f t="shared" si="7"/>
        <v>91</v>
      </c>
      <c r="L102" t="s">
        <v>405</v>
      </c>
      <c r="M102" t="str">
        <f t="shared" si="8"/>
        <v>TR UK</v>
      </c>
      <c r="N102" t="str">
        <f t="shared" si="9"/>
        <v>TR UK</v>
      </c>
      <c r="O102" t="str">
        <f t="shared" si="10"/>
        <v>TR UK</v>
      </c>
    </row>
    <row r="103" spans="1:15" x14ac:dyDescent="0.35">
      <c r="A103" t="s">
        <v>2839</v>
      </c>
      <c r="B103" t="s">
        <v>72</v>
      </c>
      <c r="D103">
        <v>36</v>
      </c>
      <c r="E103" t="s">
        <v>315</v>
      </c>
      <c r="F103">
        <v>4</v>
      </c>
      <c r="G103">
        <f t="shared" si="11"/>
        <v>102</v>
      </c>
      <c r="H103" t="s">
        <v>403</v>
      </c>
      <c r="I103" t="str">
        <f t="shared" si="6"/>
        <v>000100020006002100360000</v>
      </c>
      <c r="K103">
        <f t="shared" si="7"/>
        <v>101</v>
      </c>
      <c r="L103" t="s">
        <v>405</v>
      </c>
      <c r="M103" t="str">
        <f t="shared" si="8"/>
        <v>TR UK</v>
      </c>
      <c r="N103" t="str">
        <f t="shared" si="9"/>
        <v>TR UK</v>
      </c>
      <c r="O103" t="str">
        <f t="shared" si="10"/>
        <v>TR UK</v>
      </c>
    </row>
    <row r="104" spans="1:15" x14ac:dyDescent="0.35">
      <c r="A104" t="s">
        <v>220</v>
      </c>
      <c r="B104" t="s">
        <v>72</v>
      </c>
      <c r="D104">
        <v>37</v>
      </c>
      <c r="E104" t="s">
        <v>2839</v>
      </c>
      <c r="F104">
        <v>5</v>
      </c>
      <c r="G104">
        <f t="shared" si="11"/>
        <v>103</v>
      </c>
      <c r="H104" t="s">
        <v>403</v>
      </c>
      <c r="I104" t="str">
        <f t="shared" si="6"/>
        <v>000100020006002100360037</v>
      </c>
      <c r="K104">
        <f t="shared" si="7"/>
        <v>102</v>
      </c>
      <c r="L104" t="s">
        <v>405</v>
      </c>
      <c r="M104" t="str">
        <f t="shared" si="8"/>
        <v>TR UK</v>
      </c>
      <c r="N104" t="str">
        <f t="shared" si="9"/>
        <v>TR UK</v>
      </c>
      <c r="O104" t="str">
        <f t="shared" si="10"/>
        <v>TR UK</v>
      </c>
    </row>
    <row r="105" spans="1:15" x14ac:dyDescent="0.35">
      <c r="A105" t="s">
        <v>369</v>
      </c>
      <c r="B105" t="s">
        <v>73</v>
      </c>
      <c r="D105">
        <v>7</v>
      </c>
      <c r="E105" t="s">
        <v>2799</v>
      </c>
      <c r="F105">
        <v>2</v>
      </c>
      <c r="G105">
        <f t="shared" si="11"/>
        <v>104</v>
      </c>
      <c r="H105" t="s">
        <v>403</v>
      </c>
      <c r="I105" t="str">
        <f t="shared" si="6"/>
        <v>000100020007000000000000</v>
      </c>
      <c r="K105">
        <f t="shared" si="7"/>
        <v>31</v>
      </c>
      <c r="L105" t="s">
        <v>405</v>
      </c>
      <c r="M105" t="str">
        <f t="shared" si="8"/>
        <v>IBERIA</v>
      </c>
      <c r="N105" t="str">
        <f t="shared" si="9"/>
        <v>IBERIA</v>
      </c>
      <c r="O105" t="str">
        <f t="shared" si="10"/>
        <v>IBERIA</v>
      </c>
    </row>
    <row r="106" spans="1:15" x14ac:dyDescent="0.35">
      <c r="A106" t="s">
        <v>316</v>
      </c>
      <c r="B106" t="s">
        <v>74</v>
      </c>
      <c r="D106">
        <v>22</v>
      </c>
      <c r="E106" t="s">
        <v>369</v>
      </c>
      <c r="F106">
        <v>3</v>
      </c>
      <c r="G106">
        <f t="shared" si="11"/>
        <v>105</v>
      </c>
      <c r="H106" t="s">
        <v>403</v>
      </c>
      <c r="I106" t="str">
        <f t="shared" si="6"/>
        <v>000100020007002200000000</v>
      </c>
      <c r="K106">
        <f t="shared" si="7"/>
        <v>104</v>
      </c>
      <c r="L106" t="s">
        <v>405</v>
      </c>
      <c r="M106" t="str">
        <f t="shared" si="8"/>
        <v>Spain</v>
      </c>
      <c r="N106" t="str">
        <f t="shared" si="9"/>
        <v>Spain</v>
      </c>
      <c r="O106" t="str">
        <f t="shared" si="10"/>
        <v>Spain</v>
      </c>
    </row>
    <row r="107" spans="1:15" x14ac:dyDescent="0.35">
      <c r="A107" t="s">
        <v>2840</v>
      </c>
      <c r="B107" t="s">
        <v>75</v>
      </c>
      <c r="D107">
        <v>37</v>
      </c>
      <c r="E107" t="s">
        <v>316</v>
      </c>
      <c r="F107">
        <v>4</v>
      </c>
      <c r="G107">
        <f t="shared" si="11"/>
        <v>106</v>
      </c>
      <c r="H107" t="s">
        <v>403</v>
      </c>
      <c r="I107" t="str">
        <f t="shared" si="6"/>
        <v>000100020007002200370000</v>
      </c>
      <c r="K107">
        <f t="shared" si="7"/>
        <v>105</v>
      </c>
      <c r="L107" t="s">
        <v>405</v>
      </c>
      <c r="M107" t="str">
        <f t="shared" si="8"/>
        <v>ES Domestic</v>
      </c>
      <c r="N107" t="str">
        <f t="shared" si="9"/>
        <v>ES Domestic</v>
      </c>
      <c r="O107" t="str">
        <f t="shared" si="10"/>
        <v>ES Domestic</v>
      </c>
    </row>
    <row r="108" spans="1:15" x14ac:dyDescent="0.35">
      <c r="A108" t="s">
        <v>221</v>
      </c>
      <c r="B108" t="s">
        <v>75</v>
      </c>
      <c r="D108">
        <v>38</v>
      </c>
      <c r="E108" t="s">
        <v>2840</v>
      </c>
      <c r="F108">
        <v>5</v>
      </c>
      <c r="G108">
        <f t="shared" si="11"/>
        <v>107</v>
      </c>
      <c r="H108" t="s">
        <v>403</v>
      </c>
      <c r="I108" t="str">
        <f t="shared" si="6"/>
        <v>000100020007002200370038</v>
      </c>
      <c r="K108">
        <f t="shared" si="7"/>
        <v>106</v>
      </c>
      <c r="L108" t="s">
        <v>405</v>
      </c>
      <c r="M108" t="str">
        <f t="shared" si="8"/>
        <v>ES Domestic</v>
      </c>
      <c r="N108" t="str">
        <f t="shared" si="9"/>
        <v>ES Domestic</v>
      </c>
      <c r="O108" t="str">
        <f t="shared" si="10"/>
        <v>ES Domestic</v>
      </c>
    </row>
    <row r="109" spans="1:15" x14ac:dyDescent="0.35">
      <c r="A109" t="s">
        <v>2841</v>
      </c>
      <c r="B109" t="s">
        <v>76</v>
      </c>
      <c r="D109">
        <v>38</v>
      </c>
      <c r="E109" t="s">
        <v>316</v>
      </c>
      <c r="F109">
        <v>4</v>
      </c>
      <c r="G109">
        <f t="shared" si="11"/>
        <v>108</v>
      </c>
      <c r="H109" t="s">
        <v>403</v>
      </c>
      <c r="I109" t="str">
        <f t="shared" si="6"/>
        <v>000100020007002200380000</v>
      </c>
      <c r="K109">
        <f t="shared" si="7"/>
        <v>105</v>
      </c>
      <c r="L109" t="s">
        <v>405</v>
      </c>
      <c r="M109" t="str">
        <f t="shared" si="8"/>
        <v>e-commerce ES</v>
      </c>
      <c r="N109" t="str">
        <f t="shared" si="9"/>
        <v>e-commerce ES</v>
      </c>
      <c r="O109" t="str">
        <f t="shared" si="10"/>
        <v>e-commerce ES</v>
      </c>
    </row>
    <row r="110" spans="1:15" x14ac:dyDescent="0.35">
      <c r="A110" t="s">
        <v>222</v>
      </c>
      <c r="B110" t="s">
        <v>76</v>
      </c>
      <c r="D110">
        <v>39</v>
      </c>
      <c r="E110" t="s">
        <v>2841</v>
      </c>
      <c r="F110">
        <v>5</v>
      </c>
      <c r="G110">
        <f t="shared" si="11"/>
        <v>109</v>
      </c>
      <c r="H110" t="s">
        <v>403</v>
      </c>
      <c r="I110" t="str">
        <f t="shared" si="6"/>
        <v>000100020007002200380039</v>
      </c>
      <c r="K110">
        <f t="shared" si="7"/>
        <v>108</v>
      </c>
      <c r="L110" t="s">
        <v>405</v>
      </c>
      <c r="M110" t="str">
        <f t="shared" si="8"/>
        <v>e-commerce ES</v>
      </c>
      <c r="N110" t="str">
        <f t="shared" si="9"/>
        <v>e-commerce ES</v>
      </c>
      <c r="O110" t="str">
        <f t="shared" si="10"/>
        <v>e-commerce ES</v>
      </c>
    </row>
    <row r="111" spans="1:15" x14ac:dyDescent="0.35">
      <c r="A111" t="s">
        <v>317</v>
      </c>
      <c r="B111" t="s">
        <v>77</v>
      </c>
      <c r="D111">
        <v>23</v>
      </c>
      <c r="E111" t="s">
        <v>369</v>
      </c>
      <c r="F111">
        <v>3</v>
      </c>
      <c r="G111">
        <f t="shared" si="11"/>
        <v>110</v>
      </c>
      <c r="H111" t="s">
        <v>403</v>
      </c>
      <c r="I111" t="str">
        <f t="shared" si="6"/>
        <v>000100020007002300000000</v>
      </c>
      <c r="K111">
        <f t="shared" si="7"/>
        <v>104</v>
      </c>
      <c r="L111" t="s">
        <v>405</v>
      </c>
      <c r="M111" t="str">
        <f t="shared" si="8"/>
        <v>Portugal</v>
      </c>
      <c r="N111" t="str">
        <f t="shared" si="9"/>
        <v>Portugal</v>
      </c>
      <c r="O111" t="str">
        <f t="shared" si="10"/>
        <v>Portugal</v>
      </c>
    </row>
    <row r="112" spans="1:15" x14ac:dyDescent="0.35">
      <c r="A112" t="s">
        <v>2842</v>
      </c>
      <c r="B112" t="s">
        <v>78</v>
      </c>
      <c r="D112">
        <v>39</v>
      </c>
      <c r="E112" t="s">
        <v>317</v>
      </c>
      <c r="F112">
        <v>4</v>
      </c>
      <c r="G112">
        <f t="shared" si="11"/>
        <v>111</v>
      </c>
      <c r="H112" t="s">
        <v>403</v>
      </c>
      <c r="I112" t="str">
        <f t="shared" si="6"/>
        <v>000100020007002300390000</v>
      </c>
      <c r="K112">
        <f t="shared" si="7"/>
        <v>110</v>
      </c>
      <c r="L112" t="s">
        <v>405</v>
      </c>
      <c r="M112" t="str">
        <f t="shared" si="8"/>
        <v>PT Domestic</v>
      </c>
      <c r="N112" t="str">
        <f t="shared" si="9"/>
        <v>PT Domestic</v>
      </c>
      <c r="O112" t="str">
        <f t="shared" si="10"/>
        <v>PT Domestic</v>
      </c>
    </row>
    <row r="113" spans="1:15" x14ac:dyDescent="0.35">
      <c r="A113" t="s">
        <v>223</v>
      </c>
      <c r="B113" t="s">
        <v>78</v>
      </c>
      <c r="D113">
        <v>40</v>
      </c>
      <c r="E113" t="s">
        <v>2842</v>
      </c>
      <c r="F113">
        <v>5</v>
      </c>
      <c r="G113">
        <f t="shared" si="11"/>
        <v>112</v>
      </c>
      <c r="H113" t="s">
        <v>403</v>
      </c>
      <c r="I113" t="str">
        <f t="shared" si="6"/>
        <v>000100020007002300390040</v>
      </c>
      <c r="K113">
        <f t="shared" si="7"/>
        <v>111</v>
      </c>
      <c r="L113" t="s">
        <v>405</v>
      </c>
      <c r="M113" t="str">
        <f t="shared" si="8"/>
        <v>PT Domestic</v>
      </c>
      <c r="N113" t="str">
        <f t="shared" si="9"/>
        <v>PT Domestic</v>
      </c>
      <c r="O113" t="str">
        <f t="shared" si="10"/>
        <v>PT Domestic</v>
      </c>
    </row>
    <row r="114" spans="1:15" x14ac:dyDescent="0.35">
      <c r="A114" t="s">
        <v>2843</v>
      </c>
      <c r="B114" t="s">
        <v>79</v>
      </c>
      <c r="D114">
        <v>40</v>
      </c>
      <c r="E114" t="s">
        <v>317</v>
      </c>
      <c r="F114">
        <v>4</v>
      </c>
      <c r="G114">
        <f t="shared" si="11"/>
        <v>113</v>
      </c>
      <c r="H114" t="s">
        <v>403</v>
      </c>
      <c r="I114" t="str">
        <f t="shared" si="6"/>
        <v>000100020007002300400000</v>
      </c>
      <c r="K114">
        <f t="shared" si="7"/>
        <v>110</v>
      </c>
      <c r="L114" t="s">
        <v>405</v>
      </c>
      <c r="M114" t="str">
        <f t="shared" si="8"/>
        <v>e-commerce PT</v>
      </c>
      <c r="N114" t="str">
        <f t="shared" si="9"/>
        <v>e-commerce PT</v>
      </c>
      <c r="O114" t="str">
        <f t="shared" si="10"/>
        <v>e-commerce PT</v>
      </c>
    </row>
    <row r="115" spans="1:15" x14ac:dyDescent="0.35">
      <c r="A115" t="s">
        <v>224</v>
      </c>
      <c r="B115" t="s">
        <v>79</v>
      </c>
      <c r="D115">
        <v>41</v>
      </c>
      <c r="E115" t="s">
        <v>2843</v>
      </c>
      <c r="F115">
        <v>5</v>
      </c>
      <c r="G115">
        <f t="shared" si="11"/>
        <v>114</v>
      </c>
      <c r="H115" t="s">
        <v>403</v>
      </c>
      <c r="I115" t="str">
        <f t="shared" si="6"/>
        <v>000100020007002300400041</v>
      </c>
      <c r="K115">
        <f t="shared" si="7"/>
        <v>113</v>
      </c>
      <c r="L115" t="s">
        <v>405</v>
      </c>
      <c r="M115" t="str">
        <f t="shared" si="8"/>
        <v>e-commerce PT</v>
      </c>
      <c r="N115" t="str">
        <f t="shared" si="9"/>
        <v>e-commerce PT</v>
      </c>
      <c r="O115" t="str">
        <f t="shared" si="10"/>
        <v>e-commerce PT</v>
      </c>
    </row>
    <row r="116" spans="1:15" x14ac:dyDescent="0.35">
      <c r="A116" t="s">
        <v>370</v>
      </c>
      <c r="B116" t="s">
        <v>80</v>
      </c>
      <c r="D116">
        <v>8</v>
      </c>
      <c r="E116" t="s">
        <v>2799</v>
      </c>
      <c r="F116">
        <v>2</v>
      </c>
      <c r="G116">
        <f t="shared" si="11"/>
        <v>115</v>
      </c>
      <c r="H116" t="s">
        <v>403</v>
      </c>
      <c r="I116" t="str">
        <f t="shared" si="6"/>
        <v>000100020008000000000000</v>
      </c>
      <c r="K116">
        <f t="shared" si="7"/>
        <v>31</v>
      </c>
      <c r="L116" t="s">
        <v>405</v>
      </c>
      <c r="M116" t="str">
        <f t="shared" si="8"/>
        <v>Switzerland</v>
      </c>
      <c r="N116" t="str">
        <f t="shared" si="9"/>
        <v>Switzerland</v>
      </c>
      <c r="O116" t="str">
        <f t="shared" si="10"/>
        <v>Switzerland</v>
      </c>
    </row>
    <row r="117" spans="1:15" x14ac:dyDescent="0.35">
      <c r="A117" t="s">
        <v>318</v>
      </c>
      <c r="B117" t="s">
        <v>81</v>
      </c>
      <c r="D117">
        <v>24</v>
      </c>
      <c r="E117" t="s">
        <v>370</v>
      </c>
      <c r="F117">
        <v>3</v>
      </c>
      <c r="G117">
        <f t="shared" si="11"/>
        <v>116</v>
      </c>
      <c r="H117" t="s">
        <v>403</v>
      </c>
      <c r="I117" t="str">
        <f t="shared" si="6"/>
        <v>000100020008002400000000</v>
      </c>
      <c r="K117">
        <f t="shared" si="7"/>
        <v>115</v>
      </c>
      <c r="L117" t="s">
        <v>405</v>
      </c>
      <c r="M117" t="str">
        <f t="shared" si="8"/>
        <v>CH Domestic</v>
      </c>
      <c r="N117" t="str">
        <f t="shared" si="9"/>
        <v>CH Domestic</v>
      </c>
      <c r="O117" t="str">
        <f t="shared" si="10"/>
        <v>CH Domestic</v>
      </c>
    </row>
    <row r="118" spans="1:15" x14ac:dyDescent="0.35">
      <c r="A118" t="s">
        <v>2844</v>
      </c>
      <c r="B118" t="s">
        <v>81</v>
      </c>
      <c r="D118">
        <v>41</v>
      </c>
      <c r="E118" t="s">
        <v>318</v>
      </c>
      <c r="F118">
        <v>4</v>
      </c>
      <c r="G118">
        <f t="shared" si="11"/>
        <v>117</v>
      </c>
      <c r="H118" t="s">
        <v>403</v>
      </c>
      <c r="I118" t="str">
        <f t="shared" si="6"/>
        <v>000100020008002400410000</v>
      </c>
      <c r="K118">
        <f t="shared" si="7"/>
        <v>116</v>
      </c>
      <c r="L118" t="s">
        <v>405</v>
      </c>
      <c r="M118" t="str">
        <f t="shared" si="8"/>
        <v>CH Domestic</v>
      </c>
      <c r="N118" t="str">
        <f t="shared" si="9"/>
        <v>CH Domestic</v>
      </c>
      <c r="O118" t="str">
        <f t="shared" si="10"/>
        <v>CH Domestic</v>
      </c>
    </row>
    <row r="119" spans="1:15" x14ac:dyDescent="0.35">
      <c r="A119" t="s">
        <v>225</v>
      </c>
      <c r="B119" t="s">
        <v>81</v>
      </c>
      <c r="D119">
        <v>42</v>
      </c>
      <c r="E119" t="s">
        <v>2844</v>
      </c>
      <c r="F119">
        <v>5</v>
      </c>
      <c r="G119">
        <f t="shared" si="11"/>
        <v>118</v>
      </c>
      <c r="H119" t="s">
        <v>403</v>
      </c>
      <c r="I119" t="str">
        <f t="shared" si="6"/>
        <v>000100020008002400410042</v>
      </c>
      <c r="K119">
        <f t="shared" si="7"/>
        <v>117</v>
      </c>
      <c r="L119" t="s">
        <v>405</v>
      </c>
      <c r="M119" t="str">
        <f t="shared" si="8"/>
        <v>CH Domestic</v>
      </c>
      <c r="N119" t="str">
        <f t="shared" si="9"/>
        <v>CH Domestic</v>
      </c>
      <c r="O119" t="str">
        <f t="shared" si="10"/>
        <v>CH Domestic</v>
      </c>
    </row>
    <row r="120" spans="1:15" x14ac:dyDescent="0.35">
      <c r="A120" t="s">
        <v>319</v>
      </c>
      <c r="B120" t="s">
        <v>82</v>
      </c>
      <c r="D120">
        <v>25</v>
      </c>
      <c r="E120" t="s">
        <v>370</v>
      </c>
      <c r="F120">
        <v>3</v>
      </c>
      <c r="G120">
        <f t="shared" si="11"/>
        <v>119</v>
      </c>
      <c r="H120" t="s">
        <v>403</v>
      </c>
      <c r="I120" t="str">
        <f t="shared" si="6"/>
        <v>000100020008002500000000</v>
      </c>
      <c r="K120">
        <f t="shared" si="7"/>
        <v>115</v>
      </c>
      <c r="L120" t="s">
        <v>405</v>
      </c>
      <c r="M120" t="str">
        <f t="shared" si="8"/>
        <v>e-commerce CH</v>
      </c>
      <c r="N120" t="str">
        <f t="shared" si="9"/>
        <v>e-commerce CH</v>
      </c>
      <c r="O120" t="str">
        <f t="shared" si="10"/>
        <v>e-commerce CH</v>
      </c>
    </row>
    <row r="121" spans="1:15" x14ac:dyDescent="0.35">
      <c r="A121" t="s">
        <v>2845</v>
      </c>
      <c r="B121" t="s">
        <v>82</v>
      </c>
      <c r="D121">
        <v>42</v>
      </c>
      <c r="E121" t="s">
        <v>319</v>
      </c>
      <c r="F121">
        <v>4</v>
      </c>
      <c r="G121">
        <f t="shared" si="11"/>
        <v>120</v>
      </c>
      <c r="H121" t="s">
        <v>403</v>
      </c>
      <c r="I121" t="str">
        <f t="shared" si="6"/>
        <v>000100020008002500420000</v>
      </c>
      <c r="K121">
        <f t="shared" si="7"/>
        <v>119</v>
      </c>
      <c r="L121" t="s">
        <v>405</v>
      </c>
      <c r="M121" t="str">
        <f t="shared" si="8"/>
        <v>e-commerce CH</v>
      </c>
      <c r="N121" t="str">
        <f t="shared" si="9"/>
        <v>e-commerce CH</v>
      </c>
      <c r="O121" t="str">
        <f t="shared" si="10"/>
        <v>e-commerce CH</v>
      </c>
    </row>
    <row r="122" spans="1:15" x14ac:dyDescent="0.35">
      <c r="A122" t="s">
        <v>226</v>
      </c>
      <c r="B122" t="s">
        <v>82</v>
      </c>
      <c r="D122">
        <v>43</v>
      </c>
      <c r="E122" t="s">
        <v>2845</v>
      </c>
      <c r="F122">
        <v>5</v>
      </c>
      <c r="G122">
        <f t="shared" si="11"/>
        <v>121</v>
      </c>
      <c r="H122" t="s">
        <v>403</v>
      </c>
      <c r="I122" t="str">
        <f t="shared" si="6"/>
        <v>000100020008002500420043</v>
      </c>
      <c r="K122">
        <f t="shared" si="7"/>
        <v>120</v>
      </c>
      <c r="L122" t="s">
        <v>405</v>
      </c>
      <c r="M122" t="str">
        <f t="shared" si="8"/>
        <v>e-commerce CH</v>
      </c>
      <c r="N122" t="str">
        <f t="shared" si="9"/>
        <v>e-commerce CH</v>
      </c>
      <c r="O122" t="str">
        <f t="shared" si="10"/>
        <v>e-commerce CH</v>
      </c>
    </row>
    <row r="123" spans="1:15" x14ac:dyDescent="0.35">
      <c r="A123" t="s">
        <v>371</v>
      </c>
      <c r="B123" t="s">
        <v>83</v>
      </c>
      <c r="D123">
        <v>9</v>
      </c>
      <c r="E123" t="s">
        <v>2799</v>
      </c>
      <c r="F123">
        <v>2</v>
      </c>
      <c r="G123">
        <f t="shared" si="11"/>
        <v>122</v>
      </c>
      <c r="H123" t="s">
        <v>403</v>
      </c>
      <c r="I123" t="str">
        <f t="shared" si="6"/>
        <v>000100020009000000000000</v>
      </c>
      <c r="K123">
        <f t="shared" si="7"/>
        <v>31</v>
      </c>
      <c r="L123" t="s">
        <v>405</v>
      </c>
      <c r="M123" t="str">
        <f t="shared" si="8"/>
        <v>Russia</v>
      </c>
      <c r="N123" t="str">
        <f t="shared" si="9"/>
        <v>Russia</v>
      </c>
      <c r="O123" t="str">
        <f t="shared" si="10"/>
        <v>Russia</v>
      </c>
    </row>
    <row r="124" spans="1:15" x14ac:dyDescent="0.35">
      <c r="A124" t="s">
        <v>320</v>
      </c>
      <c r="B124" t="s">
        <v>84</v>
      </c>
      <c r="D124">
        <v>26</v>
      </c>
      <c r="E124" t="s">
        <v>371</v>
      </c>
      <c r="F124">
        <v>3</v>
      </c>
      <c r="G124">
        <f t="shared" si="11"/>
        <v>123</v>
      </c>
      <c r="H124" t="s">
        <v>403</v>
      </c>
      <c r="I124" t="str">
        <f t="shared" si="6"/>
        <v>000100020009002600000000</v>
      </c>
      <c r="K124">
        <f t="shared" si="7"/>
        <v>122</v>
      </c>
      <c r="L124" t="s">
        <v>405</v>
      </c>
      <c r="M124" t="str">
        <f t="shared" si="8"/>
        <v>RU Domestic</v>
      </c>
      <c r="N124" t="str">
        <f t="shared" si="9"/>
        <v>RU Domestic</v>
      </c>
      <c r="O124" t="str">
        <f t="shared" si="10"/>
        <v>RU Domestic</v>
      </c>
    </row>
    <row r="125" spans="1:15" x14ac:dyDescent="0.35">
      <c r="A125" t="s">
        <v>2846</v>
      </c>
      <c r="B125" t="s">
        <v>84</v>
      </c>
      <c r="D125">
        <v>43</v>
      </c>
      <c r="E125" t="s">
        <v>320</v>
      </c>
      <c r="F125">
        <v>4</v>
      </c>
      <c r="G125">
        <f t="shared" si="11"/>
        <v>124</v>
      </c>
      <c r="H125" t="s">
        <v>403</v>
      </c>
      <c r="I125" t="str">
        <f t="shared" si="6"/>
        <v>000100020009002600430000</v>
      </c>
      <c r="K125">
        <f t="shared" si="7"/>
        <v>123</v>
      </c>
      <c r="L125" t="s">
        <v>405</v>
      </c>
      <c r="M125" t="str">
        <f t="shared" si="8"/>
        <v>RU Domestic</v>
      </c>
      <c r="N125" t="str">
        <f t="shared" si="9"/>
        <v>RU Domestic</v>
      </c>
      <c r="O125" t="str">
        <f t="shared" si="10"/>
        <v>RU Domestic</v>
      </c>
    </row>
    <row r="126" spans="1:15" x14ac:dyDescent="0.35">
      <c r="A126" t="s">
        <v>227</v>
      </c>
      <c r="B126" t="s">
        <v>84</v>
      </c>
      <c r="D126">
        <v>44</v>
      </c>
      <c r="E126" t="s">
        <v>2846</v>
      </c>
      <c r="F126">
        <v>5</v>
      </c>
      <c r="G126">
        <f t="shared" si="11"/>
        <v>125</v>
      </c>
      <c r="H126" t="s">
        <v>403</v>
      </c>
      <c r="I126" t="str">
        <f t="shared" si="6"/>
        <v>000100020009002600430044</v>
      </c>
      <c r="K126">
        <f t="shared" si="7"/>
        <v>124</v>
      </c>
      <c r="L126" t="s">
        <v>405</v>
      </c>
      <c r="M126" t="str">
        <f t="shared" si="8"/>
        <v>RU Domestic</v>
      </c>
      <c r="N126" t="str">
        <f t="shared" si="9"/>
        <v>RU Domestic</v>
      </c>
      <c r="O126" t="str">
        <f t="shared" si="10"/>
        <v>RU Domestic</v>
      </c>
    </row>
    <row r="127" spans="1:15" x14ac:dyDescent="0.35">
      <c r="A127" t="s">
        <v>321</v>
      </c>
      <c r="B127" t="s">
        <v>85</v>
      </c>
      <c r="D127">
        <v>27</v>
      </c>
      <c r="E127" t="s">
        <v>371</v>
      </c>
      <c r="F127">
        <v>3</v>
      </c>
      <c r="G127">
        <f t="shared" si="11"/>
        <v>126</v>
      </c>
      <c r="H127" t="s">
        <v>403</v>
      </c>
      <c r="I127" t="str">
        <f t="shared" si="6"/>
        <v>000100020009002700000000</v>
      </c>
      <c r="K127">
        <f t="shared" si="7"/>
        <v>122</v>
      </c>
      <c r="L127" t="s">
        <v>405</v>
      </c>
      <c r="M127" t="str">
        <f t="shared" si="8"/>
        <v>e-commerce RUS</v>
      </c>
      <c r="N127" t="str">
        <f t="shared" si="9"/>
        <v>e-commerce RUS</v>
      </c>
      <c r="O127" t="str">
        <f t="shared" si="10"/>
        <v>e-commerce RUS</v>
      </c>
    </row>
    <row r="128" spans="1:15" x14ac:dyDescent="0.35">
      <c r="A128" t="s">
        <v>2847</v>
      </c>
      <c r="B128" t="s">
        <v>85</v>
      </c>
      <c r="D128">
        <v>44</v>
      </c>
      <c r="E128" t="s">
        <v>321</v>
      </c>
      <c r="F128">
        <v>4</v>
      </c>
      <c r="G128">
        <f t="shared" si="11"/>
        <v>127</v>
      </c>
      <c r="H128" t="s">
        <v>403</v>
      </c>
      <c r="I128" t="str">
        <f t="shared" si="6"/>
        <v>000100020009002700440000</v>
      </c>
      <c r="K128">
        <f t="shared" si="7"/>
        <v>126</v>
      </c>
      <c r="L128" t="s">
        <v>405</v>
      </c>
      <c r="M128" t="str">
        <f t="shared" si="8"/>
        <v>e-commerce RUS</v>
      </c>
      <c r="N128" t="str">
        <f t="shared" si="9"/>
        <v>e-commerce RUS</v>
      </c>
      <c r="O128" t="str">
        <f t="shared" si="10"/>
        <v>e-commerce RUS</v>
      </c>
    </row>
    <row r="129" spans="1:15" x14ac:dyDescent="0.35">
      <c r="A129" t="s">
        <v>228</v>
      </c>
      <c r="B129" t="s">
        <v>85</v>
      </c>
      <c r="D129">
        <v>45</v>
      </c>
      <c r="E129" t="s">
        <v>2847</v>
      </c>
      <c r="F129">
        <v>5</v>
      </c>
      <c r="G129">
        <f t="shared" si="11"/>
        <v>128</v>
      </c>
      <c r="H129" t="s">
        <v>403</v>
      </c>
      <c r="I129" t="str">
        <f t="shared" si="6"/>
        <v>000100020009002700440045</v>
      </c>
      <c r="K129">
        <f t="shared" si="7"/>
        <v>127</v>
      </c>
      <c r="L129" t="s">
        <v>405</v>
      </c>
      <c r="M129" t="str">
        <f t="shared" si="8"/>
        <v>e-commerce RUS</v>
      </c>
      <c r="N129" t="str">
        <f t="shared" si="9"/>
        <v>e-commerce RUS</v>
      </c>
      <c r="O129" t="str">
        <f t="shared" si="10"/>
        <v>e-commerce RUS</v>
      </c>
    </row>
    <row r="130" spans="1:15" x14ac:dyDescent="0.35">
      <c r="A130" t="s">
        <v>372</v>
      </c>
      <c r="B130" t="s">
        <v>86</v>
      </c>
      <c r="D130">
        <v>10</v>
      </c>
      <c r="E130" t="s">
        <v>2799</v>
      </c>
      <c r="F130">
        <v>2</v>
      </c>
      <c r="G130">
        <f t="shared" si="11"/>
        <v>129</v>
      </c>
      <c r="H130" t="s">
        <v>403</v>
      </c>
      <c r="I130" t="str">
        <f t="shared" si="6"/>
        <v>000100020010000000000000</v>
      </c>
      <c r="K130">
        <f t="shared" si="7"/>
        <v>31</v>
      </c>
      <c r="L130" t="s">
        <v>405</v>
      </c>
      <c r="M130" t="str">
        <f t="shared" si="8"/>
        <v>YNAP EUROPE other</v>
      </c>
      <c r="N130" t="str">
        <f t="shared" si="9"/>
        <v>YNAP EUROPE other</v>
      </c>
      <c r="O130" t="str">
        <f t="shared" si="10"/>
        <v>YNAP EUROPE other</v>
      </c>
    </row>
    <row r="131" spans="1:15" x14ac:dyDescent="0.35">
      <c r="A131" t="s">
        <v>322</v>
      </c>
      <c r="B131" t="s">
        <v>86</v>
      </c>
      <c r="D131">
        <v>28</v>
      </c>
      <c r="E131" t="s">
        <v>372</v>
      </c>
      <c r="F131">
        <v>3</v>
      </c>
      <c r="G131">
        <f t="shared" si="11"/>
        <v>130</v>
      </c>
      <c r="H131" t="s">
        <v>403</v>
      </c>
      <c r="I131" t="str">
        <f t="shared" ref="I131:I194" si="12">A131</f>
        <v>000100020010002800000000</v>
      </c>
      <c r="K131">
        <f t="shared" ref="K131:K194" si="13">INDEX(G:G,MATCH(E131,A:A))</f>
        <v>129</v>
      </c>
      <c r="L131" t="s">
        <v>405</v>
      </c>
      <c r="M131" t="str">
        <f t="shared" ref="M131:M194" si="14">B131</f>
        <v>YNAP EUROPE other</v>
      </c>
      <c r="N131" t="str">
        <f t="shared" ref="N131:N194" si="15">B131</f>
        <v>YNAP EUROPE other</v>
      </c>
      <c r="O131" t="str">
        <f t="shared" ref="O131:O194" si="16">B131</f>
        <v>YNAP EUROPE other</v>
      </c>
    </row>
    <row r="132" spans="1:15" x14ac:dyDescent="0.35">
      <c r="A132" t="s">
        <v>2848</v>
      </c>
      <c r="B132" t="s">
        <v>86</v>
      </c>
      <c r="D132">
        <v>45</v>
      </c>
      <c r="E132" t="s">
        <v>322</v>
      </c>
      <c r="F132">
        <v>4</v>
      </c>
      <c r="G132">
        <f t="shared" ref="G132:G195" si="17">G131+1</f>
        <v>131</v>
      </c>
      <c r="H132" t="s">
        <v>403</v>
      </c>
      <c r="I132" t="str">
        <f t="shared" si="12"/>
        <v>000100020010002800450000</v>
      </c>
      <c r="K132">
        <f t="shared" si="13"/>
        <v>130</v>
      </c>
      <c r="L132" t="s">
        <v>405</v>
      </c>
      <c r="M132" t="str">
        <f t="shared" si="14"/>
        <v>YNAP EUROPE other</v>
      </c>
      <c r="N132" t="str">
        <f t="shared" si="15"/>
        <v>YNAP EUROPE other</v>
      </c>
      <c r="O132" t="str">
        <f t="shared" si="16"/>
        <v>YNAP EUROPE other</v>
      </c>
    </row>
    <row r="133" spans="1:15" x14ac:dyDescent="0.35">
      <c r="A133" t="s">
        <v>229</v>
      </c>
      <c r="B133" t="s">
        <v>86</v>
      </c>
      <c r="D133">
        <v>46</v>
      </c>
      <c r="E133" t="s">
        <v>2848</v>
      </c>
      <c r="F133">
        <v>5</v>
      </c>
      <c r="G133">
        <f t="shared" si="17"/>
        <v>132</v>
      </c>
      <c r="H133" t="s">
        <v>403</v>
      </c>
      <c r="I133" t="str">
        <f t="shared" si="12"/>
        <v>000100020010002800450046</v>
      </c>
      <c r="K133">
        <f t="shared" si="13"/>
        <v>131</v>
      </c>
      <c r="L133" t="s">
        <v>405</v>
      </c>
      <c r="M133" t="str">
        <f t="shared" si="14"/>
        <v>YNAP EUROPE other</v>
      </c>
      <c r="N133" t="str">
        <f t="shared" si="15"/>
        <v>YNAP EUROPE other</v>
      </c>
      <c r="O133" t="str">
        <f t="shared" si="16"/>
        <v>YNAP EUROPE other</v>
      </c>
    </row>
    <row r="134" spans="1:15" x14ac:dyDescent="0.35">
      <c r="A134" t="s">
        <v>373</v>
      </c>
      <c r="B134" t="s">
        <v>87</v>
      </c>
      <c r="D134">
        <v>11</v>
      </c>
      <c r="E134" t="s">
        <v>2799</v>
      </c>
      <c r="F134">
        <v>2</v>
      </c>
      <c r="G134">
        <f t="shared" si="17"/>
        <v>133</v>
      </c>
      <c r="H134" t="s">
        <v>403</v>
      </c>
      <c r="I134" t="str">
        <f t="shared" si="12"/>
        <v>000100020011000000000000</v>
      </c>
      <c r="K134">
        <f t="shared" si="13"/>
        <v>31</v>
      </c>
      <c r="L134" t="s">
        <v>405</v>
      </c>
      <c r="M134" t="str">
        <f t="shared" si="14"/>
        <v>YNAP SEM Adjustment</v>
      </c>
      <c r="N134" t="str">
        <f t="shared" si="15"/>
        <v>YNAP SEM Adjustment</v>
      </c>
      <c r="O134" t="str">
        <f t="shared" si="16"/>
        <v>YNAP SEM Adjustment</v>
      </c>
    </row>
    <row r="135" spans="1:15" x14ac:dyDescent="0.35">
      <c r="A135" t="s">
        <v>323</v>
      </c>
      <c r="B135" t="s">
        <v>87</v>
      </c>
      <c r="D135">
        <v>29</v>
      </c>
      <c r="E135" t="s">
        <v>373</v>
      </c>
      <c r="F135">
        <v>3</v>
      </c>
      <c r="G135">
        <f t="shared" si="17"/>
        <v>134</v>
      </c>
      <c r="H135" t="s">
        <v>403</v>
      </c>
      <c r="I135" t="str">
        <f t="shared" si="12"/>
        <v>000100020011002900000000</v>
      </c>
      <c r="K135">
        <f t="shared" si="13"/>
        <v>133</v>
      </c>
      <c r="L135" t="s">
        <v>405</v>
      </c>
      <c r="M135" t="str">
        <f t="shared" si="14"/>
        <v>YNAP SEM Adjustment</v>
      </c>
      <c r="N135" t="str">
        <f t="shared" si="15"/>
        <v>YNAP SEM Adjustment</v>
      </c>
      <c r="O135" t="str">
        <f t="shared" si="16"/>
        <v>YNAP SEM Adjustment</v>
      </c>
    </row>
    <row r="136" spans="1:15" x14ac:dyDescent="0.35">
      <c r="A136" t="s">
        <v>2849</v>
      </c>
      <c r="B136" t="s">
        <v>87</v>
      </c>
      <c r="D136">
        <v>46</v>
      </c>
      <c r="E136" t="s">
        <v>323</v>
      </c>
      <c r="F136">
        <v>4</v>
      </c>
      <c r="G136">
        <f t="shared" si="17"/>
        <v>135</v>
      </c>
      <c r="H136" t="s">
        <v>403</v>
      </c>
      <c r="I136" t="str">
        <f t="shared" si="12"/>
        <v>000100020011002900460000</v>
      </c>
      <c r="K136">
        <f t="shared" si="13"/>
        <v>134</v>
      </c>
      <c r="L136" t="s">
        <v>405</v>
      </c>
      <c r="M136" t="str">
        <f t="shared" si="14"/>
        <v>YNAP SEM Adjustment</v>
      </c>
      <c r="N136" t="str">
        <f t="shared" si="15"/>
        <v>YNAP SEM Adjustment</v>
      </c>
      <c r="O136" t="str">
        <f t="shared" si="16"/>
        <v>YNAP SEM Adjustment</v>
      </c>
    </row>
    <row r="137" spans="1:15" x14ac:dyDescent="0.35">
      <c r="A137" t="s">
        <v>230</v>
      </c>
      <c r="B137" t="s">
        <v>87</v>
      </c>
      <c r="D137">
        <v>47</v>
      </c>
      <c r="E137" t="s">
        <v>2849</v>
      </c>
      <c r="F137">
        <v>5</v>
      </c>
      <c r="G137">
        <f t="shared" si="17"/>
        <v>136</v>
      </c>
      <c r="H137" t="s">
        <v>403</v>
      </c>
      <c r="I137" t="str">
        <f t="shared" si="12"/>
        <v>000100020011002900460047</v>
      </c>
      <c r="K137">
        <f t="shared" si="13"/>
        <v>135</v>
      </c>
      <c r="L137" t="s">
        <v>405</v>
      </c>
      <c r="M137" t="str">
        <f t="shared" si="14"/>
        <v>YNAP SEM Adjustment</v>
      </c>
      <c r="N137" t="str">
        <f t="shared" si="15"/>
        <v>YNAP SEM Adjustment</v>
      </c>
      <c r="O137" t="str">
        <f t="shared" si="16"/>
        <v>YNAP SEM Adjustment</v>
      </c>
    </row>
    <row r="138" spans="1:15" x14ac:dyDescent="0.35">
      <c r="A138" t="s">
        <v>374</v>
      </c>
      <c r="B138" t="s">
        <v>88</v>
      </c>
      <c r="D138">
        <v>12</v>
      </c>
      <c r="E138" t="s">
        <v>2799</v>
      </c>
      <c r="F138">
        <v>2</v>
      </c>
      <c r="G138">
        <f t="shared" si="17"/>
        <v>137</v>
      </c>
      <c r="H138" t="s">
        <v>403</v>
      </c>
      <c r="I138" t="str">
        <f t="shared" si="12"/>
        <v>000100020012000000000000</v>
      </c>
      <c r="K138">
        <f t="shared" si="13"/>
        <v>31</v>
      </c>
      <c r="L138" t="s">
        <v>405</v>
      </c>
      <c r="M138" t="str">
        <f t="shared" si="14"/>
        <v>GLOBAL-E</v>
      </c>
      <c r="N138" t="str">
        <f t="shared" si="15"/>
        <v>GLOBAL-E</v>
      </c>
      <c r="O138" t="str">
        <f t="shared" si="16"/>
        <v>GLOBAL-E</v>
      </c>
    </row>
    <row r="139" spans="1:15" x14ac:dyDescent="0.35">
      <c r="A139" t="s">
        <v>324</v>
      </c>
      <c r="B139" t="s">
        <v>88</v>
      </c>
      <c r="D139">
        <v>30</v>
      </c>
      <c r="E139" t="s">
        <v>374</v>
      </c>
      <c r="F139">
        <v>3</v>
      </c>
      <c r="G139">
        <f t="shared" si="17"/>
        <v>138</v>
      </c>
      <c r="H139" t="s">
        <v>403</v>
      </c>
      <c r="I139" t="str">
        <f t="shared" si="12"/>
        <v>000100020012003000000000</v>
      </c>
      <c r="K139">
        <f t="shared" si="13"/>
        <v>137</v>
      </c>
      <c r="L139" t="s">
        <v>405</v>
      </c>
      <c r="M139" t="str">
        <f t="shared" si="14"/>
        <v>GLOBAL-E</v>
      </c>
      <c r="N139" t="str">
        <f t="shared" si="15"/>
        <v>GLOBAL-E</v>
      </c>
      <c r="O139" t="str">
        <f t="shared" si="16"/>
        <v>GLOBAL-E</v>
      </c>
    </row>
    <row r="140" spans="1:15" x14ac:dyDescent="0.35">
      <c r="A140" t="s">
        <v>2850</v>
      </c>
      <c r="B140" t="s">
        <v>88</v>
      </c>
      <c r="D140">
        <v>47</v>
      </c>
      <c r="E140" t="s">
        <v>324</v>
      </c>
      <c r="F140">
        <v>4</v>
      </c>
      <c r="G140">
        <f t="shared" si="17"/>
        <v>139</v>
      </c>
      <c r="H140" t="s">
        <v>403</v>
      </c>
      <c r="I140" t="str">
        <f t="shared" si="12"/>
        <v>000100020012003000470000</v>
      </c>
      <c r="K140">
        <f t="shared" si="13"/>
        <v>138</v>
      </c>
      <c r="L140" t="s">
        <v>405</v>
      </c>
      <c r="M140" t="str">
        <f t="shared" si="14"/>
        <v>GLOBAL-E</v>
      </c>
      <c r="N140" t="str">
        <f t="shared" si="15"/>
        <v>GLOBAL-E</v>
      </c>
      <c r="O140" t="str">
        <f t="shared" si="16"/>
        <v>GLOBAL-E</v>
      </c>
    </row>
    <row r="141" spans="1:15" x14ac:dyDescent="0.35">
      <c r="A141" t="s">
        <v>231</v>
      </c>
      <c r="B141" t="s">
        <v>88</v>
      </c>
      <c r="D141">
        <v>48</v>
      </c>
      <c r="E141" t="s">
        <v>2850</v>
      </c>
      <c r="F141">
        <v>5</v>
      </c>
      <c r="G141">
        <f t="shared" si="17"/>
        <v>140</v>
      </c>
      <c r="H141" t="s">
        <v>403</v>
      </c>
      <c r="I141" t="str">
        <f t="shared" si="12"/>
        <v>000100020012003000470048</v>
      </c>
      <c r="K141">
        <f t="shared" si="13"/>
        <v>139</v>
      </c>
      <c r="L141" t="s">
        <v>405</v>
      </c>
      <c r="M141" t="str">
        <f t="shared" si="14"/>
        <v>GLOBAL-E</v>
      </c>
      <c r="N141" t="str">
        <f t="shared" si="15"/>
        <v>GLOBAL-E</v>
      </c>
      <c r="O141" t="str">
        <f t="shared" si="16"/>
        <v>GLOBAL-E</v>
      </c>
    </row>
    <row r="142" spans="1:15" x14ac:dyDescent="0.35">
      <c r="A142" t="s">
        <v>375</v>
      </c>
      <c r="B142" t="s">
        <v>89</v>
      </c>
      <c r="D142">
        <v>13</v>
      </c>
      <c r="E142" t="s">
        <v>2799</v>
      </c>
      <c r="F142">
        <v>2</v>
      </c>
      <c r="G142">
        <f t="shared" si="17"/>
        <v>141</v>
      </c>
      <c r="H142" t="s">
        <v>403</v>
      </c>
      <c r="I142" t="str">
        <f t="shared" si="12"/>
        <v>000100020013000000000000</v>
      </c>
      <c r="K142">
        <f t="shared" si="13"/>
        <v>31</v>
      </c>
      <c r="L142" t="s">
        <v>405</v>
      </c>
      <c r="M142" t="str">
        <f t="shared" si="14"/>
        <v>YNAP MULTIBRAND BUSINESS EUROPE</v>
      </c>
      <c r="N142" t="str">
        <f t="shared" si="15"/>
        <v>YNAP MULTIBRAND BUSINESS EUROPE</v>
      </c>
      <c r="O142" t="str">
        <f t="shared" si="16"/>
        <v>YNAP MULTIBRAND BUSINESS EUROPE</v>
      </c>
    </row>
    <row r="143" spans="1:15" x14ac:dyDescent="0.35">
      <c r="A143" t="s">
        <v>325</v>
      </c>
      <c r="B143" t="s">
        <v>90</v>
      </c>
      <c r="D143">
        <v>31</v>
      </c>
      <c r="E143" t="s">
        <v>375</v>
      </c>
      <c r="F143">
        <v>3</v>
      </c>
      <c r="G143">
        <f t="shared" si="17"/>
        <v>142</v>
      </c>
      <c r="H143" t="s">
        <v>403</v>
      </c>
      <c r="I143" t="str">
        <f t="shared" si="12"/>
        <v>000100020013003100000000</v>
      </c>
      <c r="K143">
        <f t="shared" si="13"/>
        <v>141</v>
      </c>
      <c r="L143" t="s">
        <v>405</v>
      </c>
      <c r="M143" t="str">
        <f t="shared" si="14"/>
        <v>Yoox</v>
      </c>
      <c r="N143" t="str">
        <f t="shared" si="15"/>
        <v>Yoox</v>
      </c>
      <c r="O143" t="str">
        <f t="shared" si="16"/>
        <v>Yoox</v>
      </c>
    </row>
    <row r="144" spans="1:15" x14ac:dyDescent="0.35">
      <c r="A144" t="s">
        <v>2851</v>
      </c>
      <c r="B144" t="s">
        <v>90</v>
      </c>
      <c r="D144">
        <v>48</v>
      </c>
      <c r="E144" t="s">
        <v>325</v>
      </c>
      <c r="F144">
        <v>4</v>
      </c>
      <c r="G144">
        <f t="shared" si="17"/>
        <v>143</v>
      </c>
      <c r="H144" t="s">
        <v>403</v>
      </c>
      <c r="I144" t="str">
        <f t="shared" si="12"/>
        <v>000100020013003100480000</v>
      </c>
      <c r="K144">
        <f t="shared" si="13"/>
        <v>142</v>
      </c>
      <c r="L144" t="s">
        <v>405</v>
      </c>
      <c r="M144" t="str">
        <f t="shared" si="14"/>
        <v>Yoox</v>
      </c>
      <c r="N144" t="str">
        <f t="shared" si="15"/>
        <v>Yoox</v>
      </c>
      <c r="O144" t="str">
        <f t="shared" si="16"/>
        <v>Yoox</v>
      </c>
    </row>
    <row r="145" spans="1:15" x14ac:dyDescent="0.35">
      <c r="A145" t="s">
        <v>232</v>
      </c>
      <c r="B145" t="s">
        <v>90</v>
      </c>
      <c r="D145">
        <v>49</v>
      </c>
      <c r="E145" t="s">
        <v>2851</v>
      </c>
      <c r="F145">
        <v>5</v>
      </c>
      <c r="G145">
        <f t="shared" si="17"/>
        <v>144</v>
      </c>
      <c r="H145" t="s">
        <v>403</v>
      </c>
      <c r="I145" t="str">
        <f t="shared" si="12"/>
        <v>000100020013003100480049</v>
      </c>
      <c r="K145">
        <f t="shared" si="13"/>
        <v>143</v>
      </c>
      <c r="L145" t="s">
        <v>405</v>
      </c>
      <c r="M145" t="str">
        <f t="shared" si="14"/>
        <v>Yoox</v>
      </c>
      <c r="N145" t="str">
        <f t="shared" si="15"/>
        <v>Yoox</v>
      </c>
      <c r="O145" t="str">
        <f t="shared" si="16"/>
        <v>Yoox</v>
      </c>
    </row>
    <row r="146" spans="1:15" x14ac:dyDescent="0.35">
      <c r="A146" t="s">
        <v>2852</v>
      </c>
      <c r="B146" t="s">
        <v>91</v>
      </c>
      <c r="D146">
        <v>49</v>
      </c>
      <c r="E146" t="s">
        <v>325</v>
      </c>
      <c r="F146">
        <v>4</v>
      </c>
      <c r="G146">
        <f t="shared" si="17"/>
        <v>145</v>
      </c>
      <c r="H146" t="s">
        <v>403</v>
      </c>
      <c r="I146" t="str">
        <f t="shared" si="12"/>
        <v>000100020013003100490000</v>
      </c>
      <c r="K146">
        <f t="shared" si="13"/>
        <v>142</v>
      </c>
      <c r="L146" t="s">
        <v>405</v>
      </c>
      <c r="M146" t="str">
        <f t="shared" si="14"/>
        <v>The Outnet</v>
      </c>
      <c r="N146" t="str">
        <f t="shared" si="15"/>
        <v>The Outnet</v>
      </c>
      <c r="O146" t="str">
        <f t="shared" si="16"/>
        <v>The Outnet</v>
      </c>
    </row>
    <row r="147" spans="1:15" x14ac:dyDescent="0.35">
      <c r="A147" t="s">
        <v>233</v>
      </c>
      <c r="B147" t="s">
        <v>91</v>
      </c>
      <c r="D147">
        <v>50</v>
      </c>
      <c r="E147" t="s">
        <v>2852</v>
      </c>
      <c r="F147">
        <v>5</v>
      </c>
      <c r="G147">
        <f t="shared" si="17"/>
        <v>146</v>
      </c>
      <c r="H147" t="s">
        <v>403</v>
      </c>
      <c r="I147" t="str">
        <f t="shared" si="12"/>
        <v>000100020013003100490050</v>
      </c>
      <c r="K147">
        <f t="shared" si="13"/>
        <v>145</v>
      </c>
      <c r="L147" t="s">
        <v>405</v>
      </c>
      <c r="M147" t="str">
        <f t="shared" si="14"/>
        <v>The Outnet</v>
      </c>
      <c r="N147" t="str">
        <f t="shared" si="15"/>
        <v>The Outnet</v>
      </c>
      <c r="O147" t="str">
        <f t="shared" si="16"/>
        <v>The Outnet</v>
      </c>
    </row>
    <row r="148" spans="1:15" x14ac:dyDescent="0.35">
      <c r="A148" t="s">
        <v>326</v>
      </c>
      <c r="B148" t="s">
        <v>92</v>
      </c>
      <c r="D148">
        <v>32</v>
      </c>
      <c r="E148" t="s">
        <v>375</v>
      </c>
      <c r="F148">
        <v>3</v>
      </c>
      <c r="G148">
        <f t="shared" si="17"/>
        <v>147</v>
      </c>
      <c r="H148" t="s">
        <v>403</v>
      </c>
      <c r="I148" t="str">
        <f t="shared" si="12"/>
        <v>000100020013003200000000</v>
      </c>
      <c r="K148">
        <f t="shared" si="13"/>
        <v>141</v>
      </c>
      <c r="L148" t="s">
        <v>405</v>
      </c>
      <c r="M148" t="str">
        <f t="shared" si="14"/>
        <v>Mr Porter EU + ASIA</v>
      </c>
      <c r="N148" t="str">
        <f t="shared" si="15"/>
        <v>Mr Porter EU + ASIA</v>
      </c>
      <c r="O148" t="str">
        <f t="shared" si="16"/>
        <v>Mr Porter EU + ASIA</v>
      </c>
    </row>
    <row r="149" spans="1:15" x14ac:dyDescent="0.35">
      <c r="A149" t="s">
        <v>2853</v>
      </c>
      <c r="B149" t="s">
        <v>92</v>
      </c>
      <c r="D149">
        <v>50</v>
      </c>
      <c r="E149" t="s">
        <v>326</v>
      </c>
      <c r="F149">
        <v>4</v>
      </c>
      <c r="G149">
        <f t="shared" si="17"/>
        <v>148</v>
      </c>
      <c r="H149" t="s">
        <v>403</v>
      </c>
      <c r="I149" t="str">
        <f t="shared" si="12"/>
        <v>000100020013003200500000</v>
      </c>
      <c r="K149">
        <f t="shared" si="13"/>
        <v>147</v>
      </c>
      <c r="L149" t="s">
        <v>405</v>
      </c>
      <c r="M149" t="str">
        <f t="shared" si="14"/>
        <v>Mr Porter EU + ASIA</v>
      </c>
      <c r="N149" t="str">
        <f t="shared" si="15"/>
        <v>Mr Porter EU + ASIA</v>
      </c>
      <c r="O149" t="str">
        <f t="shared" si="16"/>
        <v>Mr Porter EU + ASIA</v>
      </c>
    </row>
    <row r="150" spans="1:15" x14ac:dyDescent="0.35">
      <c r="A150" t="s">
        <v>234</v>
      </c>
      <c r="B150" t="s">
        <v>92</v>
      </c>
      <c r="D150">
        <v>51</v>
      </c>
      <c r="E150" t="s">
        <v>2853</v>
      </c>
      <c r="F150">
        <v>5</v>
      </c>
      <c r="G150">
        <f t="shared" si="17"/>
        <v>149</v>
      </c>
      <c r="H150" t="s">
        <v>403</v>
      </c>
      <c r="I150" t="str">
        <f t="shared" si="12"/>
        <v>000100020013003200500051</v>
      </c>
      <c r="K150">
        <f t="shared" si="13"/>
        <v>148</v>
      </c>
      <c r="L150" t="s">
        <v>405</v>
      </c>
      <c r="M150" t="str">
        <f t="shared" si="14"/>
        <v>Mr Porter EU + ASIA</v>
      </c>
      <c r="N150" t="str">
        <f t="shared" si="15"/>
        <v>Mr Porter EU + ASIA</v>
      </c>
      <c r="O150" t="str">
        <f t="shared" si="16"/>
        <v>Mr Porter EU + ASIA</v>
      </c>
    </row>
    <row r="151" spans="1:15" x14ac:dyDescent="0.35">
      <c r="A151" t="s">
        <v>327</v>
      </c>
      <c r="B151" t="s">
        <v>93</v>
      </c>
      <c r="D151">
        <v>33</v>
      </c>
      <c r="E151" t="s">
        <v>375</v>
      </c>
      <c r="F151">
        <v>3</v>
      </c>
      <c r="G151">
        <f t="shared" si="17"/>
        <v>150</v>
      </c>
      <c r="H151" t="s">
        <v>403</v>
      </c>
      <c r="I151" t="str">
        <f t="shared" si="12"/>
        <v>000100020013003300000000</v>
      </c>
      <c r="K151">
        <f t="shared" si="13"/>
        <v>141</v>
      </c>
      <c r="L151" t="s">
        <v>405</v>
      </c>
      <c r="M151" t="str">
        <f t="shared" si="14"/>
        <v>Mr Porter UK + MEA</v>
      </c>
      <c r="N151" t="str">
        <f t="shared" si="15"/>
        <v>Mr Porter UK + MEA</v>
      </c>
      <c r="O151" t="str">
        <f t="shared" si="16"/>
        <v>Mr Porter UK + MEA</v>
      </c>
    </row>
    <row r="152" spans="1:15" x14ac:dyDescent="0.35">
      <c r="A152" t="s">
        <v>2854</v>
      </c>
      <c r="B152" t="s">
        <v>93</v>
      </c>
      <c r="D152">
        <v>51</v>
      </c>
      <c r="E152" t="s">
        <v>327</v>
      </c>
      <c r="F152">
        <v>4</v>
      </c>
      <c r="G152">
        <f t="shared" si="17"/>
        <v>151</v>
      </c>
      <c r="H152" t="s">
        <v>403</v>
      </c>
      <c r="I152" t="str">
        <f t="shared" si="12"/>
        <v>000100020013003300510000</v>
      </c>
      <c r="K152">
        <f t="shared" si="13"/>
        <v>150</v>
      </c>
      <c r="L152" t="s">
        <v>405</v>
      </c>
      <c r="M152" t="str">
        <f t="shared" si="14"/>
        <v>Mr Porter UK + MEA</v>
      </c>
      <c r="N152" t="str">
        <f t="shared" si="15"/>
        <v>Mr Porter UK + MEA</v>
      </c>
      <c r="O152" t="str">
        <f t="shared" si="16"/>
        <v>Mr Porter UK + MEA</v>
      </c>
    </row>
    <row r="153" spans="1:15" x14ac:dyDescent="0.35">
      <c r="A153" t="s">
        <v>235</v>
      </c>
      <c r="B153" t="s">
        <v>93</v>
      </c>
      <c r="D153">
        <v>52</v>
      </c>
      <c r="E153" t="s">
        <v>2854</v>
      </c>
      <c r="F153">
        <v>5</v>
      </c>
      <c r="G153">
        <f t="shared" si="17"/>
        <v>152</v>
      </c>
      <c r="H153" t="s">
        <v>403</v>
      </c>
      <c r="I153" t="str">
        <f t="shared" si="12"/>
        <v>000100020013003300510052</v>
      </c>
      <c r="K153">
        <f t="shared" si="13"/>
        <v>151</v>
      </c>
      <c r="L153" t="s">
        <v>405</v>
      </c>
      <c r="M153" t="str">
        <f t="shared" si="14"/>
        <v>Mr Porter UK + MEA</v>
      </c>
      <c r="N153" t="str">
        <f t="shared" si="15"/>
        <v>Mr Porter UK + MEA</v>
      </c>
      <c r="O153" t="str">
        <f t="shared" si="16"/>
        <v>Mr Porter UK + MEA</v>
      </c>
    </row>
    <row r="154" spans="1:15" x14ac:dyDescent="0.35">
      <c r="A154" t="s">
        <v>2800</v>
      </c>
      <c r="B154" t="s">
        <v>94</v>
      </c>
      <c r="C154" t="s">
        <v>95</v>
      </c>
      <c r="D154">
        <v>3</v>
      </c>
      <c r="E154" t="s">
        <v>2798</v>
      </c>
      <c r="F154">
        <v>1</v>
      </c>
      <c r="G154">
        <f t="shared" si="17"/>
        <v>153</v>
      </c>
      <c r="H154" t="s">
        <v>403</v>
      </c>
      <c r="I154" t="str">
        <f t="shared" si="12"/>
        <v>000100030000000000000000</v>
      </c>
      <c r="K154">
        <f t="shared" si="13"/>
        <v>1</v>
      </c>
      <c r="L154" t="s">
        <v>405</v>
      </c>
      <c r="M154" t="str">
        <f t="shared" si="14"/>
        <v>GBU MIDDLE EAST &amp; INDIA &amp; AFRICA</v>
      </c>
      <c r="N154" t="str">
        <f t="shared" si="15"/>
        <v>GBU MIDDLE EAST &amp; INDIA &amp; AFRICA</v>
      </c>
      <c r="O154" t="str">
        <f t="shared" si="16"/>
        <v>GBU MIDDLE EAST &amp; INDIA &amp; AFRICA</v>
      </c>
    </row>
    <row r="155" spans="1:15" x14ac:dyDescent="0.35">
      <c r="A155" t="s">
        <v>376</v>
      </c>
      <c r="B155" t="s">
        <v>96</v>
      </c>
      <c r="D155">
        <v>14</v>
      </c>
      <c r="E155" t="s">
        <v>2800</v>
      </c>
      <c r="F155">
        <v>2</v>
      </c>
      <c r="G155">
        <f t="shared" si="17"/>
        <v>154</v>
      </c>
      <c r="H155" t="s">
        <v>403</v>
      </c>
      <c r="I155" t="str">
        <f t="shared" si="12"/>
        <v>000100030014000000000000</v>
      </c>
      <c r="K155">
        <f t="shared" si="13"/>
        <v>153</v>
      </c>
      <c r="L155" t="s">
        <v>405</v>
      </c>
      <c r="M155" t="str">
        <f t="shared" si="14"/>
        <v>MIDDLE EAST</v>
      </c>
      <c r="N155" t="str">
        <f t="shared" si="15"/>
        <v>MIDDLE EAST</v>
      </c>
      <c r="O155" t="str">
        <f t="shared" si="16"/>
        <v>MIDDLE EAST</v>
      </c>
    </row>
    <row r="156" spans="1:15" x14ac:dyDescent="0.35">
      <c r="A156" t="s">
        <v>328</v>
      </c>
      <c r="B156" t="s">
        <v>97</v>
      </c>
      <c r="D156">
        <v>34</v>
      </c>
      <c r="E156" t="s">
        <v>376</v>
      </c>
      <c r="F156">
        <v>3</v>
      </c>
      <c r="G156">
        <f t="shared" si="17"/>
        <v>155</v>
      </c>
      <c r="H156" t="s">
        <v>403</v>
      </c>
      <c r="I156" t="str">
        <f t="shared" si="12"/>
        <v>000100030014003400000000</v>
      </c>
      <c r="K156">
        <f t="shared" si="13"/>
        <v>154</v>
      </c>
      <c r="L156" t="s">
        <v>405</v>
      </c>
      <c r="M156" t="str">
        <f t="shared" si="14"/>
        <v>Dubai</v>
      </c>
      <c r="N156" t="str">
        <f t="shared" si="15"/>
        <v>Dubai</v>
      </c>
      <c r="O156" t="str">
        <f t="shared" si="16"/>
        <v>Dubai</v>
      </c>
    </row>
    <row r="157" spans="1:15" x14ac:dyDescent="0.35">
      <c r="A157" t="s">
        <v>2855</v>
      </c>
      <c r="B157" t="s">
        <v>98</v>
      </c>
      <c r="D157">
        <v>52</v>
      </c>
      <c r="E157" t="s">
        <v>328</v>
      </c>
      <c r="F157">
        <v>4</v>
      </c>
      <c r="G157">
        <f t="shared" si="17"/>
        <v>156</v>
      </c>
      <c r="H157" t="s">
        <v>403</v>
      </c>
      <c r="I157" t="str">
        <f t="shared" si="12"/>
        <v>000100030014003400520000</v>
      </c>
      <c r="K157">
        <f t="shared" si="13"/>
        <v>155</v>
      </c>
      <c r="L157" t="s">
        <v>405</v>
      </c>
      <c r="M157" t="str">
        <f t="shared" si="14"/>
        <v>Dubai e-commerce</v>
      </c>
      <c r="N157" t="str">
        <f t="shared" si="15"/>
        <v>Dubai e-commerce</v>
      </c>
      <c r="O157" t="str">
        <f t="shared" si="16"/>
        <v>Dubai e-commerce</v>
      </c>
    </row>
    <row r="158" spans="1:15" x14ac:dyDescent="0.35">
      <c r="A158" t="s">
        <v>236</v>
      </c>
      <c r="B158" t="s">
        <v>98</v>
      </c>
      <c r="D158">
        <v>53</v>
      </c>
      <c r="E158" t="s">
        <v>2855</v>
      </c>
      <c r="F158">
        <v>5</v>
      </c>
      <c r="G158">
        <f t="shared" si="17"/>
        <v>157</v>
      </c>
      <c r="H158" t="s">
        <v>403</v>
      </c>
      <c r="I158" t="str">
        <f t="shared" si="12"/>
        <v>000100030014003400520053</v>
      </c>
      <c r="K158">
        <f t="shared" si="13"/>
        <v>156</v>
      </c>
      <c r="L158" t="s">
        <v>405</v>
      </c>
      <c r="M158" t="str">
        <f t="shared" si="14"/>
        <v>Dubai e-commerce</v>
      </c>
      <c r="N158" t="str">
        <f t="shared" si="15"/>
        <v>Dubai e-commerce</v>
      </c>
      <c r="O158" t="str">
        <f t="shared" si="16"/>
        <v>Dubai e-commerce</v>
      </c>
    </row>
    <row r="159" spans="1:15" x14ac:dyDescent="0.35">
      <c r="A159" t="s">
        <v>2856</v>
      </c>
      <c r="B159" t="s">
        <v>99</v>
      </c>
      <c r="D159">
        <v>53</v>
      </c>
      <c r="E159" t="s">
        <v>328</v>
      </c>
      <c r="F159">
        <v>4</v>
      </c>
      <c r="G159">
        <f t="shared" si="17"/>
        <v>158</v>
      </c>
      <c r="H159" t="s">
        <v>403</v>
      </c>
      <c r="I159" t="str">
        <f t="shared" si="12"/>
        <v>000100030014003400530000</v>
      </c>
      <c r="K159">
        <f t="shared" si="13"/>
        <v>155</v>
      </c>
      <c r="L159" t="s">
        <v>405</v>
      </c>
      <c r="M159" t="str">
        <f t="shared" si="14"/>
        <v>Dubai domestic</v>
      </c>
      <c r="N159" t="str">
        <f t="shared" si="15"/>
        <v>Dubai domestic</v>
      </c>
      <c r="O159" t="str">
        <f t="shared" si="16"/>
        <v>Dubai domestic</v>
      </c>
    </row>
    <row r="160" spans="1:15" x14ac:dyDescent="0.35">
      <c r="A160" t="s">
        <v>237</v>
      </c>
      <c r="B160" t="s">
        <v>99</v>
      </c>
      <c r="D160">
        <v>54</v>
      </c>
      <c r="E160" t="s">
        <v>2856</v>
      </c>
      <c r="F160">
        <v>5</v>
      </c>
      <c r="G160">
        <f t="shared" si="17"/>
        <v>159</v>
      </c>
      <c r="H160" t="s">
        <v>403</v>
      </c>
      <c r="I160" t="str">
        <f t="shared" si="12"/>
        <v>000100030014003400530054</v>
      </c>
      <c r="K160">
        <f t="shared" si="13"/>
        <v>158</v>
      </c>
      <c r="L160" t="s">
        <v>405</v>
      </c>
      <c r="M160" t="str">
        <f t="shared" si="14"/>
        <v>Dubai domestic</v>
      </c>
      <c r="N160" t="str">
        <f t="shared" si="15"/>
        <v>Dubai domestic</v>
      </c>
      <c r="O160" t="str">
        <f t="shared" si="16"/>
        <v>Dubai domestic</v>
      </c>
    </row>
    <row r="161" spans="1:15" x14ac:dyDescent="0.35">
      <c r="A161" t="s">
        <v>329</v>
      </c>
      <c r="B161" t="s">
        <v>100</v>
      </c>
      <c r="D161">
        <v>35</v>
      </c>
      <c r="E161" t="s">
        <v>376</v>
      </c>
      <c r="F161">
        <v>3</v>
      </c>
      <c r="G161">
        <f t="shared" si="17"/>
        <v>160</v>
      </c>
      <c r="H161" t="s">
        <v>403</v>
      </c>
      <c r="I161" t="str">
        <f t="shared" si="12"/>
        <v>000100030014003500000000</v>
      </c>
      <c r="K161">
        <f t="shared" si="13"/>
        <v>154</v>
      </c>
      <c r="L161" t="s">
        <v>405</v>
      </c>
      <c r="M161" t="str">
        <f t="shared" si="14"/>
        <v>Saudi Arabia</v>
      </c>
      <c r="N161" t="str">
        <f t="shared" si="15"/>
        <v>Saudi Arabia</v>
      </c>
      <c r="O161" t="str">
        <f t="shared" si="16"/>
        <v>Saudi Arabia</v>
      </c>
    </row>
    <row r="162" spans="1:15" x14ac:dyDescent="0.35">
      <c r="A162" t="s">
        <v>2857</v>
      </c>
      <c r="B162" t="s">
        <v>101</v>
      </c>
      <c r="D162">
        <v>54</v>
      </c>
      <c r="E162" t="s">
        <v>329</v>
      </c>
      <c r="F162">
        <v>4</v>
      </c>
      <c r="G162">
        <f t="shared" si="17"/>
        <v>161</v>
      </c>
      <c r="H162" t="s">
        <v>403</v>
      </c>
      <c r="I162" t="str">
        <f t="shared" si="12"/>
        <v>000100030014003500540000</v>
      </c>
      <c r="K162">
        <f t="shared" si="13"/>
        <v>160</v>
      </c>
      <c r="L162" t="s">
        <v>405</v>
      </c>
      <c r="M162" t="str">
        <f t="shared" si="14"/>
        <v>Saudi Arabia domestic</v>
      </c>
      <c r="N162" t="str">
        <f t="shared" si="15"/>
        <v>Saudi Arabia domestic</v>
      </c>
      <c r="O162" t="str">
        <f t="shared" si="16"/>
        <v>Saudi Arabia domestic</v>
      </c>
    </row>
    <row r="163" spans="1:15" x14ac:dyDescent="0.35">
      <c r="A163" t="s">
        <v>238</v>
      </c>
      <c r="B163" t="s">
        <v>102</v>
      </c>
      <c r="D163">
        <v>55</v>
      </c>
      <c r="E163" t="s">
        <v>2857</v>
      </c>
      <c r="F163">
        <v>5</v>
      </c>
      <c r="G163">
        <f t="shared" si="17"/>
        <v>162</v>
      </c>
      <c r="H163" t="s">
        <v>403</v>
      </c>
      <c r="I163" t="str">
        <f t="shared" si="12"/>
        <v>000100030014003500540055</v>
      </c>
      <c r="K163">
        <f t="shared" si="13"/>
        <v>161</v>
      </c>
      <c r="L163" t="s">
        <v>405</v>
      </c>
      <c r="M163" t="str">
        <f t="shared" si="14"/>
        <v>Saudi Arabia (KSA)</v>
      </c>
      <c r="N163" t="str">
        <f t="shared" si="15"/>
        <v>Saudi Arabia (KSA)</v>
      </c>
      <c r="O163" t="str">
        <f t="shared" si="16"/>
        <v>Saudi Arabia (KSA)</v>
      </c>
    </row>
    <row r="164" spans="1:15" x14ac:dyDescent="0.35">
      <c r="A164" t="s">
        <v>239</v>
      </c>
      <c r="B164" t="s">
        <v>103</v>
      </c>
      <c r="D164">
        <v>56</v>
      </c>
      <c r="E164" t="s">
        <v>2857</v>
      </c>
      <c r="F164">
        <v>5</v>
      </c>
      <c r="G164">
        <f t="shared" si="17"/>
        <v>163</v>
      </c>
      <c r="H164" t="s">
        <v>403</v>
      </c>
      <c r="I164" t="str">
        <f t="shared" si="12"/>
        <v>000100030014003500540056</v>
      </c>
      <c r="K164">
        <f t="shared" si="13"/>
        <v>161</v>
      </c>
      <c r="L164" t="s">
        <v>405</v>
      </c>
      <c r="M164" t="str">
        <f t="shared" si="14"/>
        <v>Saudi Arabia (Dubai)</v>
      </c>
      <c r="N164" t="str">
        <f t="shared" si="15"/>
        <v>Saudi Arabia (Dubai)</v>
      </c>
      <c r="O164" t="str">
        <f t="shared" si="16"/>
        <v>Saudi Arabia (Dubai)</v>
      </c>
    </row>
    <row r="165" spans="1:15" x14ac:dyDescent="0.35">
      <c r="A165" t="s">
        <v>2858</v>
      </c>
      <c r="B165" t="s">
        <v>104</v>
      </c>
      <c r="D165">
        <v>55</v>
      </c>
      <c r="E165" t="s">
        <v>329</v>
      </c>
      <c r="F165">
        <v>4</v>
      </c>
      <c r="G165">
        <f t="shared" si="17"/>
        <v>164</v>
      </c>
      <c r="H165" t="s">
        <v>403</v>
      </c>
      <c r="I165" t="str">
        <f t="shared" si="12"/>
        <v>000100030014003500550000</v>
      </c>
      <c r="K165">
        <f t="shared" si="13"/>
        <v>160</v>
      </c>
      <c r="L165" t="s">
        <v>405</v>
      </c>
      <c r="M165" t="str">
        <f t="shared" si="14"/>
        <v>Saudi Arabia e-commerce</v>
      </c>
      <c r="N165" t="str">
        <f t="shared" si="15"/>
        <v>Saudi Arabia e-commerce</v>
      </c>
      <c r="O165" t="str">
        <f t="shared" si="16"/>
        <v>Saudi Arabia e-commerce</v>
      </c>
    </row>
    <row r="166" spans="1:15" x14ac:dyDescent="0.35">
      <c r="A166" t="s">
        <v>240</v>
      </c>
      <c r="B166" t="s">
        <v>104</v>
      </c>
      <c r="D166">
        <v>57</v>
      </c>
      <c r="E166" t="s">
        <v>2858</v>
      </c>
      <c r="F166">
        <v>5</v>
      </c>
      <c r="G166">
        <f t="shared" si="17"/>
        <v>165</v>
      </c>
      <c r="H166" t="s">
        <v>403</v>
      </c>
      <c r="I166" t="str">
        <f t="shared" si="12"/>
        <v>000100030014003500550057</v>
      </c>
      <c r="K166">
        <f t="shared" si="13"/>
        <v>164</v>
      </c>
      <c r="L166" t="s">
        <v>405</v>
      </c>
      <c r="M166" t="str">
        <f t="shared" si="14"/>
        <v>Saudi Arabia e-commerce</v>
      </c>
      <c r="N166" t="str">
        <f t="shared" si="15"/>
        <v>Saudi Arabia e-commerce</v>
      </c>
      <c r="O166" t="str">
        <f t="shared" si="16"/>
        <v>Saudi Arabia e-commerce</v>
      </c>
    </row>
    <row r="167" spans="1:15" x14ac:dyDescent="0.35">
      <c r="A167" t="s">
        <v>330</v>
      </c>
      <c r="B167" t="s">
        <v>105</v>
      </c>
      <c r="D167">
        <v>36</v>
      </c>
      <c r="E167" t="s">
        <v>376</v>
      </c>
      <c r="F167">
        <v>3</v>
      </c>
      <c r="G167">
        <f t="shared" si="17"/>
        <v>166</v>
      </c>
      <c r="H167" t="s">
        <v>403</v>
      </c>
      <c r="I167" t="str">
        <f t="shared" si="12"/>
        <v>000100030014003600000000</v>
      </c>
      <c r="K167">
        <f t="shared" si="13"/>
        <v>154</v>
      </c>
      <c r="L167" t="s">
        <v>405</v>
      </c>
      <c r="M167" t="str">
        <f t="shared" si="14"/>
        <v>Distributors ME, TR, GR</v>
      </c>
      <c r="N167" t="str">
        <f t="shared" si="15"/>
        <v>Distributors ME, TR, GR</v>
      </c>
      <c r="O167" t="str">
        <f t="shared" si="16"/>
        <v>Distributors ME, TR, GR</v>
      </c>
    </row>
    <row r="168" spans="1:15" x14ac:dyDescent="0.35">
      <c r="A168" t="s">
        <v>2859</v>
      </c>
      <c r="B168" t="s">
        <v>106</v>
      </c>
      <c r="D168">
        <v>56</v>
      </c>
      <c r="E168" t="s">
        <v>330</v>
      </c>
      <c r="F168">
        <v>4</v>
      </c>
      <c r="G168">
        <f t="shared" si="17"/>
        <v>167</v>
      </c>
      <c r="H168" t="s">
        <v>403</v>
      </c>
      <c r="I168" t="str">
        <f t="shared" si="12"/>
        <v>000100030014003600560000</v>
      </c>
      <c r="K168">
        <f t="shared" si="13"/>
        <v>166</v>
      </c>
      <c r="L168" t="s">
        <v>405</v>
      </c>
      <c r="M168" t="str">
        <f t="shared" si="14"/>
        <v>Distributors ME Dubai</v>
      </c>
      <c r="N168" t="str">
        <f t="shared" si="15"/>
        <v>Distributors ME Dubai</v>
      </c>
      <c r="O168" t="str">
        <f t="shared" si="16"/>
        <v>Distributors ME Dubai</v>
      </c>
    </row>
    <row r="169" spans="1:15" x14ac:dyDescent="0.35">
      <c r="A169" t="s">
        <v>241</v>
      </c>
      <c r="B169" t="s">
        <v>107</v>
      </c>
      <c r="D169">
        <v>58</v>
      </c>
      <c r="E169" t="s">
        <v>2859</v>
      </c>
      <c r="F169">
        <v>5</v>
      </c>
      <c r="G169">
        <f t="shared" si="17"/>
        <v>168</v>
      </c>
      <c r="H169" t="s">
        <v>403</v>
      </c>
      <c r="I169" t="str">
        <f t="shared" si="12"/>
        <v>000100030014003600560058</v>
      </c>
      <c r="K169">
        <f t="shared" si="13"/>
        <v>167</v>
      </c>
      <c r="L169" t="s">
        <v>405</v>
      </c>
      <c r="M169" t="str">
        <f t="shared" si="14"/>
        <v>Bahrain</v>
      </c>
      <c r="N169" t="str">
        <f t="shared" si="15"/>
        <v>Bahrain</v>
      </c>
      <c r="O169" t="str">
        <f t="shared" si="16"/>
        <v>Bahrain</v>
      </c>
    </row>
    <row r="170" spans="1:15" x14ac:dyDescent="0.35">
      <c r="A170" t="s">
        <v>242</v>
      </c>
      <c r="B170" t="s">
        <v>108</v>
      </c>
      <c r="D170">
        <v>59</v>
      </c>
      <c r="E170" t="s">
        <v>2859</v>
      </c>
      <c r="F170">
        <v>5</v>
      </c>
      <c r="G170">
        <f t="shared" si="17"/>
        <v>169</v>
      </c>
      <c r="H170" t="s">
        <v>403</v>
      </c>
      <c r="I170" t="str">
        <f t="shared" si="12"/>
        <v>000100030014003600560059</v>
      </c>
      <c r="K170">
        <f t="shared" si="13"/>
        <v>167</v>
      </c>
      <c r="L170" t="s">
        <v>405</v>
      </c>
      <c r="M170" t="str">
        <f t="shared" si="14"/>
        <v>Kuwait</v>
      </c>
      <c r="N170" t="str">
        <f t="shared" si="15"/>
        <v>Kuwait</v>
      </c>
      <c r="O170" t="str">
        <f t="shared" si="16"/>
        <v>Kuwait</v>
      </c>
    </row>
    <row r="171" spans="1:15" x14ac:dyDescent="0.35">
      <c r="A171" t="s">
        <v>243</v>
      </c>
      <c r="B171" t="s">
        <v>109</v>
      </c>
      <c r="D171">
        <v>60</v>
      </c>
      <c r="E171" t="s">
        <v>2859</v>
      </c>
      <c r="F171">
        <v>5</v>
      </c>
      <c r="G171">
        <f t="shared" si="17"/>
        <v>170</v>
      </c>
      <c r="H171" t="s">
        <v>403</v>
      </c>
      <c r="I171" t="str">
        <f t="shared" si="12"/>
        <v>000100030014003600560060</v>
      </c>
      <c r="K171">
        <f t="shared" si="13"/>
        <v>167</v>
      </c>
      <c r="L171" t="s">
        <v>405</v>
      </c>
      <c r="M171" t="str">
        <f t="shared" si="14"/>
        <v>Other Middle East (Dubai)</v>
      </c>
      <c r="N171" t="str">
        <f t="shared" si="15"/>
        <v>Other Middle East (Dubai)</v>
      </c>
      <c r="O171" t="str">
        <f t="shared" si="16"/>
        <v>Other Middle East (Dubai)</v>
      </c>
    </row>
    <row r="172" spans="1:15" x14ac:dyDescent="0.35">
      <c r="A172" t="s">
        <v>2860</v>
      </c>
      <c r="B172" t="s">
        <v>110</v>
      </c>
      <c r="D172">
        <v>57</v>
      </c>
      <c r="E172" t="s">
        <v>330</v>
      </c>
      <c r="F172">
        <v>4</v>
      </c>
      <c r="G172">
        <f t="shared" si="17"/>
        <v>171</v>
      </c>
      <c r="H172" t="s">
        <v>403</v>
      </c>
      <c r="I172" t="str">
        <f t="shared" si="12"/>
        <v>000100030014003600570000</v>
      </c>
      <c r="K172">
        <f t="shared" si="13"/>
        <v>166</v>
      </c>
      <c r="L172" t="s">
        <v>405</v>
      </c>
      <c r="M172" t="str">
        <f t="shared" si="14"/>
        <v>Distributors ME com.Int.</v>
      </c>
      <c r="N172" t="str">
        <f t="shared" si="15"/>
        <v>Distributors ME com.Int.</v>
      </c>
      <c r="O172" t="str">
        <f t="shared" si="16"/>
        <v>Distributors ME com.Int.</v>
      </c>
    </row>
    <row r="173" spans="1:15" x14ac:dyDescent="0.35">
      <c r="A173" t="s">
        <v>244</v>
      </c>
      <c r="B173" t="s">
        <v>111</v>
      </c>
      <c r="D173">
        <v>61</v>
      </c>
      <c r="E173" t="s">
        <v>2860</v>
      </c>
      <c r="F173">
        <v>5</v>
      </c>
      <c r="G173">
        <f t="shared" si="17"/>
        <v>172</v>
      </c>
      <c r="H173" t="s">
        <v>403</v>
      </c>
      <c r="I173" t="str">
        <f t="shared" si="12"/>
        <v>000100030014003600570061</v>
      </c>
      <c r="K173">
        <f t="shared" si="13"/>
        <v>171</v>
      </c>
      <c r="L173" t="s">
        <v>405</v>
      </c>
      <c r="M173" t="str">
        <f t="shared" si="14"/>
        <v>Qatar</v>
      </c>
      <c r="N173" t="str">
        <f t="shared" si="15"/>
        <v>Qatar</v>
      </c>
      <c r="O173" t="str">
        <f t="shared" si="16"/>
        <v>Qatar</v>
      </c>
    </row>
    <row r="174" spans="1:15" x14ac:dyDescent="0.35">
      <c r="A174" t="s">
        <v>245</v>
      </c>
      <c r="B174" t="s">
        <v>112</v>
      </c>
      <c r="D174">
        <v>62</v>
      </c>
      <c r="E174" t="s">
        <v>2860</v>
      </c>
      <c r="F174">
        <v>5</v>
      </c>
      <c r="G174">
        <f t="shared" si="17"/>
        <v>173</v>
      </c>
      <c r="H174" t="s">
        <v>403</v>
      </c>
      <c r="I174" t="str">
        <f t="shared" si="12"/>
        <v>000100030014003600570062</v>
      </c>
      <c r="K174">
        <f t="shared" si="13"/>
        <v>171</v>
      </c>
      <c r="L174" t="s">
        <v>405</v>
      </c>
      <c r="M174" t="str">
        <f t="shared" si="14"/>
        <v>Israel</v>
      </c>
      <c r="N174" t="str">
        <f t="shared" si="15"/>
        <v>Israel</v>
      </c>
      <c r="O174" t="str">
        <f t="shared" si="16"/>
        <v>Israel</v>
      </c>
    </row>
    <row r="175" spans="1:15" x14ac:dyDescent="0.35">
      <c r="A175" t="s">
        <v>246</v>
      </c>
      <c r="B175" t="s">
        <v>113</v>
      </c>
      <c r="D175">
        <v>63</v>
      </c>
      <c r="E175" t="s">
        <v>2860</v>
      </c>
      <c r="F175">
        <v>5</v>
      </c>
      <c r="G175">
        <f t="shared" si="17"/>
        <v>174</v>
      </c>
      <c r="H175" t="s">
        <v>403</v>
      </c>
      <c r="I175" t="str">
        <f t="shared" si="12"/>
        <v>000100030014003600570063</v>
      </c>
      <c r="K175">
        <f t="shared" si="13"/>
        <v>171</v>
      </c>
      <c r="L175" t="s">
        <v>405</v>
      </c>
      <c r="M175" t="str">
        <f t="shared" si="14"/>
        <v>Lebanon</v>
      </c>
      <c r="N175" t="str">
        <f t="shared" si="15"/>
        <v>Lebanon</v>
      </c>
      <c r="O175" t="str">
        <f t="shared" si="16"/>
        <v>Lebanon</v>
      </c>
    </row>
    <row r="176" spans="1:15" x14ac:dyDescent="0.35">
      <c r="A176" t="s">
        <v>247</v>
      </c>
      <c r="B176" t="s">
        <v>114</v>
      </c>
      <c r="D176">
        <v>64</v>
      </c>
      <c r="E176" t="s">
        <v>2860</v>
      </c>
      <c r="F176">
        <v>5</v>
      </c>
      <c r="G176">
        <f t="shared" si="17"/>
        <v>175</v>
      </c>
      <c r="H176" t="s">
        <v>403</v>
      </c>
      <c r="I176" t="str">
        <f t="shared" si="12"/>
        <v>000100030014003600570064</v>
      </c>
      <c r="K176">
        <f t="shared" si="13"/>
        <v>171</v>
      </c>
      <c r="L176" t="s">
        <v>405</v>
      </c>
      <c r="M176" t="str">
        <f t="shared" si="14"/>
        <v>Other Middle East com.Int.</v>
      </c>
      <c r="N176" t="str">
        <f t="shared" si="15"/>
        <v>Other Middle East com.Int.</v>
      </c>
      <c r="O176" t="str">
        <f t="shared" si="16"/>
        <v>Other Middle East com.Int.</v>
      </c>
    </row>
    <row r="177" spans="1:15" x14ac:dyDescent="0.35">
      <c r="A177" t="s">
        <v>2861</v>
      </c>
      <c r="B177" t="s">
        <v>115</v>
      </c>
      <c r="D177">
        <v>58</v>
      </c>
      <c r="E177" t="s">
        <v>330</v>
      </c>
      <c r="F177">
        <v>4</v>
      </c>
      <c r="G177">
        <f t="shared" si="17"/>
        <v>176</v>
      </c>
      <c r="H177" t="s">
        <v>403</v>
      </c>
      <c r="I177" t="str">
        <f t="shared" si="12"/>
        <v>000100030014003600580000</v>
      </c>
      <c r="K177">
        <f t="shared" si="13"/>
        <v>166</v>
      </c>
      <c r="L177" t="s">
        <v>405</v>
      </c>
      <c r="M177" t="str">
        <f t="shared" si="14"/>
        <v>Distributors TR, GR com.Int.</v>
      </c>
      <c r="N177" t="str">
        <f t="shared" si="15"/>
        <v>Distributors TR, GR com.Int.</v>
      </c>
      <c r="O177" t="str">
        <f t="shared" si="16"/>
        <v>Distributors TR, GR com.Int.</v>
      </c>
    </row>
    <row r="178" spans="1:15" x14ac:dyDescent="0.35">
      <c r="A178" t="s">
        <v>248</v>
      </c>
      <c r="B178" t="s">
        <v>116</v>
      </c>
      <c r="D178">
        <v>65</v>
      </c>
      <c r="E178" t="s">
        <v>2861</v>
      </c>
      <c r="F178">
        <v>5</v>
      </c>
      <c r="G178">
        <f t="shared" si="17"/>
        <v>177</v>
      </c>
      <c r="H178" t="s">
        <v>403</v>
      </c>
      <c r="I178" t="str">
        <f t="shared" si="12"/>
        <v>000100030014003600580065</v>
      </c>
      <c r="K178">
        <f t="shared" si="13"/>
        <v>176</v>
      </c>
      <c r="L178" t="s">
        <v>405</v>
      </c>
      <c r="M178" t="str">
        <f t="shared" si="14"/>
        <v>Turkey</v>
      </c>
      <c r="N178" t="str">
        <f t="shared" si="15"/>
        <v>Turkey</v>
      </c>
      <c r="O178" t="str">
        <f t="shared" si="16"/>
        <v>Turkey</v>
      </c>
    </row>
    <row r="179" spans="1:15" x14ac:dyDescent="0.35">
      <c r="A179" t="s">
        <v>249</v>
      </c>
      <c r="B179" t="s">
        <v>117</v>
      </c>
      <c r="D179">
        <v>66</v>
      </c>
      <c r="E179" t="s">
        <v>2861</v>
      </c>
      <c r="F179">
        <v>5</v>
      </c>
      <c r="G179">
        <f t="shared" si="17"/>
        <v>178</v>
      </c>
      <c r="H179" t="s">
        <v>403</v>
      </c>
      <c r="I179" t="str">
        <f t="shared" si="12"/>
        <v>000100030014003600580066</v>
      </c>
      <c r="K179">
        <f t="shared" si="13"/>
        <v>176</v>
      </c>
      <c r="L179" t="s">
        <v>405</v>
      </c>
      <c r="M179" t="str">
        <f t="shared" si="14"/>
        <v>Greece</v>
      </c>
      <c r="N179" t="str">
        <f t="shared" si="15"/>
        <v>Greece</v>
      </c>
      <c r="O179" t="str">
        <f t="shared" si="16"/>
        <v>Greece</v>
      </c>
    </row>
    <row r="180" spans="1:15" x14ac:dyDescent="0.35">
      <c r="A180" t="s">
        <v>331</v>
      </c>
      <c r="B180" t="s">
        <v>118</v>
      </c>
      <c r="D180">
        <v>37</v>
      </c>
      <c r="E180" t="s">
        <v>376</v>
      </c>
      <c r="F180">
        <v>3</v>
      </c>
      <c r="G180">
        <f t="shared" si="17"/>
        <v>179</v>
      </c>
      <c r="H180" t="s">
        <v>403</v>
      </c>
      <c r="I180" t="str">
        <f t="shared" si="12"/>
        <v>000100030014003700000000</v>
      </c>
      <c r="K180">
        <f t="shared" si="13"/>
        <v>154</v>
      </c>
      <c r="L180" t="s">
        <v>405</v>
      </c>
      <c r="M180" t="str">
        <f t="shared" si="14"/>
        <v>TR Middle East</v>
      </c>
      <c r="N180" t="str">
        <f t="shared" si="15"/>
        <v>TR Middle East</v>
      </c>
      <c r="O180" t="str">
        <f t="shared" si="16"/>
        <v>TR Middle East</v>
      </c>
    </row>
    <row r="181" spans="1:15" x14ac:dyDescent="0.35">
      <c r="A181" t="s">
        <v>2862</v>
      </c>
      <c r="B181" t="s">
        <v>119</v>
      </c>
      <c r="D181">
        <v>59</v>
      </c>
      <c r="E181" t="s">
        <v>331</v>
      </c>
      <c r="F181">
        <v>4</v>
      </c>
      <c r="G181">
        <f t="shared" si="17"/>
        <v>180</v>
      </c>
      <c r="H181" t="s">
        <v>403</v>
      </c>
      <c r="I181" t="str">
        <f t="shared" si="12"/>
        <v>000100030014003700590000</v>
      </c>
      <c r="K181">
        <f t="shared" si="13"/>
        <v>179</v>
      </c>
      <c r="L181" t="s">
        <v>405</v>
      </c>
      <c r="M181" t="str">
        <f t="shared" si="14"/>
        <v>TR Middle East (Dubai)</v>
      </c>
      <c r="N181" t="str">
        <f t="shared" si="15"/>
        <v>TR Middle East (Dubai)</v>
      </c>
      <c r="O181" t="str">
        <f t="shared" si="16"/>
        <v>TR Middle East (Dubai)</v>
      </c>
    </row>
    <row r="182" spans="1:15" x14ac:dyDescent="0.35">
      <c r="A182" t="s">
        <v>250</v>
      </c>
      <c r="B182" t="s">
        <v>119</v>
      </c>
      <c r="D182">
        <v>67</v>
      </c>
      <c r="E182" t="s">
        <v>2862</v>
      </c>
      <c r="F182">
        <v>5</v>
      </c>
      <c r="G182">
        <f t="shared" si="17"/>
        <v>181</v>
      </c>
      <c r="H182" t="s">
        <v>403</v>
      </c>
      <c r="I182" t="str">
        <f t="shared" si="12"/>
        <v>000100030014003700590067</v>
      </c>
      <c r="K182">
        <f t="shared" si="13"/>
        <v>180</v>
      </c>
      <c r="L182" t="s">
        <v>405</v>
      </c>
      <c r="M182" t="str">
        <f t="shared" si="14"/>
        <v>TR Middle East (Dubai)</v>
      </c>
      <c r="N182" t="str">
        <f t="shared" si="15"/>
        <v>TR Middle East (Dubai)</v>
      </c>
      <c r="O182" t="str">
        <f t="shared" si="16"/>
        <v>TR Middle East (Dubai)</v>
      </c>
    </row>
    <row r="183" spans="1:15" x14ac:dyDescent="0.35">
      <c r="A183" t="s">
        <v>2863</v>
      </c>
      <c r="B183" t="s">
        <v>120</v>
      </c>
      <c r="D183">
        <v>60</v>
      </c>
      <c r="E183" t="s">
        <v>331</v>
      </c>
      <c r="F183">
        <v>4</v>
      </c>
      <c r="G183">
        <f t="shared" si="17"/>
        <v>182</v>
      </c>
      <c r="H183" t="s">
        <v>403</v>
      </c>
      <c r="I183" t="str">
        <f t="shared" si="12"/>
        <v>000100030014003700600000</v>
      </c>
      <c r="K183">
        <f t="shared" si="13"/>
        <v>179</v>
      </c>
      <c r="L183" t="s">
        <v>405</v>
      </c>
      <c r="M183" t="str">
        <f t="shared" si="14"/>
        <v>TR Middle East com.Int.</v>
      </c>
      <c r="N183" t="str">
        <f t="shared" si="15"/>
        <v>TR Middle East com.Int.</v>
      </c>
      <c r="O183" t="str">
        <f t="shared" si="16"/>
        <v>TR Middle East com.Int.</v>
      </c>
    </row>
    <row r="184" spans="1:15" x14ac:dyDescent="0.35">
      <c r="A184" t="s">
        <v>251</v>
      </c>
      <c r="B184" t="s">
        <v>120</v>
      </c>
      <c r="D184">
        <v>68</v>
      </c>
      <c r="E184" t="s">
        <v>2863</v>
      </c>
      <c r="F184">
        <v>5</v>
      </c>
      <c r="G184">
        <f t="shared" si="17"/>
        <v>183</v>
      </c>
      <c r="H184" t="s">
        <v>403</v>
      </c>
      <c r="I184" t="str">
        <f t="shared" si="12"/>
        <v>000100030014003700600068</v>
      </c>
      <c r="K184">
        <f t="shared" si="13"/>
        <v>182</v>
      </c>
      <c r="L184" t="s">
        <v>405</v>
      </c>
      <c r="M184" t="str">
        <f t="shared" si="14"/>
        <v>TR Middle East com.Int.</v>
      </c>
      <c r="N184" t="str">
        <f t="shared" si="15"/>
        <v>TR Middle East com.Int.</v>
      </c>
      <c r="O184" t="str">
        <f t="shared" si="16"/>
        <v>TR Middle East com.Int.</v>
      </c>
    </row>
    <row r="185" spans="1:15" x14ac:dyDescent="0.35">
      <c r="A185" t="s">
        <v>377</v>
      </c>
      <c r="B185" t="s">
        <v>121</v>
      </c>
      <c r="D185">
        <v>15</v>
      </c>
      <c r="E185" t="s">
        <v>2800</v>
      </c>
      <c r="F185">
        <v>2</v>
      </c>
      <c r="G185">
        <f t="shared" si="17"/>
        <v>184</v>
      </c>
      <c r="H185" t="s">
        <v>403</v>
      </c>
      <c r="I185" t="str">
        <f t="shared" si="12"/>
        <v>000100030015000000000000</v>
      </c>
      <c r="K185">
        <f t="shared" si="13"/>
        <v>153</v>
      </c>
      <c r="L185" t="s">
        <v>405</v>
      </c>
      <c r="M185" t="str">
        <f t="shared" si="14"/>
        <v>INDIA</v>
      </c>
      <c r="N185" t="str">
        <f t="shared" si="15"/>
        <v>INDIA</v>
      </c>
      <c r="O185" t="str">
        <f t="shared" si="16"/>
        <v>INDIA</v>
      </c>
    </row>
    <row r="186" spans="1:15" x14ac:dyDescent="0.35">
      <c r="A186" t="s">
        <v>332</v>
      </c>
      <c r="B186" t="s">
        <v>122</v>
      </c>
      <c r="D186">
        <v>38</v>
      </c>
      <c r="E186" t="s">
        <v>377</v>
      </c>
      <c r="F186">
        <v>3</v>
      </c>
      <c r="G186">
        <f t="shared" si="17"/>
        <v>185</v>
      </c>
      <c r="H186" t="s">
        <v>403</v>
      </c>
      <c r="I186" t="str">
        <f t="shared" si="12"/>
        <v>000100030015003800000000</v>
      </c>
      <c r="K186">
        <f t="shared" si="13"/>
        <v>184</v>
      </c>
      <c r="L186" t="s">
        <v>405</v>
      </c>
      <c r="M186" t="str">
        <f t="shared" si="14"/>
        <v>India domestic</v>
      </c>
      <c r="N186" t="str">
        <f t="shared" si="15"/>
        <v>India domestic</v>
      </c>
      <c r="O186" t="str">
        <f t="shared" si="16"/>
        <v>India domestic</v>
      </c>
    </row>
    <row r="187" spans="1:15" x14ac:dyDescent="0.35">
      <c r="A187" t="s">
        <v>2864</v>
      </c>
      <c r="B187" t="s">
        <v>122</v>
      </c>
      <c r="D187">
        <v>61</v>
      </c>
      <c r="E187" t="s">
        <v>332</v>
      </c>
      <c r="F187">
        <v>4</v>
      </c>
      <c r="G187">
        <f t="shared" si="17"/>
        <v>186</v>
      </c>
      <c r="H187" t="s">
        <v>403</v>
      </c>
      <c r="I187" t="str">
        <f t="shared" si="12"/>
        <v>000100030015003800610000</v>
      </c>
      <c r="K187">
        <f t="shared" si="13"/>
        <v>185</v>
      </c>
      <c r="L187" t="s">
        <v>405</v>
      </c>
      <c r="M187" t="str">
        <f t="shared" si="14"/>
        <v>India domestic</v>
      </c>
      <c r="N187" t="str">
        <f t="shared" si="15"/>
        <v>India domestic</v>
      </c>
      <c r="O187" t="str">
        <f t="shared" si="16"/>
        <v>India domestic</v>
      </c>
    </row>
    <row r="188" spans="1:15" x14ac:dyDescent="0.35">
      <c r="A188" t="s">
        <v>252</v>
      </c>
      <c r="B188" t="s">
        <v>122</v>
      </c>
      <c r="D188">
        <v>69</v>
      </c>
      <c r="E188" t="s">
        <v>2864</v>
      </c>
      <c r="F188">
        <v>5</v>
      </c>
      <c r="G188">
        <f t="shared" si="17"/>
        <v>187</v>
      </c>
      <c r="H188" t="s">
        <v>403</v>
      </c>
      <c r="I188" t="str">
        <f t="shared" si="12"/>
        <v>000100030015003800610069</v>
      </c>
      <c r="K188">
        <f t="shared" si="13"/>
        <v>186</v>
      </c>
      <c r="L188" t="s">
        <v>405</v>
      </c>
      <c r="M188" t="str">
        <f t="shared" si="14"/>
        <v>India domestic</v>
      </c>
      <c r="N188" t="str">
        <f t="shared" si="15"/>
        <v>India domestic</v>
      </c>
      <c r="O188" t="str">
        <f t="shared" si="16"/>
        <v>India domestic</v>
      </c>
    </row>
    <row r="189" spans="1:15" x14ac:dyDescent="0.35">
      <c r="A189" t="s">
        <v>333</v>
      </c>
      <c r="B189" t="s">
        <v>123</v>
      </c>
      <c r="D189">
        <v>39</v>
      </c>
      <c r="E189" t="s">
        <v>377</v>
      </c>
      <c r="F189">
        <v>3</v>
      </c>
      <c r="G189">
        <f t="shared" si="17"/>
        <v>188</v>
      </c>
      <c r="H189" t="s">
        <v>403</v>
      </c>
      <c r="I189" t="str">
        <f t="shared" si="12"/>
        <v>000100030015003900000000</v>
      </c>
      <c r="K189">
        <f t="shared" si="13"/>
        <v>184</v>
      </c>
      <c r="L189" t="s">
        <v>405</v>
      </c>
      <c r="M189" t="str">
        <f t="shared" si="14"/>
        <v>montblanc.com IN</v>
      </c>
      <c r="N189" t="str">
        <f t="shared" si="15"/>
        <v>montblanc.com IN</v>
      </c>
      <c r="O189" t="str">
        <f t="shared" si="16"/>
        <v>montblanc.com IN</v>
      </c>
    </row>
    <row r="190" spans="1:15" x14ac:dyDescent="0.35">
      <c r="A190" t="s">
        <v>2865</v>
      </c>
      <c r="B190" t="s">
        <v>123</v>
      </c>
      <c r="D190">
        <v>62</v>
      </c>
      <c r="E190" t="s">
        <v>333</v>
      </c>
      <c r="F190">
        <v>4</v>
      </c>
      <c r="G190">
        <f t="shared" si="17"/>
        <v>189</v>
      </c>
      <c r="H190" t="s">
        <v>403</v>
      </c>
      <c r="I190" t="str">
        <f t="shared" si="12"/>
        <v>000100030015003900620000</v>
      </c>
      <c r="K190">
        <f t="shared" si="13"/>
        <v>188</v>
      </c>
      <c r="L190" t="s">
        <v>405</v>
      </c>
      <c r="M190" t="str">
        <f t="shared" si="14"/>
        <v>montblanc.com IN</v>
      </c>
      <c r="N190" t="str">
        <f t="shared" si="15"/>
        <v>montblanc.com IN</v>
      </c>
      <c r="O190" t="str">
        <f t="shared" si="16"/>
        <v>montblanc.com IN</v>
      </c>
    </row>
    <row r="191" spans="1:15" x14ac:dyDescent="0.35">
      <c r="A191" t="s">
        <v>253</v>
      </c>
      <c r="B191" t="s">
        <v>123</v>
      </c>
      <c r="D191">
        <v>70</v>
      </c>
      <c r="E191" t="s">
        <v>2865</v>
      </c>
      <c r="F191">
        <v>5</v>
      </c>
      <c r="G191">
        <f t="shared" si="17"/>
        <v>190</v>
      </c>
      <c r="H191" t="s">
        <v>403</v>
      </c>
      <c r="I191" t="str">
        <f t="shared" si="12"/>
        <v>000100030015003900620070</v>
      </c>
      <c r="K191">
        <f t="shared" si="13"/>
        <v>189</v>
      </c>
      <c r="L191" t="s">
        <v>405</v>
      </c>
      <c r="M191" t="str">
        <f t="shared" si="14"/>
        <v>montblanc.com IN</v>
      </c>
      <c r="N191" t="str">
        <f t="shared" si="15"/>
        <v>montblanc.com IN</v>
      </c>
      <c r="O191" t="str">
        <f t="shared" si="16"/>
        <v>montblanc.com IN</v>
      </c>
    </row>
    <row r="192" spans="1:15" x14ac:dyDescent="0.35">
      <c r="A192" t="s">
        <v>334</v>
      </c>
      <c r="B192" t="s">
        <v>124</v>
      </c>
      <c r="D192">
        <v>40</v>
      </c>
      <c r="E192" t="s">
        <v>377</v>
      </c>
      <c r="F192">
        <v>3</v>
      </c>
      <c r="G192">
        <f t="shared" si="17"/>
        <v>191</v>
      </c>
      <c r="H192" t="s">
        <v>403</v>
      </c>
      <c r="I192" t="str">
        <f t="shared" si="12"/>
        <v>000100030015004000000000</v>
      </c>
      <c r="K192">
        <f t="shared" si="13"/>
        <v>184</v>
      </c>
      <c r="L192" t="s">
        <v>405</v>
      </c>
      <c r="M192" t="str">
        <f t="shared" si="14"/>
        <v>TR India</v>
      </c>
      <c r="N192" t="str">
        <f t="shared" si="15"/>
        <v>TR India</v>
      </c>
      <c r="O192" t="str">
        <f t="shared" si="16"/>
        <v>TR India</v>
      </c>
    </row>
    <row r="193" spans="1:15" x14ac:dyDescent="0.35">
      <c r="A193" t="s">
        <v>2866</v>
      </c>
      <c r="B193" t="s">
        <v>124</v>
      </c>
      <c r="D193">
        <v>63</v>
      </c>
      <c r="E193" t="s">
        <v>334</v>
      </c>
      <c r="F193">
        <v>4</v>
      </c>
      <c r="G193">
        <f t="shared" si="17"/>
        <v>192</v>
      </c>
      <c r="H193" t="s">
        <v>403</v>
      </c>
      <c r="I193" t="str">
        <f t="shared" si="12"/>
        <v>000100030015004000630000</v>
      </c>
      <c r="K193">
        <f t="shared" si="13"/>
        <v>191</v>
      </c>
      <c r="L193" t="s">
        <v>405</v>
      </c>
      <c r="M193" t="str">
        <f t="shared" si="14"/>
        <v>TR India</v>
      </c>
      <c r="N193" t="str">
        <f t="shared" si="15"/>
        <v>TR India</v>
      </c>
      <c r="O193" t="str">
        <f t="shared" si="16"/>
        <v>TR India</v>
      </c>
    </row>
    <row r="194" spans="1:15" x14ac:dyDescent="0.35">
      <c r="A194" t="s">
        <v>254</v>
      </c>
      <c r="B194" t="s">
        <v>124</v>
      </c>
      <c r="D194">
        <v>71</v>
      </c>
      <c r="E194" t="s">
        <v>2866</v>
      </c>
      <c r="F194">
        <v>5</v>
      </c>
      <c r="G194">
        <f t="shared" si="17"/>
        <v>193</v>
      </c>
      <c r="H194" t="s">
        <v>403</v>
      </c>
      <c r="I194" t="str">
        <f t="shared" si="12"/>
        <v>000100030015004000630071</v>
      </c>
      <c r="K194">
        <f t="shared" si="13"/>
        <v>192</v>
      </c>
      <c r="L194" t="s">
        <v>405</v>
      </c>
      <c r="M194" t="str">
        <f t="shared" si="14"/>
        <v>TR India</v>
      </c>
      <c r="N194" t="str">
        <f t="shared" si="15"/>
        <v>TR India</v>
      </c>
      <c r="O194" t="str">
        <f t="shared" si="16"/>
        <v>TR India</v>
      </c>
    </row>
    <row r="195" spans="1:15" x14ac:dyDescent="0.35">
      <c r="A195" t="s">
        <v>378</v>
      </c>
      <c r="B195" t="s">
        <v>125</v>
      </c>
      <c r="D195">
        <v>16</v>
      </c>
      <c r="E195" t="s">
        <v>2800</v>
      </c>
      <c r="F195">
        <v>2</v>
      </c>
      <c r="G195">
        <f t="shared" si="17"/>
        <v>194</v>
      </c>
      <c r="H195" t="s">
        <v>403</v>
      </c>
      <c r="I195" t="str">
        <f t="shared" ref="I195:I258" si="18">A195</f>
        <v>000100030016000000000000</v>
      </c>
      <c r="K195">
        <f t="shared" ref="K195:K258" si="19">INDEX(G:G,MATCH(E195,A:A))</f>
        <v>153</v>
      </c>
      <c r="L195" t="s">
        <v>405</v>
      </c>
      <c r="M195" t="str">
        <f t="shared" ref="M195:M258" si="20">B195</f>
        <v>AFRICA</v>
      </c>
      <c r="N195" t="str">
        <f t="shared" ref="N195:N258" si="21">B195</f>
        <v>AFRICA</v>
      </c>
      <c r="O195" t="str">
        <f t="shared" ref="O195:O258" si="22">B195</f>
        <v>AFRICA</v>
      </c>
    </row>
    <row r="196" spans="1:15" x14ac:dyDescent="0.35">
      <c r="A196" t="s">
        <v>335</v>
      </c>
      <c r="B196" t="s">
        <v>126</v>
      </c>
      <c r="D196">
        <v>41</v>
      </c>
      <c r="E196" t="s">
        <v>378</v>
      </c>
      <c r="F196">
        <v>3</v>
      </c>
      <c r="G196">
        <f t="shared" ref="G196:G259" si="23">G195+1</f>
        <v>195</v>
      </c>
      <c r="H196" t="s">
        <v>403</v>
      </c>
      <c r="I196" t="str">
        <f t="shared" si="18"/>
        <v>000100030016004100000000</v>
      </c>
      <c r="K196">
        <f t="shared" si="19"/>
        <v>194</v>
      </c>
      <c r="L196" t="s">
        <v>405</v>
      </c>
      <c r="M196" t="str">
        <f t="shared" si="20"/>
        <v>South Africa domestic</v>
      </c>
      <c r="N196" t="str">
        <f t="shared" si="21"/>
        <v>South Africa domestic</v>
      </c>
      <c r="O196" t="str">
        <f t="shared" si="22"/>
        <v>South Africa domestic</v>
      </c>
    </row>
    <row r="197" spans="1:15" x14ac:dyDescent="0.35">
      <c r="A197" t="s">
        <v>2867</v>
      </c>
      <c r="B197" t="s">
        <v>126</v>
      </c>
      <c r="D197">
        <v>64</v>
      </c>
      <c r="E197" t="s">
        <v>335</v>
      </c>
      <c r="F197">
        <v>4</v>
      </c>
      <c r="G197">
        <f t="shared" si="23"/>
        <v>196</v>
      </c>
      <c r="H197" t="s">
        <v>403</v>
      </c>
      <c r="I197" t="str">
        <f t="shared" si="18"/>
        <v>000100030016004100640000</v>
      </c>
      <c r="K197">
        <f t="shared" si="19"/>
        <v>195</v>
      </c>
      <c r="L197" t="s">
        <v>405</v>
      </c>
      <c r="M197" t="str">
        <f t="shared" si="20"/>
        <v>South Africa domestic</v>
      </c>
      <c r="N197" t="str">
        <f t="shared" si="21"/>
        <v>South Africa domestic</v>
      </c>
      <c r="O197" t="str">
        <f t="shared" si="22"/>
        <v>South Africa domestic</v>
      </c>
    </row>
    <row r="198" spans="1:15" x14ac:dyDescent="0.35">
      <c r="A198" t="s">
        <v>255</v>
      </c>
      <c r="B198" t="s">
        <v>126</v>
      </c>
      <c r="D198">
        <v>72</v>
      </c>
      <c r="E198" t="s">
        <v>2867</v>
      </c>
      <c r="F198">
        <v>5</v>
      </c>
      <c r="G198">
        <f t="shared" si="23"/>
        <v>197</v>
      </c>
      <c r="H198" t="s">
        <v>403</v>
      </c>
      <c r="I198" t="str">
        <f t="shared" si="18"/>
        <v>000100030016004100640072</v>
      </c>
      <c r="K198">
        <f t="shared" si="19"/>
        <v>196</v>
      </c>
      <c r="L198" t="s">
        <v>405</v>
      </c>
      <c r="M198" t="str">
        <f t="shared" si="20"/>
        <v>South Africa domestic</v>
      </c>
      <c r="N198" t="str">
        <f t="shared" si="21"/>
        <v>South Africa domestic</v>
      </c>
      <c r="O198" t="str">
        <f t="shared" si="22"/>
        <v>South Africa domestic</v>
      </c>
    </row>
    <row r="199" spans="1:15" x14ac:dyDescent="0.35">
      <c r="A199" t="s">
        <v>336</v>
      </c>
      <c r="B199" t="s">
        <v>127</v>
      </c>
      <c r="D199">
        <v>42</v>
      </c>
      <c r="E199" t="s">
        <v>378</v>
      </c>
      <c r="F199">
        <v>3</v>
      </c>
      <c r="G199">
        <f t="shared" si="23"/>
        <v>198</v>
      </c>
      <c r="H199" t="s">
        <v>403</v>
      </c>
      <c r="I199" t="str">
        <f t="shared" si="18"/>
        <v>000100030016004200000000</v>
      </c>
      <c r="K199">
        <f t="shared" si="19"/>
        <v>194</v>
      </c>
      <c r="L199" t="s">
        <v>405</v>
      </c>
      <c r="M199" t="str">
        <f t="shared" si="20"/>
        <v>Distributors Africa</v>
      </c>
      <c r="N199" t="str">
        <f t="shared" si="21"/>
        <v>Distributors Africa</v>
      </c>
      <c r="O199" t="str">
        <f t="shared" si="22"/>
        <v>Distributors Africa</v>
      </c>
    </row>
    <row r="200" spans="1:15" x14ac:dyDescent="0.35">
      <c r="A200" t="s">
        <v>2868</v>
      </c>
      <c r="B200" t="s">
        <v>128</v>
      </c>
      <c r="D200">
        <v>65</v>
      </c>
      <c r="E200" t="s">
        <v>336</v>
      </c>
      <c r="F200">
        <v>4</v>
      </c>
      <c r="G200">
        <f t="shared" si="23"/>
        <v>199</v>
      </c>
      <c r="H200" t="s">
        <v>403</v>
      </c>
      <c r="I200" t="str">
        <f t="shared" si="18"/>
        <v>000100030016004200650000</v>
      </c>
      <c r="K200">
        <f t="shared" si="19"/>
        <v>198</v>
      </c>
      <c r="L200" t="s">
        <v>405</v>
      </c>
      <c r="M200" t="str">
        <f t="shared" si="20"/>
        <v>Other Levante Africa (Dubai)</v>
      </c>
      <c r="N200" t="str">
        <f t="shared" si="21"/>
        <v>Other Levante Africa (Dubai)</v>
      </c>
      <c r="O200" t="str">
        <f t="shared" si="22"/>
        <v>Other Levante Africa (Dubai)</v>
      </c>
    </row>
    <row r="201" spans="1:15" x14ac:dyDescent="0.35">
      <c r="A201" t="s">
        <v>256</v>
      </c>
      <c r="B201" t="s">
        <v>128</v>
      </c>
      <c r="D201">
        <v>73</v>
      </c>
      <c r="E201" t="s">
        <v>2868</v>
      </c>
      <c r="F201">
        <v>5</v>
      </c>
      <c r="G201">
        <f t="shared" si="23"/>
        <v>200</v>
      </c>
      <c r="H201" t="s">
        <v>403</v>
      </c>
      <c r="I201" t="str">
        <f t="shared" si="18"/>
        <v>000100030016004200650073</v>
      </c>
      <c r="K201">
        <f t="shared" si="19"/>
        <v>199</v>
      </c>
      <c r="L201" t="s">
        <v>405</v>
      </c>
      <c r="M201" t="str">
        <f t="shared" si="20"/>
        <v>Other Levante Africa (Dubai)</v>
      </c>
      <c r="N201" t="str">
        <f t="shared" si="21"/>
        <v>Other Levante Africa (Dubai)</v>
      </c>
      <c r="O201" t="str">
        <f t="shared" si="22"/>
        <v>Other Levante Africa (Dubai)</v>
      </c>
    </row>
    <row r="202" spans="1:15" x14ac:dyDescent="0.35">
      <c r="A202" t="s">
        <v>2869</v>
      </c>
      <c r="B202" t="s">
        <v>129</v>
      </c>
      <c r="D202">
        <v>66</v>
      </c>
      <c r="E202" t="s">
        <v>336</v>
      </c>
      <c r="F202">
        <v>4</v>
      </c>
      <c r="G202">
        <f t="shared" si="23"/>
        <v>201</v>
      </c>
      <c r="H202" t="s">
        <v>403</v>
      </c>
      <c r="I202" t="str">
        <f t="shared" si="18"/>
        <v>000100030016004200660000</v>
      </c>
      <c r="K202">
        <f t="shared" si="19"/>
        <v>198</v>
      </c>
      <c r="L202" t="s">
        <v>405</v>
      </c>
      <c r="M202" t="str">
        <f t="shared" si="20"/>
        <v>Other Levante Africa com.Int.</v>
      </c>
      <c r="N202" t="str">
        <f t="shared" si="21"/>
        <v>Other Levante Africa com.Int.</v>
      </c>
      <c r="O202" t="str">
        <f t="shared" si="22"/>
        <v>Other Levante Africa com.Int.</v>
      </c>
    </row>
    <row r="203" spans="1:15" x14ac:dyDescent="0.35">
      <c r="A203" t="s">
        <v>257</v>
      </c>
      <c r="B203" t="s">
        <v>129</v>
      </c>
      <c r="D203">
        <v>74</v>
      </c>
      <c r="E203" t="s">
        <v>2869</v>
      </c>
      <c r="F203">
        <v>5</v>
      </c>
      <c r="G203">
        <f t="shared" si="23"/>
        <v>202</v>
      </c>
      <c r="H203" t="s">
        <v>403</v>
      </c>
      <c r="I203" t="str">
        <f t="shared" si="18"/>
        <v>000100030016004200660074</v>
      </c>
      <c r="K203">
        <f t="shared" si="19"/>
        <v>201</v>
      </c>
      <c r="L203" t="s">
        <v>405</v>
      </c>
      <c r="M203" t="str">
        <f t="shared" si="20"/>
        <v>Other Levante Africa com.Int.</v>
      </c>
      <c r="N203" t="str">
        <f t="shared" si="21"/>
        <v>Other Levante Africa com.Int.</v>
      </c>
      <c r="O203" t="str">
        <f t="shared" si="22"/>
        <v>Other Levante Africa com.Int.</v>
      </c>
    </row>
    <row r="204" spans="1:15" x14ac:dyDescent="0.35">
      <c r="A204" t="s">
        <v>337</v>
      </c>
      <c r="B204" t="s">
        <v>130</v>
      </c>
      <c r="D204">
        <v>43</v>
      </c>
      <c r="E204" t="s">
        <v>378</v>
      </c>
      <c r="F204">
        <v>3</v>
      </c>
      <c r="G204">
        <f t="shared" si="23"/>
        <v>203</v>
      </c>
      <c r="H204" t="s">
        <v>403</v>
      </c>
      <c r="I204" t="str">
        <f t="shared" si="18"/>
        <v>000100030016004300000000</v>
      </c>
      <c r="K204">
        <f t="shared" si="19"/>
        <v>194</v>
      </c>
      <c r="L204" t="s">
        <v>405</v>
      </c>
      <c r="M204" t="str">
        <f t="shared" si="20"/>
        <v>TR Africa</v>
      </c>
      <c r="N204" t="str">
        <f t="shared" si="21"/>
        <v>TR Africa</v>
      </c>
      <c r="O204" t="str">
        <f t="shared" si="22"/>
        <v>TR Africa</v>
      </c>
    </row>
    <row r="205" spans="1:15" x14ac:dyDescent="0.35">
      <c r="A205" t="s">
        <v>2870</v>
      </c>
      <c r="B205" t="s">
        <v>131</v>
      </c>
      <c r="D205">
        <v>67</v>
      </c>
      <c r="E205" t="s">
        <v>337</v>
      </c>
      <c r="F205">
        <v>4</v>
      </c>
      <c r="G205">
        <f t="shared" si="23"/>
        <v>204</v>
      </c>
      <c r="H205" t="s">
        <v>403</v>
      </c>
      <c r="I205" t="str">
        <f t="shared" si="18"/>
        <v>000100030016004300670000</v>
      </c>
      <c r="K205">
        <f t="shared" si="19"/>
        <v>203</v>
      </c>
      <c r="L205" t="s">
        <v>405</v>
      </c>
      <c r="M205" t="str">
        <f t="shared" si="20"/>
        <v>TR Africa (Dubai)</v>
      </c>
      <c r="N205" t="str">
        <f t="shared" si="21"/>
        <v>TR Africa (Dubai)</v>
      </c>
      <c r="O205" t="str">
        <f t="shared" si="22"/>
        <v>TR Africa (Dubai)</v>
      </c>
    </row>
    <row r="206" spans="1:15" x14ac:dyDescent="0.35">
      <c r="A206" t="s">
        <v>258</v>
      </c>
      <c r="B206" t="s">
        <v>131</v>
      </c>
      <c r="D206">
        <v>75</v>
      </c>
      <c r="E206" t="s">
        <v>2870</v>
      </c>
      <c r="F206">
        <v>5</v>
      </c>
      <c r="G206">
        <f t="shared" si="23"/>
        <v>205</v>
      </c>
      <c r="H206" t="s">
        <v>403</v>
      </c>
      <c r="I206" t="str">
        <f t="shared" si="18"/>
        <v>000100030016004300670075</v>
      </c>
      <c r="K206">
        <f t="shared" si="19"/>
        <v>204</v>
      </c>
      <c r="L206" t="s">
        <v>405</v>
      </c>
      <c r="M206" t="str">
        <f t="shared" si="20"/>
        <v>TR Africa (Dubai)</v>
      </c>
      <c r="N206" t="str">
        <f t="shared" si="21"/>
        <v>TR Africa (Dubai)</v>
      </c>
      <c r="O206" t="str">
        <f t="shared" si="22"/>
        <v>TR Africa (Dubai)</v>
      </c>
    </row>
    <row r="207" spans="1:15" x14ac:dyDescent="0.35">
      <c r="A207" t="s">
        <v>2871</v>
      </c>
      <c r="B207" t="s">
        <v>132</v>
      </c>
      <c r="D207">
        <v>68</v>
      </c>
      <c r="E207" t="s">
        <v>337</v>
      </c>
      <c r="F207">
        <v>4</v>
      </c>
      <c r="G207">
        <f t="shared" si="23"/>
        <v>206</v>
      </c>
      <c r="H207" t="s">
        <v>403</v>
      </c>
      <c r="I207" t="str">
        <f t="shared" si="18"/>
        <v>000100030016004300680000</v>
      </c>
      <c r="K207">
        <f t="shared" si="19"/>
        <v>203</v>
      </c>
      <c r="L207" t="s">
        <v>405</v>
      </c>
      <c r="M207" t="str">
        <f t="shared" si="20"/>
        <v>TR Africa com.Int.</v>
      </c>
      <c r="N207" t="str">
        <f t="shared" si="21"/>
        <v>TR Africa com.Int.</v>
      </c>
      <c r="O207" t="str">
        <f t="shared" si="22"/>
        <v>TR Africa com.Int.</v>
      </c>
    </row>
    <row r="208" spans="1:15" x14ac:dyDescent="0.35">
      <c r="A208" t="s">
        <v>259</v>
      </c>
      <c r="B208" t="s">
        <v>132</v>
      </c>
      <c r="D208">
        <v>76</v>
      </c>
      <c r="E208" t="s">
        <v>2871</v>
      </c>
      <c r="F208">
        <v>5</v>
      </c>
      <c r="G208">
        <f t="shared" si="23"/>
        <v>207</v>
      </c>
      <c r="H208" t="s">
        <v>403</v>
      </c>
      <c r="I208" t="str">
        <f t="shared" si="18"/>
        <v>000100030016004300680076</v>
      </c>
      <c r="K208">
        <f t="shared" si="19"/>
        <v>206</v>
      </c>
      <c r="L208" t="s">
        <v>405</v>
      </c>
      <c r="M208" t="str">
        <f t="shared" si="20"/>
        <v>TR Africa com.Int.</v>
      </c>
      <c r="N208" t="str">
        <f t="shared" si="21"/>
        <v>TR Africa com.Int.</v>
      </c>
      <c r="O208" t="str">
        <f t="shared" si="22"/>
        <v>TR Africa com.Int.</v>
      </c>
    </row>
    <row r="209" spans="1:15" x14ac:dyDescent="0.35">
      <c r="A209" t="s">
        <v>2801</v>
      </c>
      <c r="B209" t="s">
        <v>133</v>
      </c>
      <c r="C209" t="s">
        <v>133</v>
      </c>
      <c r="D209">
        <v>4</v>
      </c>
      <c r="E209" t="s">
        <v>2798</v>
      </c>
      <c r="F209">
        <v>1</v>
      </c>
      <c r="G209">
        <f t="shared" si="23"/>
        <v>208</v>
      </c>
      <c r="H209" t="s">
        <v>403</v>
      </c>
      <c r="I209" t="str">
        <f t="shared" si="18"/>
        <v>000100040000000000000000</v>
      </c>
      <c r="K209">
        <f t="shared" si="19"/>
        <v>1</v>
      </c>
      <c r="L209" t="s">
        <v>405</v>
      </c>
      <c r="M209" t="str">
        <f t="shared" si="20"/>
        <v>JAPAN</v>
      </c>
      <c r="N209" t="str">
        <f t="shared" si="21"/>
        <v>JAPAN</v>
      </c>
      <c r="O209" t="str">
        <f t="shared" si="22"/>
        <v>JAPAN</v>
      </c>
    </row>
    <row r="210" spans="1:15" x14ac:dyDescent="0.35">
      <c r="A210" t="s">
        <v>379</v>
      </c>
      <c r="B210" t="s">
        <v>134</v>
      </c>
      <c r="D210">
        <v>17</v>
      </c>
      <c r="E210" t="s">
        <v>2801</v>
      </c>
      <c r="F210">
        <v>2</v>
      </c>
      <c r="G210">
        <f t="shared" si="23"/>
        <v>209</v>
      </c>
      <c r="H210" t="s">
        <v>403</v>
      </c>
      <c r="I210" t="str">
        <f t="shared" si="18"/>
        <v>000100040017000000000000</v>
      </c>
      <c r="K210">
        <f t="shared" si="19"/>
        <v>208</v>
      </c>
      <c r="L210" t="s">
        <v>405</v>
      </c>
      <c r="M210" t="str">
        <f t="shared" si="20"/>
        <v>Japan Domestic</v>
      </c>
      <c r="N210" t="str">
        <f t="shared" si="21"/>
        <v>Japan Domestic</v>
      </c>
      <c r="O210" t="str">
        <f t="shared" si="22"/>
        <v>Japan Domestic</v>
      </c>
    </row>
    <row r="211" spans="1:15" x14ac:dyDescent="0.35">
      <c r="A211" t="s">
        <v>338</v>
      </c>
      <c r="B211" t="s">
        <v>134</v>
      </c>
      <c r="D211">
        <v>44</v>
      </c>
      <c r="E211" t="s">
        <v>379</v>
      </c>
      <c r="F211">
        <v>3</v>
      </c>
      <c r="G211">
        <f t="shared" si="23"/>
        <v>210</v>
      </c>
      <c r="H211" t="s">
        <v>403</v>
      </c>
      <c r="I211" t="str">
        <f t="shared" si="18"/>
        <v>000100040017004400000000</v>
      </c>
      <c r="K211">
        <f t="shared" si="19"/>
        <v>209</v>
      </c>
      <c r="L211" t="s">
        <v>405</v>
      </c>
      <c r="M211" t="str">
        <f t="shared" si="20"/>
        <v>Japan Domestic</v>
      </c>
      <c r="N211" t="str">
        <f t="shared" si="21"/>
        <v>Japan Domestic</v>
      </c>
      <c r="O211" t="str">
        <f t="shared" si="22"/>
        <v>Japan Domestic</v>
      </c>
    </row>
    <row r="212" spans="1:15" x14ac:dyDescent="0.35">
      <c r="A212" t="s">
        <v>2872</v>
      </c>
      <c r="B212" t="s">
        <v>134</v>
      </c>
      <c r="D212">
        <v>69</v>
      </c>
      <c r="E212" t="s">
        <v>338</v>
      </c>
      <c r="F212">
        <v>4</v>
      </c>
      <c r="G212">
        <f t="shared" si="23"/>
        <v>211</v>
      </c>
      <c r="H212" t="s">
        <v>403</v>
      </c>
      <c r="I212" t="str">
        <f t="shared" si="18"/>
        <v>000100040017004400690000</v>
      </c>
      <c r="K212">
        <f t="shared" si="19"/>
        <v>210</v>
      </c>
      <c r="L212" t="s">
        <v>405</v>
      </c>
      <c r="M212" t="str">
        <f t="shared" si="20"/>
        <v>Japan Domestic</v>
      </c>
      <c r="N212" t="str">
        <f t="shared" si="21"/>
        <v>Japan Domestic</v>
      </c>
      <c r="O212" t="str">
        <f t="shared" si="22"/>
        <v>Japan Domestic</v>
      </c>
    </row>
    <row r="213" spans="1:15" x14ac:dyDescent="0.35">
      <c r="A213" t="s">
        <v>260</v>
      </c>
      <c r="B213" t="s">
        <v>134</v>
      </c>
      <c r="D213">
        <v>77</v>
      </c>
      <c r="E213" t="s">
        <v>2872</v>
      </c>
      <c r="F213">
        <v>5</v>
      </c>
      <c r="G213">
        <f t="shared" si="23"/>
        <v>212</v>
      </c>
      <c r="H213" t="s">
        <v>403</v>
      </c>
      <c r="I213" t="str">
        <f t="shared" si="18"/>
        <v>000100040017004400690077</v>
      </c>
      <c r="K213">
        <f t="shared" si="19"/>
        <v>211</v>
      </c>
      <c r="L213" t="s">
        <v>405</v>
      </c>
      <c r="M213" t="str">
        <f t="shared" si="20"/>
        <v>Japan Domestic</v>
      </c>
      <c r="N213" t="str">
        <f t="shared" si="21"/>
        <v>Japan Domestic</v>
      </c>
      <c r="O213" t="str">
        <f t="shared" si="22"/>
        <v>Japan Domestic</v>
      </c>
    </row>
    <row r="214" spans="1:15" x14ac:dyDescent="0.35">
      <c r="A214" t="s">
        <v>380</v>
      </c>
      <c r="B214" t="s">
        <v>135</v>
      </c>
      <c r="D214">
        <v>18</v>
      </c>
      <c r="E214" t="s">
        <v>2801</v>
      </c>
      <c r="F214">
        <v>2</v>
      </c>
      <c r="G214">
        <f t="shared" si="23"/>
        <v>213</v>
      </c>
      <c r="H214" t="s">
        <v>403</v>
      </c>
      <c r="I214" t="str">
        <f t="shared" si="18"/>
        <v>000100040018000000000000</v>
      </c>
      <c r="K214">
        <f t="shared" si="19"/>
        <v>208</v>
      </c>
      <c r="L214" t="s">
        <v>405</v>
      </c>
      <c r="M214" t="str">
        <f t="shared" si="20"/>
        <v>montblanc.com JP</v>
      </c>
      <c r="N214" t="str">
        <f t="shared" si="21"/>
        <v>montblanc.com JP</v>
      </c>
      <c r="O214" t="str">
        <f t="shared" si="22"/>
        <v>montblanc.com JP</v>
      </c>
    </row>
    <row r="215" spans="1:15" x14ac:dyDescent="0.35">
      <c r="A215" t="s">
        <v>339</v>
      </c>
      <c r="B215" t="s">
        <v>135</v>
      </c>
      <c r="D215">
        <v>45</v>
      </c>
      <c r="E215" t="s">
        <v>380</v>
      </c>
      <c r="F215">
        <v>3</v>
      </c>
      <c r="G215">
        <f t="shared" si="23"/>
        <v>214</v>
      </c>
      <c r="H215" t="s">
        <v>403</v>
      </c>
      <c r="I215" t="str">
        <f t="shared" si="18"/>
        <v>000100040018004500000000</v>
      </c>
      <c r="K215">
        <f t="shared" si="19"/>
        <v>213</v>
      </c>
      <c r="L215" t="s">
        <v>405</v>
      </c>
      <c r="M215" t="str">
        <f t="shared" si="20"/>
        <v>montblanc.com JP</v>
      </c>
      <c r="N215" t="str">
        <f t="shared" si="21"/>
        <v>montblanc.com JP</v>
      </c>
      <c r="O215" t="str">
        <f t="shared" si="22"/>
        <v>montblanc.com JP</v>
      </c>
    </row>
    <row r="216" spans="1:15" x14ac:dyDescent="0.35">
      <c r="A216" t="s">
        <v>2873</v>
      </c>
      <c r="B216" t="s">
        <v>135</v>
      </c>
      <c r="D216">
        <v>70</v>
      </c>
      <c r="E216" t="s">
        <v>339</v>
      </c>
      <c r="F216">
        <v>4</v>
      </c>
      <c r="G216">
        <f t="shared" si="23"/>
        <v>215</v>
      </c>
      <c r="H216" t="s">
        <v>403</v>
      </c>
      <c r="I216" t="str">
        <f t="shared" si="18"/>
        <v>000100040018004500700000</v>
      </c>
      <c r="K216">
        <f t="shared" si="19"/>
        <v>214</v>
      </c>
      <c r="L216" t="s">
        <v>405</v>
      </c>
      <c r="M216" t="str">
        <f t="shared" si="20"/>
        <v>montblanc.com JP</v>
      </c>
      <c r="N216" t="str">
        <f t="shared" si="21"/>
        <v>montblanc.com JP</v>
      </c>
      <c r="O216" t="str">
        <f t="shared" si="22"/>
        <v>montblanc.com JP</v>
      </c>
    </row>
    <row r="217" spans="1:15" x14ac:dyDescent="0.35">
      <c r="A217" t="s">
        <v>261</v>
      </c>
      <c r="B217" t="s">
        <v>135</v>
      </c>
      <c r="D217">
        <v>78</v>
      </c>
      <c r="E217" t="s">
        <v>2873</v>
      </c>
      <c r="F217">
        <v>5</v>
      </c>
      <c r="G217">
        <f t="shared" si="23"/>
        <v>216</v>
      </c>
      <c r="H217" t="s">
        <v>403</v>
      </c>
      <c r="I217" t="str">
        <f t="shared" si="18"/>
        <v>000100040018004500700078</v>
      </c>
      <c r="K217">
        <f t="shared" si="19"/>
        <v>215</v>
      </c>
      <c r="L217" t="s">
        <v>405</v>
      </c>
      <c r="M217" t="str">
        <f t="shared" si="20"/>
        <v>montblanc.com JP</v>
      </c>
      <c r="N217" t="str">
        <f t="shared" si="21"/>
        <v>montblanc.com JP</v>
      </c>
      <c r="O217" t="str">
        <f t="shared" si="22"/>
        <v>montblanc.com JP</v>
      </c>
    </row>
    <row r="218" spans="1:15" x14ac:dyDescent="0.35">
      <c r="A218" t="s">
        <v>381</v>
      </c>
      <c r="B218" t="s">
        <v>136</v>
      </c>
      <c r="D218">
        <v>19</v>
      </c>
      <c r="E218" t="s">
        <v>2801</v>
      </c>
      <c r="F218">
        <v>2</v>
      </c>
      <c r="G218">
        <f t="shared" si="23"/>
        <v>217</v>
      </c>
      <c r="H218" t="s">
        <v>403</v>
      </c>
      <c r="I218" t="str">
        <f t="shared" si="18"/>
        <v>000100040019000000000000</v>
      </c>
      <c r="K218">
        <f t="shared" si="19"/>
        <v>208</v>
      </c>
      <c r="L218" t="s">
        <v>405</v>
      </c>
      <c r="M218" t="str">
        <f t="shared" si="20"/>
        <v>TR Japan</v>
      </c>
      <c r="N218" t="str">
        <f t="shared" si="21"/>
        <v>TR Japan</v>
      </c>
      <c r="O218" t="str">
        <f t="shared" si="22"/>
        <v>TR Japan</v>
      </c>
    </row>
    <row r="219" spans="1:15" x14ac:dyDescent="0.35">
      <c r="A219" t="s">
        <v>340</v>
      </c>
      <c r="B219" t="s">
        <v>136</v>
      </c>
      <c r="D219">
        <v>46</v>
      </c>
      <c r="E219" t="s">
        <v>381</v>
      </c>
      <c r="F219">
        <v>3</v>
      </c>
      <c r="G219">
        <f t="shared" si="23"/>
        <v>218</v>
      </c>
      <c r="H219" t="s">
        <v>403</v>
      </c>
      <c r="I219" t="str">
        <f t="shared" si="18"/>
        <v>000100040019004600000000</v>
      </c>
      <c r="K219">
        <f t="shared" si="19"/>
        <v>217</v>
      </c>
      <c r="L219" t="s">
        <v>405</v>
      </c>
      <c r="M219" t="str">
        <f t="shared" si="20"/>
        <v>TR Japan</v>
      </c>
      <c r="N219" t="str">
        <f t="shared" si="21"/>
        <v>TR Japan</v>
      </c>
      <c r="O219" t="str">
        <f t="shared" si="22"/>
        <v>TR Japan</v>
      </c>
    </row>
    <row r="220" spans="1:15" x14ac:dyDescent="0.35">
      <c r="A220" t="s">
        <v>2874</v>
      </c>
      <c r="B220" t="s">
        <v>136</v>
      </c>
      <c r="D220">
        <v>71</v>
      </c>
      <c r="E220" t="s">
        <v>340</v>
      </c>
      <c r="F220">
        <v>4</v>
      </c>
      <c r="G220">
        <f t="shared" si="23"/>
        <v>219</v>
      </c>
      <c r="H220" t="s">
        <v>403</v>
      </c>
      <c r="I220" t="str">
        <f t="shared" si="18"/>
        <v>000100040019004600710000</v>
      </c>
      <c r="K220">
        <f t="shared" si="19"/>
        <v>218</v>
      </c>
      <c r="L220" t="s">
        <v>405</v>
      </c>
      <c r="M220" t="str">
        <f t="shared" si="20"/>
        <v>TR Japan</v>
      </c>
      <c r="N220" t="str">
        <f t="shared" si="21"/>
        <v>TR Japan</v>
      </c>
      <c r="O220" t="str">
        <f t="shared" si="22"/>
        <v>TR Japan</v>
      </c>
    </row>
    <row r="221" spans="1:15" x14ac:dyDescent="0.35">
      <c r="A221" t="s">
        <v>262</v>
      </c>
      <c r="B221" t="s">
        <v>136</v>
      </c>
      <c r="D221">
        <v>79</v>
      </c>
      <c r="E221" t="s">
        <v>2874</v>
      </c>
      <c r="F221">
        <v>5</v>
      </c>
      <c r="G221">
        <f t="shared" si="23"/>
        <v>220</v>
      </c>
      <c r="H221" t="s">
        <v>403</v>
      </c>
      <c r="I221" t="str">
        <f t="shared" si="18"/>
        <v>000100040019004600710079</v>
      </c>
      <c r="K221">
        <f t="shared" si="19"/>
        <v>219</v>
      </c>
      <c r="L221" t="s">
        <v>405</v>
      </c>
      <c r="M221" t="str">
        <f t="shared" si="20"/>
        <v>TR Japan</v>
      </c>
      <c r="N221" t="str">
        <f t="shared" si="21"/>
        <v>TR Japan</v>
      </c>
      <c r="O221" t="str">
        <f t="shared" si="22"/>
        <v>TR Japan</v>
      </c>
    </row>
    <row r="222" spans="1:15" x14ac:dyDescent="0.35">
      <c r="A222" t="s">
        <v>2802</v>
      </c>
      <c r="B222" t="s">
        <v>137</v>
      </c>
      <c r="C222" t="s">
        <v>138</v>
      </c>
      <c r="D222">
        <v>5</v>
      </c>
      <c r="E222" t="s">
        <v>2798</v>
      </c>
      <c r="F222">
        <v>1</v>
      </c>
      <c r="G222">
        <f t="shared" si="23"/>
        <v>221</v>
      </c>
      <c r="H222" t="s">
        <v>403</v>
      </c>
      <c r="I222" t="str">
        <f t="shared" si="18"/>
        <v>000100050000000000000000</v>
      </c>
      <c r="K222">
        <f t="shared" si="19"/>
        <v>1</v>
      </c>
      <c r="L222" t="s">
        <v>405</v>
      </c>
      <c r="M222" t="str">
        <f t="shared" si="20"/>
        <v>ASIA/PACIFIC</v>
      </c>
      <c r="N222" t="str">
        <f t="shared" si="21"/>
        <v>ASIA/PACIFIC</v>
      </c>
      <c r="O222" t="str">
        <f t="shared" si="22"/>
        <v>ASIA/PACIFIC</v>
      </c>
    </row>
    <row r="223" spans="1:15" x14ac:dyDescent="0.35">
      <c r="A223" t="s">
        <v>382</v>
      </c>
      <c r="B223" t="s">
        <v>139</v>
      </c>
      <c r="D223">
        <v>20</v>
      </c>
      <c r="E223" t="s">
        <v>2802</v>
      </c>
      <c r="F223">
        <v>2</v>
      </c>
      <c r="G223">
        <f t="shared" si="23"/>
        <v>222</v>
      </c>
      <c r="H223" t="s">
        <v>403</v>
      </c>
      <c r="I223" t="str">
        <f t="shared" si="18"/>
        <v>000100050020000000000000</v>
      </c>
      <c r="K223">
        <f t="shared" si="19"/>
        <v>221</v>
      </c>
      <c r="L223" t="s">
        <v>405</v>
      </c>
      <c r="M223" t="str">
        <f t="shared" si="20"/>
        <v>CHINA</v>
      </c>
      <c r="N223" t="str">
        <f t="shared" si="21"/>
        <v>CHINA</v>
      </c>
      <c r="O223" t="str">
        <f t="shared" si="22"/>
        <v>CHINA</v>
      </c>
    </row>
    <row r="224" spans="1:15" x14ac:dyDescent="0.35">
      <c r="A224" t="s">
        <v>341</v>
      </c>
      <c r="B224" t="s">
        <v>140</v>
      </c>
      <c r="D224">
        <v>47</v>
      </c>
      <c r="E224" t="s">
        <v>382</v>
      </c>
      <c r="F224">
        <v>3</v>
      </c>
      <c r="G224">
        <f t="shared" si="23"/>
        <v>223</v>
      </c>
      <c r="H224" t="s">
        <v>403</v>
      </c>
      <c r="I224" t="str">
        <f t="shared" si="18"/>
        <v>000100050020004700000000</v>
      </c>
      <c r="K224">
        <f t="shared" si="19"/>
        <v>222</v>
      </c>
      <c r="L224" t="s">
        <v>405</v>
      </c>
      <c r="M224" t="str">
        <f t="shared" si="20"/>
        <v>China Domestic</v>
      </c>
      <c r="N224" t="str">
        <f t="shared" si="21"/>
        <v>China Domestic</v>
      </c>
      <c r="O224" t="str">
        <f t="shared" si="22"/>
        <v>China Domestic</v>
      </c>
    </row>
    <row r="225" spans="1:15" x14ac:dyDescent="0.35">
      <c r="A225" t="s">
        <v>2875</v>
      </c>
      <c r="B225" t="s">
        <v>140</v>
      </c>
      <c r="D225">
        <v>72</v>
      </c>
      <c r="E225" t="s">
        <v>341</v>
      </c>
      <c r="F225">
        <v>4</v>
      </c>
      <c r="G225">
        <f t="shared" si="23"/>
        <v>224</v>
      </c>
      <c r="H225" t="s">
        <v>403</v>
      </c>
      <c r="I225" t="str">
        <f t="shared" si="18"/>
        <v>000100050020004700720000</v>
      </c>
      <c r="K225">
        <f t="shared" si="19"/>
        <v>223</v>
      </c>
      <c r="L225" t="s">
        <v>405</v>
      </c>
      <c r="M225" t="str">
        <f t="shared" si="20"/>
        <v>China Domestic</v>
      </c>
      <c r="N225" t="str">
        <f t="shared" si="21"/>
        <v>China Domestic</v>
      </c>
      <c r="O225" t="str">
        <f t="shared" si="22"/>
        <v>China Domestic</v>
      </c>
    </row>
    <row r="226" spans="1:15" x14ac:dyDescent="0.35">
      <c r="A226" t="s">
        <v>263</v>
      </c>
      <c r="B226" t="s">
        <v>140</v>
      </c>
      <c r="D226">
        <v>80</v>
      </c>
      <c r="E226" t="s">
        <v>2875</v>
      </c>
      <c r="F226">
        <v>5</v>
      </c>
      <c r="G226">
        <f t="shared" si="23"/>
        <v>225</v>
      </c>
      <c r="H226" t="s">
        <v>403</v>
      </c>
      <c r="I226" t="str">
        <f t="shared" si="18"/>
        <v>000100050020004700720080</v>
      </c>
      <c r="K226">
        <f t="shared" si="19"/>
        <v>224</v>
      </c>
      <c r="L226" t="s">
        <v>405</v>
      </c>
      <c r="M226" t="str">
        <f t="shared" si="20"/>
        <v>China Domestic</v>
      </c>
      <c r="N226" t="str">
        <f t="shared" si="21"/>
        <v>China Domestic</v>
      </c>
      <c r="O226" t="str">
        <f t="shared" si="22"/>
        <v>China Domestic</v>
      </c>
    </row>
    <row r="227" spans="1:15" x14ac:dyDescent="0.35">
      <c r="A227" t="s">
        <v>342</v>
      </c>
      <c r="B227" t="s">
        <v>141</v>
      </c>
      <c r="D227">
        <v>48</v>
      </c>
      <c r="E227" t="s">
        <v>382</v>
      </c>
      <c r="F227">
        <v>3</v>
      </c>
      <c r="G227">
        <f t="shared" si="23"/>
        <v>226</v>
      </c>
      <c r="H227" t="s">
        <v>403</v>
      </c>
      <c r="I227" t="str">
        <f t="shared" si="18"/>
        <v>000100050020004800000000</v>
      </c>
      <c r="K227">
        <f t="shared" si="19"/>
        <v>222</v>
      </c>
      <c r="L227" t="s">
        <v>405</v>
      </c>
      <c r="M227" t="str">
        <f t="shared" si="20"/>
        <v>montblanc.com CN</v>
      </c>
      <c r="N227" t="str">
        <f t="shared" si="21"/>
        <v>montblanc.com CN</v>
      </c>
      <c r="O227" t="str">
        <f t="shared" si="22"/>
        <v>montblanc.com CN</v>
      </c>
    </row>
    <row r="228" spans="1:15" x14ac:dyDescent="0.35">
      <c r="A228" t="s">
        <v>2876</v>
      </c>
      <c r="B228" t="s">
        <v>141</v>
      </c>
      <c r="D228">
        <v>73</v>
      </c>
      <c r="E228" t="s">
        <v>342</v>
      </c>
      <c r="F228">
        <v>4</v>
      </c>
      <c r="G228">
        <f t="shared" si="23"/>
        <v>227</v>
      </c>
      <c r="H228" t="s">
        <v>403</v>
      </c>
      <c r="I228" t="str">
        <f t="shared" si="18"/>
        <v>000100050020004800730000</v>
      </c>
      <c r="K228">
        <f t="shared" si="19"/>
        <v>226</v>
      </c>
      <c r="L228" t="s">
        <v>405</v>
      </c>
      <c r="M228" t="str">
        <f t="shared" si="20"/>
        <v>montblanc.com CN</v>
      </c>
      <c r="N228" t="str">
        <f t="shared" si="21"/>
        <v>montblanc.com CN</v>
      </c>
      <c r="O228" t="str">
        <f t="shared" si="22"/>
        <v>montblanc.com CN</v>
      </c>
    </row>
    <row r="229" spans="1:15" x14ac:dyDescent="0.35">
      <c r="A229" t="s">
        <v>264</v>
      </c>
      <c r="B229" t="s">
        <v>141</v>
      </c>
      <c r="D229">
        <v>81</v>
      </c>
      <c r="E229" t="s">
        <v>2876</v>
      </c>
      <c r="F229">
        <v>5</v>
      </c>
      <c r="G229">
        <f t="shared" si="23"/>
        <v>228</v>
      </c>
      <c r="H229" t="s">
        <v>403</v>
      </c>
      <c r="I229" t="str">
        <f t="shared" si="18"/>
        <v>000100050020004800730081</v>
      </c>
      <c r="K229">
        <f t="shared" si="19"/>
        <v>227</v>
      </c>
      <c r="L229" t="s">
        <v>405</v>
      </c>
      <c r="M229" t="str">
        <f t="shared" si="20"/>
        <v>montblanc.com CN</v>
      </c>
      <c r="N229" t="str">
        <f t="shared" si="21"/>
        <v>montblanc.com CN</v>
      </c>
      <c r="O229" t="str">
        <f t="shared" si="22"/>
        <v>montblanc.com CN</v>
      </c>
    </row>
    <row r="230" spans="1:15" x14ac:dyDescent="0.35">
      <c r="A230" t="s">
        <v>343</v>
      </c>
      <c r="B230" t="s">
        <v>142</v>
      </c>
      <c r="D230">
        <v>49</v>
      </c>
      <c r="E230" t="s">
        <v>382</v>
      </c>
      <c r="F230">
        <v>3</v>
      </c>
      <c r="G230">
        <f t="shared" si="23"/>
        <v>229</v>
      </c>
      <c r="H230" t="s">
        <v>403</v>
      </c>
      <c r="I230" t="str">
        <f t="shared" si="18"/>
        <v>000100050020004900000000</v>
      </c>
      <c r="K230">
        <f t="shared" si="19"/>
        <v>222</v>
      </c>
      <c r="L230" t="s">
        <v>405</v>
      </c>
      <c r="M230" t="str">
        <f t="shared" si="20"/>
        <v>PFS (RI CN)</v>
      </c>
      <c r="N230" t="str">
        <f t="shared" si="21"/>
        <v>PFS (RI CN)</v>
      </c>
      <c r="O230" t="str">
        <f t="shared" si="22"/>
        <v>PFS (RI CN)</v>
      </c>
    </row>
    <row r="231" spans="1:15" x14ac:dyDescent="0.35">
      <c r="A231" t="s">
        <v>2877</v>
      </c>
      <c r="B231" t="s">
        <v>142</v>
      </c>
      <c r="D231">
        <v>74</v>
      </c>
      <c r="E231" t="s">
        <v>343</v>
      </c>
      <c r="F231">
        <v>4</v>
      </c>
      <c r="G231">
        <f t="shared" si="23"/>
        <v>230</v>
      </c>
      <c r="H231" t="s">
        <v>403</v>
      </c>
      <c r="I231" t="str">
        <f t="shared" si="18"/>
        <v>000100050020004900740000</v>
      </c>
      <c r="K231">
        <f t="shared" si="19"/>
        <v>229</v>
      </c>
      <c r="L231" t="s">
        <v>405</v>
      </c>
      <c r="M231" t="str">
        <f t="shared" si="20"/>
        <v>PFS (RI CN)</v>
      </c>
      <c r="N231" t="str">
        <f t="shared" si="21"/>
        <v>PFS (RI CN)</v>
      </c>
      <c r="O231" t="str">
        <f t="shared" si="22"/>
        <v>PFS (RI CN)</v>
      </c>
    </row>
    <row r="232" spans="1:15" x14ac:dyDescent="0.35">
      <c r="A232" t="s">
        <v>265</v>
      </c>
      <c r="B232" t="s">
        <v>142</v>
      </c>
      <c r="D232">
        <v>82</v>
      </c>
      <c r="E232" t="s">
        <v>2877</v>
      </c>
      <c r="F232">
        <v>5</v>
      </c>
      <c r="G232">
        <f t="shared" si="23"/>
        <v>231</v>
      </c>
      <c r="H232" t="s">
        <v>403</v>
      </c>
      <c r="I232" t="str">
        <f t="shared" si="18"/>
        <v>000100050020004900740082</v>
      </c>
      <c r="K232">
        <f t="shared" si="19"/>
        <v>230</v>
      </c>
      <c r="L232" t="s">
        <v>405</v>
      </c>
      <c r="M232" t="str">
        <f t="shared" si="20"/>
        <v>PFS (RI CN)</v>
      </c>
      <c r="N232" t="str">
        <f t="shared" si="21"/>
        <v>PFS (RI CN)</v>
      </c>
      <c r="O232" t="str">
        <f t="shared" si="22"/>
        <v>PFS (RI CN)</v>
      </c>
    </row>
    <row r="233" spans="1:15" x14ac:dyDescent="0.35">
      <c r="A233" t="s">
        <v>344</v>
      </c>
      <c r="B233" t="s">
        <v>143</v>
      </c>
      <c r="D233">
        <v>50</v>
      </c>
      <c r="E233" t="s">
        <v>382</v>
      </c>
      <c r="F233">
        <v>3</v>
      </c>
      <c r="G233">
        <f t="shared" si="23"/>
        <v>232</v>
      </c>
      <c r="H233" t="s">
        <v>403</v>
      </c>
      <c r="I233" t="str">
        <f t="shared" si="18"/>
        <v>000100050020005000000000</v>
      </c>
      <c r="K233">
        <f t="shared" si="19"/>
        <v>222</v>
      </c>
      <c r="L233" t="s">
        <v>405</v>
      </c>
      <c r="M233" t="str">
        <f t="shared" si="20"/>
        <v>Mr Porter MULTIBRAND BUSINESS CN (JV)</v>
      </c>
      <c r="N233" t="str">
        <f t="shared" si="21"/>
        <v>Mr Porter MULTIBRAND BUSINESS CN (JV)</v>
      </c>
      <c r="O233" t="str">
        <f t="shared" si="22"/>
        <v>Mr Porter MULTIBRAND BUSINESS CN (JV)</v>
      </c>
    </row>
    <row r="234" spans="1:15" x14ac:dyDescent="0.35">
      <c r="A234" t="s">
        <v>2878</v>
      </c>
      <c r="B234" t="s">
        <v>143</v>
      </c>
      <c r="D234">
        <v>75</v>
      </c>
      <c r="E234" t="s">
        <v>344</v>
      </c>
      <c r="F234">
        <v>4</v>
      </c>
      <c r="G234">
        <f t="shared" si="23"/>
        <v>233</v>
      </c>
      <c r="H234" t="s">
        <v>403</v>
      </c>
      <c r="I234" t="str">
        <f t="shared" si="18"/>
        <v>000100050020005000750000</v>
      </c>
      <c r="K234">
        <f t="shared" si="19"/>
        <v>232</v>
      </c>
      <c r="L234" t="s">
        <v>405</v>
      </c>
      <c r="M234" t="str">
        <f t="shared" si="20"/>
        <v>Mr Porter MULTIBRAND BUSINESS CN (JV)</v>
      </c>
      <c r="N234" t="str">
        <f t="shared" si="21"/>
        <v>Mr Porter MULTIBRAND BUSINESS CN (JV)</v>
      </c>
      <c r="O234" t="str">
        <f t="shared" si="22"/>
        <v>Mr Porter MULTIBRAND BUSINESS CN (JV)</v>
      </c>
    </row>
    <row r="235" spans="1:15" x14ac:dyDescent="0.35">
      <c r="A235" t="s">
        <v>266</v>
      </c>
      <c r="B235" t="s">
        <v>143</v>
      </c>
      <c r="D235">
        <v>83</v>
      </c>
      <c r="E235" t="s">
        <v>2878</v>
      </c>
      <c r="F235">
        <v>5</v>
      </c>
      <c r="G235">
        <f t="shared" si="23"/>
        <v>234</v>
      </c>
      <c r="H235" t="s">
        <v>403</v>
      </c>
      <c r="I235" t="str">
        <f t="shared" si="18"/>
        <v>000100050020005000750083</v>
      </c>
      <c r="K235">
        <f t="shared" si="19"/>
        <v>233</v>
      </c>
      <c r="L235" t="s">
        <v>405</v>
      </c>
      <c r="M235" t="str">
        <f t="shared" si="20"/>
        <v>Mr Porter MULTIBRAND BUSINESS CN (JV)</v>
      </c>
      <c r="N235" t="str">
        <f t="shared" si="21"/>
        <v>Mr Porter MULTIBRAND BUSINESS CN (JV)</v>
      </c>
      <c r="O235" t="str">
        <f t="shared" si="22"/>
        <v>Mr Porter MULTIBRAND BUSINESS CN (JV)</v>
      </c>
    </row>
    <row r="236" spans="1:15" x14ac:dyDescent="0.35">
      <c r="A236" t="s">
        <v>383</v>
      </c>
      <c r="B236" t="s">
        <v>144</v>
      </c>
      <c r="D236">
        <v>21</v>
      </c>
      <c r="E236" t="s">
        <v>2802</v>
      </c>
      <c r="F236">
        <v>2</v>
      </c>
      <c r="G236">
        <f t="shared" si="23"/>
        <v>235</v>
      </c>
      <c r="H236" t="s">
        <v>403</v>
      </c>
      <c r="I236" t="str">
        <f t="shared" si="18"/>
        <v>000100050021000000000000</v>
      </c>
      <c r="K236">
        <f t="shared" si="19"/>
        <v>221</v>
      </c>
      <c r="L236" t="s">
        <v>405</v>
      </c>
      <c r="M236" t="str">
        <f t="shared" si="20"/>
        <v>NORTH ASIA</v>
      </c>
      <c r="N236" t="str">
        <f t="shared" si="21"/>
        <v>NORTH ASIA</v>
      </c>
      <c r="O236" t="str">
        <f t="shared" si="22"/>
        <v>NORTH ASIA</v>
      </c>
    </row>
    <row r="237" spans="1:15" x14ac:dyDescent="0.35">
      <c r="A237" t="s">
        <v>345</v>
      </c>
      <c r="B237" t="s">
        <v>145</v>
      </c>
      <c r="D237">
        <v>51</v>
      </c>
      <c r="E237" t="s">
        <v>383</v>
      </c>
      <c r="F237">
        <v>3</v>
      </c>
      <c r="G237">
        <f t="shared" si="23"/>
        <v>236</v>
      </c>
      <c r="H237" t="s">
        <v>403</v>
      </c>
      <c r="I237" t="str">
        <f t="shared" si="18"/>
        <v>000100050021005100000000</v>
      </c>
      <c r="K237">
        <f t="shared" si="19"/>
        <v>235</v>
      </c>
      <c r="L237" t="s">
        <v>405</v>
      </c>
      <c r="M237" t="str">
        <f t="shared" si="20"/>
        <v>HONG KONG SAR, China</v>
      </c>
      <c r="N237" t="str">
        <f t="shared" si="21"/>
        <v>HONG KONG SAR, China</v>
      </c>
      <c r="O237" t="str">
        <f t="shared" si="22"/>
        <v>HONG KONG SAR, China</v>
      </c>
    </row>
    <row r="238" spans="1:15" x14ac:dyDescent="0.35">
      <c r="A238" t="s">
        <v>2879</v>
      </c>
      <c r="B238" t="s">
        <v>146</v>
      </c>
      <c r="D238">
        <v>76</v>
      </c>
      <c r="E238" t="s">
        <v>345</v>
      </c>
      <c r="F238">
        <v>4</v>
      </c>
      <c r="G238">
        <f t="shared" si="23"/>
        <v>237</v>
      </c>
      <c r="H238" t="s">
        <v>403</v>
      </c>
      <c r="I238" t="str">
        <f t="shared" si="18"/>
        <v>000100050021005100760000</v>
      </c>
      <c r="K238">
        <f t="shared" si="19"/>
        <v>236</v>
      </c>
      <c r="L238" t="s">
        <v>405</v>
      </c>
      <c r="M238" t="str">
        <f t="shared" si="20"/>
        <v>HK SAR, China Domestic</v>
      </c>
      <c r="N238" t="str">
        <f t="shared" si="21"/>
        <v>HK SAR, China Domestic</v>
      </c>
      <c r="O238" t="str">
        <f t="shared" si="22"/>
        <v>HK SAR, China Domestic</v>
      </c>
    </row>
    <row r="239" spans="1:15" x14ac:dyDescent="0.35">
      <c r="A239" t="s">
        <v>267</v>
      </c>
      <c r="B239" t="s">
        <v>146</v>
      </c>
      <c r="D239">
        <v>84</v>
      </c>
      <c r="E239" t="s">
        <v>2879</v>
      </c>
      <c r="F239">
        <v>5</v>
      </c>
      <c r="G239">
        <f t="shared" si="23"/>
        <v>238</v>
      </c>
      <c r="H239" t="s">
        <v>403</v>
      </c>
      <c r="I239" t="str">
        <f t="shared" si="18"/>
        <v>000100050021005100760084</v>
      </c>
      <c r="K239">
        <f t="shared" si="19"/>
        <v>237</v>
      </c>
      <c r="L239" t="s">
        <v>405</v>
      </c>
      <c r="M239" t="str">
        <f t="shared" si="20"/>
        <v>HK SAR, China Domestic</v>
      </c>
      <c r="N239" t="str">
        <f t="shared" si="21"/>
        <v>HK SAR, China Domestic</v>
      </c>
      <c r="O239" t="str">
        <f t="shared" si="22"/>
        <v>HK SAR, China Domestic</v>
      </c>
    </row>
    <row r="240" spans="1:15" x14ac:dyDescent="0.35">
      <c r="A240" t="s">
        <v>2880</v>
      </c>
      <c r="B240" t="s">
        <v>147</v>
      </c>
      <c r="D240">
        <v>77</v>
      </c>
      <c r="E240" t="s">
        <v>345</v>
      </c>
      <c r="F240">
        <v>4</v>
      </c>
      <c r="G240">
        <f t="shared" si="23"/>
        <v>239</v>
      </c>
      <c r="H240" t="s">
        <v>403</v>
      </c>
      <c r="I240" t="str">
        <f t="shared" si="18"/>
        <v>000100050021005100770000</v>
      </c>
      <c r="K240">
        <f t="shared" si="19"/>
        <v>236</v>
      </c>
      <c r="L240" t="s">
        <v>405</v>
      </c>
      <c r="M240" t="str">
        <f t="shared" si="20"/>
        <v>montblanc.com Asia (YNAP)</v>
      </c>
      <c r="N240" t="str">
        <f t="shared" si="21"/>
        <v>montblanc.com Asia (YNAP)</v>
      </c>
      <c r="O240" t="str">
        <f t="shared" si="22"/>
        <v>montblanc.com Asia (YNAP)</v>
      </c>
    </row>
    <row r="241" spans="1:15" x14ac:dyDescent="0.35">
      <c r="A241" t="s">
        <v>268</v>
      </c>
      <c r="B241" t="s">
        <v>147</v>
      </c>
      <c r="D241">
        <v>85</v>
      </c>
      <c r="E241" t="s">
        <v>2880</v>
      </c>
      <c r="F241">
        <v>5</v>
      </c>
      <c r="G241">
        <f t="shared" si="23"/>
        <v>240</v>
      </c>
      <c r="H241" t="s">
        <v>403</v>
      </c>
      <c r="I241" t="str">
        <f t="shared" si="18"/>
        <v>000100050021005100770085</v>
      </c>
      <c r="K241">
        <f t="shared" si="19"/>
        <v>239</v>
      </c>
      <c r="L241" t="s">
        <v>405</v>
      </c>
      <c r="M241" t="str">
        <f t="shared" si="20"/>
        <v>montblanc.com Asia (YNAP)</v>
      </c>
      <c r="N241" t="str">
        <f t="shared" si="21"/>
        <v>montblanc.com Asia (YNAP)</v>
      </c>
      <c r="O241" t="str">
        <f t="shared" si="22"/>
        <v>montblanc.com Asia (YNAP)</v>
      </c>
    </row>
    <row r="242" spans="1:15" x14ac:dyDescent="0.35">
      <c r="A242" t="s">
        <v>2881</v>
      </c>
      <c r="B242" t="s">
        <v>148</v>
      </c>
      <c r="D242">
        <v>78</v>
      </c>
      <c r="E242" t="s">
        <v>345</v>
      </c>
      <c r="F242">
        <v>4</v>
      </c>
      <c r="G242">
        <f t="shared" si="23"/>
        <v>241</v>
      </c>
      <c r="H242" t="s">
        <v>403</v>
      </c>
      <c r="I242" t="str">
        <f t="shared" si="18"/>
        <v>000100050021005100780000</v>
      </c>
      <c r="K242">
        <f t="shared" si="19"/>
        <v>236</v>
      </c>
      <c r="L242" t="s">
        <v>405</v>
      </c>
      <c r="M242" t="str">
        <f t="shared" si="20"/>
        <v>TR HK SAR, China</v>
      </c>
      <c r="N242" t="str">
        <f t="shared" si="21"/>
        <v>TR HK SAR, China</v>
      </c>
      <c r="O242" t="str">
        <f t="shared" si="22"/>
        <v>TR HK SAR, China</v>
      </c>
    </row>
    <row r="243" spans="1:15" x14ac:dyDescent="0.35">
      <c r="A243" t="s">
        <v>269</v>
      </c>
      <c r="B243" t="s">
        <v>148</v>
      </c>
      <c r="D243">
        <v>86</v>
      </c>
      <c r="E243" t="s">
        <v>2881</v>
      </c>
      <c r="F243">
        <v>5</v>
      </c>
      <c r="G243">
        <f t="shared" si="23"/>
        <v>242</v>
      </c>
      <c r="H243" t="s">
        <v>403</v>
      </c>
      <c r="I243" t="str">
        <f t="shared" si="18"/>
        <v>000100050021005100780086</v>
      </c>
      <c r="K243">
        <f t="shared" si="19"/>
        <v>241</v>
      </c>
      <c r="L243" t="s">
        <v>405</v>
      </c>
      <c r="M243" t="str">
        <f t="shared" si="20"/>
        <v>TR HK SAR, China</v>
      </c>
      <c r="N243" t="str">
        <f t="shared" si="21"/>
        <v>TR HK SAR, China</v>
      </c>
      <c r="O243" t="str">
        <f t="shared" si="22"/>
        <v>TR HK SAR, China</v>
      </c>
    </row>
    <row r="244" spans="1:15" x14ac:dyDescent="0.35">
      <c r="A244" t="s">
        <v>2882</v>
      </c>
      <c r="B244" t="s">
        <v>149</v>
      </c>
      <c r="D244">
        <v>79</v>
      </c>
      <c r="E244" t="s">
        <v>345</v>
      </c>
      <c r="F244">
        <v>4</v>
      </c>
      <c r="G244">
        <f t="shared" si="23"/>
        <v>243</v>
      </c>
      <c r="H244" t="s">
        <v>403</v>
      </c>
      <c r="I244" t="str">
        <f t="shared" si="18"/>
        <v>000100050021005100790000</v>
      </c>
      <c r="K244">
        <f t="shared" si="19"/>
        <v>236</v>
      </c>
      <c r="L244" t="s">
        <v>405</v>
      </c>
      <c r="M244" t="str">
        <f t="shared" si="20"/>
        <v>TR Hainan</v>
      </c>
      <c r="N244" t="str">
        <f t="shared" si="21"/>
        <v>TR Hainan</v>
      </c>
      <c r="O244" t="str">
        <f t="shared" si="22"/>
        <v>TR Hainan</v>
      </c>
    </row>
    <row r="245" spans="1:15" x14ac:dyDescent="0.35">
      <c r="A245" t="s">
        <v>270</v>
      </c>
      <c r="B245" t="s">
        <v>149</v>
      </c>
      <c r="D245">
        <v>87</v>
      </c>
      <c r="E245" t="s">
        <v>2882</v>
      </c>
      <c r="F245">
        <v>5</v>
      </c>
      <c r="G245">
        <f t="shared" si="23"/>
        <v>244</v>
      </c>
      <c r="H245" t="s">
        <v>403</v>
      </c>
      <c r="I245" t="str">
        <f t="shared" si="18"/>
        <v>000100050021005100790087</v>
      </c>
      <c r="K245">
        <f t="shared" si="19"/>
        <v>243</v>
      </c>
      <c r="L245" t="s">
        <v>405</v>
      </c>
      <c r="M245" t="str">
        <f t="shared" si="20"/>
        <v>TR Hainan</v>
      </c>
      <c r="N245" t="str">
        <f t="shared" si="21"/>
        <v>TR Hainan</v>
      </c>
      <c r="O245" t="str">
        <f t="shared" si="22"/>
        <v>TR Hainan</v>
      </c>
    </row>
    <row r="246" spans="1:15" x14ac:dyDescent="0.35">
      <c r="A246" t="s">
        <v>346</v>
      </c>
      <c r="B246" t="s">
        <v>150</v>
      </c>
      <c r="D246">
        <v>52</v>
      </c>
      <c r="E246" t="s">
        <v>383</v>
      </c>
      <c r="F246">
        <v>3</v>
      </c>
      <c r="G246">
        <f t="shared" si="23"/>
        <v>245</v>
      </c>
      <c r="H246" t="s">
        <v>403</v>
      </c>
      <c r="I246" t="str">
        <f t="shared" si="18"/>
        <v>000100050021005200000000</v>
      </c>
      <c r="K246">
        <f t="shared" si="19"/>
        <v>235</v>
      </c>
      <c r="L246" t="s">
        <v>405</v>
      </c>
      <c r="M246" t="str">
        <f t="shared" si="20"/>
        <v>MACAU SAR, China</v>
      </c>
      <c r="N246" t="str">
        <f t="shared" si="21"/>
        <v>MACAU SAR, China</v>
      </c>
      <c r="O246" t="str">
        <f t="shared" si="22"/>
        <v>MACAU SAR, China</v>
      </c>
    </row>
    <row r="247" spans="1:15" x14ac:dyDescent="0.35">
      <c r="A247" t="s">
        <v>2883</v>
      </c>
      <c r="B247" t="s">
        <v>151</v>
      </c>
      <c r="D247">
        <v>80</v>
      </c>
      <c r="E247" t="s">
        <v>346</v>
      </c>
      <c r="F247">
        <v>4</v>
      </c>
      <c r="G247">
        <f t="shared" si="23"/>
        <v>246</v>
      </c>
      <c r="H247" t="s">
        <v>403</v>
      </c>
      <c r="I247" t="str">
        <f t="shared" si="18"/>
        <v>000100050021005200800000</v>
      </c>
      <c r="K247">
        <f t="shared" si="19"/>
        <v>245</v>
      </c>
      <c r="L247" t="s">
        <v>405</v>
      </c>
      <c r="M247" t="str">
        <f t="shared" si="20"/>
        <v>Macau SAR, China Domestic</v>
      </c>
      <c r="N247" t="str">
        <f t="shared" si="21"/>
        <v>Macau SAR, China Domestic</v>
      </c>
      <c r="O247" t="str">
        <f t="shared" si="22"/>
        <v>Macau SAR, China Domestic</v>
      </c>
    </row>
    <row r="248" spans="1:15" x14ac:dyDescent="0.35">
      <c r="A248" t="s">
        <v>271</v>
      </c>
      <c r="B248" t="s">
        <v>151</v>
      </c>
      <c r="D248">
        <v>88</v>
      </c>
      <c r="E248" t="s">
        <v>2883</v>
      </c>
      <c r="F248">
        <v>5</v>
      </c>
      <c r="G248">
        <f t="shared" si="23"/>
        <v>247</v>
      </c>
      <c r="H248" t="s">
        <v>403</v>
      </c>
      <c r="I248" t="str">
        <f t="shared" si="18"/>
        <v>000100050021005200800088</v>
      </c>
      <c r="K248">
        <f t="shared" si="19"/>
        <v>246</v>
      </c>
      <c r="L248" t="s">
        <v>405</v>
      </c>
      <c r="M248" t="str">
        <f t="shared" si="20"/>
        <v>Macau SAR, China Domestic</v>
      </c>
      <c r="N248" t="str">
        <f t="shared" si="21"/>
        <v>Macau SAR, China Domestic</v>
      </c>
      <c r="O248" t="str">
        <f t="shared" si="22"/>
        <v>Macau SAR, China Domestic</v>
      </c>
    </row>
    <row r="249" spans="1:15" x14ac:dyDescent="0.35">
      <c r="A249" t="s">
        <v>2884</v>
      </c>
      <c r="B249" t="s">
        <v>152</v>
      </c>
      <c r="D249">
        <v>81</v>
      </c>
      <c r="E249" t="s">
        <v>346</v>
      </c>
      <c r="F249">
        <v>4</v>
      </c>
      <c r="G249">
        <f t="shared" si="23"/>
        <v>248</v>
      </c>
      <c r="H249" t="s">
        <v>403</v>
      </c>
      <c r="I249" t="str">
        <f t="shared" si="18"/>
        <v>000100050021005200810000</v>
      </c>
      <c r="K249">
        <f t="shared" si="19"/>
        <v>245</v>
      </c>
      <c r="L249" t="s">
        <v>405</v>
      </c>
      <c r="M249" t="str">
        <f t="shared" si="20"/>
        <v>TR Macau, SAR, China</v>
      </c>
      <c r="N249" t="str">
        <f t="shared" si="21"/>
        <v>TR Macau, SAR, China</v>
      </c>
      <c r="O249" t="str">
        <f t="shared" si="22"/>
        <v>TR Macau, SAR, China</v>
      </c>
    </row>
    <row r="250" spans="1:15" x14ac:dyDescent="0.35">
      <c r="A250" t="s">
        <v>272</v>
      </c>
      <c r="B250" t="s">
        <v>152</v>
      </c>
      <c r="D250">
        <v>89</v>
      </c>
      <c r="E250" t="s">
        <v>2884</v>
      </c>
      <c r="F250">
        <v>5</v>
      </c>
      <c r="G250">
        <f t="shared" si="23"/>
        <v>249</v>
      </c>
      <c r="H250" t="s">
        <v>403</v>
      </c>
      <c r="I250" t="str">
        <f t="shared" si="18"/>
        <v>000100050021005200810089</v>
      </c>
      <c r="K250">
        <f t="shared" si="19"/>
        <v>248</v>
      </c>
      <c r="L250" t="s">
        <v>405</v>
      </c>
      <c r="M250" t="str">
        <f t="shared" si="20"/>
        <v>TR Macau, SAR, China</v>
      </c>
      <c r="N250" t="str">
        <f t="shared" si="21"/>
        <v>TR Macau, SAR, China</v>
      </c>
      <c r="O250" t="str">
        <f t="shared" si="22"/>
        <v>TR Macau, SAR, China</v>
      </c>
    </row>
    <row r="251" spans="1:15" x14ac:dyDescent="0.35">
      <c r="A251" t="s">
        <v>347</v>
      </c>
      <c r="B251" t="s">
        <v>153</v>
      </c>
      <c r="D251">
        <v>53</v>
      </c>
      <c r="E251" t="s">
        <v>383</v>
      </c>
      <c r="F251">
        <v>3</v>
      </c>
      <c r="G251">
        <f t="shared" si="23"/>
        <v>250</v>
      </c>
      <c r="H251" t="s">
        <v>403</v>
      </c>
      <c r="I251" t="str">
        <f t="shared" si="18"/>
        <v>000100050021005300000000</v>
      </c>
      <c r="K251">
        <f t="shared" si="19"/>
        <v>235</v>
      </c>
      <c r="L251" t="s">
        <v>405</v>
      </c>
      <c r="M251" t="str">
        <f t="shared" si="20"/>
        <v>Taiwan, China</v>
      </c>
      <c r="N251" t="str">
        <f t="shared" si="21"/>
        <v>Taiwan, China</v>
      </c>
      <c r="O251" t="str">
        <f t="shared" si="22"/>
        <v>Taiwan, China</v>
      </c>
    </row>
    <row r="252" spans="1:15" x14ac:dyDescent="0.35">
      <c r="A252" t="s">
        <v>2885</v>
      </c>
      <c r="B252" t="s">
        <v>153</v>
      </c>
      <c r="D252">
        <v>82</v>
      </c>
      <c r="E252" t="s">
        <v>347</v>
      </c>
      <c r="F252">
        <v>4</v>
      </c>
      <c r="G252">
        <f t="shared" si="23"/>
        <v>251</v>
      </c>
      <c r="H252" t="s">
        <v>403</v>
      </c>
      <c r="I252" t="str">
        <f t="shared" si="18"/>
        <v>000100050021005300820000</v>
      </c>
      <c r="K252">
        <f t="shared" si="19"/>
        <v>250</v>
      </c>
      <c r="L252" t="s">
        <v>405</v>
      </c>
      <c r="M252" t="str">
        <f t="shared" si="20"/>
        <v>Taiwan, China</v>
      </c>
      <c r="N252" t="str">
        <f t="shared" si="21"/>
        <v>Taiwan, China</v>
      </c>
      <c r="O252" t="str">
        <f t="shared" si="22"/>
        <v>Taiwan, China</v>
      </c>
    </row>
    <row r="253" spans="1:15" x14ac:dyDescent="0.35">
      <c r="A253" t="s">
        <v>273</v>
      </c>
      <c r="B253" t="s">
        <v>153</v>
      </c>
      <c r="D253">
        <v>90</v>
      </c>
      <c r="E253" t="s">
        <v>2885</v>
      </c>
      <c r="F253">
        <v>5</v>
      </c>
      <c r="G253">
        <f t="shared" si="23"/>
        <v>252</v>
      </c>
      <c r="H253" t="s">
        <v>403</v>
      </c>
      <c r="I253" t="str">
        <f t="shared" si="18"/>
        <v>000100050021005300820090</v>
      </c>
      <c r="K253">
        <f t="shared" si="19"/>
        <v>251</v>
      </c>
      <c r="L253" t="s">
        <v>405</v>
      </c>
      <c r="M253" t="str">
        <f t="shared" si="20"/>
        <v>Taiwan, China</v>
      </c>
      <c r="N253" t="str">
        <f t="shared" si="21"/>
        <v>Taiwan, China</v>
      </c>
      <c r="O253" t="str">
        <f t="shared" si="22"/>
        <v>Taiwan, China</v>
      </c>
    </row>
    <row r="254" spans="1:15" x14ac:dyDescent="0.35">
      <c r="A254" t="s">
        <v>384</v>
      </c>
      <c r="B254" t="s">
        <v>154</v>
      </c>
      <c r="D254">
        <v>22</v>
      </c>
      <c r="E254" t="s">
        <v>2802</v>
      </c>
      <c r="F254">
        <v>2</v>
      </c>
      <c r="G254">
        <f t="shared" si="23"/>
        <v>253</v>
      </c>
      <c r="H254" t="s">
        <v>403</v>
      </c>
      <c r="I254" t="str">
        <f t="shared" si="18"/>
        <v>000100050022000000000000</v>
      </c>
      <c r="K254">
        <f t="shared" si="19"/>
        <v>221</v>
      </c>
      <c r="L254" t="s">
        <v>405</v>
      </c>
      <c r="M254" t="str">
        <f t="shared" si="20"/>
        <v>KOREA</v>
      </c>
      <c r="N254" t="str">
        <f t="shared" si="21"/>
        <v>KOREA</v>
      </c>
      <c r="O254" t="str">
        <f t="shared" si="22"/>
        <v>KOREA</v>
      </c>
    </row>
    <row r="255" spans="1:15" x14ac:dyDescent="0.35">
      <c r="A255" t="s">
        <v>348</v>
      </c>
      <c r="B255" t="s">
        <v>155</v>
      </c>
      <c r="D255">
        <v>54</v>
      </c>
      <c r="E255" t="s">
        <v>384</v>
      </c>
      <c r="F255">
        <v>3</v>
      </c>
      <c r="G255">
        <f t="shared" si="23"/>
        <v>254</v>
      </c>
      <c r="H255" t="s">
        <v>403</v>
      </c>
      <c r="I255" t="str">
        <f t="shared" si="18"/>
        <v>000100050022005400000000</v>
      </c>
      <c r="K255">
        <f t="shared" si="19"/>
        <v>253</v>
      </c>
      <c r="L255" t="s">
        <v>405</v>
      </c>
      <c r="M255" t="str">
        <f t="shared" si="20"/>
        <v>Korea domestic</v>
      </c>
      <c r="N255" t="str">
        <f t="shared" si="21"/>
        <v>Korea domestic</v>
      </c>
      <c r="O255" t="str">
        <f t="shared" si="22"/>
        <v>Korea domestic</v>
      </c>
    </row>
    <row r="256" spans="1:15" x14ac:dyDescent="0.35">
      <c r="A256" t="s">
        <v>2886</v>
      </c>
      <c r="B256" t="s">
        <v>155</v>
      </c>
      <c r="D256">
        <v>83</v>
      </c>
      <c r="E256" t="s">
        <v>348</v>
      </c>
      <c r="F256">
        <v>4</v>
      </c>
      <c r="G256">
        <f t="shared" si="23"/>
        <v>255</v>
      </c>
      <c r="H256" t="s">
        <v>403</v>
      </c>
      <c r="I256" t="str">
        <f t="shared" si="18"/>
        <v>000100050022005400830000</v>
      </c>
      <c r="K256">
        <f t="shared" si="19"/>
        <v>254</v>
      </c>
      <c r="L256" t="s">
        <v>405</v>
      </c>
      <c r="M256" t="str">
        <f t="shared" si="20"/>
        <v>Korea domestic</v>
      </c>
      <c r="N256" t="str">
        <f t="shared" si="21"/>
        <v>Korea domestic</v>
      </c>
      <c r="O256" t="str">
        <f t="shared" si="22"/>
        <v>Korea domestic</v>
      </c>
    </row>
    <row r="257" spans="1:15" x14ac:dyDescent="0.35">
      <c r="A257" t="s">
        <v>274</v>
      </c>
      <c r="B257" t="s">
        <v>155</v>
      </c>
      <c r="D257">
        <v>91</v>
      </c>
      <c r="E257" t="s">
        <v>2886</v>
      </c>
      <c r="F257">
        <v>5</v>
      </c>
      <c r="G257">
        <f t="shared" si="23"/>
        <v>256</v>
      </c>
      <c r="H257" t="s">
        <v>403</v>
      </c>
      <c r="I257" t="str">
        <f t="shared" si="18"/>
        <v>000100050022005400830091</v>
      </c>
      <c r="K257">
        <f t="shared" si="19"/>
        <v>255</v>
      </c>
      <c r="L257" t="s">
        <v>405</v>
      </c>
      <c r="M257" t="str">
        <f t="shared" si="20"/>
        <v>Korea domestic</v>
      </c>
      <c r="N257" t="str">
        <f t="shared" si="21"/>
        <v>Korea domestic</v>
      </c>
      <c r="O257" t="str">
        <f t="shared" si="22"/>
        <v>Korea domestic</v>
      </c>
    </row>
    <row r="258" spans="1:15" x14ac:dyDescent="0.35">
      <c r="A258" t="s">
        <v>349</v>
      </c>
      <c r="B258" t="s">
        <v>156</v>
      </c>
      <c r="D258">
        <v>55</v>
      </c>
      <c r="E258" t="s">
        <v>384</v>
      </c>
      <c r="F258">
        <v>3</v>
      </c>
      <c r="G258">
        <f t="shared" si="23"/>
        <v>257</v>
      </c>
      <c r="H258" t="s">
        <v>403</v>
      </c>
      <c r="I258" t="str">
        <f t="shared" si="18"/>
        <v>000100050022005500000000</v>
      </c>
      <c r="K258">
        <f t="shared" si="19"/>
        <v>253</v>
      </c>
      <c r="L258" t="s">
        <v>405</v>
      </c>
      <c r="M258" t="str">
        <f t="shared" si="20"/>
        <v>montblanc.com KR</v>
      </c>
      <c r="N258" t="str">
        <f t="shared" si="21"/>
        <v>montblanc.com KR</v>
      </c>
      <c r="O258" t="str">
        <f t="shared" si="22"/>
        <v>montblanc.com KR</v>
      </c>
    </row>
    <row r="259" spans="1:15" x14ac:dyDescent="0.35">
      <c r="A259" t="s">
        <v>2887</v>
      </c>
      <c r="B259" t="s">
        <v>156</v>
      </c>
      <c r="D259">
        <v>84</v>
      </c>
      <c r="E259" t="s">
        <v>349</v>
      </c>
      <c r="F259">
        <v>4</v>
      </c>
      <c r="G259">
        <f t="shared" si="23"/>
        <v>258</v>
      </c>
      <c r="H259" t="s">
        <v>403</v>
      </c>
      <c r="I259" t="str">
        <f t="shared" ref="I259:I319" si="24">A259</f>
        <v>000100050022005500840000</v>
      </c>
      <c r="K259">
        <f t="shared" ref="K259:K319" si="25">INDEX(G:G,MATCH(E259,A:A))</f>
        <v>257</v>
      </c>
      <c r="L259" t="s">
        <v>405</v>
      </c>
      <c r="M259" t="str">
        <f t="shared" ref="M259:M319" si="26">B259</f>
        <v>montblanc.com KR</v>
      </c>
      <c r="N259" t="str">
        <f t="shared" ref="N259:N319" si="27">B259</f>
        <v>montblanc.com KR</v>
      </c>
      <c r="O259" t="str">
        <f t="shared" ref="O259:O319" si="28">B259</f>
        <v>montblanc.com KR</v>
      </c>
    </row>
    <row r="260" spans="1:15" x14ac:dyDescent="0.35">
      <c r="A260" t="s">
        <v>275</v>
      </c>
      <c r="B260" t="s">
        <v>156</v>
      </c>
      <c r="D260">
        <v>92</v>
      </c>
      <c r="E260" t="s">
        <v>2887</v>
      </c>
      <c r="F260">
        <v>5</v>
      </c>
      <c r="G260">
        <f t="shared" ref="G260:G319" si="29">G259+1</f>
        <v>259</v>
      </c>
      <c r="H260" t="s">
        <v>403</v>
      </c>
      <c r="I260" t="str">
        <f t="shared" si="24"/>
        <v>000100050022005500840092</v>
      </c>
      <c r="K260">
        <f t="shared" si="25"/>
        <v>258</v>
      </c>
      <c r="L260" t="s">
        <v>405</v>
      </c>
      <c r="M260" t="str">
        <f t="shared" si="26"/>
        <v>montblanc.com KR</v>
      </c>
      <c r="N260" t="str">
        <f t="shared" si="27"/>
        <v>montblanc.com KR</v>
      </c>
      <c r="O260" t="str">
        <f t="shared" si="28"/>
        <v>montblanc.com KR</v>
      </c>
    </row>
    <row r="261" spans="1:15" x14ac:dyDescent="0.35">
      <c r="A261" t="s">
        <v>350</v>
      </c>
      <c r="B261" t="s">
        <v>157</v>
      </c>
      <c r="D261">
        <v>56</v>
      </c>
      <c r="E261" t="s">
        <v>384</v>
      </c>
      <c r="F261">
        <v>3</v>
      </c>
      <c r="G261">
        <f t="shared" si="29"/>
        <v>260</v>
      </c>
      <c r="H261" t="s">
        <v>403</v>
      </c>
      <c r="I261" t="str">
        <f t="shared" si="24"/>
        <v>000100050022005600000000</v>
      </c>
      <c r="K261">
        <f t="shared" si="25"/>
        <v>253</v>
      </c>
      <c r="L261" t="s">
        <v>405</v>
      </c>
      <c r="M261" t="str">
        <f t="shared" si="26"/>
        <v>TR Korea</v>
      </c>
      <c r="N261" t="str">
        <f t="shared" si="27"/>
        <v>TR Korea</v>
      </c>
      <c r="O261" t="str">
        <f t="shared" si="28"/>
        <v>TR Korea</v>
      </c>
    </row>
    <row r="262" spans="1:15" x14ac:dyDescent="0.35">
      <c r="A262" t="s">
        <v>2888</v>
      </c>
      <c r="B262" t="s">
        <v>157</v>
      </c>
      <c r="D262">
        <v>85</v>
      </c>
      <c r="E262" t="s">
        <v>350</v>
      </c>
      <c r="F262">
        <v>4</v>
      </c>
      <c r="G262">
        <f t="shared" si="29"/>
        <v>261</v>
      </c>
      <c r="H262" t="s">
        <v>403</v>
      </c>
      <c r="I262" t="str">
        <f t="shared" si="24"/>
        <v>000100050022005600850000</v>
      </c>
      <c r="K262">
        <f t="shared" si="25"/>
        <v>260</v>
      </c>
      <c r="L262" t="s">
        <v>405</v>
      </c>
      <c r="M262" t="str">
        <f t="shared" si="26"/>
        <v>TR Korea</v>
      </c>
      <c r="N262" t="str">
        <f t="shared" si="27"/>
        <v>TR Korea</v>
      </c>
      <c r="O262" t="str">
        <f t="shared" si="28"/>
        <v>TR Korea</v>
      </c>
    </row>
    <row r="263" spans="1:15" x14ac:dyDescent="0.35">
      <c r="A263" t="s">
        <v>276</v>
      </c>
      <c r="B263" t="s">
        <v>157</v>
      </c>
      <c r="D263">
        <v>93</v>
      </c>
      <c r="E263" t="s">
        <v>2888</v>
      </c>
      <c r="F263">
        <v>5</v>
      </c>
      <c r="G263">
        <f t="shared" si="29"/>
        <v>262</v>
      </c>
      <c r="H263" t="s">
        <v>403</v>
      </c>
      <c r="I263" t="str">
        <f t="shared" si="24"/>
        <v>000100050022005600850093</v>
      </c>
      <c r="K263">
        <f t="shared" si="25"/>
        <v>261</v>
      </c>
      <c r="L263" t="s">
        <v>405</v>
      </c>
      <c r="M263" t="str">
        <f t="shared" si="26"/>
        <v>TR Korea</v>
      </c>
      <c r="N263" t="str">
        <f t="shared" si="27"/>
        <v>TR Korea</v>
      </c>
      <c r="O263" t="str">
        <f t="shared" si="28"/>
        <v>TR Korea</v>
      </c>
    </row>
    <row r="264" spans="1:15" x14ac:dyDescent="0.35">
      <c r="A264" t="s">
        <v>385</v>
      </c>
      <c r="B264" t="s">
        <v>158</v>
      </c>
      <c r="D264">
        <v>23</v>
      </c>
      <c r="E264" t="s">
        <v>2802</v>
      </c>
      <c r="F264">
        <v>2</v>
      </c>
      <c r="G264">
        <f t="shared" si="29"/>
        <v>263</v>
      </c>
      <c r="H264" t="s">
        <v>403</v>
      </c>
      <c r="I264" t="str">
        <f t="shared" si="24"/>
        <v>000100050023000000000000</v>
      </c>
      <c r="K264">
        <f t="shared" si="25"/>
        <v>221</v>
      </c>
      <c r="L264" t="s">
        <v>405</v>
      </c>
      <c r="M264" t="str">
        <f t="shared" si="26"/>
        <v>SOUTH EAST ASIA</v>
      </c>
      <c r="N264" t="str">
        <f t="shared" si="27"/>
        <v>SOUTH EAST ASIA</v>
      </c>
      <c r="O264" t="str">
        <f t="shared" si="28"/>
        <v>SOUTH EAST ASIA</v>
      </c>
    </row>
    <row r="265" spans="1:15" x14ac:dyDescent="0.35">
      <c r="A265" t="s">
        <v>351</v>
      </c>
      <c r="B265" t="s">
        <v>159</v>
      </c>
      <c r="D265">
        <v>57</v>
      </c>
      <c r="E265" t="s">
        <v>385</v>
      </c>
      <c r="F265">
        <v>3</v>
      </c>
      <c r="G265">
        <f t="shared" si="29"/>
        <v>264</v>
      </c>
      <c r="H265" t="s">
        <v>403</v>
      </c>
      <c r="I265" t="str">
        <f t="shared" si="24"/>
        <v>000100050023005700000000</v>
      </c>
      <c r="K265">
        <f t="shared" si="25"/>
        <v>263</v>
      </c>
      <c r="L265" t="s">
        <v>405</v>
      </c>
      <c r="M265" t="str">
        <f t="shared" si="26"/>
        <v>SINGAPORE</v>
      </c>
      <c r="N265" t="str">
        <f t="shared" si="27"/>
        <v>SINGAPORE</v>
      </c>
      <c r="O265" t="str">
        <f t="shared" si="28"/>
        <v>SINGAPORE</v>
      </c>
    </row>
    <row r="266" spans="1:15" x14ac:dyDescent="0.35">
      <c r="A266" t="s">
        <v>2889</v>
      </c>
      <c r="B266" t="s">
        <v>160</v>
      </c>
      <c r="D266">
        <v>86</v>
      </c>
      <c r="E266" t="s">
        <v>351</v>
      </c>
      <c r="F266">
        <v>4</v>
      </c>
      <c r="G266">
        <f t="shared" si="29"/>
        <v>265</v>
      </c>
      <c r="H266" t="s">
        <v>403</v>
      </c>
      <c r="I266" t="str">
        <f t="shared" si="24"/>
        <v>000100050023005700860000</v>
      </c>
      <c r="K266">
        <f t="shared" si="25"/>
        <v>264</v>
      </c>
      <c r="L266" t="s">
        <v>405</v>
      </c>
      <c r="M266" t="str">
        <f t="shared" si="26"/>
        <v>Singapore domestic</v>
      </c>
      <c r="N266" t="str">
        <f t="shared" si="27"/>
        <v>Singapore domestic</v>
      </c>
      <c r="O266" t="str">
        <f t="shared" si="28"/>
        <v>Singapore domestic</v>
      </c>
    </row>
    <row r="267" spans="1:15" x14ac:dyDescent="0.35">
      <c r="A267" t="s">
        <v>277</v>
      </c>
      <c r="B267" t="s">
        <v>160</v>
      </c>
      <c r="D267">
        <v>94</v>
      </c>
      <c r="E267" t="s">
        <v>2889</v>
      </c>
      <c r="F267">
        <v>5</v>
      </c>
      <c r="G267">
        <f t="shared" si="29"/>
        <v>266</v>
      </c>
      <c r="H267" t="s">
        <v>403</v>
      </c>
      <c r="I267" t="str">
        <f t="shared" si="24"/>
        <v>000100050023005700860094</v>
      </c>
      <c r="K267">
        <f t="shared" si="25"/>
        <v>265</v>
      </c>
      <c r="L267" t="s">
        <v>405</v>
      </c>
      <c r="M267" t="str">
        <f t="shared" si="26"/>
        <v>Singapore domestic</v>
      </c>
      <c r="N267" t="str">
        <f t="shared" si="27"/>
        <v>Singapore domestic</v>
      </c>
      <c r="O267" t="str">
        <f t="shared" si="28"/>
        <v>Singapore domestic</v>
      </c>
    </row>
    <row r="268" spans="1:15" x14ac:dyDescent="0.35">
      <c r="A268" t="s">
        <v>2890</v>
      </c>
      <c r="B268" t="s">
        <v>161</v>
      </c>
      <c r="D268">
        <v>87</v>
      </c>
      <c r="E268" t="s">
        <v>351</v>
      </c>
      <c r="F268">
        <v>4</v>
      </c>
      <c r="G268">
        <f t="shared" si="29"/>
        <v>267</v>
      </c>
      <c r="H268" t="s">
        <v>403</v>
      </c>
      <c r="I268" t="str">
        <f t="shared" si="24"/>
        <v>000100050023005700870000</v>
      </c>
      <c r="K268">
        <f t="shared" si="25"/>
        <v>264</v>
      </c>
      <c r="L268" t="s">
        <v>405</v>
      </c>
      <c r="M268" t="str">
        <f t="shared" si="26"/>
        <v>Distributors SEA</v>
      </c>
      <c r="N268" t="str">
        <f t="shared" si="27"/>
        <v>Distributors SEA</v>
      </c>
      <c r="O268" t="str">
        <f t="shared" si="28"/>
        <v>Distributors SEA</v>
      </c>
    </row>
    <row r="269" spans="1:15" x14ac:dyDescent="0.35">
      <c r="A269" t="s">
        <v>278</v>
      </c>
      <c r="B269" t="s">
        <v>162</v>
      </c>
      <c r="D269">
        <v>95</v>
      </c>
      <c r="E269" t="s">
        <v>2890</v>
      </c>
      <c r="F269">
        <v>5</v>
      </c>
      <c r="G269">
        <f t="shared" si="29"/>
        <v>268</v>
      </c>
      <c r="H269" t="s">
        <v>403</v>
      </c>
      <c r="I269" t="str">
        <f t="shared" si="24"/>
        <v>000100050023005700870095</v>
      </c>
      <c r="K269">
        <f t="shared" si="25"/>
        <v>267</v>
      </c>
      <c r="L269" t="s">
        <v>405</v>
      </c>
      <c r="M269" t="str">
        <f t="shared" si="26"/>
        <v>Indonesia</v>
      </c>
      <c r="N269" t="str">
        <f t="shared" si="27"/>
        <v>Indonesia</v>
      </c>
      <c r="O269" t="str">
        <f t="shared" si="28"/>
        <v>Indonesia</v>
      </c>
    </row>
    <row r="270" spans="1:15" x14ac:dyDescent="0.35">
      <c r="A270" t="s">
        <v>279</v>
      </c>
      <c r="B270" t="s">
        <v>163</v>
      </c>
      <c r="D270">
        <v>96</v>
      </c>
      <c r="E270" t="s">
        <v>2890</v>
      </c>
      <c r="F270">
        <v>5</v>
      </c>
      <c r="G270">
        <f t="shared" si="29"/>
        <v>269</v>
      </c>
      <c r="H270" t="s">
        <v>403</v>
      </c>
      <c r="I270" t="str">
        <f t="shared" si="24"/>
        <v>000100050023005700870096</v>
      </c>
      <c r="K270">
        <f t="shared" si="25"/>
        <v>267</v>
      </c>
      <c r="L270" t="s">
        <v>405</v>
      </c>
      <c r="M270" t="str">
        <f t="shared" si="26"/>
        <v>Other Asia</v>
      </c>
      <c r="N270" t="str">
        <f t="shared" si="27"/>
        <v>Other Asia</v>
      </c>
      <c r="O270" t="str">
        <f t="shared" si="28"/>
        <v>Other Asia</v>
      </c>
    </row>
    <row r="271" spans="1:15" x14ac:dyDescent="0.35">
      <c r="A271" t="s">
        <v>2891</v>
      </c>
      <c r="B271" t="s">
        <v>164</v>
      </c>
      <c r="D271">
        <v>88</v>
      </c>
      <c r="E271" t="s">
        <v>351</v>
      </c>
      <c r="F271">
        <v>4</v>
      </c>
      <c r="G271">
        <f t="shared" si="29"/>
        <v>270</v>
      </c>
      <c r="H271" t="s">
        <v>403</v>
      </c>
      <c r="I271" t="str">
        <f t="shared" si="24"/>
        <v>000100050023005700880000</v>
      </c>
      <c r="K271">
        <f t="shared" si="25"/>
        <v>264</v>
      </c>
      <c r="L271" t="s">
        <v>405</v>
      </c>
      <c r="M271" t="str">
        <f t="shared" si="26"/>
        <v>TR Singapore</v>
      </c>
      <c r="N271" t="str">
        <f t="shared" si="27"/>
        <v>TR Singapore</v>
      </c>
      <c r="O271" t="str">
        <f t="shared" si="28"/>
        <v>TR Singapore</v>
      </c>
    </row>
    <row r="272" spans="1:15" x14ac:dyDescent="0.35">
      <c r="A272" t="s">
        <v>280</v>
      </c>
      <c r="B272" t="s">
        <v>164</v>
      </c>
      <c r="D272">
        <v>97</v>
      </c>
      <c r="E272" t="s">
        <v>2891</v>
      </c>
      <c r="F272">
        <v>5</v>
      </c>
      <c r="G272">
        <f t="shared" si="29"/>
        <v>271</v>
      </c>
      <c r="H272" t="s">
        <v>403</v>
      </c>
      <c r="I272" t="str">
        <f t="shared" si="24"/>
        <v>000100050023005700880097</v>
      </c>
      <c r="K272">
        <f t="shared" si="25"/>
        <v>270</v>
      </c>
      <c r="L272" t="s">
        <v>405</v>
      </c>
      <c r="M272" t="str">
        <f t="shared" si="26"/>
        <v>TR Singapore</v>
      </c>
      <c r="N272" t="str">
        <f t="shared" si="27"/>
        <v>TR Singapore</v>
      </c>
      <c r="O272" t="str">
        <f t="shared" si="28"/>
        <v>TR Singapore</v>
      </c>
    </row>
    <row r="273" spans="1:15" x14ac:dyDescent="0.35">
      <c r="A273" t="s">
        <v>352</v>
      </c>
      <c r="B273" t="s">
        <v>165</v>
      </c>
      <c r="D273">
        <v>58</v>
      </c>
      <c r="E273" t="s">
        <v>385</v>
      </c>
      <c r="F273">
        <v>3</v>
      </c>
      <c r="G273">
        <f t="shared" si="29"/>
        <v>272</v>
      </c>
      <c r="H273" t="s">
        <v>403</v>
      </c>
      <c r="I273" t="str">
        <f t="shared" si="24"/>
        <v>000100050023005800000000</v>
      </c>
      <c r="K273">
        <f t="shared" si="25"/>
        <v>263</v>
      </c>
      <c r="L273" t="s">
        <v>405</v>
      </c>
      <c r="M273" t="str">
        <f t="shared" si="26"/>
        <v>Malaysia</v>
      </c>
      <c r="N273" t="str">
        <f t="shared" si="27"/>
        <v>Malaysia</v>
      </c>
      <c r="O273" t="str">
        <f t="shared" si="28"/>
        <v>Malaysia</v>
      </c>
    </row>
    <row r="274" spans="1:15" x14ac:dyDescent="0.35">
      <c r="A274" t="s">
        <v>2892</v>
      </c>
      <c r="B274" t="s">
        <v>166</v>
      </c>
      <c r="D274">
        <v>89</v>
      </c>
      <c r="E274" t="s">
        <v>352</v>
      </c>
      <c r="F274">
        <v>4</v>
      </c>
      <c r="G274">
        <f t="shared" si="29"/>
        <v>273</v>
      </c>
      <c r="H274" t="s">
        <v>403</v>
      </c>
      <c r="I274" t="str">
        <f t="shared" si="24"/>
        <v>000100050023005800890000</v>
      </c>
      <c r="K274">
        <f t="shared" si="25"/>
        <v>272</v>
      </c>
      <c r="L274" t="s">
        <v>405</v>
      </c>
      <c r="M274" t="str">
        <f t="shared" si="26"/>
        <v>Malaysia domestic</v>
      </c>
      <c r="N274" t="str">
        <f t="shared" si="27"/>
        <v>Malaysia domestic</v>
      </c>
      <c r="O274" t="str">
        <f t="shared" si="28"/>
        <v>Malaysia domestic</v>
      </c>
    </row>
    <row r="275" spans="1:15" x14ac:dyDescent="0.35">
      <c r="A275" t="s">
        <v>281</v>
      </c>
      <c r="B275" t="s">
        <v>166</v>
      </c>
      <c r="D275">
        <v>98</v>
      </c>
      <c r="E275" t="s">
        <v>2892</v>
      </c>
      <c r="F275">
        <v>5</v>
      </c>
      <c r="G275">
        <f t="shared" si="29"/>
        <v>274</v>
      </c>
      <c r="H275" t="s">
        <v>403</v>
      </c>
      <c r="I275" t="str">
        <f t="shared" si="24"/>
        <v>000100050023005800890098</v>
      </c>
      <c r="K275">
        <f t="shared" si="25"/>
        <v>273</v>
      </c>
      <c r="L275" t="s">
        <v>405</v>
      </c>
      <c r="M275" t="str">
        <f t="shared" si="26"/>
        <v>Malaysia domestic</v>
      </c>
      <c r="N275" t="str">
        <f t="shared" si="27"/>
        <v>Malaysia domestic</v>
      </c>
      <c r="O275" t="str">
        <f t="shared" si="28"/>
        <v>Malaysia domestic</v>
      </c>
    </row>
    <row r="276" spans="1:15" x14ac:dyDescent="0.35">
      <c r="A276" t="s">
        <v>2893</v>
      </c>
      <c r="B276" t="s">
        <v>167</v>
      </c>
      <c r="D276">
        <v>90</v>
      </c>
      <c r="E276" t="s">
        <v>352</v>
      </c>
      <c r="F276">
        <v>4</v>
      </c>
      <c r="G276">
        <f t="shared" si="29"/>
        <v>275</v>
      </c>
      <c r="H276" t="s">
        <v>403</v>
      </c>
      <c r="I276" t="str">
        <f t="shared" si="24"/>
        <v>000100050023005800900000</v>
      </c>
      <c r="K276">
        <f t="shared" si="25"/>
        <v>272</v>
      </c>
      <c r="L276" t="s">
        <v>405</v>
      </c>
      <c r="M276" t="str">
        <f t="shared" si="26"/>
        <v>TR Malaysia</v>
      </c>
      <c r="N276" t="str">
        <f t="shared" si="27"/>
        <v>TR Malaysia</v>
      </c>
      <c r="O276" t="str">
        <f t="shared" si="28"/>
        <v>TR Malaysia</v>
      </c>
    </row>
    <row r="277" spans="1:15" x14ac:dyDescent="0.35">
      <c r="A277" t="s">
        <v>282</v>
      </c>
      <c r="B277" t="s">
        <v>167</v>
      </c>
      <c r="D277">
        <v>99</v>
      </c>
      <c r="E277" t="s">
        <v>2893</v>
      </c>
      <c r="F277">
        <v>5</v>
      </c>
      <c r="G277">
        <f t="shared" si="29"/>
        <v>276</v>
      </c>
      <c r="H277" t="s">
        <v>403</v>
      </c>
      <c r="I277" t="str">
        <f t="shared" si="24"/>
        <v>000100050023005800900099</v>
      </c>
      <c r="K277">
        <f t="shared" si="25"/>
        <v>275</v>
      </c>
      <c r="L277" t="s">
        <v>405</v>
      </c>
      <c r="M277" t="str">
        <f t="shared" si="26"/>
        <v>TR Malaysia</v>
      </c>
      <c r="N277" t="str">
        <f t="shared" si="27"/>
        <v>TR Malaysia</v>
      </c>
      <c r="O277" t="str">
        <f t="shared" si="28"/>
        <v>TR Malaysia</v>
      </c>
    </row>
    <row r="278" spans="1:15" x14ac:dyDescent="0.35">
      <c r="A278" t="s">
        <v>353</v>
      </c>
      <c r="B278" t="s">
        <v>168</v>
      </c>
      <c r="D278">
        <v>59</v>
      </c>
      <c r="E278" t="s">
        <v>385</v>
      </c>
      <c r="F278">
        <v>3</v>
      </c>
      <c r="G278">
        <f t="shared" si="29"/>
        <v>277</v>
      </c>
      <c r="H278" t="s">
        <v>403</v>
      </c>
      <c r="I278" t="str">
        <f t="shared" si="24"/>
        <v>000100050023005900000000</v>
      </c>
      <c r="K278">
        <f t="shared" si="25"/>
        <v>263</v>
      </c>
      <c r="L278" t="s">
        <v>405</v>
      </c>
      <c r="M278" t="str">
        <f t="shared" si="26"/>
        <v>Thailand</v>
      </c>
      <c r="N278" t="str">
        <f t="shared" si="27"/>
        <v>Thailand</v>
      </c>
      <c r="O278" t="str">
        <f t="shared" si="28"/>
        <v>Thailand</v>
      </c>
    </row>
    <row r="279" spans="1:15" x14ac:dyDescent="0.35">
      <c r="A279" t="s">
        <v>2894</v>
      </c>
      <c r="B279" t="s">
        <v>169</v>
      </c>
      <c r="D279">
        <v>91</v>
      </c>
      <c r="E279" t="s">
        <v>353</v>
      </c>
      <c r="F279">
        <v>4</v>
      </c>
      <c r="G279">
        <f t="shared" si="29"/>
        <v>278</v>
      </c>
      <c r="H279" t="s">
        <v>403</v>
      </c>
      <c r="I279" t="str">
        <f t="shared" si="24"/>
        <v>000100050023005900910000</v>
      </c>
      <c r="K279">
        <f t="shared" si="25"/>
        <v>277</v>
      </c>
      <c r="L279" t="s">
        <v>405</v>
      </c>
      <c r="M279" t="str">
        <f t="shared" si="26"/>
        <v>Thailand domestic</v>
      </c>
      <c r="N279" t="str">
        <f t="shared" si="27"/>
        <v>Thailand domestic</v>
      </c>
      <c r="O279" t="str">
        <f t="shared" si="28"/>
        <v>Thailand domestic</v>
      </c>
    </row>
    <row r="280" spans="1:15" x14ac:dyDescent="0.35">
      <c r="A280" t="s">
        <v>283</v>
      </c>
      <c r="B280" t="s">
        <v>169</v>
      </c>
      <c r="D280">
        <v>100</v>
      </c>
      <c r="E280" t="s">
        <v>2894</v>
      </c>
      <c r="F280">
        <v>5</v>
      </c>
      <c r="G280">
        <f t="shared" si="29"/>
        <v>279</v>
      </c>
      <c r="H280" t="s">
        <v>403</v>
      </c>
      <c r="I280" t="str">
        <f t="shared" si="24"/>
        <v>000100050023005900910100</v>
      </c>
      <c r="K280">
        <f t="shared" si="25"/>
        <v>278</v>
      </c>
      <c r="L280" t="s">
        <v>405</v>
      </c>
      <c r="M280" t="str">
        <f t="shared" si="26"/>
        <v>Thailand domestic</v>
      </c>
      <c r="N280" t="str">
        <f t="shared" si="27"/>
        <v>Thailand domestic</v>
      </c>
      <c r="O280" t="str">
        <f t="shared" si="28"/>
        <v>Thailand domestic</v>
      </c>
    </row>
    <row r="281" spans="1:15" x14ac:dyDescent="0.35">
      <c r="A281" t="s">
        <v>2895</v>
      </c>
      <c r="B281" t="s">
        <v>170</v>
      </c>
      <c r="D281">
        <v>92</v>
      </c>
      <c r="E281" t="s">
        <v>353</v>
      </c>
      <c r="F281">
        <v>4</v>
      </c>
      <c r="G281">
        <f t="shared" si="29"/>
        <v>280</v>
      </c>
      <c r="H281" t="s">
        <v>403</v>
      </c>
      <c r="I281" t="str">
        <f t="shared" si="24"/>
        <v>000100050023005900920000</v>
      </c>
      <c r="K281">
        <f t="shared" si="25"/>
        <v>277</v>
      </c>
      <c r="L281" t="s">
        <v>405</v>
      </c>
      <c r="M281" t="str">
        <f t="shared" si="26"/>
        <v>TR Thailand</v>
      </c>
      <c r="N281" t="str">
        <f t="shared" si="27"/>
        <v>TR Thailand</v>
      </c>
      <c r="O281" t="str">
        <f t="shared" si="28"/>
        <v>TR Thailand</v>
      </c>
    </row>
    <row r="282" spans="1:15" x14ac:dyDescent="0.35">
      <c r="A282" t="s">
        <v>284</v>
      </c>
      <c r="B282" t="s">
        <v>170</v>
      </c>
      <c r="D282">
        <v>101</v>
      </c>
      <c r="E282" t="s">
        <v>2895</v>
      </c>
      <c r="F282">
        <v>5</v>
      </c>
      <c r="G282">
        <f t="shared" si="29"/>
        <v>281</v>
      </c>
      <c r="H282" t="s">
        <v>403</v>
      </c>
      <c r="I282" t="str">
        <f t="shared" si="24"/>
        <v>000100050023005900920101</v>
      </c>
      <c r="K282">
        <f t="shared" si="25"/>
        <v>280</v>
      </c>
      <c r="L282" t="s">
        <v>405</v>
      </c>
      <c r="M282" t="str">
        <f t="shared" si="26"/>
        <v>TR Thailand</v>
      </c>
      <c r="N282" t="str">
        <f t="shared" si="27"/>
        <v>TR Thailand</v>
      </c>
      <c r="O282" t="str">
        <f t="shared" si="28"/>
        <v>TR Thailand</v>
      </c>
    </row>
    <row r="283" spans="1:15" x14ac:dyDescent="0.35">
      <c r="A283" t="s">
        <v>354</v>
      </c>
      <c r="B283" t="s">
        <v>171</v>
      </c>
      <c r="D283">
        <v>60</v>
      </c>
      <c r="E283" t="s">
        <v>385</v>
      </c>
      <c r="F283">
        <v>3</v>
      </c>
      <c r="G283">
        <f t="shared" si="29"/>
        <v>282</v>
      </c>
      <c r="H283" t="s">
        <v>403</v>
      </c>
      <c r="I283" t="str">
        <f t="shared" si="24"/>
        <v>000100050023006000000000</v>
      </c>
      <c r="K283">
        <f t="shared" si="25"/>
        <v>263</v>
      </c>
      <c r="L283" t="s">
        <v>405</v>
      </c>
      <c r="M283" t="str">
        <f t="shared" si="26"/>
        <v>Australia</v>
      </c>
      <c r="N283" t="str">
        <f t="shared" si="27"/>
        <v>Australia</v>
      </c>
      <c r="O283" t="str">
        <f t="shared" si="28"/>
        <v>Australia</v>
      </c>
    </row>
    <row r="284" spans="1:15" x14ac:dyDescent="0.35">
      <c r="A284" t="s">
        <v>2896</v>
      </c>
      <c r="B284" t="s">
        <v>171</v>
      </c>
      <c r="D284">
        <v>93</v>
      </c>
      <c r="E284" t="s">
        <v>354</v>
      </c>
      <c r="F284">
        <v>4</v>
      </c>
      <c r="G284">
        <f t="shared" si="29"/>
        <v>283</v>
      </c>
      <c r="H284" t="s">
        <v>403</v>
      </c>
      <c r="I284" t="str">
        <f t="shared" si="24"/>
        <v>000100050023006000930000</v>
      </c>
      <c r="K284">
        <f t="shared" si="25"/>
        <v>282</v>
      </c>
      <c r="L284" t="s">
        <v>405</v>
      </c>
      <c r="M284" t="str">
        <f t="shared" si="26"/>
        <v>Australia</v>
      </c>
      <c r="N284" t="str">
        <f t="shared" si="27"/>
        <v>Australia</v>
      </c>
      <c r="O284" t="str">
        <f t="shared" si="28"/>
        <v>Australia</v>
      </c>
    </row>
    <row r="285" spans="1:15" x14ac:dyDescent="0.35">
      <c r="A285" t="s">
        <v>285</v>
      </c>
      <c r="B285" t="s">
        <v>171</v>
      </c>
      <c r="D285">
        <v>102</v>
      </c>
      <c r="E285" t="s">
        <v>2896</v>
      </c>
      <c r="F285">
        <v>5</v>
      </c>
      <c r="G285">
        <f t="shared" si="29"/>
        <v>284</v>
      </c>
      <c r="H285" t="s">
        <v>403</v>
      </c>
      <c r="I285" t="str">
        <f t="shared" si="24"/>
        <v>000100050023006000930102</v>
      </c>
      <c r="K285">
        <f t="shared" si="25"/>
        <v>283</v>
      </c>
      <c r="L285" t="s">
        <v>405</v>
      </c>
      <c r="M285" t="str">
        <f t="shared" si="26"/>
        <v>Australia</v>
      </c>
      <c r="N285" t="str">
        <f t="shared" si="27"/>
        <v>Australia</v>
      </c>
      <c r="O285" t="str">
        <f t="shared" si="28"/>
        <v>Australia</v>
      </c>
    </row>
    <row r="286" spans="1:15" x14ac:dyDescent="0.35">
      <c r="A286" t="s">
        <v>355</v>
      </c>
      <c r="B286" t="s">
        <v>172</v>
      </c>
      <c r="D286">
        <v>61</v>
      </c>
      <c r="E286" t="s">
        <v>385</v>
      </c>
      <c r="F286">
        <v>3</v>
      </c>
      <c r="G286">
        <f t="shared" si="29"/>
        <v>285</v>
      </c>
      <c r="H286" t="s">
        <v>403</v>
      </c>
      <c r="I286" t="str">
        <f t="shared" si="24"/>
        <v>000100050023006100000000</v>
      </c>
      <c r="K286">
        <f t="shared" si="25"/>
        <v>263</v>
      </c>
      <c r="L286" t="s">
        <v>405</v>
      </c>
      <c r="M286" t="str">
        <f t="shared" si="26"/>
        <v>New Zealand</v>
      </c>
      <c r="N286" t="str">
        <f t="shared" si="27"/>
        <v>New Zealand</v>
      </c>
      <c r="O286" t="str">
        <f t="shared" si="28"/>
        <v>New Zealand</v>
      </c>
    </row>
    <row r="287" spans="1:15" x14ac:dyDescent="0.35">
      <c r="A287" t="s">
        <v>2897</v>
      </c>
      <c r="B287" t="s">
        <v>173</v>
      </c>
      <c r="D287">
        <v>94</v>
      </c>
      <c r="E287" t="s">
        <v>355</v>
      </c>
      <c r="F287">
        <v>4</v>
      </c>
      <c r="G287">
        <f t="shared" si="29"/>
        <v>286</v>
      </c>
      <c r="H287" t="s">
        <v>403</v>
      </c>
      <c r="I287" t="str">
        <f t="shared" si="24"/>
        <v>000100050023006100940000</v>
      </c>
      <c r="K287">
        <f t="shared" si="25"/>
        <v>285</v>
      </c>
      <c r="L287" t="s">
        <v>405</v>
      </c>
      <c r="M287" t="str">
        <f t="shared" si="26"/>
        <v>New Zealand (NZ)</v>
      </c>
      <c r="N287" t="str">
        <f t="shared" si="27"/>
        <v>New Zealand (NZ)</v>
      </c>
      <c r="O287" t="str">
        <f t="shared" si="28"/>
        <v>New Zealand (NZ)</v>
      </c>
    </row>
    <row r="288" spans="1:15" x14ac:dyDescent="0.35">
      <c r="A288" t="s">
        <v>286</v>
      </c>
      <c r="B288" t="s">
        <v>173</v>
      </c>
      <c r="D288">
        <v>103</v>
      </c>
      <c r="E288" t="s">
        <v>2897</v>
      </c>
      <c r="F288">
        <v>5</v>
      </c>
      <c r="G288">
        <f t="shared" si="29"/>
        <v>287</v>
      </c>
      <c r="H288" t="s">
        <v>403</v>
      </c>
      <c r="I288" t="str">
        <f t="shared" si="24"/>
        <v>000100050023006100940103</v>
      </c>
      <c r="K288">
        <f t="shared" si="25"/>
        <v>286</v>
      </c>
      <c r="L288" t="s">
        <v>405</v>
      </c>
      <c r="M288" t="str">
        <f t="shared" si="26"/>
        <v>New Zealand (NZ)</v>
      </c>
      <c r="N288" t="str">
        <f t="shared" si="27"/>
        <v>New Zealand (NZ)</v>
      </c>
      <c r="O288" t="str">
        <f t="shared" si="28"/>
        <v>New Zealand (NZ)</v>
      </c>
    </row>
    <row r="289" spans="1:15" x14ac:dyDescent="0.35">
      <c r="A289" t="s">
        <v>2898</v>
      </c>
      <c r="B289" t="s">
        <v>174</v>
      </c>
      <c r="D289">
        <v>95</v>
      </c>
      <c r="E289" t="s">
        <v>355</v>
      </c>
      <c r="F289">
        <v>4</v>
      </c>
      <c r="G289">
        <f t="shared" si="29"/>
        <v>288</v>
      </c>
      <c r="H289" t="s">
        <v>403</v>
      </c>
      <c r="I289" t="str">
        <f t="shared" si="24"/>
        <v>000100050023006100950000</v>
      </c>
      <c r="K289">
        <f t="shared" si="25"/>
        <v>285</v>
      </c>
      <c r="L289" t="s">
        <v>405</v>
      </c>
      <c r="M289" t="str">
        <f t="shared" si="26"/>
        <v>New Zealand com.Int.</v>
      </c>
      <c r="N289" t="str">
        <f t="shared" si="27"/>
        <v>New Zealand com.Int.</v>
      </c>
      <c r="O289" t="str">
        <f t="shared" si="28"/>
        <v>New Zealand com.Int.</v>
      </c>
    </row>
    <row r="290" spans="1:15" x14ac:dyDescent="0.35">
      <c r="A290" t="s">
        <v>287</v>
      </c>
      <c r="B290" t="s">
        <v>174</v>
      </c>
      <c r="D290">
        <v>104</v>
      </c>
      <c r="E290" t="s">
        <v>2898</v>
      </c>
      <c r="F290">
        <v>5</v>
      </c>
      <c r="G290">
        <f t="shared" si="29"/>
        <v>289</v>
      </c>
      <c r="H290" t="s">
        <v>403</v>
      </c>
      <c r="I290" t="str">
        <f t="shared" si="24"/>
        <v>000100050023006100950104</v>
      </c>
      <c r="K290">
        <f t="shared" si="25"/>
        <v>288</v>
      </c>
      <c r="L290" t="s">
        <v>405</v>
      </c>
      <c r="M290" t="str">
        <f t="shared" si="26"/>
        <v>New Zealand com.Int.</v>
      </c>
      <c r="N290" t="str">
        <f t="shared" si="27"/>
        <v>New Zealand com.Int.</v>
      </c>
      <c r="O290" t="str">
        <f t="shared" si="28"/>
        <v>New Zealand com.Int.</v>
      </c>
    </row>
    <row r="291" spans="1:15" x14ac:dyDescent="0.35">
      <c r="A291" t="s">
        <v>2803</v>
      </c>
      <c r="B291" t="s">
        <v>175</v>
      </c>
      <c r="C291" t="s">
        <v>175</v>
      </c>
      <c r="D291">
        <v>6</v>
      </c>
      <c r="E291" t="s">
        <v>2798</v>
      </c>
      <c r="F291">
        <v>1</v>
      </c>
      <c r="G291">
        <f t="shared" si="29"/>
        <v>290</v>
      </c>
      <c r="H291" t="s">
        <v>403</v>
      </c>
      <c r="I291" t="str">
        <f t="shared" si="24"/>
        <v>000100060000000000000000</v>
      </c>
      <c r="K291">
        <f t="shared" si="25"/>
        <v>1</v>
      </c>
      <c r="L291" t="s">
        <v>405</v>
      </c>
      <c r="M291" t="str">
        <f t="shared" si="26"/>
        <v>OTHERS</v>
      </c>
      <c r="N291" t="str">
        <f t="shared" si="27"/>
        <v>OTHERS</v>
      </c>
      <c r="O291" t="str">
        <f t="shared" si="28"/>
        <v>OTHERS</v>
      </c>
    </row>
    <row r="292" spans="1:15" x14ac:dyDescent="0.35">
      <c r="A292" t="s">
        <v>386</v>
      </c>
      <c r="B292" t="s">
        <v>176</v>
      </c>
      <c r="D292">
        <v>24</v>
      </c>
      <c r="E292" t="s">
        <v>2803</v>
      </c>
      <c r="F292">
        <v>2</v>
      </c>
      <c r="G292">
        <f t="shared" si="29"/>
        <v>291</v>
      </c>
      <c r="H292" t="s">
        <v>403</v>
      </c>
      <c r="I292" t="str">
        <f t="shared" si="24"/>
        <v>000100060024000000000000</v>
      </c>
      <c r="K292">
        <f t="shared" si="25"/>
        <v>290</v>
      </c>
      <c r="L292" t="s">
        <v>405</v>
      </c>
      <c r="M292" t="str">
        <f t="shared" si="26"/>
        <v>ADJUSTMENT</v>
      </c>
      <c r="N292" t="str">
        <f t="shared" si="27"/>
        <v>ADJUSTMENT</v>
      </c>
      <c r="O292" t="str">
        <f t="shared" si="28"/>
        <v>ADJUSTMENT</v>
      </c>
    </row>
    <row r="293" spans="1:15" x14ac:dyDescent="0.35">
      <c r="A293" t="s">
        <v>356</v>
      </c>
      <c r="B293" t="s">
        <v>176</v>
      </c>
      <c r="D293">
        <v>62</v>
      </c>
      <c r="E293" t="s">
        <v>386</v>
      </c>
      <c r="F293">
        <v>3</v>
      </c>
      <c r="G293">
        <f t="shared" si="29"/>
        <v>292</v>
      </c>
      <c r="H293" t="s">
        <v>403</v>
      </c>
      <c r="I293" t="str">
        <f t="shared" si="24"/>
        <v>000100060024006200000000</v>
      </c>
      <c r="K293">
        <f t="shared" si="25"/>
        <v>291</v>
      </c>
      <c r="L293" t="s">
        <v>405</v>
      </c>
      <c r="M293" t="str">
        <f t="shared" si="26"/>
        <v>ADJUSTMENT</v>
      </c>
      <c r="N293" t="str">
        <f t="shared" si="27"/>
        <v>ADJUSTMENT</v>
      </c>
      <c r="O293" t="str">
        <f t="shared" si="28"/>
        <v>ADJUSTMENT</v>
      </c>
    </row>
    <row r="294" spans="1:15" x14ac:dyDescent="0.35">
      <c r="A294" t="s">
        <v>2899</v>
      </c>
      <c r="B294" t="s">
        <v>176</v>
      </c>
      <c r="D294">
        <v>96</v>
      </c>
      <c r="E294" t="s">
        <v>356</v>
      </c>
      <c r="F294">
        <v>4</v>
      </c>
      <c r="G294">
        <f t="shared" si="29"/>
        <v>293</v>
      </c>
      <c r="H294" t="s">
        <v>403</v>
      </c>
      <c r="I294" t="str">
        <f t="shared" si="24"/>
        <v>000100060024006200960000</v>
      </c>
      <c r="K294">
        <f t="shared" si="25"/>
        <v>292</v>
      </c>
      <c r="L294" t="s">
        <v>405</v>
      </c>
      <c r="M294" t="str">
        <f t="shared" si="26"/>
        <v>ADJUSTMENT</v>
      </c>
      <c r="N294" t="str">
        <f t="shared" si="27"/>
        <v>ADJUSTMENT</v>
      </c>
      <c r="O294" t="str">
        <f t="shared" si="28"/>
        <v>ADJUSTMENT</v>
      </c>
    </row>
    <row r="295" spans="1:15" x14ac:dyDescent="0.35">
      <c r="A295" t="s">
        <v>288</v>
      </c>
      <c r="B295" t="s">
        <v>176</v>
      </c>
      <c r="D295">
        <v>105</v>
      </c>
      <c r="E295" t="s">
        <v>2899</v>
      </c>
      <c r="F295">
        <v>5</v>
      </c>
      <c r="G295">
        <f t="shared" si="29"/>
        <v>294</v>
      </c>
      <c r="H295" t="s">
        <v>403</v>
      </c>
      <c r="I295" t="str">
        <f t="shared" si="24"/>
        <v>000100060024006200960105</v>
      </c>
      <c r="K295">
        <f t="shared" si="25"/>
        <v>293</v>
      </c>
      <c r="L295" t="s">
        <v>405</v>
      </c>
      <c r="M295" t="str">
        <f t="shared" si="26"/>
        <v>ADJUSTMENT</v>
      </c>
      <c r="N295" t="str">
        <f t="shared" si="27"/>
        <v>ADJUSTMENT</v>
      </c>
      <c r="O295" t="str">
        <f t="shared" si="28"/>
        <v>ADJUSTMENT</v>
      </c>
    </row>
    <row r="296" spans="1:15" x14ac:dyDescent="0.35">
      <c r="A296" t="s">
        <v>387</v>
      </c>
      <c r="B296" t="s">
        <v>177</v>
      </c>
      <c r="D296">
        <v>25</v>
      </c>
      <c r="E296" t="s">
        <v>2803</v>
      </c>
      <c r="F296">
        <v>2</v>
      </c>
      <c r="G296">
        <f t="shared" si="29"/>
        <v>295</v>
      </c>
      <c r="H296" t="s">
        <v>403</v>
      </c>
      <c r="I296" t="str">
        <f t="shared" si="24"/>
        <v>000100060025000000000000</v>
      </c>
      <c r="K296">
        <f t="shared" si="25"/>
        <v>290</v>
      </c>
      <c r="L296" t="s">
        <v>405</v>
      </c>
      <c r="M296" t="str">
        <f t="shared" si="26"/>
        <v>ROYALTIES</v>
      </c>
      <c r="N296" t="str">
        <f t="shared" si="27"/>
        <v>ROYALTIES</v>
      </c>
      <c r="O296" t="str">
        <f t="shared" si="28"/>
        <v>ROYALTIES</v>
      </c>
    </row>
    <row r="297" spans="1:15" x14ac:dyDescent="0.35">
      <c r="A297" t="s">
        <v>357</v>
      </c>
      <c r="B297" t="s">
        <v>177</v>
      </c>
      <c r="D297">
        <v>63</v>
      </c>
      <c r="E297" t="s">
        <v>387</v>
      </c>
      <c r="F297">
        <v>3</v>
      </c>
      <c r="G297">
        <f t="shared" si="29"/>
        <v>296</v>
      </c>
      <c r="H297" t="s">
        <v>403</v>
      </c>
      <c r="I297" t="str">
        <f t="shared" si="24"/>
        <v>000100060025006300000000</v>
      </c>
      <c r="K297">
        <f t="shared" si="25"/>
        <v>295</v>
      </c>
      <c r="L297" t="s">
        <v>405</v>
      </c>
      <c r="M297" t="str">
        <f t="shared" si="26"/>
        <v>ROYALTIES</v>
      </c>
      <c r="N297" t="str">
        <f t="shared" si="27"/>
        <v>ROYALTIES</v>
      </c>
      <c r="O297" t="str">
        <f t="shared" si="28"/>
        <v>ROYALTIES</v>
      </c>
    </row>
    <row r="298" spans="1:15" x14ac:dyDescent="0.35">
      <c r="A298" t="s">
        <v>2900</v>
      </c>
      <c r="B298" t="s">
        <v>177</v>
      </c>
      <c r="D298">
        <v>97</v>
      </c>
      <c r="E298" t="s">
        <v>357</v>
      </c>
      <c r="F298">
        <v>4</v>
      </c>
      <c r="G298">
        <f t="shared" si="29"/>
        <v>297</v>
      </c>
      <c r="H298" t="s">
        <v>403</v>
      </c>
      <c r="I298" t="str">
        <f t="shared" si="24"/>
        <v>000100060025006300970000</v>
      </c>
      <c r="K298">
        <f t="shared" si="25"/>
        <v>296</v>
      </c>
      <c r="L298" t="s">
        <v>405</v>
      </c>
      <c r="M298" t="str">
        <f t="shared" si="26"/>
        <v>ROYALTIES</v>
      </c>
      <c r="N298" t="str">
        <f t="shared" si="27"/>
        <v>ROYALTIES</v>
      </c>
      <c r="O298" t="str">
        <f t="shared" si="28"/>
        <v>ROYALTIES</v>
      </c>
    </row>
    <row r="299" spans="1:15" x14ac:dyDescent="0.35">
      <c r="A299" t="s">
        <v>289</v>
      </c>
      <c r="B299" t="s">
        <v>177</v>
      </c>
      <c r="D299">
        <v>106</v>
      </c>
      <c r="E299" t="s">
        <v>2900</v>
      </c>
      <c r="F299">
        <v>5</v>
      </c>
      <c r="G299">
        <f t="shared" si="29"/>
        <v>298</v>
      </c>
      <c r="H299" t="s">
        <v>403</v>
      </c>
      <c r="I299" t="str">
        <f t="shared" si="24"/>
        <v>000100060025006300970106</v>
      </c>
      <c r="K299">
        <f t="shared" si="25"/>
        <v>297</v>
      </c>
      <c r="L299" t="s">
        <v>405</v>
      </c>
      <c r="M299" t="str">
        <f t="shared" si="26"/>
        <v>ROYALTIES</v>
      </c>
      <c r="N299" t="str">
        <f t="shared" si="27"/>
        <v>ROYALTIES</v>
      </c>
      <c r="O299" t="str">
        <f t="shared" si="28"/>
        <v>ROYALTIES</v>
      </c>
    </row>
    <row r="300" spans="1:15" x14ac:dyDescent="0.35">
      <c r="A300" t="s">
        <v>388</v>
      </c>
      <c r="B300" t="s">
        <v>178</v>
      </c>
      <c r="D300">
        <v>26</v>
      </c>
      <c r="E300" t="s">
        <v>2803</v>
      </c>
      <c r="F300">
        <v>2</v>
      </c>
      <c r="G300">
        <f t="shared" si="29"/>
        <v>299</v>
      </c>
      <c r="H300" t="s">
        <v>403</v>
      </c>
      <c r="I300" t="str">
        <f t="shared" si="24"/>
        <v>000100060026000000000000</v>
      </c>
      <c r="K300">
        <f t="shared" si="25"/>
        <v>290</v>
      </c>
      <c r="L300" t="s">
        <v>405</v>
      </c>
      <c r="M300" t="str">
        <f t="shared" si="26"/>
        <v>BARTER</v>
      </c>
      <c r="N300" t="str">
        <f t="shared" si="27"/>
        <v>BARTER</v>
      </c>
      <c r="O300" t="str">
        <f t="shared" si="28"/>
        <v>BARTER</v>
      </c>
    </row>
    <row r="301" spans="1:15" x14ac:dyDescent="0.35">
      <c r="A301" t="s">
        <v>358</v>
      </c>
      <c r="B301" t="s">
        <v>178</v>
      </c>
      <c r="D301">
        <v>64</v>
      </c>
      <c r="E301" t="s">
        <v>388</v>
      </c>
      <c r="F301">
        <v>3</v>
      </c>
      <c r="G301">
        <f t="shared" si="29"/>
        <v>300</v>
      </c>
      <c r="H301" t="s">
        <v>403</v>
      </c>
      <c r="I301" t="str">
        <f t="shared" si="24"/>
        <v>000100060026006400000000</v>
      </c>
      <c r="K301">
        <f t="shared" si="25"/>
        <v>299</v>
      </c>
      <c r="L301" t="s">
        <v>405</v>
      </c>
      <c r="M301" t="str">
        <f t="shared" si="26"/>
        <v>BARTER</v>
      </c>
      <c r="N301" t="str">
        <f t="shared" si="27"/>
        <v>BARTER</v>
      </c>
      <c r="O301" t="str">
        <f t="shared" si="28"/>
        <v>BARTER</v>
      </c>
    </row>
    <row r="302" spans="1:15" x14ac:dyDescent="0.35">
      <c r="A302" t="s">
        <v>2901</v>
      </c>
      <c r="B302" t="s">
        <v>178</v>
      </c>
      <c r="D302">
        <v>98</v>
      </c>
      <c r="E302" t="s">
        <v>358</v>
      </c>
      <c r="F302">
        <v>4</v>
      </c>
      <c r="G302">
        <f t="shared" si="29"/>
        <v>301</v>
      </c>
      <c r="H302" t="s">
        <v>403</v>
      </c>
      <c r="I302" t="str">
        <f t="shared" si="24"/>
        <v>000100060026006400980000</v>
      </c>
      <c r="K302">
        <f t="shared" si="25"/>
        <v>300</v>
      </c>
      <c r="L302" t="s">
        <v>405</v>
      </c>
      <c r="M302" t="str">
        <f t="shared" si="26"/>
        <v>BARTER</v>
      </c>
      <c r="N302" t="str">
        <f t="shared" si="27"/>
        <v>BARTER</v>
      </c>
      <c r="O302" t="str">
        <f t="shared" si="28"/>
        <v>BARTER</v>
      </c>
    </row>
    <row r="303" spans="1:15" x14ac:dyDescent="0.35">
      <c r="A303" t="s">
        <v>290</v>
      </c>
      <c r="B303" t="s">
        <v>178</v>
      </c>
      <c r="D303">
        <v>107</v>
      </c>
      <c r="E303" t="s">
        <v>2901</v>
      </c>
      <c r="F303">
        <v>5</v>
      </c>
      <c r="G303">
        <f t="shared" si="29"/>
        <v>302</v>
      </c>
      <c r="H303" t="s">
        <v>403</v>
      </c>
      <c r="I303" t="str">
        <f t="shared" si="24"/>
        <v>000100060026006400980107</v>
      </c>
      <c r="K303">
        <f t="shared" si="25"/>
        <v>301</v>
      </c>
      <c r="L303" t="s">
        <v>405</v>
      </c>
      <c r="M303" t="str">
        <f t="shared" si="26"/>
        <v>BARTER</v>
      </c>
      <c r="N303" t="str">
        <f t="shared" si="27"/>
        <v>BARTER</v>
      </c>
      <c r="O303" t="str">
        <f t="shared" si="28"/>
        <v>BARTER</v>
      </c>
    </row>
    <row r="304" spans="1:15" x14ac:dyDescent="0.35">
      <c r="A304" t="s">
        <v>389</v>
      </c>
      <c r="B304" t="s">
        <v>179</v>
      </c>
      <c r="D304">
        <v>27</v>
      </c>
      <c r="E304" t="s">
        <v>2803</v>
      </c>
      <c r="F304">
        <v>2</v>
      </c>
      <c r="G304">
        <f t="shared" si="29"/>
        <v>303</v>
      </c>
      <c r="H304" t="s">
        <v>403</v>
      </c>
      <c r="I304" t="str">
        <f t="shared" si="24"/>
        <v>000100060027000000000000</v>
      </c>
      <c r="K304">
        <f t="shared" si="25"/>
        <v>290</v>
      </c>
      <c r="L304" t="s">
        <v>405</v>
      </c>
      <c r="M304" t="str">
        <f t="shared" si="26"/>
        <v>PRF</v>
      </c>
      <c r="N304" t="str">
        <f t="shared" si="27"/>
        <v>PRF</v>
      </c>
      <c r="O304" t="str">
        <f t="shared" si="28"/>
        <v>PRF</v>
      </c>
    </row>
    <row r="305" spans="1:15" x14ac:dyDescent="0.35">
      <c r="A305" t="s">
        <v>359</v>
      </c>
      <c r="B305" t="s">
        <v>179</v>
      </c>
      <c r="D305">
        <v>65</v>
      </c>
      <c r="E305" t="s">
        <v>389</v>
      </c>
      <c r="F305">
        <v>3</v>
      </c>
      <c r="G305">
        <f t="shared" si="29"/>
        <v>304</v>
      </c>
      <c r="H305" t="s">
        <v>403</v>
      </c>
      <c r="I305" t="str">
        <f t="shared" si="24"/>
        <v>000100060027006500000000</v>
      </c>
      <c r="K305">
        <f t="shared" si="25"/>
        <v>303</v>
      </c>
      <c r="L305" t="s">
        <v>405</v>
      </c>
      <c r="M305" t="str">
        <f t="shared" si="26"/>
        <v>PRF</v>
      </c>
      <c r="N305" t="str">
        <f t="shared" si="27"/>
        <v>PRF</v>
      </c>
      <c r="O305" t="str">
        <f t="shared" si="28"/>
        <v>PRF</v>
      </c>
    </row>
    <row r="306" spans="1:15" x14ac:dyDescent="0.35">
      <c r="A306" t="s">
        <v>2902</v>
      </c>
      <c r="B306" t="s">
        <v>179</v>
      </c>
      <c r="D306">
        <v>99</v>
      </c>
      <c r="E306" t="s">
        <v>359</v>
      </c>
      <c r="F306">
        <v>4</v>
      </c>
      <c r="G306">
        <f t="shared" si="29"/>
        <v>305</v>
      </c>
      <c r="H306" t="s">
        <v>403</v>
      </c>
      <c r="I306" t="str">
        <f t="shared" si="24"/>
        <v>000100060027006500990000</v>
      </c>
      <c r="K306">
        <f t="shared" si="25"/>
        <v>304</v>
      </c>
      <c r="L306" t="s">
        <v>405</v>
      </c>
      <c r="M306" t="str">
        <f t="shared" si="26"/>
        <v>PRF</v>
      </c>
      <c r="N306" t="str">
        <f t="shared" si="27"/>
        <v>PRF</v>
      </c>
      <c r="O306" t="str">
        <f t="shared" si="28"/>
        <v>PRF</v>
      </c>
    </row>
    <row r="307" spans="1:15" x14ac:dyDescent="0.35">
      <c r="A307" t="s">
        <v>291</v>
      </c>
      <c r="B307" t="s">
        <v>179</v>
      </c>
      <c r="D307">
        <v>108</v>
      </c>
      <c r="E307" t="s">
        <v>2902</v>
      </c>
      <c r="F307">
        <v>5</v>
      </c>
      <c r="G307">
        <f t="shared" si="29"/>
        <v>306</v>
      </c>
      <c r="H307" t="s">
        <v>403</v>
      </c>
      <c r="I307" t="str">
        <f t="shared" si="24"/>
        <v>000100060027006500990108</v>
      </c>
      <c r="K307">
        <f t="shared" si="25"/>
        <v>305</v>
      </c>
      <c r="L307" t="s">
        <v>405</v>
      </c>
      <c r="M307" t="str">
        <f t="shared" si="26"/>
        <v>PRF</v>
      </c>
      <c r="N307" t="str">
        <f t="shared" si="27"/>
        <v>PRF</v>
      </c>
      <c r="O307" t="str">
        <f t="shared" si="28"/>
        <v>PRF</v>
      </c>
    </row>
    <row r="308" spans="1:15" x14ac:dyDescent="0.35">
      <c r="A308" t="s">
        <v>390</v>
      </c>
      <c r="B308" t="s">
        <v>180</v>
      </c>
      <c r="D308">
        <v>28</v>
      </c>
      <c r="E308" t="s">
        <v>2803</v>
      </c>
      <c r="F308">
        <v>2</v>
      </c>
      <c r="G308">
        <f t="shared" si="29"/>
        <v>307</v>
      </c>
      <c r="H308" t="s">
        <v>403</v>
      </c>
      <c r="I308" t="str">
        <f t="shared" si="24"/>
        <v>000100060028000000000000</v>
      </c>
      <c r="K308">
        <f t="shared" si="25"/>
        <v>290</v>
      </c>
      <c r="L308" t="s">
        <v>405</v>
      </c>
      <c r="M308" t="str">
        <f t="shared" si="26"/>
        <v>STAFF SALES &amp; OTHERS</v>
      </c>
      <c r="N308" t="str">
        <f t="shared" si="27"/>
        <v>STAFF SALES &amp; OTHERS</v>
      </c>
      <c r="O308" t="str">
        <f t="shared" si="28"/>
        <v>STAFF SALES &amp; OTHERS</v>
      </c>
    </row>
    <row r="309" spans="1:15" x14ac:dyDescent="0.35">
      <c r="A309" t="s">
        <v>360</v>
      </c>
      <c r="B309" t="s">
        <v>180</v>
      </c>
      <c r="D309">
        <v>66</v>
      </c>
      <c r="E309" t="s">
        <v>390</v>
      </c>
      <c r="F309">
        <v>3</v>
      </c>
      <c r="G309">
        <f t="shared" si="29"/>
        <v>308</v>
      </c>
      <c r="H309" t="s">
        <v>403</v>
      </c>
      <c r="I309" t="str">
        <f t="shared" si="24"/>
        <v>000100060028006600000000</v>
      </c>
      <c r="K309">
        <f t="shared" si="25"/>
        <v>307</v>
      </c>
      <c r="L309" t="s">
        <v>405</v>
      </c>
      <c r="M309" t="str">
        <f t="shared" si="26"/>
        <v>STAFF SALES &amp; OTHERS</v>
      </c>
      <c r="N309" t="str">
        <f t="shared" si="27"/>
        <v>STAFF SALES &amp; OTHERS</v>
      </c>
      <c r="O309" t="str">
        <f t="shared" si="28"/>
        <v>STAFF SALES &amp; OTHERS</v>
      </c>
    </row>
    <row r="310" spans="1:15" x14ac:dyDescent="0.35">
      <c r="A310" t="s">
        <v>2903</v>
      </c>
      <c r="B310" t="s">
        <v>180</v>
      </c>
      <c r="D310">
        <v>100</v>
      </c>
      <c r="E310" t="s">
        <v>360</v>
      </c>
      <c r="F310">
        <v>4</v>
      </c>
      <c r="G310">
        <f t="shared" si="29"/>
        <v>309</v>
      </c>
      <c r="H310" t="s">
        <v>403</v>
      </c>
      <c r="I310" t="str">
        <f t="shared" si="24"/>
        <v>000100060028006601000000</v>
      </c>
      <c r="K310">
        <f t="shared" si="25"/>
        <v>308</v>
      </c>
      <c r="L310" t="s">
        <v>405</v>
      </c>
      <c r="M310" t="str">
        <f t="shared" si="26"/>
        <v>STAFF SALES &amp; OTHERS</v>
      </c>
      <c r="N310" t="str">
        <f t="shared" si="27"/>
        <v>STAFF SALES &amp; OTHERS</v>
      </c>
      <c r="O310" t="str">
        <f t="shared" si="28"/>
        <v>STAFF SALES &amp; OTHERS</v>
      </c>
    </row>
    <row r="311" spans="1:15" x14ac:dyDescent="0.35">
      <c r="A311" t="s">
        <v>292</v>
      </c>
      <c r="B311" t="s">
        <v>180</v>
      </c>
      <c r="D311">
        <v>109</v>
      </c>
      <c r="E311" t="s">
        <v>2903</v>
      </c>
      <c r="F311">
        <v>5</v>
      </c>
      <c r="G311">
        <f t="shared" si="29"/>
        <v>310</v>
      </c>
      <c r="H311" t="s">
        <v>403</v>
      </c>
      <c r="I311" t="str">
        <f t="shared" si="24"/>
        <v>000100060028006601000109</v>
      </c>
      <c r="K311">
        <f t="shared" si="25"/>
        <v>309</v>
      </c>
      <c r="L311" t="s">
        <v>405</v>
      </c>
      <c r="M311" t="str">
        <f t="shared" si="26"/>
        <v>STAFF SALES &amp; OTHERS</v>
      </c>
      <c r="N311" t="str">
        <f t="shared" si="27"/>
        <v>STAFF SALES &amp; OTHERS</v>
      </c>
      <c r="O311" t="str">
        <f t="shared" si="28"/>
        <v>STAFF SALES &amp; OTHERS</v>
      </c>
    </row>
    <row r="312" spans="1:15" x14ac:dyDescent="0.35">
      <c r="A312" t="s">
        <v>391</v>
      </c>
      <c r="B312" t="s">
        <v>181</v>
      </c>
      <c r="D312">
        <v>29</v>
      </c>
      <c r="E312" t="s">
        <v>2803</v>
      </c>
      <c r="F312">
        <v>2</v>
      </c>
      <c r="G312">
        <f t="shared" si="29"/>
        <v>311</v>
      </c>
      <c r="H312" t="s">
        <v>403</v>
      </c>
      <c r="I312" t="str">
        <f t="shared" si="24"/>
        <v>000100060029000000000000</v>
      </c>
      <c r="K312">
        <f t="shared" si="25"/>
        <v>290</v>
      </c>
      <c r="L312" t="s">
        <v>405</v>
      </c>
      <c r="M312" t="str">
        <f t="shared" si="26"/>
        <v>DONATIONS</v>
      </c>
      <c r="N312" t="str">
        <f t="shared" si="27"/>
        <v>DONATIONS</v>
      </c>
      <c r="O312" t="str">
        <f t="shared" si="28"/>
        <v>DONATIONS</v>
      </c>
    </row>
    <row r="313" spans="1:15" x14ac:dyDescent="0.35">
      <c r="A313" t="s">
        <v>361</v>
      </c>
      <c r="B313" t="s">
        <v>181</v>
      </c>
      <c r="D313">
        <v>67</v>
      </c>
      <c r="E313" t="s">
        <v>391</v>
      </c>
      <c r="F313">
        <v>3</v>
      </c>
      <c r="G313">
        <f t="shared" si="29"/>
        <v>312</v>
      </c>
      <c r="H313" t="s">
        <v>403</v>
      </c>
      <c r="I313" t="str">
        <f t="shared" si="24"/>
        <v>000100060029006700000000</v>
      </c>
      <c r="K313">
        <f t="shared" si="25"/>
        <v>311</v>
      </c>
      <c r="L313" t="s">
        <v>405</v>
      </c>
      <c r="M313" t="str">
        <f t="shared" si="26"/>
        <v>DONATIONS</v>
      </c>
      <c r="N313" t="str">
        <f t="shared" si="27"/>
        <v>DONATIONS</v>
      </c>
      <c r="O313" t="str">
        <f t="shared" si="28"/>
        <v>DONATIONS</v>
      </c>
    </row>
    <row r="314" spans="1:15" x14ac:dyDescent="0.35">
      <c r="A314" t="s">
        <v>2904</v>
      </c>
      <c r="B314" t="s">
        <v>181</v>
      </c>
      <c r="D314">
        <v>101</v>
      </c>
      <c r="E314" t="s">
        <v>361</v>
      </c>
      <c r="F314">
        <v>4</v>
      </c>
      <c r="G314">
        <f t="shared" si="29"/>
        <v>313</v>
      </c>
      <c r="H314" t="s">
        <v>403</v>
      </c>
      <c r="I314" t="str">
        <f t="shared" si="24"/>
        <v>000100060029006701010000</v>
      </c>
      <c r="K314">
        <f t="shared" si="25"/>
        <v>312</v>
      </c>
      <c r="L314" t="s">
        <v>405</v>
      </c>
      <c r="M314" t="str">
        <f t="shared" si="26"/>
        <v>DONATIONS</v>
      </c>
      <c r="N314" t="str">
        <f t="shared" si="27"/>
        <v>DONATIONS</v>
      </c>
      <c r="O314" t="str">
        <f t="shared" si="28"/>
        <v>DONATIONS</v>
      </c>
    </row>
    <row r="315" spans="1:15" x14ac:dyDescent="0.35">
      <c r="A315" t="s">
        <v>293</v>
      </c>
      <c r="B315" t="s">
        <v>181</v>
      </c>
      <c r="D315">
        <v>110</v>
      </c>
      <c r="E315" t="s">
        <v>2904</v>
      </c>
      <c r="F315">
        <v>5</v>
      </c>
      <c r="G315">
        <f t="shared" si="29"/>
        <v>314</v>
      </c>
      <c r="H315" t="s">
        <v>403</v>
      </c>
      <c r="I315" t="str">
        <f t="shared" si="24"/>
        <v>000100060029006701010110</v>
      </c>
      <c r="K315">
        <f t="shared" si="25"/>
        <v>313</v>
      </c>
      <c r="L315" t="s">
        <v>405</v>
      </c>
      <c r="M315" t="str">
        <f t="shared" si="26"/>
        <v>DONATIONS</v>
      </c>
      <c r="N315" t="str">
        <f t="shared" si="27"/>
        <v>DONATIONS</v>
      </c>
      <c r="O315" t="str">
        <f t="shared" si="28"/>
        <v>DONATIONS</v>
      </c>
    </row>
    <row r="316" spans="1:15" x14ac:dyDescent="0.35">
      <c r="A316" t="s">
        <v>392</v>
      </c>
      <c r="B316" t="s">
        <v>182</v>
      </c>
      <c r="D316">
        <v>30</v>
      </c>
      <c r="E316" t="s">
        <v>2803</v>
      </c>
      <c r="F316">
        <v>2</v>
      </c>
      <c r="G316">
        <f t="shared" si="29"/>
        <v>315</v>
      </c>
      <c r="H316" t="s">
        <v>403</v>
      </c>
      <c r="I316" t="str">
        <f t="shared" si="24"/>
        <v>000100060030000000000000</v>
      </c>
      <c r="K316">
        <f t="shared" si="25"/>
        <v>290</v>
      </c>
      <c r="L316" t="s">
        <v>405</v>
      </c>
      <c r="M316" t="str">
        <f t="shared" si="26"/>
        <v>NOT ASSIGNED</v>
      </c>
      <c r="N316" t="str">
        <f t="shared" si="27"/>
        <v>NOT ASSIGNED</v>
      </c>
      <c r="O316" t="str">
        <f t="shared" si="28"/>
        <v>NOT ASSIGNED</v>
      </c>
    </row>
    <row r="317" spans="1:15" x14ac:dyDescent="0.35">
      <c r="A317" t="s">
        <v>362</v>
      </c>
      <c r="B317" t="s">
        <v>183</v>
      </c>
      <c r="D317">
        <v>68</v>
      </c>
      <c r="E317" t="s">
        <v>392</v>
      </c>
      <c r="F317">
        <v>3</v>
      </c>
      <c r="G317">
        <f t="shared" si="29"/>
        <v>316</v>
      </c>
      <c r="H317" t="s">
        <v>403</v>
      </c>
      <c r="I317" t="str">
        <f t="shared" si="24"/>
        <v>000100060030006800000000</v>
      </c>
      <c r="K317">
        <f t="shared" si="25"/>
        <v>315</v>
      </c>
      <c r="L317" t="s">
        <v>405</v>
      </c>
      <c r="M317" t="str">
        <f t="shared" si="26"/>
        <v>not assigned</v>
      </c>
      <c r="N317" t="str">
        <f t="shared" si="27"/>
        <v>not assigned</v>
      </c>
      <c r="O317" t="str">
        <f t="shared" si="28"/>
        <v>not assigned</v>
      </c>
    </row>
    <row r="318" spans="1:15" x14ac:dyDescent="0.35">
      <c r="A318" t="s">
        <v>2905</v>
      </c>
      <c r="B318" t="s">
        <v>183</v>
      </c>
      <c r="D318">
        <v>102</v>
      </c>
      <c r="E318" t="s">
        <v>362</v>
      </c>
      <c r="F318">
        <v>4</v>
      </c>
      <c r="G318">
        <f t="shared" si="29"/>
        <v>317</v>
      </c>
      <c r="H318" t="s">
        <v>403</v>
      </c>
      <c r="I318" t="str">
        <f t="shared" si="24"/>
        <v>000100060030006801020000</v>
      </c>
      <c r="K318">
        <f t="shared" si="25"/>
        <v>316</v>
      </c>
      <c r="L318" t="s">
        <v>405</v>
      </c>
      <c r="M318" t="str">
        <f t="shared" si="26"/>
        <v>not assigned</v>
      </c>
      <c r="N318" t="str">
        <f t="shared" si="27"/>
        <v>not assigned</v>
      </c>
      <c r="O318" t="str">
        <f t="shared" si="28"/>
        <v>not assigned</v>
      </c>
    </row>
    <row r="319" spans="1:15" x14ac:dyDescent="0.35">
      <c r="A319" t="s">
        <v>294</v>
      </c>
      <c r="B319" t="s">
        <v>183</v>
      </c>
      <c r="D319">
        <v>111</v>
      </c>
      <c r="E319" t="s">
        <v>2905</v>
      </c>
      <c r="F319">
        <v>5</v>
      </c>
      <c r="G319">
        <f t="shared" si="29"/>
        <v>318</v>
      </c>
      <c r="H319" t="s">
        <v>403</v>
      </c>
      <c r="I319" t="str">
        <f t="shared" si="24"/>
        <v>000100060030006801020111</v>
      </c>
      <c r="K319">
        <f t="shared" si="25"/>
        <v>317</v>
      </c>
      <c r="L319" t="s">
        <v>405</v>
      </c>
      <c r="M319" t="str">
        <f t="shared" si="26"/>
        <v>not assigned</v>
      </c>
      <c r="N319" t="str">
        <f t="shared" si="27"/>
        <v>not assigned</v>
      </c>
      <c r="O319" t="str">
        <f t="shared" si="28"/>
        <v>not assigned</v>
      </c>
    </row>
  </sheetData>
  <sortState xmlns:xlrd2="http://schemas.microsoft.com/office/spreadsheetml/2017/richdata2" ref="A2:O319">
    <sortCondition ref="A2:A319"/>
  </sortState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DD6B-DD6C-4709-93E4-A53BB5BF5450}">
  <dimension ref="A1:U111"/>
  <sheetViews>
    <sheetView workbookViewId="0">
      <selection sqref="A1:L1"/>
    </sheetView>
  </sheetViews>
  <sheetFormatPr defaultRowHeight="14.5" x14ac:dyDescent="0.35"/>
  <cols>
    <col min="1" max="1" width="6.7265625" bestFit="1" customWidth="1"/>
    <col min="2" max="2" width="11.453125" customWidth="1"/>
    <col min="3" max="3" width="29.1796875" bestFit="1" customWidth="1"/>
    <col min="4" max="4" width="11.453125" customWidth="1"/>
    <col min="5" max="5" width="35.1796875" bestFit="1" customWidth="1"/>
    <col min="6" max="6" width="11.453125" customWidth="1"/>
    <col min="7" max="7" width="40" bestFit="1" customWidth="1"/>
    <col min="8" max="8" width="11.453125" customWidth="1"/>
    <col min="9" max="9" width="40" bestFit="1" customWidth="1"/>
    <col min="10" max="10" width="11.453125" customWidth="1"/>
    <col min="11" max="11" width="40" bestFit="1" customWidth="1"/>
    <col min="12" max="14" width="11.4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P1" t="s">
        <v>4313</v>
      </c>
      <c r="Q1" t="s">
        <v>4314</v>
      </c>
      <c r="R1" t="s">
        <v>4315</v>
      </c>
      <c r="S1" t="s">
        <v>4316</v>
      </c>
      <c r="T1" t="s">
        <v>4317</v>
      </c>
      <c r="U1" t="s">
        <v>4318</v>
      </c>
    </row>
    <row r="2" spans="1:21" x14ac:dyDescent="0.35">
      <c r="A2" t="s">
        <v>4186</v>
      </c>
      <c r="B2">
        <v>1</v>
      </c>
      <c r="C2" t="s">
        <v>14</v>
      </c>
      <c r="D2">
        <v>1</v>
      </c>
      <c r="E2" t="s">
        <v>15</v>
      </c>
      <c r="F2">
        <v>1</v>
      </c>
      <c r="G2" t="s">
        <v>16</v>
      </c>
      <c r="H2">
        <v>1</v>
      </c>
      <c r="I2" t="s">
        <v>4187</v>
      </c>
      <c r="J2">
        <v>1</v>
      </c>
      <c r="K2" t="s">
        <v>4187</v>
      </c>
      <c r="L2">
        <v>1</v>
      </c>
      <c r="P2" t="str">
        <f>_xlfn.CONCAT(TEXT(B2,"000"), " - ", A2)</f>
        <v>001 - TOTAL</v>
      </c>
      <c r="Q2" t="str">
        <f t="shared" ref="Q2:Q33" si="0">_xlfn.CONCAT(TEXT(D2, "000"), " - ", C2)</f>
        <v>001 - AMERICAS</v>
      </c>
      <c r="R2" t="str">
        <f t="shared" ref="R2:R33" si="1">_xlfn.CONCAT(TEXT(F2, "000"), " - ", E2)</f>
        <v>001 - NORTH AMERICA</v>
      </c>
      <c r="S2" t="str">
        <f t="shared" ref="S2:S33" si="2">_xlfn.CONCAT(TEXT(H2, "000"), " - ", G2)</f>
        <v>001 - USA</v>
      </c>
      <c r="T2" t="str">
        <f t="shared" ref="T2:T33" si="3">_xlfn.CONCAT(TEXT(J2,  "000"), " - ", I2)</f>
        <v>001 - USA DOMESTIC</v>
      </c>
      <c r="U2" t="str">
        <f t="shared" ref="U2:U33" si="4">_xlfn.CONCAT(TEXT(L2, "000"), " - ", K2)</f>
        <v>001 - USA DOMESTIC</v>
      </c>
    </row>
    <row r="3" spans="1:21" x14ac:dyDescent="0.35">
      <c r="A3" t="s">
        <v>4186</v>
      </c>
      <c r="B3">
        <v>1</v>
      </c>
      <c r="C3" t="s">
        <v>14</v>
      </c>
      <c r="D3">
        <v>1</v>
      </c>
      <c r="E3" t="s">
        <v>15</v>
      </c>
      <c r="F3">
        <v>1</v>
      </c>
      <c r="G3" t="s">
        <v>16</v>
      </c>
      <c r="H3">
        <v>1</v>
      </c>
      <c r="I3" t="s">
        <v>4188</v>
      </c>
      <c r="J3">
        <v>2</v>
      </c>
      <c r="K3" t="s">
        <v>4189</v>
      </c>
      <c r="L3">
        <v>2</v>
      </c>
      <c r="P3" t="str">
        <f t="shared" ref="P3:P66" si="5">_xlfn.CONCAT(TEXT(B3,"000"), " - ", A3)</f>
        <v>001 - TOTAL</v>
      </c>
      <c r="Q3" t="str">
        <f t="shared" si="0"/>
        <v>001 - AMERICAS</v>
      </c>
      <c r="R3" t="str">
        <f t="shared" si="1"/>
        <v>001 - NORTH AMERICA</v>
      </c>
      <c r="S3" t="str">
        <f t="shared" si="2"/>
        <v>001 - USA</v>
      </c>
      <c r="T3" t="str">
        <f t="shared" si="3"/>
        <v>002 - USA E-COMMERCE</v>
      </c>
      <c r="U3" t="str">
        <f t="shared" si="4"/>
        <v>002 - MONTBLANC.COM US</v>
      </c>
    </row>
    <row r="4" spans="1:21" x14ac:dyDescent="0.35">
      <c r="A4" t="s">
        <v>4186</v>
      </c>
      <c r="B4">
        <v>1</v>
      </c>
      <c r="C4" t="s">
        <v>14</v>
      </c>
      <c r="D4">
        <v>1</v>
      </c>
      <c r="E4" t="s">
        <v>15</v>
      </c>
      <c r="F4">
        <v>1</v>
      </c>
      <c r="G4" t="s">
        <v>16</v>
      </c>
      <c r="H4">
        <v>1</v>
      </c>
      <c r="I4" t="s">
        <v>4188</v>
      </c>
      <c r="J4">
        <v>2</v>
      </c>
      <c r="K4" t="s">
        <v>4190</v>
      </c>
      <c r="L4">
        <v>3</v>
      </c>
      <c r="P4" t="str">
        <f t="shared" si="5"/>
        <v>001 - TOTAL</v>
      </c>
      <c r="Q4" t="str">
        <f t="shared" si="0"/>
        <v>001 - AMERICAS</v>
      </c>
      <c r="R4" t="str">
        <f t="shared" si="1"/>
        <v>001 - NORTH AMERICA</v>
      </c>
      <c r="S4" t="str">
        <f t="shared" si="2"/>
        <v>001 - USA</v>
      </c>
      <c r="T4" t="str">
        <f t="shared" si="3"/>
        <v>002 - USA E-COMMERCE</v>
      </c>
      <c r="U4" t="str">
        <f t="shared" si="4"/>
        <v>003 - MR PORTER MULTIBRAND BUSINESS US</v>
      </c>
    </row>
    <row r="5" spans="1:21" x14ac:dyDescent="0.35">
      <c r="A5" t="s">
        <v>4186</v>
      </c>
      <c r="B5">
        <v>1</v>
      </c>
      <c r="C5" t="s">
        <v>14</v>
      </c>
      <c r="D5">
        <v>1</v>
      </c>
      <c r="E5" t="s">
        <v>15</v>
      </c>
      <c r="F5">
        <v>1</v>
      </c>
      <c r="G5" t="s">
        <v>4191</v>
      </c>
      <c r="H5">
        <v>2</v>
      </c>
      <c r="I5" t="s">
        <v>4192</v>
      </c>
      <c r="J5">
        <v>3</v>
      </c>
      <c r="K5" t="s">
        <v>4192</v>
      </c>
      <c r="L5">
        <v>4</v>
      </c>
      <c r="P5" t="str">
        <f t="shared" si="5"/>
        <v>001 - TOTAL</v>
      </c>
      <c r="Q5" t="str">
        <f t="shared" si="0"/>
        <v>001 - AMERICAS</v>
      </c>
      <c r="R5" t="str">
        <f t="shared" si="1"/>
        <v>001 - NORTH AMERICA</v>
      </c>
      <c r="S5" t="str">
        <f t="shared" si="2"/>
        <v>002 - CANADA</v>
      </c>
      <c r="T5" t="str">
        <f t="shared" si="3"/>
        <v>003 - CANADA DOMESTIC</v>
      </c>
      <c r="U5" t="str">
        <f t="shared" si="4"/>
        <v>004 - CANADA DOMESTIC</v>
      </c>
    </row>
    <row r="6" spans="1:21" x14ac:dyDescent="0.35">
      <c r="A6" t="s">
        <v>4186</v>
      </c>
      <c r="B6">
        <v>1</v>
      </c>
      <c r="C6" t="s">
        <v>14</v>
      </c>
      <c r="D6">
        <v>1</v>
      </c>
      <c r="E6" t="s">
        <v>15</v>
      </c>
      <c r="F6">
        <v>1</v>
      </c>
      <c r="G6" t="s">
        <v>4191</v>
      </c>
      <c r="H6">
        <v>2</v>
      </c>
      <c r="I6" t="s">
        <v>4193</v>
      </c>
      <c r="J6">
        <v>4</v>
      </c>
      <c r="K6" t="s">
        <v>4194</v>
      </c>
      <c r="L6">
        <v>5</v>
      </c>
      <c r="P6" t="str">
        <f t="shared" si="5"/>
        <v>001 - TOTAL</v>
      </c>
      <c r="Q6" t="str">
        <f t="shared" si="0"/>
        <v>001 - AMERICAS</v>
      </c>
      <c r="R6" t="str">
        <f t="shared" si="1"/>
        <v>001 - NORTH AMERICA</v>
      </c>
      <c r="S6" t="str">
        <f t="shared" si="2"/>
        <v>002 - CANADA</v>
      </c>
      <c r="T6" t="str">
        <f t="shared" si="3"/>
        <v>004 - CANADA E-COMMERCE</v>
      </c>
      <c r="U6" t="str">
        <f t="shared" si="4"/>
        <v>005 - MONTBLANC.COM CAN</v>
      </c>
    </row>
    <row r="7" spans="1:21" x14ac:dyDescent="0.35">
      <c r="A7" t="s">
        <v>4186</v>
      </c>
      <c r="B7">
        <v>1</v>
      </c>
      <c r="C7" t="s">
        <v>14</v>
      </c>
      <c r="D7">
        <v>1</v>
      </c>
      <c r="E7" t="s">
        <v>15</v>
      </c>
      <c r="F7">
        <v>1</v>
      </c>
      <c r="G7" t="s">
        <v>25</v>
      </c>
      <c r="H7">
        <v>3</v>
      </c>
      <c r="I7" t="s">
        <v>25</v>
      </c>
      <c r="J7">
        <v>5</v>
      </c>
      <c r="K7" t="s">
        <v>25</v>
      </c>
      <c r="L7">
        <v>6</v>
      </c>
      <c r="P7" t="str">
        <f t="shared" si="5"/>
        <v>001 - TOTAL</v>
      </c>
      <c r="Q7" t="str">
        <f t="shared" si="0"/>
        <v>001 - AMERICAS</v>
      </c>
      <c r="R7" t="str">
        <f t="shared" si="1"/>
        <v>001 - NORTH AMERICA</v>
      </c>
      <c r="S7" t="str">
        <f t="shared" si="2"/>
        <v>003 - TR AMERICAS</v>
      </c>
      <c r="T7" t="str">
        <f t="shared" si="3"/>
        <v>005 - TR AMERICAS</v>
      </c>
      <c r="U7" t="str">
        <f t="shared" si="4"/>
        <v>006 - TR AMERICAS</v>
      </c>
    </row>
    <row r="8" spans="1:21" x14ac:dyDescent="0.35">
      <c r="A8" t="s">
        <v>4186</v>
      </c>
      <c r="B8">
        <v>1</v>
      </c>
      <c r="C8" t="s">
        <v>14</v>
      </c>
      <c r="D8">
        <v>1</v>
      </c>
      <c r="E8" t="s">
        <v>26</v>
      </c>
      <c r="F8">
        <v>2</v>
      </c>
      <c r="G8" t="s">
        <v>4195</v>
      </c>
      <c r="H8">
        <v>4</v>
      </c>
      <c r="I8" t="s">
        <v>4196</v>
      </c>
      <c r="J8">
        <v>6</v>
      </c>
      <c r="K8" t="s">
        <v>4196</v>
      </c>
      <c r="L8">
        <v>7</v>
      </c>
      <c r="P8" t="str">
        <f t="shared" si="5"/>
        <v>001 - TOTAL</v>
      </c>
      <c r="Q8" t="str">
        <f t="shared" si="0"/>
        <v>001 - AMERICAS</v>
      </c>
      <c r="R8" t="str">
        <f t="shared" si="1"/>
        <v>002 - LATIN AMERICA</v>
      </c>
      <c r="S8" t="str">
        <f t="shared" si="2"/>
        <v>004 - MEXICO</v>
      </c>
      <c r="T8" t="str">
        <f t="shared" si="3"/>
        <v>006 - MEXICO DOMESTIC</v>
      </c>
      <c r="U8" t="str">
        <f t="shared" si="4"/>
        <v>007 - MEXICO DOMESTIC</v>
      </c>
    </row>
    <row r="9" spans="1:21" x14ac:dyDescent="0.35">
      <c r="A9" t="s">
        <v>4186</v>
      </c>
      <c r="B9">
        <v>1</v>
      </c>
      <c r="C9" t="s">
        <v>14</v>
      </c>
      <c r="D9">
        <v>1</v>
      </c>
      <c r="E9" t="s">
        <v>26</v>
      </c>
      <c r="F9">
        <v>2</v>
      </c>
      <c r="G9" t="s">
        <v>4195</v>
      </c>
      <c r="H9">
        <v>4</v>
      </c>
      <c r="I9" t="s">
        <v>4197</v>
      </c>
      <c r="J9">
        <v>7</v>
      </c>
      <c r="K9" t="s">
        <v>4197</v>
      </c>
      <c r="L9">
        <v>8</v>
      </c>
      <c r="P9" t="str">
        <f t="shared" si="5"/>
        <v>001 - TOTAL</v>
      </c>
      <c r="Q9" t="str">
        <f t="shared" si="0"/>
        <v>001 - AMERICAS</v>
      </c>
      <c r="R9" t="str">
        <f t="shared" si="1"/>
        <v>002 - LATIN AMERICA</v>
      </c>
      <c r="S9" t="str">
        <f t="shared" si="2"/>
        <v>004 - MEXICO</v>
      </c>
      <c r="T9" t="str">
        <f t="shared" si="3"/>
        <v>007 - MONTBLANC.COM MX</v>
      </c>
      <c r="U9" t="str">
        <f t="shared" si="4"/>
        <v>008 - MONTBLANC.COM MX</v>
      </c>
    </row>
    <row r="10" spans="1:21" x14ac:dyDescent="0.35">
      <c r="A10" t="s">
        <v>4186</v>
      </c>
      <c r="B10">
        <v>1</v>
      </c>
      <c r="C10" t="s">
        <v>14</v>
      </c>
      <c r="D10">
        <v>1</v>
      </c>
      <c r="E10" t="s">
        <v>26</v>
      </c>
      <c r="F10">
        <v>2</v>
      </c>
      <c r="G10" t="s">
        <v>4195</v>
      </c>
      <c r="H10">
        <v>4</v>
      </c>
      <c r="I10" t="s">
        <v>30</v>
      </c>
      <c r="J10">
        <v>8</v>
      </c>
      <c r="K10" t="s">
        <v>30</v>
      </c>
      <c r="L10">
        <v>9</v>
      </c>
      <c r="P10" t="str">
        <f t="shared" si="5"/>
        <v>001 - TOTAL</v>
      </c>
      <c r="Q10" t="str">
        <f t="shared" si="0"/>
        <v>001 - AMERICAS</v>
      </c>
      <c r="R10" t="str">
        <f t="shared" si="1"/>
        <v>002 - LATIN AMERICA</v>
      </c>
      <c r="S10" t="str">
        <f t="shared" si="2"/>
        <v>004 - MEXICO</v>
      </c>
      <c r="T10" t="str">
        <f t="shared" si="3"/>
        <v>008 - DISTRIBUTORS LATIN AMERICA</v>
      </c>
      <c r="U10" t="str">
        <f t="shared" si="4"/>
        <v>009 - DISTRIBUTORS LATIN AMERICA</v>
      </c>
    </row>
    <row r="11" spans="1:21" x14ac:dyDescent="0.35">
      <c r="A11" t="s">
        <v>4186</v>
      </c>
      <c r="B11">
        <v>1</v>
      </c>
      <c r="C11" t="s">
        <v>14</v>
      </c>
      <c r="D11">
        <v>1</v>
      </c>
      <c r="E11" t="s">
        <v>26</v>
      </c>
      <c r="F11">
        <v>2</v>
      </c>
      <c r="G11" t="s">
        <v>4198</v>
      </c>
      <c r="H11">
        <v>5</v>
      </c>
      <c r="I11" t="s">
        <v>4199</v>
      </c>
      <c r="J11">
        <v>9</v>
      </c>
      <c r="K11" t="s">
        <v>4199</v>
      </c>
      <c r="L11">
        <v>10</v>
      </c>
      <c r="P11" t="str">
        <f t="shared" si="5"/>
        <v>001 - TOTAL</v>
      </c>
      <c r="Q11" t="str">
        <f t="shared" si="0"/>
        <v>001 - AMERICAS</v>
      </c>
      <c r="R11" t="str">
        <f t="shared" si="1"/>
        <v>002 - LATIN AMERICA</v>
      </c>
      <c r="S11" t="str">
        <f t="shared" si="2"/>
        <v>005 - BRAZIL</v>
      </c>
      <c r="T11" t="str">
        <f t="shared" si="3"/>
        <v>009 - BRAZIL DOMESTIC</v>
      </c>
      <c r="U11" t="str">
        <f t="shared" si="4"/>
        <v>010 - BRAZIL DOMESTIC</v>
      </c>
    </row>
    <row r="12" spans="1:21" x14ac:dyDescent="0.35">
      <c r="A12" t="s">
        <v>4186</v>
      </c>
      <c r="B12">
        <v>1</v>
      </c>
      <c r="C12" t="s">
        <v>14</v>
      </c>
      <c r="D12">
        <v>1</v>
      </c>
      <c r="E12" t="s">
        <v>26</v>
      </c>
      <c r="F12">
        <v>2</v>
      </c>
      <c r="G12" t="s">
        <v>4198</v>
      </c>
      <c r="H12">
        <v>5</v>
      </c>
      <c r="I12" t="s">
        <v>4200</v>
      </c>
      <c r="J12">
        <v>10</v>
      </c>
      <c r="K12" t="s">
        <v>4200</v>
      </c>
      <c r="L12">
        <v>11</v>
      </c>
      <c r="P12" t="str">
        <f t="shared" si="5"/>
        <v>001 - TOTAL</v>
      </c>
      <c r="Q12" t="str">
        <f t="shared" si="0"/>
        <v>001 - AMERICAS</v>
      </c>
      <c r="R12" t="str">
        <f t="shared" si="1"/>
        <v>002 - LATIN AMERICA</v>
      </c>
      <c r="S12" t="str">
        <f t="shared" si="2"/>
        <v>005 - BRAZIL</v>
      </c>
      <c r="T12" t="str">
        <f t="shared" si="3"/>
        <v>010 - MONTBLANC.COM BR</v>
      </c>
      <c r="U12" t="str">
        <f t="shared" si="4"/>
        <v>011 - MONTBLANC.COM BR</v>
      </c>
    </row>
    <row r="13" spans="1:21" x14ac:dyDescent="0.35">
      <c r="A13" t="s">
        <v>4186</v>
      </c>
      <c r="B13">
        <v>1</v>
      </c>
      <c r="C13" t="s">
        <v>35</v>
      </c>
      <c r="D13">
        <v>2</v>
      </c>
      <c r="E13" t="s">
        <v>36</v>
      </c>
      <c r="F13">
        <v>3</v>
      </c>
      <c r="G13" t="s">
        <v>4201</v>
      </c>
      <c r="H13">
        <v>6</v>
      </c>
      <c r="I13" t="s">
        <v>4202</v>
      </c>
      <c r="J13">
        <v>11</v>
      </c>
      <c r="K13" t="s">
        <v>4202</v>
      </c>
      <c r="L13">
        <v>12</v>
      </c>
      <c r="P13" t="str">
        <f t="shared" si="5"/>
        <v>001 - TOTAL</v>
      </c>
      <c r="Q13" t="str">
        <f t="shared" si="0"/>
        <v>002 - EUROPE</v>
      </c>
      <c r="R13" t="str">
        <f t="shared" si="1"/>
        <v>003 - NORTHERN EUROPE</v>
      </c>
      <c r="S13" t="str">
        <f t="shared" si="2"/>
        <v>006 - GERMANY</v>
      </c>
      <c r="T13" t="str">
        <f t="shared" si="3"/>
        <v>011 - GER DOMESTIC</v>
      </c>
      <c r="U13" t="str">
        <f t="shared" si="4"/>
        <v>012 - GER DOMESTIC</v>
      </c>
    </row>
    <row r="14" spans="1:21" x14ac:dyDescent="0.35">
      <c r="A14" t="s">
        <v>4186</v>
      </c>
      <c r="B14">
        <v>1</v>
      </c>
      <c r="C14" t="s">
        <v>35</v>
      </c>
      <c r="D14">
        <v>2</v>
      </c>
      <c r="E14" t="s">
        <v>36</v>
      </c>
      <c r="F14">
        <v>3</v>
      </c>
      <c r="G14" t="s">
        <v>4201</v>
      </c>
      <c r="H14">
        <v>6</v>
      </c>
      <c r="I14" t="s">
        <v>4203</v>
      </c>
      <c r="J14">
        <v>12</v>
      </c>
      <c r="K14" t="s">
        <v>4203</v>
      </c>
      <c r="L14">
        <v>13</v>
      </c>
      <c r="P14" t="str">
        <f t="shared" si="5"/>
        <v>001 - TOTAL</v>
      </c>
      <c r="Q14" t="str">
        <f t="shared" si="0"/>
        <v>002 - EUROPE</v>
      </c>
      <c r="R14" t="str">
        <f t="shared" si="1"/>
        <v>003 - NORTHERN EUROPE</v>
      </c>
      <c r="S14" t="str">
        <f t="shared" si="2"/>
        <v>006 - GERMANY</v>
      </c>
      <c r="T14" t="str">
        <f t="shared" si="3"/>
        <v>012 - E-COMMERCE GER</v>
      </c>
      <c r="U14" t="str">
        <f t="shared" si="4"/>
        <v>013 - E-COMMERCE GER</v>
      </c>
    </row>
    <row r="15" spans="1:21" x14ac:dyDescent="0.35">
      <c r="A15" t="s">
        <v>4186</v>
      </c>
      <c r="B15">
        <v>1</v>
      </c>
      <c r="C15" t="s">
        <v>35</v>
      </c>
      <c r="D15">
        <v>2</v>
      </c>
      <c r="E15" t="s">
        <v>36</v>
      </c>
      <c r="F15">
        <v>3</v>
      </c>
      <c r="G15" t="s">
        <v>4204</v>
      </c>
      <c r="H15">
        <v>7</v>
      </c>
      <c r="I15" t="s">
        <v>4205</v>
      </c>
      <c r="J15">
        <v>13</v>
      </c>
      <c r="K15" t="s">
        <v>4205</v>
      </c>
      <c r="L15">
        <v>14</v>
      </c>
      <c r="P15" t="str">
        <f t="shared" si="5"/>
        <v>001 - TOTAL</v>
      </c>
      <c r="Q15" t="str">
        <f t="shared" si="0"/>
        <v>002 - EUROPE</v>
      </c>
      <c r="R15" t="str">
        <f t="shared" si="1"/>
        <v>003 - NORTHERN EUROPE</v>
      </c>
      <c r="S15" t="str">
        <f t="shared" si="2"/>
        <v>007 - AUSTRIA</v>
      </c>
      <c r="T15" t="str">
        <f t="shared" si="3"/>
        <v>013 - AT DOMESTIC</v>
      </c>
      <c r="U15" t="str">
        <f t="shared" si="4"/>
        <v>014 - AT DOMESTIC</v>
      </c>
    </row>
    <row r="16" spans="1:21" x14ac:dyDescent="0.35">
      <c r="A16" t="s">
        <v>4186</v>
      </c>
      <c r="B16">
        <v>1</v>
      </c>
      <c r="C16" t="s">
        <v>35</v>
      </c>
      <c r="D16">
        <v>2</v>
      </c>
      <c r="E16" t="s">
        <v>36</v>
      </c>
      <c r="F16">
        <v>3</v>
      </c>
      <c r="G16" t="s">
        <v>4204</v>
      </c>
      <c r="H16">
        <v>7</v>
      </c>
      <c r="I16" t="s">
        <v>4206</v>
      </c>
      <c r="J16">
        <v>14</v>
      </c>
      <c r="K16" t="s">
        <v>4206</v>
      </c>
      <c r="L16">
        <v>15</v>
      </c>
      <c r="P16" t="str">
        <f t="shared" si="5"/>
        <v>001 - TOTAL</v>
      </c>
      <c r="Q16" t="str">
        <f t="shared" si="0"/>
        <v>002 - EUROPE</v>
      </c>
      <c r="R16" t="str">
        <f t="shared" si="1"/>
        <v>003 - NORTHERN EUROPE</v>
      </c>
      <c r="S16" t="str">
        <f t="shared" si="2"/>
        <v>007 - AUSTRIA</v>
      </c>
      <c r="T16" t="str">
        <f t="shared" si="3"/>
        <v>014 - E-COMMERCE AT</v>
      </c>
      <c r="U16" t="str">
        <f t="shared" si="4"/>
        <v>015 - E-COMMERCE AT</v>
      </c>
    </row>
    <row r="17" spans="1:21" x14ac:dyDescent="0.35">
      <c r="A17" t="s">
        <v>4186</v>
      </c>
      <c r="B17">
        <v>1</v>
      </c>
      <c r="C17" t="s">
        <v>35</v>
      </c>
      <c r="D17">
        <v>2</v>
      </c>
      <c r="E17" t="s">
        <v>36</v>
      </c>
      <c r="F17">
        <v>3</v>
      </c>
      <c r="G17" t="s">
        <v>4207</v>
      </c>
      <c r="H17">
        <v>8</v>
      </c>
      <c r="I17" t="s">
        <v>4208</v>
      </c>
      <c r="J17">
        <v>15</v>
      </c>
      <c r="K17" t="s">
        <v>4208</v>
      </c>
      <c r="L17">
        <v>16</v>
      </c>
      <c r="P17" t="str">
        <f t="shared" si="5"/>
        <v>001 - TOTAL</v>
      </c>
      <c r="Q17" t="str">
        <f t="shared" si="0"/>
        <v>002 - EUROPE</v>
      </c>
      <c r="R17" t="str">
        <f t="shared" si="1"/>
        <v>003 - NORTHERN EUROPE</v>
      </c>
      <c r="S17" t="str">
        <f t="shared" si="2"/>
        <v>008 - NETHERLANDS</v>
      </c>
      <c r="T17" t="str">
        <f t="shared" si="3"/>
        <v>015 - NL DOMESTIC</v>
      </c>
      <c r="U17" t="str">
        <f t="shared" si="4"/>
        <v>016 - NL DOMESTIC</v>
      </c>
    </row>
    <row r="18" spans="1:21" x14ac:dyDescent="0.35">
      <c r="A18" t="s">
        <v>4186</v>
      </c>
      <c r="B18">
        <v>1</v>
      </c>
      <c r="C18" t="s">
        <v>35</v>
      </c>
      <c r="D18">
        <v>2</v>
      </c>
      <c r="E18" t="s">
        <v>36</v>
      </c>
      <c r="F18">
        <v>3</v>
      </c>
      <c r="G18" t="s">
        <v>4207</v>
      </c>
      <c r="H18">
        <v>8</v>
      </c>
      <c r="I18" t="s">
        <v>4209</v>
      </c>
      <c r="J18">
        <v>16</v>
      </c>
      <c r="K18" t="s">
        <v>4209</v>
      </c>
      <c r="L18">
        <v>17</v>
      </c>
      <c r="P18" t="str">
        <f t="shared" si="5"/>
        <v>001 - TOTAL</v>
      </c>
      <c r="Q18" t="str">
        <f t="shared" si="0"/>
        <v>002 - EUROPE</v>
      </c>
      <c r="R18" t="str">
        <f t="shared" si="1"/>
        <v>003 - NORTHERN EUROPE</v>
      </c>
      <c r="S18" t="str">
        <f t="shared" si="2"/>
        <v>008 - NETHERLANDS</v>
      </c>
      <c r="T18" t="str">
        <f t="shared" si="3"/>
        <v>016 - E-COMMERCE NL</v>
      </c>
      <c r="U18" t="str">
        <f t="shared" si="4"/>
        <v>017 - E-COMMERCE NL</v>
      </c>
    </row>
    <row r="19" spans="1:21" x14ac:dyDescent="0.35">
      <c r="A19" t="s">
        <v>4186</v>
      </c>
      <c r="B19">
        <v>1</v>
      </c>
      <c r="C19" t="s">
        <v>35</v>
      </c>
      <c r="D19">
        <v>2</v>
      </c>
      <c r="E19" t="s">
        <v>36</v>
      </c>
      <c r="F19">
        <v>3</v>
      </c>
      <c r="G19" t="s">
        <v>4210</v>
      </c>
      <c r="H19">
        <v>9</v>
      </c>
      <c r="I19" t="s">
        <v>4211</v>
      </c>
      <c r="J19">
        <v>17</v>
      </c>
      <c r="K19" t="s">
        <v>4211</v>
      </c>
      <c r="L19">
        <v>18</v>
      </c>
      <c r="P19" t="str">
        <f t="shared" si="5"/>
        <v>001 - TOTAL</v>
      </c>
      <c r="Q19" t="str">
        <f t="shared" si="0"/>
        <v>002 - EUROPE</v>
      </c>
      <c r="R19" t="str">
        <f t="shared" si="1"/>
        <v>003 - NORTHERN EUROPE</v>
      </c>
      <c r="S19" t="str">
        <f t="shared" si="2"/>
        <v>009 - BELGIUM</v>
      </c>
      <c r="T19" t="str">
        <f t="shared" si="3"/>
        <v>017 - BE DOMESTIC</v>
      </c>
      <c r="U19" t="str">
        <f t="shared" si="4"/>
        <v>018 - BE DOMESTIC</v>
      </c>
    </row>
    <row r="20" spans="1:21" x14ac:dyDescent="0.35">
      <c r="A20" t="s">
        <v>4186</v>
      </c>
      <c r="B20">
        <v>1</v>
      </c>
      <c r="C20" t="s">
        <v>35</v>
      </c>
      <c r="D20">
        <v>2</v>
      </c>
      <c r="E20" t="s">
        <v>36</v>
      </c>
      <c r="F20">
        <v>3</v>
      </c>
      <c r="G20" t="s">
        <v>4210</v>
      </c>
      <c r="H20">
        <v>9</v>
      </c>
      <c r="I20" t="s">
        <v>4212</v>
      </c>
      <c r="J20">
        <v>18</v>
      </c>
      <c r="K20" t="s">
        <v>4212</v>
      </c>
      <c r="L20">
        <v>19</v>
      </c>
      <c r="P20" t="str">
        <f t="shared" si="5"/>
        <v>001 - TOTAL</v>
      </c>
      <c r="Q20" t="str">
        <f t="shared" si="0"/>
        <v>002 - EUROPE</v>
      </c>
      <c r="R20" t="str">
        <f t="shared" si="1"/>
        <v>003 - NORTHERN EUROPE</v>
      </c>
      <c r="S20" t="str">
        <f t="shared" si="2"/>
        <v>009 - BELGIUM</v>
      </c>
      <c r="T20" t="str">
        <f t="shared" si="3"/>
        <v>018 - E-COMMERCE BE</v>
      </c>
      <c r="U20" t="str">
        <f t="shared" si="4"/>
        <v>019 - E-COMMERCE BE</v>
      </c>
    </row>
    <row r="21" spans="1:21" x14ac:dyDescent="0.35">
      <c r="A21" t="s">
        <v>4186</v>
      </c>
      <c r="B21">
        <v>1</v>
      </c>
      <c r="C21" t="s">
        <v>35</v>
      </c>
      <c r="D21">
        <v>2</v>
      </c>
      <c r="E21" t="s">
        <v>36</v>
      </c>
      <c r="F21">
        <v>3</v>
      </c>
      <c r="G21" t="s">
        <v>4213</v>
      </c>
      <c r="H21">
        <v>10</v>
      </c>
      <c r="I21" t="s">
        <v>4214</v>
      </c>
      <c r="J21">
        <v>19</v>
      </c>
      <c r="K21" t="s">
        <v>4214</v>
      </c>
      <c r="L21">
        <v>20</v>
      </c>
      <c r="P21" t="str">
        <f t="shared" si="5"/>
        <v>001 - TOTAL</v>
      </c>
      <c r="Q21" t="str">
        <f t="shared" si="0"/>
        <v>002 - EUROPE</v>
      </c>
      <c r="R21" t="str">
        <f t="shared" si="1"/>
        <v>003 - NORTHERN EUROPE</v>
      </c>
      <c r="S21" t="str">
        <f t="shared" si="2"/>
        <v>010 - CZECH REPUBLIC</v>
      </c>
      <c r="T21" t="str">
        <f t="shared" si="3"/>
        <v>019 - CZECH REP DOMESTIC</v>
      </c>
      <c r="U21" t="str">
        <f t="shared" si="4"/>
        <v>020 - CZECH REP DOMESTIC</v>
      </c>
    </row>
    <row r="22" spans="1:21" x14ac:dyDescent="0.35">
      <c r="A22" t="s">
        <v>4186</v>
      </c>
      <c r="B22">
        <v>1</v>
      </c>
      <c r="C22" t="s">
        <v>35</v>
      </c>
      <c r="D22">
        <v>2</v>
      </c>
      <c r="E22" t="s">
        <v>36</v>
      </c>
      <c r="F22">
        <v>3</v>
      </c>
      <c r="G22" t="s">
        <v>4215</v>
      </c>
      <c r="H22">
        <v>11</v>
      </c>
      <c r="I22" t="s">
        <v>4216</v>
      </c>
      <c r="J22">
        <v>20</v>
      </c>
      <c r="K22" t="s">
        <v>4216</v>
      </c>
      <c r="L22">
        <v>21</v>
      </c>
      <c r="P22" t="str">
        <f t="shared" si="5"/>
        <v>001 - TOTAL</v>
      </c>
      <c r="Q22" t="str">
        <f t="shared" si="0"/>
        <v>002 - EUROPE</v>
      </c>
      <c r="R22" t="str">
        <f t="shared" si="1"/>
        <v>003 - NORTHERN EUROPE</v>
      </c>
      <c r="S22" t="str">
        <f t="shared" si="2"/>
        <v>011 - DISTRIBUTORS NE</v>
      </c>
      <c r="T22" t="str">
        <f t="shared" si="3"/>
        <v>020 - DISTRIBUTORS CEE</v>
      </c>
      <c r="U22" t="str">
        <f t="shared" si="4"/>
        <v>021 - DISTRIBUTORS CEE</v>
      </c>
    </row>
    <row r="23" spans="1:21" x14ac:dyDescent="0.35">
      <c r="A23" t="s">
        <v>4186</v>
      </c>
      <c r="B23">
        <v>1</v>
      </c>
      <c r="C23" t="s">
        <v>35</v>
      </c>
      <c r="D23">
        <v>2</v>
      </c>
      <c r="E23" t="s">
        <v>36</v>
      </c>
      <c r="F23">
        <v>3</v>
      </c>
      <c r="G23" t="s">
        <v>4215</v>
      </c>
      <c r="H23">
        <v>11</v>
      </c>
      <c r="I23" t="s">
        <v>4217</v>
      </c>
      <c r="J23">
        <v>21</v>
      </c>
      <c r="K23" t="s">
        <v>4217</v>
      </c>
      <c r="L23">
        <v>22</v>
      </c>
      <c r="P23" t="str">
        <f t="shared" si="5"/>
        <v>001 - TOTAL</v>
      </c>
      <c r="Q23" t="str">
        <f t="shared" si="0"/>
        <v>002 - EUROPE</v>
      </c>
      <c r="R23" t="str">
        <f t="shared" si="1"/>
        <v>003 - NORTHERN EUROPE</v>
      </c>
      <c r="S23" t="str">
        <f t="shared" si="2"/>
        <v>011 - DISTRIBUTORS NE</v>
      </c>
      <c r="T23" t="str">
        <f t="shared" si="3"/>
        <v>021 - DISTRIBUTORS CIS</v>
      </c>
      <c r="U23" t="str">
        <f t="shared" si="4"/>
        <v>022 - DISTRIBUTORS CIS</v>
      </c>
    </row>
    <row r="24" spans="1:21" x14ac:dyDescent="0.35">
      <c r="A24" t="s">
        <v>4186</v>
      </c>
      <c r="B24">
        <v>1</v>
      </c>
      <c r="C24" t="s">
        <v>35</v>
      </c>
      <c r="D24">
        <v>2</v>
      </c>
      <c r="E24" t="s">
        <v>36</v>
      </c>
      <c r="F24">
        <v>3</v>
      </c>
      <c r="G24" t="s">
        <v>4215</v>
      </c>
      <c r="H24">
        <v>11</v>
      </c>
      <c r="I24" t="s">
        <v>4218</v>
      </c>
      <c r="J24">
        <v>22</v>
      </c>
      <c r="K24" t="s">
        <v>4218</v>
      </c>
      <c r="L24">
        <v>23</v>
      </c>
      <c r="P24" t="str">
        <f t="shared" si="5"/>
        <v>001 - TOTAL</v>
      </c>
      <c r="Q24" t="str">
        <f t="shared" si="0"/>
        <v>002 - EUROPE</v>
      </c>
      <c r="R24" t="str">
        <f t="shared" si="1"/>
        <v>003 - NORTHERN EUROPE</v>
      </c>
      <c r="S24" t="str">
        <f t="shared" si="2"/>
        <v>011 - DISTRIBUTORS NE</v>
      </c>
      <c r="T24" t="str">
        <f t="shared" si="3"/>
        <v>022 - SCANDINAVIA MISC.</v>
      </c>
      <c r="U24" t="str">
        <f t="shared" si="4"/>
        <v>023 - SCANDINAVIA MISC.</v>
      </c>
    </row>
    <row r="25" spans="1:21" x14ac:dyDescent="0.35">
      <c r="A25" t="s">
        <v>4186</v>
      </c>
      <c r="B25">
        <v>1</v>
      </c>
      <c r="C25" t="s">
        <v>35</v>
      </c>
      <c r="D25">
        <v>2</v>
      </c>
      <c r="E25" t="s">
        <v>36</v>
      </c>
      <c r="F25">
        <v>3</v>
      </c>
      <c r="G25" t="s">
        <v>4219</v>
      </c>
      <c r="H25">
        <v>12</v>
      </c>
      <c r="I25" t="s">
        <v>4220</v>
      </c>
      <c r="J25">
        <v>23</v>
      </c>
      <c r="K25" t="s">
        <v>4220</v>
      </c>
      <c r="L25">
        <v>24</v>
      </c>
      <c r="P25" t="str">
        <f t="shared" si="5"/>
        <v>001 - TOTAL</v>
      </c>
      <c r="Q25" t="str">
        <f t="shared" si="0"/>
        <v>002 - EUROPE</v>
      </c>
      <c r="R25" t="str">
        <f t="shared" si="1"/>
        <v>003 - NORTHERN EUROPE</v>
      </c>
      <c r="S25" t="str">
        <f t="shared" si="2"/>
        <v>012 - TR EUROPE &amp; INFLIGHT</v>
      </c>
      <c r="T25" t="str">
        <f t="shared" si="3"/>
        <v>023 - TR EUROPE</v>
      </c>
      <c r="U25" t="str">
        <f t="shared" si="4"/>
        <v>024 - TR EUROPE</v>
      </c>
    </row>
    <row r="26" spans="1:21" x14ac:dyDescent="0.35">
      <c r="A26" t="s">
        <v>4186</v>
      </c>
      <c r="B26">
        <v>1</v>
      </c>
      <c r="C26" t="s">
        <v>35</v>
      </c>
      <c r="D26">
        <v>2</v>
      </c>
      <c r="E26" t="s">
        <v>36</v>
      </c>
      <c r="F26">
        <v>3</v>
      </c>
      <c r="G26" t="s">
        <v>4219</v>
      </c>
      <c r="H26">
        <v>12</v>
      </c>
      <c r="I26" t="s">
        <v>4221</v>
      </c>
      <c r="J26">
        <v>24</v>
      </c>
      <c r="K26" t="s">
        <v>4221</v>
      </c>
      <c r="L26">
        <v>25</v>
      </c>
      <c r="P26" t="str">
        <f t="shared" si="5"/>
        <v>001 - TOTAL</v>
      </c>
      <c r="Q26" t="str">
        <f t="shared" si="0"/>
        <v>002 - EUROPE</v>
      </c>
      <c r="R26" t="str">
        <f t="shared" si="1"/>
        <v>003 - NORTHERN EUROPE</v>
      </c>
      <c r="S26" t="str">
        <f t="shared" si="2"/>
        <v>012 - TR EUROPE &amp; INFLIGHT</v>
      </c>
      <c r="T26" t="str">
        <f t="shared" si="3"/>
        <v>024 - TR INFLIGHT EUROPE</v>
      </c>
      <c r="U26" t="str">
        <f t="shared" si="4"/>
        <v>025 - TR INFLIGHT EUROPE</v>
      </c>
    </row>
    <row r="27" spans="1:21" x14ac:dyDescent="0.35">
      <c r="A27" t="s">
        <v>4186</v>
      </c>
      <c r="B27">
        <v>1</v>
      </c>
      <c r="C27" t="s">
        <v>35</v>
      </c>
      <c r="D27">
        <v>2</v>
      </c>
      <c r="E27" t="s">
        <v>36</v>
      </c>
      <c r="F27">
        <v>3</v>
      </c>
      <c r="G27" t="s">
        <v>4219</v>
      </c>
      <c r="H27">
        <v>12</v>
      </c>
      <c r="I27" t="s">
        <v>4222</v>
      </c>
      <c r="J27">
        <v>25</v>
      </c>
      <c r="K27" t="s">
        <v>4222</v>
      </c>
      <c r="L27">
        <v>26</v>
      </c>
      <c r="P27" t="str">
        <f t="shared" si="5"/>
        <v>001 - TOTAL</v>
      </c>
      <c r="Q27" t="str">
        <f t="shared" si="0"/>
        <v>002 - EUROPE</v>
      </c>
      <c r="R27" t="str">
        <f t="shared" si="1"/>
        <v>003 - NORTHERN EUROPE</v>
      </c>
      <c r="S27" t="str">
        <f t="shared" si="2"/>
        <v>012 - TR EUROPE &amp; INFLIGHT</v>
      </c>
      <c r="T27" t="str">
        <f t="shared" si="3"/>
        <v>025 - TR INFLIGHT APAC</v>
      </c>
      <c r="U27" t="str">
        <f t="shared" si="4"/>
        <v>026 - TR INFLIGHT APAC</v>
      </c>
    </row>
    <row r="28" spans="1:21" x14ac:dyDescent="0.35">
      <c r="A28" t="s">
        <v>4186</v>
      </c>
      <c r="B28">
        <v>1</v>
      </c>
      <c r="C28" t="s">
        <v>35</v>
      </c>
      <c r="D28">
        <v>2</v>
      </c>
      <c r="E28" t="s">
        <v>36</v>
      </c>
      <c r="F28">
        <v>3</v>
      </c>
      <c r="G28" t="s">
        <v>4219</v>
      </c>
      <c r="H28">
        <v>12</v>
      </c>
      <c r="I28" t="s">
        <v>4223</v>
      </c>
      <c r="J28">
        <v>26</v>
      </c>
      <c r="K28" t="s">
        <v>4223</v>
      </c>
      <c r="L28">
        <v>27</v>
      </c>
      <c r="P28" t="str">
        <f t="shared" si="5"/>
        <v>001 - TOTAL</v>
      </c>
      <c r="Q28" t="str">
        <f t="shared" si="0"/>
        <v>002 - EUROPE</v>
      </c>
      <c r="R28" t="str">
        <f t="shared" si="1"/>
        <v>003 - NORTHERN EUROPE</v>
      </c>
      <c r="S28" t="str">
        <f t="shared" si="2"/>
        <v>012 - TR EUROPE &amp; INFLIGHT</v>
      </c>
      <c r="T28" t="str">
        <f t="shared" si="3"/>
        <v>026 - TR INFLIGHT JAPAN</v>
      </c>
      <c r="U28" t="str">
        <f t="shared" si="4"/>
        <v>027 - TR INFLIGHT JAPAN</v>
      </c>
    </row>
    <row r="29" spans="1:21" x14ac:dyDescent="0.35">
      <c r="A29" t="s">
        <v>4186</v>
      </c>
      <c r="B29">
        <v>1</v>
      </c>
      <c r="C29" t="s">
        <v>35</v>
      </c>
      <c r="D29">
        <v>2</v>
      </c>
      <c r="E29" t="s">
        <v>36</v>
      </c>
      <c r="F29">
        <v>3</v>
      </c>
      <c r="G29" t="s">
        <v>4219</v>
      </c>
      <c r="H29">
        <v>12</v>
      </c>
      <c r="I29" t="s">
        <v>4224</v>
      </c>
      <c r="J29">
        <v>27</v>
      </c>
      <c r="K29" t="s">
        <v>4224</v>
      </c>
      <c r="L29">
        <v>28</v>
      </c>
      <c r="P29" t="str">
        <f t="shared" si="5"/>
        <v>001 - TOTAL</v>
      </c>
      <c r="Q29" t="str">
        <f t="shared" si="0"/>
        <v>002 - EUROPE</v>
      </c>
      <c r="R29" t="str">
        <f t="shared" si="1"/>
        <v>003 - NORTHERN EUROPE</v>
      </c>
      <c r="S29" t="str">
        <f t="shared" si="2"/>
        <v>012 - TR EUROPE &amp; INFLIGHT</v>
      </c>
      <c r="T29" t="str">
        <f t="shared" si="3"/>
        <v>027 - TR INFLIGHT MEA</v>
      </c>
      <c r="U29" t="str">
        <f t="shared" si="4"/>
        <v>028 - TR INFLIGHT MEA</v>
      </c>
    </row>
    <row r="30" spans="1:21" x14ac:dyDescent="0.35">
      <c r="A30" t="s">
        <v>4186</v>
      </c>
      <c r="B30">
        <v>1</v>
      </c>
      <c r="C30" t="s">
        <v>35</v>
      </c>
      <c r="D30">
        <v>2</v>
      </c>
      <c r="E30" t="s">
        <v>4225</v>
      </c>
      <c r="F30">
        <v>4</v>
      </c>
      <c r="G30" t="s">
        <v>4226</v>
      </c>
      <c r="H30">
        <v>13</v>
      </c>
      <c r="I30" t="s">
        <v>4226</v>
      </c>
      <c r="J30">
        <v>28</v>
      </c>
      <c r="K30" t="s">
        <v>4226</v>
      </c>
      <c r="L30">
        <v>29</v>
      </c>
      <c r="P30" t="str">
        <f t="shared" si="5"/>
        <v>001 - TOTAL</v>
      </c>
      <c r="Q30" t="str">
        <f t="shared" si="0"/>
        <v>002 - EUROPE</v>
      </c>
      <c r="R30" t="str">
        <f t="shared" si="1"/>
        <v>004 - ITALY</v>
      </c>
      <c r="S30" t="str">
        <f t="shared" si="2"/>
        <v>013 - IT DOMESTIC</v>
      </c>
      <c r="T30" t="str">
        <f t="shared" si="3"/>
        <v>028 - IT DOMESTIC</v>
      </c>
      <c r="U30" t="str">
        <f t="shared" si="4"/>
        <v>029 - IT DOMESTIC</v>
      </c>
    </row>
    <row r="31" spans="1:21" x14ac:dyDescent="0.35">
      <c r="A31" t="s">
        <v>4186</v>
      </c>
      <c r="B31">
        <v>1</v>
      </c>
      <c r="C31" t="s">
        <v>35</v>
      </c>
      <c r="D31">
        <v>2</v>
      </c>
      <c r="E31" t="s">
        <v>4225</v>
      </c>
      <c r="F31">
        <v>4</v>
      </c>
      <c r="G31" t="s">
        <v>4227</v>
      </c>
      <c r="H31">
        <v>14</v>
      </c>
      <c r="I31" t="s">
        <v>4227</v>
      </c>
      <c r="J31">
        <v>29</v>
      </c>
      <c r="K31" t="s">
        <v>4227</v>
      </c>
      <c r="L31">
        <v>30</v>
      </c>
      <c r="P31" t="str">
        <f t="shared" si="5"/>
        <v>001 - TOTAL</v>
      </c>
      <c r="Q31" t="str">
        <f t="shared" si="0"/>
        <v>002 - EUROPE</v>
      </c>
      <c r="R31" t="str">
        <f t="shared" si="1"/>
        <v>004 - ITALY</v>
      </c>
      <c r="S31" t="str">
        <f t="shared" si="2"/>
        <v>014 - E-COMMERCE IT</v>
      </c>
      <c r="T31" t="str">
        <f t="shared" si="3"/>
        <v>029 - E-COMMERCE IT</v>
      </c>
      <c r="U31" t="str">
        <f t="shared" si="4"/>
        <v>030 - E-COMMERCE IT</v>
      </c>
    </row>
    <row r="32" spans="1:21" x14ac:dyDescent="0.35">
      <c r="A32" t="s">
        <v>4186</v>
      </c>
      <c r="B32">
        <v>1</v>
      </c>
      <c r="C32" t="s">
        <v>35</v>
      </c>
      <c r="D32">
        <v>2</v>
      </c>
      <c r="E32" t="s">
        <v>4228</v>
      </c>
      <c r="F32">
        <v>5</v>
      </c>
      <c r="G32" t="s">
        <v>4229</v>
      </c>
      <c r="H32">
        <v>15</v>
      </c>
      <c r="I32" t="s">
        <v>4229</v>
      </c>
      <c r="J32">
        <v>30</v>
      </c>
      <c r="K32" t="s">
        <v>4229</v>
      </c>
      <c r="L32">
        <v>31</v>
      </c>
      <c r="P32" t="str">
        <f t="shared" si="5"/>
        <v>001 - TOTAL</v>
      </c>
      <c r="Q32" t="str">
        <f t="shared" si="0"/>
        <v>002 - EUROPE</v>
      </c>
      <c r="R32" t="str">
        <f t="shared" si="1"/>
        <v>005 - FRANCE</v>
      </c>
      <c r="S32" t="str">
        <f t="shared" si="2"/>
        <v>015 - FR DOMESTIC</v>
      </c>
      <c r="T32" t="str">
        <f t="shared" si="3"/>
        <v>030 - FR DOMESTIC</v>
      </c>
      <c r="U32" t="str">
        <f t="shared" si="4"/>
        <v>031 - FR DOMESTIC</v>
      </c>
    </row>
    <row r="33" spans="1:21" x14ac:dyDescent="0.35">
      <c r="A33" t="s">
        <v>4186</v>
      </c>
      <c r="B33">
        <v>1</v>
      </c>
      <c r="C33" t="s">
        <v>35</v>
      </c>
      <c r="D33">
        <v>2</v>
      </c>
      <c r="E33" t="s">
        <v>4228</v>
      </c>
      <c r="F33">
        <v>5</v>
      </c>
      <c r="G33" t="s">
        <v>4230</v>
      </c>
      <c r="H33">
        <v>16</v>
      </c>
      <c r="I33" t="s">
        <v>4230</v>
      </c>
      <c r="J33">
        <v>31</v>
      </c>
      <c r="K33" t="s">
        <v>4230</v>
      </c>
      <c r="L33">
        <v>32</v>
      </c>
      <c r="P33" t="str">
        <f t="shared" si="5"/>
        <v>001 - TOTAL</v>
      </c>
      <c r="Q33" t="str">
        <f t="shared" si="0"/>
        <v>002 - EUROPE</v>
      </c>
      <c r="R33" t="str">
        <f t="shared" si="1"/>
        <v>005 - FRANCE</v>
      </c>
      <c r="S33" t="str">
        <f t="shared" si="2"/>
        <v>016 - E-COMMERCE FR</v>
      </c>
      <c r="T33" t="str">
        <f t="shared" si="3"/>
        <v>031 - E-COMMERCE FR</v>
      </c>
      <c r="U33" t="str">
        <f t="shared" si="4"/>
        <v>032 - E-COMMERCE FR</v>
      </c>
    </row>
    <row r="34" spans="1:21" x14ac:dyDescent="0.35">
      <c r="A34" t="s">
        <v>4186</v>
      </c>
      <c r="B34">
        <v>1</v>
      </c>
      <c r="C34" t="s">
        <v>35</v>
      </c>
      <c r="D34">
        <v>2</v>
      </c>
      <c r="E34" t="s">
        <v>4228</v>
      </c>
      <c r="F34">
        <v>5</v>
      </c>
      <c r="G34" t="s">
        <v>4231</v>
      </c>
      <c r="H34">
        <v>17</v>
      </c>
      <c r="I34" t="s">
        <v>4231</v>
      </c>
      <c r="J34">
        <v>32</v>
      </c>
      <c r="K34" t="s">
        <v>4231</v>
      </c>
      <c r="L34">
        <v>33</v>
      </c>
      <c r="P34" t="str">
        <f t="shared" si="5"/>
        <v>001 - TOTAL</v>
      </c>
      <c r="Q34" t="str">
        <f t="shared" ref="Q34:Q65" si="6">_xlfn.CONCAT(TEXT(D34, "000"), " - ", C34)</f>
        <v>002 - EUROPE</v>
      </c>
      <c r="R34" t="str">
        <f t="shared" ref="R34:R65" si="7">_xlfn.CONCAT(TEXT(F34, "000"), " - ", E34)</f>
        <v>005 - FRANCE</v>
      </c>
      <c r="S34" t="str">
        <f t="shared" ref="S34:S65" si="8">_xlfn.CONCAT(TEXT(H34, "000"), " - ", G34)</f>
        <v>017 - LUXEMBOURG</v>
      </c>
      <c r="T34" t="str">
        <f t="shared" ref="T34:T65" si="9">_xlfn.CONCAT(TEXT(J34,  "000"), " - ", I34)</f>
        <v>032 - LUXEMBOURG</v>
      </c>
      <c r="U34" t="str">
        <f t="shared" ref="U34:U65" si="10">_xlfn.CONCAT(TEXT(L34, "000"), " - ", K34)</f>
        <v>033 - LUXEMBOURG</v>
      </c>
    </row>
    <row r="35" spans="1:21" x14ac:dyDescent="0.35">
      <c r="A35" t="s">
        <v>4186</v>
      </c>
      <c r="B35">
        <v>1</v>
      </c>
      <c r="C35" t="s">
        <v>35</v>
      </c>
      <c r="D35">
        <v>2</v>
      </c>
      <c r="E35" t="s">
        <v>68</v>
      </c>
      <c r="F35">
        <v>6</v>
      </c>
      <c r="G35" t="s">
        <v>4232</v>
      </c>
      <c r="H35">
        <v>18</v>
      </c>
      <c r="I35" t="s">
        <v>4232</v>
      </c>
      <c r="J35">
        <v>33</v>
      </c>
      <c r="K35" t="s">
        <v>4232</v>
      </c>
      <c r="L35">
        <v>34</v>
      </c>
      <c r="P35" t="str">
        <f t="shared" si="5"/>
        <v>001 - TOTAL</v>
      </c>
      <c r="Q35" t="str">
        <f t="shared" si="6"/>
        <v>002 - EUROPE</v>
      </c>
      <c r="R35" t="str">
        <f t="shared" si="7"/>
        <v>006 - U.K.</v>
      </c>
      <c r="S35" t="str">
        <f t="shared" si="8"/>
        <v>018 - U.K. DOMESTIC</v>
      </c>
      <c r="T35" t="str">
        <f t="shared" si="9"/>
        <v>033 - U.K. DOMESTIC</v>
      </c>
      <c r="U35" t="str">
        <f t="shared" si="10"/>
        <v>034 - U.K. DOMESTIC</v>
      </c>
    </row>
    <row r="36" spans="1:21" x14ac:dyDescent="0.35">
      <c r="A36" t="s">
        <v>4186</v>
      </c>
      <c r="B36">
        <v>1</v>
      </c>
      <c r="C36" t="s">
        <v>35</v>
      </c>
      <c r="D36">
        <v>2</v>
      </c>
      <c r="E36" t="s">
        <v>68</v>
      </c>
      <c r="F36">
        <v>6</v>
      </c>
      <c r="G36" t="s">
        <v>4233</v>
      </c>
      <c r="H36">
        <v>19</v>
      </c>
      <c r="I36" t="s">
        <v>4233</v>
      </c>
      <c r="J36">
        <v>34</v>
      </c>
      <c r="K36" t="s">
        <v>4233</v>
      </c>
      <c r="L36">
        <v>35</v>
      </c>
      <c r="P36" t="str">
        <f t="shared" si="5"/>
        <v>001 - TOTAL</v>
      </c>
      <c r="Q36" t="str">
        <f t="shared" si="6"/>
        <v>002 - EUROPE</v>
      </c>
      <c r="R36" t="str">
        <f t="shared" si="7"/>
        <v>006 - U.K.</v>
      </c>
      <c r="S36" t="str">
        <f t="shared" si="8"/>
        <v>019 - E-COMMERCE UK</v>
      </c>
      <c r="T36" t="str">
        <f t="shared" si="9"/>
        <v>034 - E-COMMERCE UK</v>
      </c>
      <c r="U36" t="str">
        <f t="shared" si="10"/>
        <v>035 - E-COMMERCE UK</v>
      </c>
    </row>
    <row r="37" spans="1:21" x14ac:dyDescent="0.35">
      <c r="A37" t="s">
        <v>4186</v>
      </c>
      <c r="B37">
        <v>1</v>
      </c>
      <c r="C37" t="s">
        <v>35</v>
      </c>
      <c r="D37">
        <v>2</v>
      </c>
      <c r="E37" t="s">
        <v>68</v>
      </c>
      <c r="F37">
        <v>6</v>
      </c>
      <c r="G37" t="s">
        <v>4234</v>
      </c>
      <c r="H37">
        <v>20</v>
      </c>
      <c r="I37" t="s">
        <v>4234</v>
      </c>
      <c r="J37">
        <v>35</v>
      </c>
      <c r="K37" t="s">
        <v>4234</v>
      </c>
      <c r="L37">
        <v>36</v>
      </c>
      <c r="P37" t="str">
        <f t="shared" si="5"/>
        <v>001 - TOTAL</v>
      </c>
      <c r="Q37" t="str">
        <f t="shared" si="6"/>
        <v>002 - EUROPE</v>
      </c>
      <c r="R37" t="str">
        <f t="shared" si="7"/>
        <v>006 - U.K.</v>
      </c>
      <c r="S37" t="str">
        <f t="shared" si="8"/>
        <v>020 - DISTRIBUTORS IRELAND</v>
      </c>
      <c r="T37" t="str">
        <f t="shared" si="9"/>
        <v>035 - DISTRIBUTORS IRELAND</v>
      </c>
      <c r="U37" t="str">
        <f t="shared" si="10"/>
        <v>036 - DISTRIBUTORS IRELAND</v>
      </c>
    </row>
    <row r="38" spans="1:21" x14ac:dyDescent="0.35">
      <c r="A38" t="s">
        <v>4186</v>
      </c>
      <c r="B38">
        <v>1</v>
      </c>
      <c r="C38" t="s">
        <v>35</v>
      </c>
      <c r="D38">
        <v>2</v>
      </c>
      <c r="E38" t="s">
        <v>68</v>
      </c>
      <c r="F38">
        <v>6</v>
      </c>
      <c r="G38" t="s">
        <v>72</v>
      </c>
      <c r="H38">
        <v>21</v>
      </c>
      <c r="I38" t="s">
        <v>72</v>
      </c>
      <c r="J38">
        <v>36</v>
      </c>
      <c r="K38" t="s">
        <v>72</v>
      </c>
      <c r="L38">
        <v>37</v>
      </c>
      <c r="P38" t="str">
        <f t="shared" si="5"/>
        <v>001 - TOTAL</v>
      </c>
      <c r="Q38" t="str">
        <f t="shared" si="6"/>
        <v>002 - EUROPE</v>
      </c>
      <c r="R38" t="str">
        <f t="shared" si="7"/>
        <v>006 - U.K.</v>
      </c>
      <c r="S38" t="str">
        <f t="shared" si="8"/>
        <v>021 - TR UK</v>
      </c>
      <c r="T38" t="str">
        <f t="shared" si="9"/>
        <v>036 - TR UK</v>
      </c>
      <c r="U38" t="str">
        <f t="shared" si="10"/>
        <v>037 - TR UK</v>
      </c>
    </row>
    <row r="39" spans="1:21" x14ac:dyDescent="0.35">
      <c r="A39" t="s">
        <v>4186</v>
      </c>
      <c r="B39">
        <v>1</v>
      </c>
      <c r="C39" t="s">
        <v>35</v>
      </c>
      <c r="D39">
        <v>2</v>
      </c>
      <c r="E39" t="s">
        <v>73</v>
      </c>
      <c r="F39">
        <v>7</v>
      </c>
      <c r="G39" t="s">
        <v>4235</v>
      </c>
      <c r="H39">
        <v>22</v>
      </c>
      <c r="I39" t="s">
        <v>4236</v>
      </c>
      <c r="J39">
        <v>37</v>
      </c>
      <c r="K39" t="s">
        <v>4236</v>
      </c>
      <c r="L39">
        <v>38</v>
      </c>
      <c r="P39" t="str">
        <f t="shared" si="5"/>
        <v>001 - TOTAL</v>
      </c>
      <c r="Q39" t="str">
        <f t="shared" si="6"/>
        <v>002 - EUROPE</v>
      </c>
      <c r="R39" t="str">
        <f t="shared" si="7"/>
        <v>007 - IBERIA</v>
      </c>
      <c r="S39" t="str">
        <f t="shared" si="8"/>
        <v>022 - SPAIN</v>
      </c>
      <c r="T39" t="str">
        <f t="shared" si="9"/>
        <v>037 - ES DOMESTIC</v>
      </c>
      <c r="U39" t="str">
        <f t="shared" si="10"/>
        <v>038 - ES DOMESTIC</v>
      </c>
    </row>
    <row r="40" spans="1:21" x14ac:dyDescent="0.35">
      <c r="A40" t="s">
        <v>4186</v>
      </c>
      <c r="B40">
        <v>1</v>
      </c>
      <c r="C40" t="s">
        <v>35</v>
      </c>
      <c r="D40">
        <v>2</v>
      </c>
      <c r="E40" t="s">
        <v>73</v>
      </c>
      <c r="F40">
        <v>7</v>
      </c>
      <c r="G40" t="s">
        <v>4235</v>
      </c>
      <c r="H40">
        <v>22</v>
      </c>
      <c r="I40" t="s">
        <v>4237</v>
      </c>
      <c r="J40">
        <v>38</v>
      </c>
      <c r="K40" t="s">
        <v>4237</v>
      </c>
      <c r="L40">
        <v>39</v>
      </c>
      <c r="P40" t="str">
        <f t="shared" si="5"/>
        <v>001 - TOTAL</v>
      </c>
      <c r="Q40" t="str">
        <f t="shared" si="6"/>
        <v>002 - EUROPE</v>
      </c>
      <c r="R40" t="str">
        <f t="shared" si="7"/>
        <v>007 - IBERIA</v>
      </c>
      <c r="S40" t="str">
        <f t="shared" si="8"/>
        <v>022 - SPAIN</v>
      </c>
      <c r="T40" t="str">
        <f t="shared" si="9"/>
        <v>038 - E-COMMERCE ES</v>
      </c>
      <c r="U40" t="str">
        <f t="shared" si="10"/>
        <v>039 - E-COMMERCE ES</v>
      </c>
    </row>
    <row r="41" spans="1:21" x14ac:dyDescent="0.35">
      <c r="A41" t="s">
        <v>4186</v>
      </c>
      <c r="B41">
        <v>1</v>
      </c>
      <c r="C41" t="s">
        <v>35</v>
      </c>
      <c r="D41">
        <v>2</v>
      </c>
      <c r="E41" t="s">
        <v>73</v>
      </c>
      <c r="F41">
        <v>7</v>
      </c>
      <c r="G41" t="s">
        <v>4238</v>
      </c>
      <c r="H41">
        <v>23</v>
      </c>
      <c r="I41" t="s">
        <v>4239</v>
      </c>
      <c r="J41">
        <v>39</v>
      </c>
      <c r="K41" t="s">
        <v>4239</v>
      </c>
      <c r="L41">
        <v>40</v>
      </c>
      <c r="P41" t="str">
        <f t="shared" si="5"/>
        <v>001 - TOTAL</v>
      </c>
      <c r="Q41" t="str">
        <f t="shared" si="6"/>
        <v>002 - EUROPE</v>
      </c>
      <c r="R41" t="str">
        <f t="shared" si="7"/>
        <v>007 - IBERIA</v>
      </c>
      <c r="S41" t="str">
        <f t="shared" si="8"/>
        <v>023 - PORTUGAL</v>
      </c>
      <c r="T41" t="str">
        <f t="shared" si="9"/>
        <v>039 - PT DOMESTIC</v>
      </c>
      <c r="U41" t="str">
        <f t="shared" si="10"/>
        <v>040 - PT DOMESTIC</v>
      </c>
    </row>
    <row r="42" spans="1:21" x14ac:dyDescent="0.35">
      <c r="A42" t="s">
        <v>4186</v>
      </c>
      <c r="B42">
        <v>1</v>
      </c>
      <c r="C42" t="s">
        <v>35</v>
      </c>
      <c r="D42">
        <v>2</v>
      </c>
      <c r="E42" t="s">
        <v>73</v>
      </c>
      <c r="F42">
        <v>7</v>
      </c>
      <c r="G42" t="s">
        <v>4238</v>
      </c>
      <c r="H42">
        <v>23</v>
      </c>
      <c r="I42" t="s">
        <v>4240</v>
      </c>
      <c r="J42">
        <v>40</v>
      </c>
      <c r="K42" t="s">
        <v>4240</v>
      </c>
      <c r="L42">
        <v>41</v>
      </c>
      <c r="P42" t="str">
        <f t="shared" si="5"/>
        <v>001 - TOTAL</v>
      </c>
      <c r="Q42" t="str">
        <f t="shared" si="6"/>
        <v>002 - EUROPE</v>
      </c>
      <c r="R42" t="str">
        <f t="shared" si="7"/>
        <v>007 - IBERIA</v>
      </c>
      <c r="S42" t="str">
        <f t="shared" si="8"/>
        <v>023 - PORTUGAL</v>
      </c>
      <c r="T42" t="str">
        <f t="shared" si="9"/>
        <v>040 - E-COMMERCE PT</v>
      </c>
      <c r="U42" t="str">
        <f t="shared" si="10"/>
        <v>041 - E-COMMERCE PT</v>
      </c>
    </row>
    <row r="43" spans="1:21" x14ac:dyDescent="0.35">
      <c r="A43" t="s">
        <v>4186</v>
      </c>
      <c r="B43">
        <v>1</v>
      </c>
      <c r="C43" t="s">
        <v>35</v>
      </c>
      <c r="D43">
        <v>2</v>
      </c>
      <c r="E43" t="s">
        <v>4241</v>
      </c>
      <c r="F43">
        <v>8</v>
      </c>
      <c r="G43" t="s">
        <v>4242</v>
      </c>
      <c r="H43">
        <v>24</v>
      </c>
      <c r="I43" t="s">
        <v>4242</v>
      </c>
      <c r="J43">
        <v>41</v>
      </c>
      <c r="K43" t="s">
        <v>4242</v>
      </c>
      <c r="L43">
        <v>42</v>
      </c>
      <c r="P43" t="str">
        <f t="shared" si="5"/>
        <v>001 - TOTAL</v>
      </c>
      <c r="Q43" t="str">
        <f t="shared" si="6"/>
        <v>002 - EUROPE</v>
      </c>
      <c r="R43" t="str">
        <f t="shared" si="7"/>
        <v>008 - SWITZERLAND</v>
      </c>
      <c r="S43" t="str">
        <f t="shared" si="8"/>
        <v>024 - CH DOMESTIC</v>
      </c>
      <c r="T43" t="str">
        <f t="shared" si="9"/>
        <v>041 - CH DOMESTIC</v>
      </c>
      <c r="U43" t="str">
        <f t="shared" si="10"/>
        <v>042 - CH DOMESTIC</v>
      </c>
    </row>
    <row r="44" spans="1:21" x14ac:dyDescent="0.35">
      <c r="A44" t="s">
        <v>4186</v>
      </c>
      <c r="B44">
        <v>1</v>
      </c>
      <c r="C44" t="s">
        <v>35</v>
      </c>
      <c r="D44">
        <v>2</v>
      </c>
      <c r="E44" t="s">
        <v>4241</v>
      </c>
      <c r="F44">
        <v>8</v>
      </c>
      <c r="G44" t="s">
        <v>4243</v>
      </c>
      <c r="H44">
        <v>25</v>
      </c>
      <c r="I44" t="s">
        <v>4243</v>
      </c>
      <c r="J44">
        <v>42</v>
      </c>
      <c r="K44" t="s">
        <v>4243</v>
      </c>
      <c r="L44">
        <v>43</v>
      </c>
      <c r="P44" t="str">
        <f t="shared" si="5"/>
        <v>001 - TOTAL</v>
      </c>
      <c r="Q44" t="str">
        <f t="shared" si="6"/>
        <v>002 - EUROPE</v>
      </c>
      <c r="R44" t="str">
        <f t="shared" si="7"/>
        <v>008 - SWITZERLAND</v>
      </c>
      <c r="S44" t="str">
        <f t="shared" si="8"/>
        <v>025 - E-COMMERCE CH</v>
      </c>
      <c r="T44" t="str">
        <f t="shared" si="9"/>
        <v>042 - E-COMMERCE CH</v>
      </c>
      <c r="U44" t="str">
        <f t="shared" si="10"/>
        <v>043 - E-COMMERCE CH</v>
      </c>
    </row>
    <row r="45" spans="1:21" x14ac:dyDescent="0.35">
      <c r="A45" t="s">
        <v>4186</v>
      </c>
      <c r="B45">
        <v>1</v>
      </c>
      <c r="C45" t="s">
        <v>35</v>
      </c>
      <c r="D45">
        <v>2</v>
      </c>
      <c r="E45" t="s">
        <v>4244</v>
      </c>
      <c r="F45">
        <v>9</v>
      </c>
      <c r="G45" t="s">
        <v>4245</v>
      </c>
      <c r="H45">
        <v>26</v>
      </c>
      <c r="I45" t="s">
        <v>4245</v>
      </c>
      <c r="J45">
        <v>43</v>
      </c>
      <c r="K45" t="s">
        <v>4245</v>
      </c>
      <c r="L45">
        <v>44</v>
      </c>
      <c r="P45" t="str">
        <f t="shared" si="5"/>
        <v>001 - TOTAL</v>
      </c>
      <c r="Q45" t="str">
        <f t="shared" si="6"/>
        <v>002 - EUROPE</v>
      </c>
      <c r="R45" t="str">
        <f t="shared" si="7"/>
        <v>009 - RUSSIA</v>
      </c>
      <c r="S45" t="str">
        <f t="shared" si="8"/>
        <v>026 - RU DOMESTIC</v>
      </c>
      <c r="T45" t="str">
        <f t="shared" si="9"/>
        <v>043 - RU DOMESTIC</v>
      </c>
      <c r="U45" t="str">
        <f t="shared" si="10"/>
        <v>044 - RU DOMESTIC</v>
      </c>
    </row>
    <row r="46" spans="1:21" x14ac:dyDescent="0.35">
      <c r="A46" t="s">
        <v>4186</v>
      </c>
      <c r="B46">
        <v>1</v>
      </c>
      <c r="C46" t="s">
        <v>35</v>
      </c>
      <c r="D46">
        <v>2</v>
      </c>
      <c r="E46" t="s">
        <v>4244</v>
      </c>
      <c r="F46">
        <v>9</v>
      </c>
      <c r="G46" t="s">
        <v>4246</v>
      </c>
      <c r="H46">
        <v>27</v>
      </c>
      <c r="I46" t="s">
        <v>4246</v>
      </c>
      <c r="J46">
        <v>44</v>
      </c>
      <c r="K46" t="s">
        <v>4246</v>
      </c>
      <c r="L46">
        <v>45</v>
      </c>
      <c r="P46" t="str">
        <f t="shared" si="5"/>
        <v>001 - TOTAL</v>
      </c>
      <c r="Q46" t="str">
        <f t="shared" si="6"/>
        <v>002 - EUROPE</v>
      </c>
      <c r="R46" t="str">
        <f t="shared" si="7"/>
        <v>009 - RUSSIA</v>
      </c>
      <c r="S46" t="str">
        <f t="shared" si="8"/>
        <v>027 - E-COMMERCE RUS</v>
      </c>
      <c r="T46" t="str">
        <f t="shared" si="9"/>
        <v>044 - E-COMMERCE RUS</v>
      </c>
      <c r="U46" t="str">
        <f t="shared" si="10"/>
        <v>045 - E-COMMERCE RUS</v>
      </c>
    </row>
    <row r="47" spans="1:21" x14ac:dyDescent="0.35">
      <c r="A47" t="s">
        <v>4186</v>
      </c>
      <c r="B47">
        <v>1</v>
      </c>
      <c r="C47" t="s">
        <v>35</v>
      </c>
      <c r="D47">
        <v>2</v>
      </c>
      <c r="E47" t="s">
        <v>4270</v>
      </c>
      <c r="F47">
        <v>10</v>
      </c>
      <c r="G47" t="s">
        <v>4270</v>
      </c>
      <c r="H47">
        <v>28</v>
      </c>
      <c r="I47" t="s">
        <v>4270</v>
      </c>
      <c r="J47">
        <v>45</v>
      </c>
      <c r="K47" t="s">
        <v>4270</v>
      </c>
      <c r="L47">
        <v>46</v>
      </c>
      <c r="P47" t="str">
        <f t="shared" si="5"/>
        <v>001 - TOTAL</v>
      </c>
      <c r="Q47" t="str">
        <f t="shared" si="6"/>
        <v>002 - EUROPE</v>
      </c>
      <c r="R47" t="str">
        <f t="shared" si="7"/>
        <v>010 - GREECE</v>
      </c>
      <c r="S47" t="str">
        <f t="shared" si="8"/>
        <v>028 - GREECE</v>
      </c>
      <c r="T47" t="str">
        <f t="shared" si="9"/>
        <v>045 - GREECE</v>
      </c>
      <c r="U47" t="str">
        <f t="shared" si="10"/>
        <v>046 - GREECE</v>
      </c>
    </row>
    <row r="48" spans="1:21" x14ac:dyDescent="0.35">
      <c r="A48" t="s">
        <v>4186</v>
      </c>
      <c r="B48">
        <v>1</v>
      </c>
      <c r="C48" t="s">
        <v>35</v>
      </c>
      <c r="D48">
        <v>2</v>
      </c>
      <c r="E48" t="s">
        <v>4247</v>
      </c>
      <c r="F48">
        <v>11</v>
      </c>
      <c r="G48" t="s">
        <v>4247</v>
      </c>
      <c r="H48">
        <v>29</v>
      </c>
      <c r="I48" t="s">
        <v>4247</v>
      </c>
      <c r="J48">
        <v>46</v>
      </c>
      <c r="K48" t="s">
        <v>4247</v>
      </c>
      <c r="L48">
        <v>47</v>
      </c>
      <c r="P48" t="str">
        <f t="shared" si="5"/>
        <v>001 - TOTAL</v>
      </c>
      <c r="Q48" t="str">
        <f t="shared" si="6"/>
        <v>002 - EUROPE</v>
      </c>
      <c r="R48" t="str">
        <f t="shared" si="7"/>
        <v>011 - YNAP EUROPE OTHER</v>
      </c>
      <c r="S48" t="str">
        <f t="shared" si="8"/>
        <v>029 - YNAP EUROPE OTHER</v>
      </c>
      <c r="T48" t="str">
        <f t="shared" si="9"/>
        <v>046 - YNAP EUROPE OTHER</v>
      </c>
      <c r="U48" t="str">
        <f t="shared" si="10"/>
        <v>047 - YNAP EUROPE OTHER</v>
      </c>
    </row>
    <row r="49" spans="1:21" x14ac:dyDescent="0.35">
      <c r="A49" t="s">
        <v>4186</v>
      </c>
      <c r="B49">
        <v>1</v>
      </c>
      <c r="C49" t="s">
        <v>35</v>
      </c>
      <c r="D49">
        <v>2</v>
      </c>
      <c r="E49" t="s">
        <v>88</v>
      </c>
      <c r="F49">
        <v>12</v>
      </c>
      <c r="G49" t="s">
        <v>88</v>
      </c>
      <c r="H49">
        <v>30</v>
      </c>
      <c r="I49" t="s">
        <v>88</v>
      </c>
      <c r="J49">
        <v>47</v>
      </c>
      <c r="K49" t="s">
        <v>88</v>
      </c>
      <c r="L49">
        <v>48</v>
      </c>
      <c r="P49" t="str">
        <f t="shared" si="5"/>
        <v>001 - TOTAL</v>
      </c>
      <c r="Q49" t="str">
        <f t="shared" si="6"/>
        <v>002 - EUROPE</v>
      </c>
      <c r="R49" t="str">
        <f t="shared" si="7"/>
        <v>012 - GLOBAL-E</v>
      </c>
      <c r="S49" t="str">
        <f t="shared" si="8"/>
        <v>030 - GLOBAL-E</v>
      </c>
      <c r="T49" t="str">
        <f t="shared" si="9"/>
        <v>047 - GLOBAL-E</v>
      </c>
      <c r="U49" t="str">
        <f t="shared" si="10"/>
        <v>048 - GLOBAL-E</v>
      </c>
    </row>
    <row r="50" spans="1:21" x14ac:dyDescent="0.35">
      <c r="A50" t="s">
        <v>4186</v>
      </c>
      <c r="B50">
        <v>1</v>
      </c>
      <c r="C50" t="s">
        <v>35</v>
      </c>
      <c r="D50">
        <v>2</v>
      </c>
      <c r="E50" t="s">
        <v>89</v>
      </c>
      <c r="F50">
        <v>13</v>
      </c>
      <c r="G50" t="s">
        <v>4248</v>
      </c>
      <c r="H50">
        <v>31</v>
      </c>
      <c r="I50" t="s">
        <v>4248</v>
      </c>
      <c r="J50">
        <v>48</v>
      </c>
      <c r="K50" t="s">
        <v>4248</v>
      </c>
      <c r="L50">
        <v>49</v>
      </c>
      <c r="P50" t="str">
        <f t="shared" si="5"/>
        <v>001 - TOTAL</v>
      </c>
      <c r="Q50" t="str">
        <f t="shared" si="6"/>
        <v>002 - EUROPE</v>
      </c>
      <c r="R50" t="str">
        <f t="shared" si="7"/>
        <v>013 - YNAP MULTIBRAND BUSINESS EUROPE</v>
      </c>
      <c r="S50" t="str">
        <f t="shared" si="8"/>
        <v>031 - YOOX</v>
      </c>
      <c r="T50" t="str">
        <f t="shared" si="9"/>
        <v>048 - YOOX</v>
      </c>
      <c r="U50" t="str">
        <f t="shared" si="10"/>
        <v>049 - YOOX</v>
      </c>
    </row>
    <row r="51" spans="1:21" x14ac:dyDescent="0.35">
      <c r="A51" t="s">
        <v>4186</v>
      </c>
      <c r="B51">
        <v>1</v>
      </c>
      <c r="C51" t="s">
        <v>35</v>
      </c>
      <c r="D51">
        <v>2</v>
      </c>
      <c r="E51" t="s">
        <v>89</v>
      </c>
      <c r="F51">
        <v>13</v>
      </c>
      <c r="G51" t="s">
        <v>4248</v>
      </c>
      <c r="H51">
        <v>31</v>
      </c>
      <c r="I51" t="s">
        <v>4249</v>
      </c>
      <c r="J51">
        <v>49</v>
      </c>
      <c r="K51" t="s">
        <v>4249</v>
      </c>
      <c r="L51">
        <v>50</v>
      </c>
      <c r="P51" t="str">
        <f t="shared" si="5"/>
        <v>001 - TOTAL</v>
      </c>
      <c r="Q51" t="str">
        <f t="shared" si="6"/>
        <v>002 - EUROPE</v>
      </c>
      <c r="R51" t="str">
        <f t="shared" si="7"/>
        <v>013 - YNAP MULTIBRAND BUSINESS EUROPE</v>
      </c>
      <c r="S51" t="str">
        <f t="shared" si="8"/>
        <v>031 - YOOX</v>
      </c>
      <c r="T51" t="str">
        <f t="shared" si="9"/>
        <v>049 - THE OUTNET</v>
      </c>
      <c r="U51" t="str">
        <f t="shared" si="10"/>
        <v>050 - THE OUTNET</v>
      </c>
    </row>
    <row r="52" spans="1:21" x14ac:dyDescent="0.35">
      <c r="A52" t="s">
        <v>4186</v>
      </c>
      <c r="B52">
        <v>1</v>
      </c>
      <c r="C52" t="s">
        <v>35</v>
      </c>
      <c r="D52">
        <v>2</v>
      </c>
      <c r="E52" t="s">
        <v>89</v>
      </c>
      <c r="F52">
        <v>13</v>
      </c>
      <c r="G52" t="s">
        <v>4250</v>
      </c>
      <c r="H52">
        <v>32</v>
      </c>
      <c r="I52" t="s">
        <v>4250</v>
      </c>
      <c r="J52">
        <v>50</v>
      </c>
      <c r="K52" t="s">
        <v>4250</v>
      </c>
      <c r="L52">
        <v>51</v>
      </c>
      <c r="P52" t="str">
        <f t="shared" si="5"/>
        <v>001 - TOTAL</v>
      </c>
      <c r="Q52" t="str">
        <f t="shared" si="6"/>
        <v>002 - EUROPE</v>
      </c>
      <c r="R52" t="str">
        <f t="shared" si="7"/>
        <v>013 - YNAP MULTIBRAND BUSINESS EUROPE</v>
      </c>
      <c r="S52" t="str">
        <f t="shared" si="8"/>
        <v>032 - MR PORTER EU + ASIA</v>
      </c>
      <c r="T52" t="str">
        <f t="shared" si="9"/>
        <v>050 - MR PORTER EU + ASIA</v>
      </c>
      <c r="U52" t="str">
        <f t="shared" si="10"/>
        <v>051 - MR PORTER EU + ASIA</v>
      </c>
    </row>
    <row r="53" spans="1:21" x14ac:dyDescent="0.35">
      <c r="A53" t="s">
        <v>4186</v>
      </c>
      <c r="B53">
        <v>1</v>
      </c>
      <c r="C53" t="s">
        <v>35</v>
      </c>
      <c r="D53">
        <v>2</v>
      </c>
      <c r="E53" t="s">
        <v>89</v>
      </c>
      <c r="F53">
        <v>13</v>
      </c>
      <c r="G53" t="s">
        <v>4251</v>
      </c>
      <c r="H53">
        <v>33</v>
      </c>
      <c r="I53" t="s">
        <v>4251</v>
      </c>
      <c r="J53">
        <v>51</v>
      </c>
      <c r="K53" t="s">
        <v>4251</v>
      </c>
      <c r="L53">
        <v>52</v>
      </c>
      <c r="P53" t="str">
        <f t="shared" si="5"/>
        <v>001 - TOTAL</v>
      </c>
      <c r="Q53" t="str">
        <f t="shared" si="6"/>
        <v>002 - EUROPE</v>
      </c>
      <c r="R53" t="str">
        <f t="shared" si="7"/>
        <v>013 - YNAP MULTIBRAND BUSINESS EUROPE</v>
      </c>
      <c r="S53" t="str">
        <f t="shared" si="8"/>
        <v>033 - MR PORTER UK + MEA</v>
      </c>
      <c r="T53" t="str">
        <f t="shared" si="9"/>
        <v>051 - MR PORTER UK + MEA</v>
      </c>
      <c r="U53" t="str">
        <f t="shared" si="10"/>
        <v>052 - MR PORTER UK + MEA</v>
      </c>
    </row>
    <row r="54" spans="1:21" x14ac:dyDescent="0.35">
      <c r="A54" t="s">
        <v>4186</v>
      </c>
      <c r="B54">
        <v>1</v>
      </c>
      <c r="C54" t="s">
        <v>4182</v>
      </c>
      <c r="D54">
        <v>3</v>
      </c>
      <c r="E54" t="s">
        <v>96</v>
      </c>
      <c r="F54">
        <v>14</v>
      </c>
      <c r="G54" t="s">
        <v>4252</v>
      </c>
      <c r="H54">
        <v>34</v>
      </c>
      <c r="I54" t="s">
        <v>4254</v>
      </c>
      <c r="J54">
        <v>52</v>
      </c>
      <c r="K54" t="s">
        <v>4254</v>
      </c>
      <c r="L54">
        <v>53</v>
      </c>
      <c r="P54" t="str">
        <f t="shared" si="5"/>
        <v>001 - TOTAL</v>
      </c>
      <c r="Q54" t="str">
        <f t="shared" si="6"/>
        <v>003 - MIDDLE EAST &amp; INDIA &amp; AFRICA</v>
      </c>
      <c r="R54" t="str">
        <f t="shared" si="7"/>
        <v>014 - MIDDLE EAST</v>
      </c>
      <c r="S54" t="str">
        <f t="shared" si="8"/>
        <v>034 - DUBAI</v>
      </c>
      <c r="T54" t="str">
        <f t="shared" si="9"/>
        <v>052 - DUBAI DOMESTIC</v>
      </c>
      <c r="U54" t="str">
        <f t="shared" si="10"/>
        <v>053 - DUBAI DOMESTIC</v>
      </c>
    </row>
    <row r="55" spans="1:21" x14ac:dyDescent="0.35">
      <c r="A55" t="s">
        <v>4186</v>
      </c>
      <c r="B55">
        <v>1</v>
      </c>
      <c r="C55" t="s">
        <v>4182</v>
      </c>
      <c r="D55">
        <v>3</v>
      </c>
      <c r="E55" t="s">
        <v>96</v>
      </c>
      <c r="F55">
        <v>14</v>
      </c>
      <c r="G55" t="s">
        <v>4252</v>
      </c>
      <c r="H55">
        <v>34</v>
      </c>
      <c r="I55" t="s">
        <v>4253</v>
      </c>
      <c r="J55">
        <v>53</v>
      </c>
      <c r="K55" t="s">
        <v>4253</v>
      </c>
      <c r="L55">
        <v>54</v>
      </c>
      <c r="P55" t="str">
        <f t="shared" si="5"/>
        <v>001 - TOTAL</v>
      </c>
      <c r="Q55" t="str">
        <f t="shared" si="6"/>
        <v>003 - MIDDLE EAST &amp; INDIA &amp; AFRICA</v>
      </c>
      <c r="R55" t="str">
        <f t="shared" si="7"/>
        <v>014 - MIDDLE EAST</v>
      </c>
      <c r="S55" t="str">
        <f t="shared" si="8"/>
        <v>034 - DUBAI</v>
      </c>
      <c r="T55" t="str">
        <f t="shared" si="9"/>
        <v>053 - DUBAI E-COMMERCE</v>
      </c>
      <c r="U55" t="str">
        <f t="shared" si="10"/>
        <v>054 - DUBAI E-COMMERCE</v>
      </c>
    </row>
    <row r="56" spans="1:21" x14ac:dyDescent="0.35">
      <c r="A56" t="s">
        <v>4186</v>
      </c>
      <c r="B56">
        <v>1</v>
      </c>
      <c r="C56" t="s">
        <v>4182</v>
      </c>
      <c r="D56">
        <v>3</v>
      </c>
      <c r="E56" t="s">
        <v>96</v>
      </c>
      <c r="F56">
        <v>14</v>
      </c>
      <c r="G56" t="s">
        <v>4255</v>
      </c>
      <c r="H56">
        <v>35</v>
      </c>
      <c r="I56" t="s">
        <v>4256</v>
      </c>
      <c r="J56">
        <v>54</v>
      </c>
      <c r="K56" t="s">
        <v>4257</v>
      </c>
      <c r="L56">
        <v>55</v>
      </c>
      <c r="P56" t="str">
        <f t="shared" si="5"/>
        <v>001 - TOTAL</v>
      </c>
      <c r="Q56" t="str">
        <f t="shared" si="6"/>
        <v>003 - MIDDLE EAST &amp; INDIA &amp; AFRICA</v>
      </c>
      <c r="R56" t="str">
        <f t="shared" si="7"/>
        <v>014 - MIDDLE EAST</v>
      </c>
      <c r="S56" t="str">
        <f t="shared" si="8"/>
        <v>035 - SAUDI ARABIA</v>
      </c>
      <c r="T56" t="str">
        <f t="shared" si="9"/>
        <v>054 - SAUDI ARABIA DOMESTIC</v>
      </c>
      <c r="U56" t="str">
        <f t="shared" si="10"/>
        <v>055 - SAUDI ARABIA (KSA)</v>
      </c>
    </row>
    <row r="57" spans="1:21" x14ac:dyDescent="0.35">
      <c r="A57" t="s">
        <v>4186</v>
      </c>
      <c r="B57">
        <v>1</v>
      </c>
      <c r="C57" t="s">
        <v>4182</v>
      </c>
      <c r="D57">
        <v>3</v>
      </c>
      <c r="E57" t="s">
        <v>96</v>
      </c>
      <c r="F57">
        <v>14</v>
      </c>
      <c r="G57" t="s">
        <v>4255</v>
      </c>
      <c r="H57">
        <v>35</v>
      </c>
      <c r="I57" t="s">
        <v>4256</v>
      </c>
      <c r="J57">
        <v>54</v>
      </c>
      <c r="K57" t="s">
        <v>4258</v>
      </c>
      <c r="L57">
        <v>56</v>
      </c>
      <c r="P57" t="str">
        <f t="shared" si="5"/>
        <v>001 - TOTAL</v>
      </c>
      <c r="Q57" t="str">
        <f t="shared" si="6"/>
        <v>003 - MIDDLE EAST &amp; INDIA &amp; AFRICA</v>
      </c>
      <c r="R57" t="str">
        <f t="shared" si="7"/>
        <v>014 - MIDDLE EAST</v>
      </c>
      <c r="S57" t="str">
        <f t="shared" si="8"/>
        <v>035 - SAUDI ARABIA</v>
      </c>
      <c r="T57" t="str">
        <f t="shared" si="9"/>
        <v>054 - SAUDI ARABIA DOMESTIC</v>
      </c>
      <c r="U57" t="str">
        <f t="shared" si="10"/>
        <v>056 - SAUDI ARABIA (DUBAI)</v>
      </c>
    </row>
    <row r="58" spans="1:21" x14ac:dyDescent="0.35">
      <c r="A58" t="s">
        <v>4186</v>
      </c>
      <c r="B58">
        <v>1</v>
      </c>
      <c r="C58" t="s">
        <v>4182</v>
      </c>
      <c r="D58">
        <v>3</v>
      </c>
      <c r="E58" t="s">
        <v>96</v>
      </c>
      <c r="F58">
        <v>14</v>
      </c>
      <c r="G58" t="s">
        <v>4255</v>
      </c>
      <c r="H58">
        <v>35</v>
      </c>
      <c r="I58" t="s">
        <v>4259</v>
      </c>
      <c r="J58">
        <v>55</v>
      </c>
      <c r="K58" t="s">
        <v>4259</v>
      </c>
      <c r="L58">
        <v>57</v>
      </c>
      <c r="P58" t="str">
        <f t="shared" si="5"/>
        <v>001 - TOTAL</v>
      </c>
      <c r="Q58" t="str">
        <f t="shared" si="6"/>
        <v>003 - MIDDLE EAST &amp; INDIA &amp; AFRICA</v>
      </c>
      <c r="R58" t="str">
        <f t="shared" si="7"/>
        <v>014 - MIDDLE EAST</v>
      </c>
      <c r="S58" t="str">
        <f t="shared" si="8"/>
        <v>035 - SAUDI ARABIA</v>
      </c>
      <c r="T58" t="str">
        <f t="shared" si="9"/>
        <v>055 - SAUDI ARABIA E-COMMERCE</v>
      </c>
      <c r="U58" t="str">
        <f t="shared" si="10"/>
        <v>057 - SAUDI ARABIA E-COMMERCE</v>
      </c>
    </row>
    <row r="59" spans="1:21" x14ac:dyDescent="0.35">
      <c r="A59" t="s">
        <v>4186</v>
      </c>
      <c r="B59">
        <v>1</v>
      </c>
      <c r="C59" t="s">
        <v>4182</v>
      </c>
      <c r="D59">
        <v>3</v>
      </c>
      <c r="E59" t="s">
        <v>96</v>
      </c>
      <c r="F59">
        <v>14</v>
      </c>
      <c r="G59" t="s">
        <v>4319</v>
      </c>
      <c r="H59">
        <v>36</v>
      </c>
      <c r="I59" t="s">
        <v>4260</v>
      </c>
      <c r="J59">
        <v>56</v>
      </c>
      <c r="K59" t="s">
        <v>4261</v>
      </c>
      <c r="L59">
        <v>58</v>
      </c>
      <c r="P59" t="str">
        <f t="shared" si="5"/>
        <v>001 - TOTAL</v>
      </c>
      <c r="Q59" t="str">
        <f t="shared" si="6"/>
        <v>003 - MIDDLE EAST &amp; INDIA &amp; AFRICA</v>
      </c>
      <c r="R59" t="str">
        <f t="shared" si="7"/>
        <v>014 - MIDDLE EAST</v>
      </c>
      <c r="S59" t="str">
        <f t="shared" si="8"/>
        <v>036 - DISTRIBUTORS MEA</v>
      </c>
      <c r="T59" t="str">
        <f t="shared" si="9"/>
        <v>056 - DISTRIBUTORS ME DUBAI</v>
      </c>
      <c r="U59" t="str">
        <f t="shared" si="10"/>
        <v>058 - BAHRAIN</v>
      </c>
    </row>
    <row r="60" spans="1:21" x14ac:dyDescent="0.35">
      <c r="A60" t="s">
        <v>4186</v>
      </c>
      <c r="B60">
        <v>1</v>
      </c>
      <c r="C60" t="s">
        <v>4182</v>
      </c>
      <c r="D60">
        <v>3</v>
      </c>
      <c r="E60" t="s">
        <v>96</v>
      </c>
      <c r="F60">
        <v>14</v>
      </c>
      <c r="G60" t="s">
        <v>4319</v>
      </c>
      <c r="H60">
        <v>36</v>
      </c>
      <c r="I60" t="s">
        <v>4260</v>
      </c>
      <c r="J60">
        <v>56</v>
      </c>
      <c r="K60" t="s">
        <v>4262</v>
      </c>
      <c r="L60">
        <v>59</v>
      </c>
      <c r="P60" t="str">
        <f t="shared" si="5"/>
        <v>001 - TOTAL</v>
      </c>
      <c r="Q60" t="str">
        <f t="shared" si="6"/>
        <v>003 - MIDDLE EAST &amp; INDIA &amp; AFRICA</v>
      </c>
      <c r="R60" t="str">
        <f t="shared" si="7"/>
        <v>014 - MIDDLE EAST</v>
      </c>
      <c r="S60" t="str">
        <f t="shared" si="8"/>
        <v>036 - DISTRIBUTORS MEA</v>
      </c>
      <c r="T60" t="str">
        <f t="shared" si="9"/>
        <v>056 - DISTRIBUTORS ME DUBAI</v>
      </c>
      <c r="U60" t="str">
        <f t="shared" si="10"/>
        <v>059 - KUWAIT</v>
      </c>
    </row>
    <row r="61" spans="1:21" x14ac:dyDescent="0.35">
      <c r="A61" t="s">
        <v>4186</v>
      </c>
      <c r="B61">
        <v>1</v>
      </c>
      <c r="C61" t="s">
        <v>4182</v>
      </c>
      <c r="D61">
        <v>3</v>
      </c>
      <c r="E61" t="s">
        <v>96</v>
      </c>
      <c r="F61">
        <v>14</v>
      </c>
      <c r="G61" t="s">
        <v>4319</v>
      </c>
      <c r="H61">
        <v>36</v>
      </c>
      <c r="I61" t="s">
        <v>4260</v>
      </c>
      <c r="J61">
        <v>56</v>
      </c>
      <c r="K61" t="s">
        <v>4263</v>
      </c>
      <c r="L61">
        <v>60</v>
      </c>
      <c r="P61" t="str">
        <f t="shared" si="5"/>
        <v>001 - TOTAL</v>
      </c>
      <c r="Q61" t="str">
        <f t="shared" si="6"/>
        <v>003 - MIDDLE EAST &amp; INDIA &amp; AFRICA</v>
      </c>
      <c r="R61" t="str">
        <f t="shared" si="7"/>
        <v>014 - MIDDLE EAST</v>
      </c>
      <c r="S61" t="str">
        <f t="shared" si="8"/>
        <v>036 - DISTRIBUTORS MEA</v>
      </c>
      <c r="T61" t="str">
        <f t="shared" si="9"/>
        <v>056 - DISTRIBUTORS ME DUBAI</v>
      </c>
      <c r="U61" t="str">
        <f t="shared" si="10"/>
        <v>060 - OTHER MIDDLE EAST (DUBAI)</v>
      </c>
    </row>
    <row r="62" spans="1:21" x14ac:dyDescent="0.35">
      <c r="A62" t="s">
        <v>4186</v>
      </c>
      <c r="B62">
        <v>1</v>
      </c>
      <c r="C62" t="s">
        <v>4182</v>
      </c>
      <c r="D62">
        <v>3</v>
      </c>
      <c r="E62" t="s">
        <v>96</v>
      </c>
      <c r="F62">
        <v>14</v>
      </c>
      <c r="G62" t="s">
        <v>4319</v>
      </c>
      <c r="H62">
        <v>36</v>
      </c>
      <c r="I62" t="s">
        <v>4260</v>
      </c>
      <c r="J62">
        <v>56</v>
      </c>
      <c r="K62" t="s">
        <v>4278</v>
      </c>
      <c r="L62">
        <v>61</v>
      </c>
      <c r="P62" t="str">
        <f t="shared" si="5"/>
        <v>001 - TOTAL</v>
      </c>
      <c r="Q62" t="str">
        <f t="shared" si="6"/>
        <v>003 - MIDDLE EAST &amp; INDIA &amp; AFRICA</v>
      </c>
      <c r="R62" t="str">
        <f t="shared" si="7"/>
        <v>014 - MIDDLE EAST</v>
      </c>
      <c r="S62" t="str">
        <f t="shared" si="8"/>
        <v>036 - DISTRIBUTORS MEA</v>
      </c>
      <c r="T62" t="str">
        <f t="shared" si="9"/>
        <v>056 - DISTRIBUTORS ME DUBAI</v>
      </c>
      <c r="U62" t="str">
        <f t="shared" si="10"/>
        <v>061 - OTHER LEVANTE AFRICA (DUBAI)</v>
      </c>
    </row>
    <row r="63" spans="1:21" x14ac:dyDescent="0.35">
      <c r="A63" t="s">
        <v>4186</v>
      </c>
      <c r="B63">
        <v>1</v>
      </c>
      <c r="C63" t="s">
        <v>4182</v>
      </c>
      <c r="D63">
        <v>3</v>
      </c>
      <c r="E63" t="s">
        <v>96</v>
      </c>
      <c r="F63">
        <v>14</v>
      </c>
      <c r="G63" t="s">
        <v>4319</v>
      </c>
      <c r="H63">
        <v>36</v>
      </c>
      <c r="I63" t="s">
        <v>4264</v>
      </c>
      <c r="J63">
        <v>57</v>
      </c>
      <c r="K63" t="s">
        <v>4265</v>
      </c>
      <c r="L63">
        <v>62</v>
      </c>
      <c r="P63" t="str">
        <f t="shared" si="5"/>
        <v>001 - TOTAL</v>
      </c>
      <c r="Q63" t="str">
        <f t="shared" si="6"/>
        <v>003 - MIDDLE EAST &amp; INDIA &amp; AFRICA</v>
      </c>
      <c r="R63" t="str">
        <f t="shared" si="7"/>
        <v>014 - MIDDLE EAST</v>
      </c>
      <c r="S63" t="str">
        <f t="shared" si="8"/>
        <v>036 - DISTRIBUTORS MEA</v>
      </c>
      <c r="T63" t="str">
        <f t="shared" si="9"/>
        <v>057 - DISTRIBUTORS ME COM.INT.</v>
      </c>
      <c r="U63" t="str">
        <f t="shared" si="10"/>
        <v>062 - QATAR</v>
      </c>
    </row>
    <row r="64" spans="1:21" x14ac:dyDescent="0.35">
      <c r="A64" t="s">
        <v>4186</v>
      </c>
      <c r="B64">
        <v>1</v>
      </c>
      <c r="C64" t="s">
        <v>4182</v>
      </c>
      <c r="D64">
        <v>3</v>
      </c>
      <c r="E64" t="s">
        <v>96</v>
      </c>
      <c r="F64">
        <v>14</v>
      </c>
      <c r="G64" t="s">
        <v>4319</v>
      </c>
      <c r="H64">
        <v>36</v>
      </c>
      <c r="I64" t="s">
        <v>4264</v>
      </c>
      <c r="J64">
        <v>57</v>
      </c>
      <c r="K64" t="s">
        <v>4266</v>
      </c>
      <c r="L64">
        <v>63</v>
      </c>
      <c r="P64" t="str">
        <f t="shared" si="5"/>
        <v>001 - TOTAL</v>
      </c>
      <c r="Q64" t="str">
        <f t="shared" si="6"/>
        <v>003 - MIDDLE EAST &amp; INDIA &amp; AFRICA</v>
      </c>
      <c r="R64" t="str">
        <f t="shared" si="7"/>
        <v>014 - MIDDLE EAST</v>
      </c>
      <c r="S64" t="str">
        <f t="shared" si="8"/>
        <v>036 - DISTRIBUTORS MEA</v>
      </c>
      <c r="T64" t="str">
        <f t="shared" si="9"/>
        <v>057 - DISTRIBUTORS ME COM.INT.</v>
      </c>
      <c r="U64" t="str">
        <f t="shared" si="10"/>
        <v>063 - ISRAEL</v>
      </c>
    </row>
    <row r="65" spans="1:21" x14ac:dyDescent="0.35">
      <c r="A65" t="s">
        <v>4186</v>
      </c>
      <c r="B65">
        <v>1</v>
      </c>
      <c r="C65" t="s">
        <v>4182</v>
      </c>
      <c r="D65">
        <v>3</v>
      </c>
      <c r="E65" t="s">
        <v>96</v>
      </c>
      <c r="F65">
        <v>14</v>
      </c>
      <c r="G65" t="s">
        <v>4319</v>
      </c>
      <c r="H65">
        <v>36</v>
      </c>
      <c r="I65" t="s">
        <v>4264</v>
      </c>
      <c r="J65">
        <v>57</v>
      </c>
      <c r="K65" t="s">
        <v>4267</v>
      </c>
      <c r="L65">
        <v>64</v>
      </c>
      <c r="P65" t="str">
        <f t="shared" si="5"/>
        <v>001 - TOTAL</v>
      </c>
      <c r="Q65" t="str">
        <f t="shared" si="6"/>
        <v>003 - MIDDLE EAST &amp; INDIA &amp; AFRICA</v>
      </c>
      <c r="R65" t="str">
        <f t="shared" si="7"/>
        <v>014 - MIDDLE EAST</v>
      </c>
      <c r="S65" t="str">
        <f t="shared" si="8"/>
        <v>036 - DISTRIBUTORS MEA</v>
      </c>
      <c r="T65" t="str">
        <f t="shared" si="9"/>
        <v>057 - DISTRIBUTORS ME COM.INT.</v>
      </c>
      <c r="U65" t="str">
        <f t="shared" si="10"/>
        <v>064 - LEBANON</v>
      </c>
    </row>
    <row r="66" spans="1:21" x14ac:dyDescent="0.35">
      <c r="A66" t="s">
        <v>4186</v>
      </c>
      <c r="B66">
        <v>1</v>
      </c>
      <c r="C66" t="s">
        <v>4182</v>
      </c>
      <c r="D66">
        <v>3</v>
      </c>
      <c r="E66" t="s">
        <v>96</v>
      </c>
      <c r="F66">
        <v>14</v>
      </c>
      <c r="G66" t="s">
        <v>4319</v>
      </c>
      <c r="H66">
        <v>36</v>
      </c>
      <c r="I66" t="s">
        <v>4264</v>
      </c>
      <c r="J66">
        <v>57</v>
      </c>
      <c r="K66" t="s">
        <v>4268</v>
      </c>
      <c r="L66">
        <v>65</v>
      </c>
      <c r="P66" t="str">
        <f t="shared" si="5"/>
        <v>001 - TOTAL</v>
      </c>
      <c r="Q66" t="str">
        <f t="shared" ref="Q66:Q97" si="11">_xlfn.CONCAT(TEXT(D66, "000"), " - ", C66)</f>
        <v>003 - MIDDLE EAST &amp; INDIA &amp; AFRICA</v>
      </c>
      <c r="R66" t="str">
        <f t="shared" ref="R66:R97" si="12">_xlfn.CONCAT(TEXT(F66, "000"), " - ", E66)</f>
        <v>014 - MIDDLE EAST</v>
      </c>
      <c r="S66" t="str">
        <f t="shared" ref="S66:S97" si="13">_xlfn.CONCAT(TEXT(H66, "000"), " - ", G66)</f>
        <v>036 - DISTRIBUTORS MEA</v>
      </c>
      <c r="T66" t="str">
        <f t="shared" ref="T66:T97" si="14">_xlfn.CONCAT(TEXT(J66,  "000"), " - ", I66)</f>
        <v>057 - DISTRIBUTORS ME COM.INT.</v>
      </c>
      <c r="U66" t="str">
        <f t="shared" ref="U66:U97" si="15">_xlfn.CONCAT(TEXT(L66, "000"), " - ", K66)</f>
        <v>065 - OTHER MIDDLE EAST COM.INT.</v>
      </c>
    </row>
    <row r="67" spans="1:21" x14ac:dyDescent="0.35">
      <c r="A67" t="s">
        <v>4186</v>
      </c>
      <c r="B67">
        <v>1</v>
      </c>
      <c r="C67" t="s">
        <v>4182</v>
      </c>
      <c r="D67">
        <v>3</v>
      </c>
      <c r="E67" t="s">
        <v>96</v>
      </c>
      <c r="F67">
        <v>14</v>
      </c>
      <c r="G67" t="s">
        <v>4319</v>
      </c>
      <c r="H67">
        <v>36</v>
      </c>
      <c r="I67" t="s">
        <v>4264</v>
      </c>
      <c r="J67">
        <v>57</v>
      </c>
      <c r="K67" t="s">
        <v>4279</v>
      </c>
      <c r="L67">
        <v>66</v>
      </c>
      <c r="P67" t="str">
        <f t="shared" ref="P67:P111" si="16">_xlfn.CONCAT(TEXT(B67,"000"), " - ", A67)</f>
        <v>001 - TOTAL</v>
      </c>
      <c r="Q67" t="str">
        <f t="shared" si="11"/>
        <v>003 - MIDDLE EAST &amp; INDIA &amp; AFRICA</v>
      </c>
      <c r="R67" t="str">
        <f t="shared" si="12"/>
        <v>014 - MIDDLE EAST</v>
      </c>
      <c r="S67" t="str">
        <f t="shared" si="13"/>
        <v>036 - DISTRIBUTORS MEA</v>
      </c>
      <c r="T67" t="str">
        <f t="shared" si="14"/>
        <v>057 - DISTRIBUTORS ME COM.INT.</v>
      </c>
      <c r="U67" t="str">
        <f t="shared" si="15"/>
        <v>066 - OTHER LEVANTE AFRICA COM.INT.</v>
      </c>
    </row>
    <row r="68" spans="1:21" x14ac:dyDescent="0.35">
      <c r="A68" t="s">
        <v>4186</v>
      </c>
      <c r="B68">
        <v>1</v>
      </c>
      <c r="C68" t="s">
        <v>4182</v>
      </c>
      <c r="D68">
        <v>3</v>
      </c>
      <c r="E68" t="s">
        <v>96</v>
      </c>
      <c r="F68">
        <v>14</v>
      </c>
      <c r="G68" t="s">
        <v>4319</v>
      </c>
      <c r="H68">
        <v>36</v>
      </c>
      <c r="I68" t="s">
        <v>4264</v>
      </c>
      <c r="J68">
        <v>57</v>
      </c>
      <c r="K68" t="s">
        <v>4269</v>
      </c>
      <c r="L68">
        <v>67</v>
      </c>
      <c r="P68" t="str">
        <f t="shared" si="16"/>
        <v>001 - TOTAL</v>
      </c>
      <c r="Q68" t="str">
        <f t="shared" si="11"/>
        <v>003 - MIDDLE EAST &amp; INDIA &amp; AFRICA</v>
      </c>
      <c r="R68" t="str">
        <f t="shared" si="12"/>
        <v>014 - MIDDLE EAST</v>
      </c>
      <c r="S68" t="str">
        <f t="shared" si="13"/>
        <v>036 - DISTRIBUTORS MEA</v>
      </c>
      <c r="T68" t="str">
        <f t="shared" si="14"/>
        <v>057 - DISTRIBUTORS ME COM.INT.</v>
      </c>
      <c r="U68" t="str">
        <f t="shared" si="15"/>
        <v>067 - TURKEY</v>
      </c>
    </row>
    <row r="69" spans="1:21" x14ac:dyDescent="0.35">
      <c r="A69" t="s">
        <v>4186</v>
      </c>
      <c r="B69">
        <v>1</v>
      </c>
      <c r="C69" t="s">
        <v>4182</v>
      </c>
      <c r="D69">
        <v>3</v>
      </c>
      <c r="E69" t="s">
        <v>96</v>
      </c>
      <c r="F69">
        <v>14</v>
      </c>
      <c r="G69" t="s">
        <v>4271</v>
      </c>
      <c r="H69">
        <v>37</v>
      </c>
      <c r="I69" t="s">
        <v>4272</v>
      </c>
      <c r="J69">
        <v>58</v>
      </c>
      <c r="K69" t="s">
        <v>4272</v>
      </c>
      <c r="L69">
        <v>68</v>
      </c>
      <c r="P69" t="str">
        <f t="shared" si="16"/>
        <v>001 - TOTAL</v>
      </c>
      <c r="Q69" t="str">
        <f t="shared" si="11"/>
        <v>003 - MIDDLE EAST &amp; INDIA &amp; AFRICA</v>
      </c>
      <c r="R69" t="str">
        <f t="shared" si="12"/>
        <v>014 - MIDDLE EAST</v>
      </c>
      <c r="S69" t="str">
        <f t="shared" si="13"/>
        <v>037 - TR MIDDLE EAST</v>
      </c>
      <c r="T69" t="str">
        <f t="shared" si="14"/>
        <v>058 - TR MIDDLE EAST (DUBAI)</v>
      </c>
      <c r="U69" t="str">
        <f t="shared" si="15"/>
        <v>068 - TR MIDDLE EAST (DUBAI)</v>
      </c>
    </row>
    <row r="70" spans="1:21" x14ac:dyDescent="0.35">
      <c r="A70" t="s">
        <v>4186</v>
      </c>
      <c r="B70">
        <v>1</v>
      </c>
      <c r="C70" t="s">
        <v>4182</v>
      </c>
      <c r="D70">
        <v>3</v>
      </c>
      <c r="E70" t="s">
        <v>96</v>
      </c>
      <c r="F70">
        <v>14</v>
      </c>
      <c r="G70" t="s">
        <v>4271</v>
      </c>
      <c r="H70">
        <v>37</v>
      </c>
      <c r="I70" t="s">
        <v>4273</v>
      </c>
      <c r="J70">
        <v>59</v>
      </c>
      <c r="K70" t="s">
        <v>4273</v>
      </c>
      <c r="L70">
        <v>69</v>
      </c>
      <c r="P70" t="str">
        <f t="shared" si="16"/>
        <v>001 - TOTAL</v>
      </c>
      <c r="Q70" t="str">
        <f t="shared" si="11"/>
        <v>003 - MIDDLE EAST &amp; INDIA &amp; AFRICA</v>
      </c>
      <c r="R70" t="str">
        <f t="shared" si="12"/>
        <v>014 - MIDDLE EAST</v>
      </c>
      <c r="S70" t="str">
        <f t="shared" si="13"/>
        <v>037 - TR MIDDLE EAST</v>
      </c>
      <c r="T70" t="str">
        <f t="shared" si="14"/>
        <v>059 - TR MIDDLE EAST COM.INT.</v>
      </c>
      <c r="U70" t="str">
        <f t="shared" si="15"/>
        <v>069 - TR MIDDLE EAST COM.INT.</v>
      </c>
    </row>
    <row r="71" spans="1:21" x14ac:dyDescent="0.35">
      <c r="A71" t="s">
        <v>4186</v>
      </c>
      <c r="B71">
        <v>1</v>
      </c>
      <c r="C71" t="s">
        <v>4182</v>
      </c>
      <c r="D71">
        <v>3</v>
      </c>
      <c r="E71" t="s">
        <v>96</v>
      </c>
      <c r="F71">
        <v>14</v>
      </c>
      <c r="G71" t="s">
        <v>4271</v>
      </c>
      <c r="H71">
        <v>37</v>
      </c>
      <c r="I71" t="s">
        <v>4280</v>
      </c>
      <c r="J71">
        <v>60</v>
      </c>
      <c r="K71" t="s">
        <v>4281</v>
      </c>
      <c r="L71">
        <v>70</v>
      </c>
      <c r="P71" t="str">
        <f t="shared" si="16"/>
        <v>001 - TOTAL</v>
      </c>
      <c r="Q71" t="str">
        <f t="shared" si="11"/>
        <v>003 - MIDDLE EAST &amp; INDIA &amp; AFRICA</v>
      </c>
      <c r="R71" t="str">
        <f t="shared" si="12"/>
        <v>014 - MIDDLE EAST</v>
      </c>
      <c r="S71" t="str">
        <f t="shared" si="13"/>
        <v>037 - TR MIDDLE EAST</v>
      </c>
      <c r="T71" t="str">
        <f t="shared" si="14"/>
        <v>060 - TR AFRICA</v>
      </c>
      <c r="U71" t="str">
        <f t="shared" si="15"/>
        <v>070 - TR AFRICA (DUBAI)</v>
      </c>
    </row>
    <row r="72" spans="1:21" x14ac:dyDescent="0.35">
      <c r="A72" t="s">
        <v>4186</v>
      </c>
      <c r="B72">
        <v>1</v>
      </c>
      <c r="C72" t="s">
        <v>4182</v>
      </c>
      <c r="D72">
        <v>3</v>
      </c>
      <c r="E72" t="s">
        <v>96</v>
      </c>
      <c r="F72">
        <v>14</v>
      </c>
      <c r="G72" t="s">
        <v>4271</v>
      </c>
      <c r="H72">
        <v>37</v>
      </c>
      <c r="I72" t="s">
        <v>4280</v>
      </c>
      <c r="J72">
        <v>60</v>
      </c>
      <c r="K72" t="s">
        <v>4282</v>
      </c>
      <c r="L72">
        <v>71</v>
      </c>
      <c r="P72" t="str">
        <f t="shared" si="16"/>
        <v>001 - TOTAL</v>
      </c>
      <c r="Q72" t="str">
        <f t="shared" si="11"/>
        <v>003 - MIDDLE EAST &amp; INDIA &amp; AFRICA</v>
      </c>
      <c r="R72" t="str">
        <f t="shared" si="12"/>
        <v>014 - MIDDLE EAST</v>
      </c>
      <c r="S72" t="str">
        <f t="shared" si="13"/>
        <v>037 - TR MIDDLE EAST</v>
      </c>
      <c r="T72" t="str">
        <f t="shared" si="14"/>
        <v>060 - TR AFRICA</v>
      </c>
      <c r="U72" t="str">
        <f t="shared" si="15"/>
        <v>071 - TR AFRICA COM.INT.</v>
      </c>
    </row>
    <row r="73" spans="1:21" x14ac:dyDescent="0.35">
      <c r="A73" t="s">
        <v>4186</v>
      </c>
      <c r="B73">
        <v>1</v>
      </c>
      <c r="C73" t="s">
        <v>4182</v>
      </c>
      <c r="D73">
        <v>3</v>
      </c>
      <c r="E73" t="s">
        <v>121</v>
      </c>
      <c r="F73">
        <v>15</v>
      </c>
      <c r="G73" t="s">
        <v>4274</v>
      </c>
      <c r="H73">
        <v>38</v>
      </c>
      <c r="I73" t="s">
        <v>4274</v>
      </c>
      <c r="J73">
        <v>61</v>
      </c>
      <c r="K73" t="s">
        <v>4274</v>
      </c>
      <c r="L73">
        <v>72</v>
      </c>
      <c r="P73" t="str">
        <f t="shared" si="16"/>
        <v>001 - TOTAL</v>
      </c>
      <c r="Q73" t="str">
        <f t="shared" si="11"/>
        <v>003 - MIDDLE EAST &amp; INDIA &amp; AFRICA</v>
      </c>
      <c r="R73" t="str">
        <f t="shared" si="12"/>
        <v>015 - INDIA</v>
      </c>
      <c r="S73" t="str">
        <f t="shared" si="13"/>
        <v>038 - INDIA DOMESTIC</v>
      </c>
      <c r="T73" t="str">
        <f t="shared" si="14"/>
        <v>061 - INDIA DOMESTIC</v>
      </c>
      <c r="U73" t="str">
        <f t="shared" si="15"/>
        <v>072 - INDIA DOMESTIC</v>
      </c>
    </row>
    <row r="74" spans="1:21" x14ac:dyDescent="0.35">
      <c r="A74" t="s">
        <v>4186</v>
      </c>
      <c r="B74">
        <v>1</v>
      </c>
      <c r="C74" t="s">
        <v>4182</v>
      </c>
      <c r="D74">
        <v>3</v>
      </c>
      <c r="E74" t="s">
        <v>121</v>
      </c>
      <c r="F74">
        <v>15</v>
      </c>
      <c r="G74" t="s">
        <v>4275</v>
      </c>
      <c r="H74">
        <v>39</v>
      </c>
      <c r="I74" t="s">
        <v>4275</v>
      </c>
      <c r="J74">
        <v>62</v>
      </c>
      <c r="K74" t="s">
        <v>4275</v>
      </c>
      <c r="L74">
        <v>73</v>
      </c>
      <c r="P74" t="str">
        <f t="shared" si="16"/>
        <v>001 - TOTAL</v>
      </c>
      <c r="Q74" t="str">
        <f t="shared" si="11"/>
        <v>003 - MIDDLE EAST &amp; INDIA &amp; AFRICA</v>
      </c>
      <c r="R74" t="str">
        <f t="shared" si="12"/>
        <v>015 - INDIA</v>
      </c>
      <c r="S74" t="str">
        <f t="shared" si="13"/>
        <v>039 - MONTBLANC.COM IN</v>
      </c>
      <c r="T74" t="str">
        <f t="shared" si="14"/>
        <v>062 - MONTBLANC.COM IN</v>
      </c>
      <c r="U74" t="str">
        <f t="shared" si="15"/>
        <v>073 - MONTBLANC.COM IN</v>
      </c>
    </row>
    <row r="75" spans="1:21" x14ac:dyDescent="0.35">
      <c r="A75" t="s">
        <v>4186</v>
      </c>
      <c r="B75">
        <v>1</v>
      </c>
      <c r="C75" t="s">
        <v>4182</v>
      </c>
      <c r="D75">
        <v>3</v>
      </c>
      <c r="E75" t="s">
        <v>121</v>
      </c>
      <c r="F75">
        <v>15</v>
      </c>
      <c r="G75" t="s">
        <v>4276</v>
      </c>
      <c r="H75">
        <v>40</v>
      </c>
      <c r="I75" t="s">
        <v>4276</v>
      </c>
      <c r="J75">
        <v>63</v>
      </c>
      <c r="K75" t="s">
        <v>4276</v>
      </c>
      <c r="L75">
        <v>74</v>
      </c>
      <c r="P75" t="str">
        <f t="shared" si="16"/>
        <v>001 - TOTAL</v>
      </c>
      <c r="Q75" t="str">
        <f t="shared" si="11"/>
        <v>003 - MIDDLE EAST &amp; INDIA &amp; AFRICA</v>
      </c>
      <c r="R75" t="str">
        <f t="shared" si="12"/>
        <v>015 - INDIA</v>
      </c>
      <c r="S75" t="str">
        <f t="shared" si="13"/>
        <v>040 - TR INDIA</v>
      </c>
      <c r="T75" t="str">
        <f t="shared" si="14"/>
        <v>063 - TR INDIA</v>
      </c>
      <c r="U75" t="str">
        <f t="shared" si="15"/>
        <v>074 - TR INDIA</v>
      </c>
    </row>
    <row r="76" spans="1:21" x14ac:dyDescent="0.35">
      <c r="A76" t="s">
        <v>4186</v>
      </c>
      <c r="B76">
        <v>1</v>
      </c>
      <c r="C76" t="s">
        <v>4182</v>
      </c>
      <c r="D76">
        <v>3</v>
      </c>
      <c r="E76" t="s">
        <v>4184</v>
      </c>
      <c r="F76">
        <v>16</v>
      </c>
      <c r="G76" t="s">
        <v>4277</v>
      </c>
      <c r="H76">
        <v>41</v>
      </c>
      <c r="I76" t="s">
        <v>4277</v>
      </c>
      <c r="J76">
        <v>64</v>
      </c>
      <c r="K76" t="s">
        <v>4277</v>
      </c>
      <c r="L76">
        <v>75</v>
      </c>
      <c r="P76" t="str">
        <f t="shared" si="16"/>
        <v>001 - TOTAL</v>
      </c>
      <c r="Q76" t="str">
        <f t="shared" si="11"/>
        <v>003 - MIDDLE EAST &amp; INDIA &amp; AFRICA</v>
      </c>
      <c r="R76" t="str">
        <f t="shared" si="12"/>
        <v>016 - SOUTH AFRICA</v>
      </c>
      <c r="S76" t="str">
        <f t="shared" si="13"/>
        <v>041 - SOUTH AFRICA DOMESTIC</v>
      </c>
      <c r="T76" t="str">
        <f t="shared" si="14"/>
        <v>064 - SOUTH AFRICA DOMESTIC</v>
      </c>
      <c r="U76" t="str">
        <f t="shared" si="15"/>
        <v>075 - SOUTH AFRICA DOMESTIC</v>
      </c>
    </row>
    <row r="77" spans="1:21" x14ac:dyDescent="0.35">
      <c r="A77" t="s">
        <v>4186</v>
      </c>
      <c r="B77">
        <v>1</v>
      </c>
      <c r="C77" t="s">
        <v>133</v>
      </c>
      <c r="D77">
        <v>4</v>
      </c>
      <c r="E77" t="s">
        <v>4283</v>
      </c>
      <c r="F77">
        <v>17</v>
      </c>
      <c r="G77" t="s">
        <v>4283</v>
      </c>
      <c r="H77">
        <v>42</v>
      </c>
      <c r="I77" t="s">
        <v>4283</v>
      </c>
      <c r="J77">
        <v>65</v>
      </c>
      <c r="K77" t="s">
        <v>4283</v>
      </c>
      <c r="L77">
        <v>76</v>
      </c>
      <c r="P77" t="str">
        <f t="shared" si="16"/>
        <v>001 - TOTAL</v>
      </c>
      <c r="Q77" t="str">
        <f t="shared" si="11"/>
        <v>004 - JAPAN</v>
      </c>
      <c r="R77" t="str">
        <f t="shared" si="12"/>
        <v>017 - JAPAN DOMESTIC</v>
      </c>
      <c r="S77" t="str">
        <f t="shared" si="13"/>
        <v>042 - JAPAN DOMESTIC</v>
      </c>
      <c r="T77" t="str">
        <f t="shared" si="14"/>
        <v>065 - JAPAN DOMESTIC</v>
      </c>
      <c r="U77" t="str">
        <f t="shared" si="15"/>
        <v>076 - JAPAN DOMESTIC</v>
      </c>
    </row>
    <row r="78" spans="1:21" x14ac:dyDescent="0.35">
      <c r="A78" t="s">
        <v>4186</v>
      </c>
      <c r="B78">
        <v>1</v>
      </c>
      <c r="C78" t="s">
        <v>133</v>
      </c>
      <c r="D78">
        <v>4</v>
      </c>
      <c r="E78" t="s">
        <v>4284</v>
      </c>
      <c r="F78">
        <v>18</v>
      </c>
      <c r="G78" t="s">
        <v>4284</v>
      </c>
      <c r="H78">
        <v>43</v>
      </c>
      <c r="I78" t="s">
        <v>4284</v>
      </c>
      <c r="J78">
        <v>66</v>
      </c>
      <c r="K78" t="s">
        <v>4284</v>
      </c>
      <c r="L78">
        <v>77</v>
      </c>
      <c r="P78" t="str">
        <f t="shared" si="16"/>
        <v>001 - TOTAL</v>
      </c>
      <c r="Q78" t="str">
        <f t="shared" si="11"/>
        <v>004 - JAPAN</v>
      </c>
      <c r="R78" t="str">
        <f t="shared" si="12"/>
        <v>018 - MONTBLANC.COM JP</v>
      </c>
      <c r="S78" t="str">
        <f t="shared" si="13"/>
        <v>043 - MONTBLANC.COM JP</v>
      </c>
      <c r="T78" t="str">
        <f t="shared" si="14"/>
        <v>066 - MONTBLANC.COM JP</v>
      </c>
      <c r="U78" t="str">
        <f t="shared" si="15"/>
        <v>077 - MONTBLANC.COM JP</v>
      </c>
    </row>
    <row r="79" spans="1:21" x14ac:dyDescent="0.35">
      <c r="A79" t="s">
        <v>4186</v>
      </c>
      <c r="B79">
        <v>1</v>
      </c>
      <c r="C79" t="s">
        <v>133</v>
      </c>
      <c r="D79">
        <v>4</v>
      </c>
      <c r="E79" t="s">
        <v>4285</v>
      </c>
      <c r="F79">
        <v>19</v>
      </c>
      <c r="G79" t="s">
        <v>4285</v>
      </c>
      <c r="H79">
        <v>44</v>
      </c>
      <c r="I79" t="s">
        <v>4285</v>
      </c>
      <c r="J79">
        <v>67</v>
      </c>
      <c r="K79" t="s">
        <v>4285</v>
      </c>
      <c r="L79">
        <v>78</v>
      </c>
      <c r="P79" t="str">
        <f t="shared" si="16"/>
        <v>001 - TOTAL</v>
      </c>
      <c r="Q79" t="str">
        <f t="shared" si="11"/>
        <v>004 - JAPAN</v>
      </c>
      <c r="R79" t="str">
        <f t="shared" si="12"/>
        <v>019 - TR JAPAN</v>
      </c>
      <c r="S79" t="str">
        <f t="shared" si="13"/>
        <v>044 - TR JAPAN</v>
      </c>
      <c r="T79" t="str">
        <f t="shared" si="14"/>
        <v>067 - TR JAPAN</v>
      </c>
      <c r="U79" t="str">
        <f t="shared" si="15"/>
        <v>078 - TR JAPAN</v>
      </c>
    </row>
    <row r="80" spans="1:21" x14ac:dyDescent="0.35">
      <c r="A80" t="s">
        <v>4186</v>
      </c>
      <c r="B80">
        <v>1</v>
      </c>
      <c r="C80" t="s">
        <v>137</v>
      </c>
      <c r="D80">
        <v>5</v>
      </c>
      <c r="E80" t="s">
        <v>139</v>
      </c>
      <c r="F80">
        <v>20</v>
      </c>
      <c r="G80" t="s">
        <v>4286</v>
      </c>
      <c r="H80">
        <v>45</v>
      </c>
      <c r="I80" t="s">
        <v>4286</v>
      </c>
      <c r="J80">
        <v>68</v>
      </c>
      <c r="K80" t="s">
        <v>4286</v>
      </c>
      <c r="L80">
        <v>79</v>
      </c>
      <c r="P80" t="str">
        <f t="shared" si="16"/>
        <v>001 - TOTAL</v>
      </c>
      <c r="Q80" t="str">
        <f t="shared" si="11"/>
        <v>005 - ASIA/PACIFIC</v>
      </c>
      <c r="R80" t="str">
        <f t="shared" si="12"/>
        <v>020 - CHINA</v>
      </c>
      <c r="S80" t="str">
        <f t="shared" si="13"/>
        <v>045 - CHINA DOMESTIC</v>
      </c>
      <c r="T80" t="str">
        <f t="shared" si="14"/>
        <v>068 - CHINA DOMESTIC</v>
      </c>
      <c r="U80" t="str">
        <f t="shared" si="15"/>
        <v>079 - CHINA DOMESTIC</v>
      </c>
    </row>
    <row r="81" spans="1:21" x14ac:dyDescent="0.35">
      <c r="A81" t="s">
        <v>4186</v>
      </c>
      <c r="B81">
        <v>1</v>
      </c>
      <c r="C81" t="s">
        <v>137</v>
      </c>
      <c r="D81">
        <v>5</v>
      </c>
      <c r="E81" t="s">
        <v>139</v>
      </c>
      <c r="F81">
        <v>20</v>
      </c>
      <c r="G81" t="s">
        <v>4287</v>
      </c>
      <c r="H81">
        <v>46</v>
      </c>
      <c r="I81" t="s">
        <v>4287</v>
      </c>
      <c r="J81">
        <v>69</v>
      </c>
      <c r="K81" t="s">
        <v>4287</v>
      </c>
      <c r="L81">
        <v>80</v>
      </c>
      <c r="P81" t="str">
        <f t="shared" si="16"/>
        <v>001 - TOTAL</v>
      </c>
      <c r="Q81" t="str">
        <f t="shared" si="11"/>
        <v>005 - ASIA/PACIFIC</v>
      </c>
      <c r="R81" t="str">
        <f t="shared" si="12"/>
        <v>020 - CHINA</v>
      </c>
      <c r="S81" t="str">
        <f t="shared" si="13"/>
        <v>046 - MONTBLANC.COM CN</v>
      </c>
      <c r="T81" t="str">
        <f t="shared" si="14"/>
        <v>069 - MONTBLANC.COM CN</v>
      </c>
      <c r="U81" t="str">
        <f t="shared" si="15"/>
        <v>080 - MONTBLANC.COM CN</v>
      </c>
    </row>
    <row r="82" spans="1:21" x14ac:dyDescent="0.35">
      <c r="A82" t="s">
        <v>4186</v>
      </c>
      <c r="B82">
        <v>1</v>
      </c>
      <c r="C82" t="s">
        <v>137</v>
      </c>
      <c r="D82">
        <v>5</v>
      </c>
      <c r="E82" t="s">
        <v>139</v>
      </c>
      <c r="F82">
        <v>20</v>
      </c>
      <c r="G82" t="s">
        <v>142</v>
      </c>
      <c r="H82">
        <v>47</v>
      </c>
      <c r="I82" t="s">
        <v>142</v>
      </c>
      <c r="J82">
        <v>70</v>
      </c>
      <c r="K82" t="s">
        <v>142</v>
      </c>
      <c r="L82">
        <v>81</v>
      </c>
      <c r="P82" t="str">
        <f t="shared" si="16"/>
        <v>001 - TOTAL</v>
      </c>
      <c r="Q82" t="str">
        <f t="shared" si="11"/>
        <v>005 - ASIA/PACIFIC</v>
      </c>
      <c r="R82" t="str">
        <f t="shared" si="12"/>
        <v>020 - CHINA</v>
      </c>
      <c r="S82" t="str">
        <f t="shared" si="13"/>
        <v>047 - PFS (RI CN)</v>
      </c>
      <c r="T82" t="str">
        <f t="shared" si="14"/>
        <v>070 - PFS (RI CN)</v>
      </c>
      <c r="U82" t="str">
        <f t="shared" si="15"/>
        <v>081 - PFS (RI CN)</v>
      </c>
    </row>
    <row r="83" spans="1:21" x14ac:dyDescent="0.35">
      <c r="A83" t="s">
        <v>4186</v>
      </c>
      <c r="B83">
        <v>1</v>
      </c>
      <c r="C83" t="s">
        <v>137</v>
      </c>
      <c r="D83">
        <v>5</v>
      </c>
      <c r="E83" t="s">
        <v>139</v>
      </c>
      <c r="F83">
        <v>20</v>
      </c>
      <c r="G83" t="s">
        <v>4288</v>
      </c>
      <c r="H83">
        <v>48</v>
      </c>
      <c r="I83" t="s">
        <v>4288</v>
      </c>
      <c r="J83">
        <v>71</v>
      </c>
      <c r="K83" t="s">
        <v>4288</v>
      </c>
      <c r="L83">
        <v>82</v>
      </c>
      <c r="P83" t="str">
        <f t="shared" si="16"/>
        <v>001 - TOTAL</v>
      </c>
      <c r="Q83" t="str">
        <f t="shared" si="11"/>
        <v>005 - ASIA/PACIFIC</v>
      </c>
      <c r="R83" t="str">
        <f t="shared" si="12"/>
        <v>020 - CHINA</v>
      </c>
      <c r="S83" t="str">
        <f t="shared" si="13"/>
        <v>048 - MR PORTER MULTIBRAND BUSINESS CN (JV)</v>
      </c>
      <c r="T83" t="str">
        <f t="shared" si="14"/>
        <v>071 - MR PORTER MULTIBRAND BUSINESS CN (JV)</v>
      </c>
      <c r="U83" t="str">
        <f t="shared" si="15"/>
        <v>082 - MR PORTER MULTIBRAND BUSINESS CN (JV)</v>
      </c>
    </row>
    <row r="84" spans="1:21" x14ac:dyDescent="0.35">
      <c r="A84" t="s">
        <v>4186</v>
      </c>
      <c r="B84">
        <v>1</v>
      </c>
      <c r="C84" t="s">
        <v>137</v>
      </c>
      <c r="D84">
        <v>5</v>
      </c>
      <c r="E84" t="s">
        <v>154</v>
      </c>
      <c r="F84">
        <v>21</v>
      </c>
      <c r="G84" t="s">
        <v>4298</v>
      </c>
      <c r="H84">
        <v>49</v>
      </c>
      <c r="I84" t="s">
        <v>4298</v>
      </c>
      <c r="J84">
        <v>72</v>
      </c>
      <c r="K84" t="s">
        <v>4298</v>
      </c>
      <c r="L84">
        <v>83</v>
      </c>
      <c r="P84" t="str">
        <f t="shared" si="16"/>
        <v>001 - TOTAL</v>
      </c>
      <c r="Q84" t="str">
        <f t="shared" si="11"/>
        <v>005 - ASIA/PACIFIC</v>
      </c>
      <c r="R84" t="str">
        <f t="shared" si="12"/>
        <v>021 - KOREA</v>
      </c>
      <c r="S84" t="str">
        <f t="shared" si="13"/>
        <v>049 - KOREA DOMESTIC</v>
      </c>
      <c r="T84" t="str">
        <f t="shared" si="14"/>
        <v>072 - KOREA DOMESTIC</v>
      </c>
      <c r="U84" t="str">
        <f t="shared" si="15"/>
        <v>083 - KOREA DOMESTIC</v>
      </c>
    </row>
    <row r="85" spans="1:21" x14ac:dyDescent="0.35">
      <c r="A85" t="s">
        <v>4186</v>
      </c>
      <c r="B85">
        <v>1</v>
      </c>
      <c r="C85" t="s">
        <v>137</v>
      </c>
      <c r="D85">
        <v>5</v>
      </c>
      <c r="E85" t="s">
        <v>154</v>
      </c>
      <c r="F85">
        <v>21</v>
      </c>
      <c r="G85" t="s">
        <v>4299</v>
      </c>
      <c r="H85">
        <v>50</v>
      </c>
      <c r="I85" t="s">
        <v>4299</v>
      </c>
      <c r="J85">
        <v>73</v>
      </c>
      <c r="K85" t="s">
        <v>4299</v>
      </c>
      <c r="L85">
        <v>84</v>
      </c>
      <c r="P85" t="str">
        <f t="shared" si="16"/>
        <v>001 - TOTAL</v>
      </c>
      <c r="Q85" t="str">
        <f t="shared" si="11"/>
        <v>005 - ASIA/PACIFIC</v>
      </c>
      <c r="R85" t="str">
        <f t="shared" si="12"/>
        <v>021 - KOREA</v>
      </c>
      <c r="S85" t="str">
        <f t="shared" si="13"/>
        <v>050 - MONTBLANC.COM KR</v>
      </c>
      <c r="T85" t="str">
        <f t="shared" si="14"/>
        <v>073 - MONTBLANC.COM KR</v>
      </c>
      <c r="U85" t="str">
        <f t="shared" si="15"/>
        <v>084 - MONTBLANC.COM KR</v>
      </c>
    </row>
    <row r="86" spans="1:21" x14ac:dyDescent="0.35">
      <c r="A86" t="s">
        <v>4186</v>
      </c>
      <c r="B86">
        <v>1</v>
      </c>
      <c r="C86" t="s">
        <v>137</v>
      </c>
      <c r="D86">
        <v>5</v>
      </c>
      <c r="E86" t="s">
        <v>154</v>
      </c>
      <c r="F86">
        <v>21</v>
      </c>
      <c r="G86" t="s">
        <v>4300</v>
      </c>
      <c r="H86">
        <v>51</v>
      </c>
      <c r="I86" t="s">
        <v>4300</v>
      </c>
      <c r="J86">
        <v>74</v>
      </c>
      <c r="K86" t="s">
        <v>4300</v>
      </c>
      <c r="L86">
        <v>85</v>
      </c>
      <c r="P86" t="str">
        <f t="shared" si="16"/>
        <v>001 - TOTAL</v>
      </c>
      <c r="Q86" t="str">
        <f t="shared" si="11"/>
        <v>005 - ASIA/PACIFIC</v>
      </c>
      <c r="R86" t="str">
        <f t="shared" si="12"/>
        <v>021 - KOREA</v>
      </c>
      <c r="S86" t="str">
        <f t="shared" si="13"/>
        <v>051 - TR KOREA</v>
      </c>
      <c r="T86" t="str">
        <f t="shared" si="14"/>
        <v>074 - TR KOREA</v>
      </c>
      <c r="U86" t="str">
        <f t="shared" si="15"/>
        <v>085 - TR KOREA</v>
      </c>
    </row>
    <row r="87" spans="1:21" x14ac:dyDescent="0.35">
      <c r="A87" t="s">
        <v>4186</v>
      </c>
      <c r="B87">
        <v>1</v>
      </c>
      <c r="C87" t="s">
        <v>137</v>
      </c>
      <c r="D87">
        <v>5</v>
      </c>
      <c r="E87" t="s">
        <v>4185</v>
      </c>
      <c r="F87">
        <v>22</v>
      </c>
      <c r="G87" t="s">
        <v>4183</v>
      </c>
      <c r="H87">
        <v>52</v>
      </c>
      <c r="I87" t="s">
        <v>4289</v>
      </c>
      <c r="J87">
        <v>75</v>
      </c>
      <c r="K87" t="s">
        <v>4290</v>
      </c>
      <c r="L87">
        <v>86</v>
      </c>
      <c r="P87" t="str">
        <f t="shared" si="16"/>
        <v>001 - TOTAL</v>
      </c>
      <c r="Q87" t="str">
        <f t="shared" si="11"/>
        <v>005 - ASIA/PACIFIC</v>
      </c>
      <c r="R87" t="str">
        <f t="shared" si="12"/>
        <v>022 - SOUTH ASIA</v>
      </c>
      <c r="S87" t="str">
        <f t="shared" si="13"/>
        <v>052 - NORTH EAST ASIA</v>
      </c>
      <c r="T87" t="str">
        <f t="shared" si="14"/>
        <v>075 - HONG KONG SAR, CHINA</v>
      </c>
      <c r="U87" t="str">
        <f t="shared" si="15"/>
        <v>086 - HK SAR, CHINA DOMESTIC</v>
      </c>
    </row>
    <row r="88" spans="1:21" x14ac:dyDescent="0.35">
      <c r="A88" t="s">
        <v>4186</v>
      </c>
      <c r="B88">
        <v>1</v>
      </c>
      <c r="C88" t="s">
        <v>137</v>
      </c>
      <c r="D88">
        <v>5</v>
      </c>
      <c r="E88" t="s">
        <v>4185</v>
      </c>
      <c r="F88">
        <v>22</v>
      </c>
      <c r="G88" t="s">
        <v>4183</v>
      </c>
      <c r="H88">
        <v>52</v>
      </c>
      <c r="I88" t="s">
        <v>4289</v>
      </c>
      <c r="J88">
        <v>75</v>
      </c>
      <c r="K88" t="s">
        <v>4291</v>
      </c>
      <c r="L88">
        <v>87</v>
      </c>
      <c r="P88" t="str">
        <f t="shared" si="16"/>
        <v>001 - TOTAL</v>
      </c>
      <c r="Q88" t="str">
        <f t="shared" si="11"/>
        <v>005 - ASIA/PACIFIC</v>
      </c>
      <c r="R88" t="str">
        <f t="shared" si="12"/>
        <v>022 - SOUTH ASIA</v>
      </c>
      <c r="S88" t="str">
        <f t="shared" si="13"/>
        <v>052 - NORTH EAST ASIA</v>
      </c>
      <c r="T88" t="str">
        <f t="shared" si="14"/>
        <v>075 - HONG KONG SAR, CHINA</v>
      </c>
      <c r="U88" t="str">
        <f t="shared" si="15"/>
        <v>087 - MONTBLANC.COM ASIA (YNAP)</v>
      </c>
    </row>
    <row r="89" spans="1:21" x14ac:dyDescent="0.35">
      <c r="A89" t="s">
        <v>4186</v>
      </c>
      <c r="B89">
        <v>1</v>
      </c>
      <c r="C89" t="s">
        <v>137</v>
      </c>
      <c r="D89">
        <v>5</v>
      </c>
      <c r="E89" t="s">
        <v>4185</v>
      </c>
      <c r="F89">
        <v>22</v>
      </c>
      <c r="G89" t="s">
        <v>4183</v>
      </c>
      <c r="H89">
        <v>52</v>
      </c>
      <c r="I89" t="s">
        <v>4289</v>
      </c>
      <c r="J89">
        <v>75</v>
      </c>
      <c r="K89" t="s">
        <v>4292</v>
      </c>
      <c r="L89">
        <v>88</v>
      </c>
      <c r="P89" t="str">
        <f t="shared" si="16"/>
        <v>001 - TOTAL</v>
      </c>
      <c r="Q89" t="str">
        <f t="shared" si="11"/>
        <v>005 - ASIA/PACIFIC</v>
      </c>
      <c r="R89" t="str">
        <f t="shared" si="12"/>
        <v>022 - SOUTH ASIA</v>
      </c>
      <c r="S89" t="str">
        <f t="shared" si="13"/>
        <v>052 - NORTH EAST ASIA</v>
      </c>
      <c r="T89" t="str">
        <f t="shared" si="14"/>
        <v>075 - HONG KONG SAR, CHINA</v>
      </c>
      <c r="U89" t="str">
        <f t="shared" si="15"/>
        <v>088 - TR HK SAR, CHINA</v>
      </c>
    </row>
    <row r="90" spans="1:21" x14ac:dyDescent="0.35">
      <c r="A90" t="s">
        <v>4186</v>
      </c>
      <c r="B90">
        <v>1</v>
      </c>
      <c r="C90" t="s">
        <v>137</v>
      </c>
      <c r="D90">
        <v>5</v>
      </c>
      <c r="E90" t="s">
        <v>4185</v>
      </c>
      <c r="F90">
        <v>22</v>
      </c>
      <c r="G90" t="s">
        <v>4183</v>
      </c>
      <c r="H90">
        <v>52</v>
      </c>
      <c r="I90" t="s">
        <v>4289</v>
      </c>
      <c r="J90">
        <v>75</v>
      </c>
      <c r="K90" t="s">
        <v>4293</v>
      </c>
      <c r="L90">
        <v>89</v>
      </c>
      <c r="P90" t="str">
        <f t="shared" si="16"/>
        <v>001 - TOTAL</v>
      </c>
      <c r="Q90" t="str">
        <f t="shared" si="11"/>
        <v>005 - ASIA/PACIFIC</v>
      </c>
      <c r="R90" t="str">
        <f t="shared" si="12"/>
        <v>022 - SOUTH ASIA</v>
      </c>
      <c r="S90" t="str">
        <f t="shared" si="13"/>
        <v>052 - NORTH EAST ASIA</v>
      </c>
      <c r="T90" t="str">
        <f t="shared" si="14"/>
        <v>075 - HONG KONG SAR, CHINA</v>
      </c>
      <c r="U90" t="str">
        <f t="shared" si="15"/>
        <v>089 - TR HAINAN</v>
      </c>
    </row>
    <row r="91" spans="1:21" x14ac:dyDescent="0.35">
      <c r="A91" t="s">
        <v>4186</v>
      </c>
      <c r="B91">
        <v>1</v>
      </c>
      <c r="C91" t="s">
        <v>137</v>
      </c>
      <c r="D91">
        <v>5</v>
      </c>
      <c r="E91" t="s">
        <v>4185</v>
      </c>
      <c r="F91">
        <v>22</v>
      </c>
      <c r="G91" t="s">
        <v>4183</v>
      </c>
      <c r="H91">
        <v>52</v>
      </c>
      <c r="I91" t="s">
        <v>4294</v>
      </c>
      <c r="J91">
        <v>76</v>
      </c>
      <c r="K91" t="s">
        <v>4295</v>
      </c>
      <c r="L91">
        <v>90</v>
      </c>
      <c r="P91" t="str">
        <f t="shared" si="16"/>
        <v>001 - TOTAL</v>
      </c>
      <c r="Q91" t="str">
        <f t="shared" si="11"/>
        <v>005 - ASIA/PACIFIC</v>
      </c>
      <c r="R91" t="str">
        <f t="shared" si="12"/>
        <v>022 - SOUTH ASIA</v>
      </c>
      <c r="S91" t="str">
        <f t="shared" si="13"/>
        <v>052 - NORTH EAST ASIA</v>
      </c>
      <c r="T91" t="str">
        <f t="shared" si="14"/>
        <v>076 - MACAU SAR, CHINA</v>
      </c>
      <c r="U91" t="str">
        <f t="shared" si="15"/>
        <v>090 - MACAU SAR, CHINA DOMESTIC</v>
      </c>
    </row>
    <row r="92" spans="1:21" x14ac:dyDescent="0.35">
      <c r="A92" t="s">
        <v>4186</v>
      </c>
      <c r="B92">
        <v>1</v>
      </c>
      <c r="C92" t="s">
        <v>137</v>
      </c>
      <c r="D92">
        <v>5</v>
      </c>
      <c r="E92" t="s">
        <v>4185</v>
      </c>
      <c r="F92">
        <v>22</v>
      </c>
      <c r="G92" t="s">
        <v>4183</v>
      </c>
      <c r="H92">
        <v>52</v>
      </c>
      <c r="I92" t="s">
        <v>4294</v>
      </c>
      <c r="J92">
        <v>76</v>
      </c>
      <c r="K92" t="s">
        <v>4296</v>
      </c>
      <c r="L92">
        <v>91</v>
      </c>
      <c r="P92" t="str">
        <f t="shared" si="16"/>
        <v>001 - TOTAL</v>
      </c>
      <c r="Q92" t="str">
        <f t="shared" si="11"/>
        <v>005 - ASIA/PACIFIC</v>
      </c>
      <c r="R92" t="str">
        <f t="shared" si="12"/>
        <v>022 - SOUTH ASIA</v>
      </c>
      <c r="S92" t="str">
        <f t="shared" si="13"/>
        <v>052 - NORTH EAST ASIA</v>
      </c>
      <c r="T92" t="str">
        <f t="shared" si="14"/>
        <v>076 - MACAU SAR, CHINA</v>
      </c>
      <c r="U92" t="str">
        <f t="shared" si="15"/>
        <v>091 - TR MACAU, SAR, CHINA</v>
      </c>
    </row>
    <row r="93" spans="1:21" x14ac:dyDescent="0.35">
      <c r="A93" t="s">
        <v>4186</v>
      </c>
      <c r="B93">
        <v>1</v>
      </c>
      <c r="C93" t="s">
        <v>137</v>
      </c>
      <c r="D93">
        <v>5</v>
      </c>
      <c r="E93" t="s">
        <v>4185</v>
      </c>
      <c r="F93">
        <v>22</v>
      </c>
      <c r="G93" t="s">
        <v>4183</v>
      </c>
      <c r="H93">
        <v>52</v>
      </c>
      <c r="I93" t="s">
        <v>4297</v>
      </c>
      <c r="J93">
        <v>77</v>
      </c>
      <c r="K93" t="s">
        <v>4297</v>
      </c>
      <c r="L93">
        <v>92</v>
      </c>
      <c r="P93" t="str">
        <f t="shared" si="16"/>
        <v>001 - TOTAL</v>
      </c>
      <c r="Q93" t="str">
        <f t="shared" si="11"/>
        <v>005 - ASIA/PACIFIC</v>
      </c>
      <c r="R93" t="str">
        <f t="shared" si="12"/>
        <v>022 - SOUTH ASIA</v>
      </c>
      <c r="S93" t="str">
        <f t="shared" si="13"/>
        <v>052 - NORTH EAST ASIA</v>
      </c>
      <c r="T93" t="str">
        <f t="shared" si="14"/>
        <v>077 - TAIWAN, CHINA</v>
      </c>
      <c r="U93" t="str">
        <f t="shared" si="15"/>
        <v>092 - TAIWAN, CHINA</v>
      </c>
    </row>
    <row r="94" spans="1:21" x14ac:dyDescent="0.35">
      <c r="A94" t="s">
        <v>4186</v>
      </c>
      <c r="B94">
        <v>1</v>
      </c>
      <c r="C94" t="s">
        <v>137</v>
      </c>
      <c r="D94">
        <v>5</v>
      </c>
      <c r="E94" t="s">
        <v>4185</v>
      </c>
      <c r="F94">
        <v>22</v>
      </c>
      <c r="G94" t="s">
        <v>2124</v>
      </c>
      <c r="H94">
        <v>53</v>
      </c>
      <c r="I94" t="s">
        <v>159</v>
      </c>
      <c r="J94">
        <v>78</v>
      </c>
      <c r="K94" t="s">
        <v>4301</v>
      </c>
      <c r="L94">
        <v>93</v>
      </c>
      <c r="P94" t="str">
        <f t="shared" si="16"/>
        <v>001 - TOTAL</v>
      </c>
      <c r="Q94" t="str">
        <f t="shared" si="11"/>
        <v>005 - ASIA/PACIFIC</v>
      </c>
      <c r="R94" t="str">
        <f t="shared" si="12"/>
        <v>022 - SOUTH ASIA</v>
      </c>
      <c r="S94" t="str">
        <f t="shared" si="13"/>
        <v>053 - SEAO</v>
      </c>
      <c r="T94" t="str">
        <f t="shared" si="14"/>
        <v>078 - SINGAPORE</v>
      </c>
      <c r="U94" t="str">
        <f t="shared" si="15"/>
        <v>093 - SINGAPORE DOMESTIC</v>
      </c>
    </row>
    <row r="95" spans="1:21" x14ac:dyDescent="0.35">
      <c r="A95" t="s">
        <v>4186</v>
      </c>
      <c r="B95">
        <v>1</v>
      </c>
      <c r="C95" t="s">
        <v>137</v>
      </c>
      <c r="D95">
        <v>5</v>
      </c>
      <c r="E95" t="s">
        <v>4185</v>
      </c>
      <c r="F95">
        <v>22</v>
      </c>
      <c r="G95" t="s">
        <v>2124</v>
      </c>
      <c r="H95">
        <v>53</v>
      </c>
      <c r="I95" t="s">
        <v>159</v>
      </c>
      <c r="J95">
        <v>78</v>
      </c>
      <c r="K95" t="s">
        <v>4320</v>
      </c>
      <c r="L95">
        <v>94</v>
      </c>
      <c r="P95" t="str">
        <f t="shared" si="16"/>
        <v>001 - TOTAL</v>
      </c>
      <c r="Q95" t="str">
        <f t="shared" si="11"/>
        <v>005 - ASIA/PACIFIC</v>
      </c>
      <c r="R95" t="str">
        <f t="shared" si="12"/>
        <v>022 - SOUTH ASIA</v>
      </c>
      <c r="S95" t="str">
        <f t="shared" si="13"/>
        <v>053 - SEAO</v>
      </c>
      <c r="T95" t="str">
        <f t="shared" si="14"/>
        <v>078 - SINGAPORE</v>
      </c>
      <c r="U95" t="str">
        <f t="shared" si="15"/>
        <v>094 - DISTRIBUTORS INDONESIA</v>
      </c>
    </row>
    <row r="96" spans="1:21" x14ac:dyDescent="0.35">
      <c r="A96" t="s">
        <v>4186</v>
      </c>
      <c r="B96">
        <v>1</v>
      </c>
      <c r="C96" t="s">
        <v>137</v>
      </c>
      <c r="D96">
        <v>5</v>
      </c>
      <c r="E96" t="s">
        <v>4185</v>
      </c>
      <c r="F96">
        <v>22</v>
      </c>
      <c r="G96" t="s">
        <v>2124</v>
      </c>
      <c r="H96">
        <v>53</v>
      </c>
      <c r="I96" t="s">
        <v>159</v>
      </c>
      <c r="J96">
        <v>78</v>
      </c>
      <c r="K96" t="s">
        <v>4321</v>
      </c>
      <c r="L96">
        <v>95</v>
      </c>
      <c r="P96" t="str">
        <f t="shared" si="16"/>
        <v>001 - TOTAL</v>
      </c>
      <c r="Q96" t="str">
        <f t="shared" si="11"/>
        <v>005 - ASIA/PACIFIC</v>
      </c>
      <c r="R96" t="str">
        <f t="shared" si="12"/>
        <v>022 - SOUTH ASIA</v>
      </c>
      <c r="S96" t="str">
        <f t="shared" si="13"/>
        <v>053 - SEAO</v>
      </c>
      <c r="T96" t="str">
        <f t="shared" si="14"/>
        <v>078 - SINGAPORE</v>
      </c>
      <c r="U96" t="str">
        <f t="shared" si="15"/>
        <v>095 - DISTRIBUTORS OTHER ASIA</v>
      </c>
    </row>
    <row r="97" spans="1:21" x14ac:dyDescent="0.35">
      <c r="A97" t="s">
        <v>4186</v>
      </c>
      <c r="B97">
        <v>1</v>
      </c>
      <c r="C97" t="s">
        <v>137</v>
      </c>
      <c r="D97">
        <v>5</v>
      </c>
      <c r="E97" t="s">
        <v>4185</v>
      </c>
      <c r="F97">
        <v>22</v>
      </c>
      <c r="G97" t="s">
        <v>2124</v>
      </c>
      <c r="H97">
        <v>53</v>
      </c>
      <c r="I97" t="s">
        <v>159</v>
      </c>
      <c r="J97">
        <v>78</v>
      </c>
      <c r="K97" t="s">
        <v>4302</v>
      </c>
      <c r="L97">
        <v>96</v>
      </c>
      <c r="P97" t="str">
        <f t="shared" si="16"/>
        <v>001 - TOTAL</v>
      </c>
      <c r="Q97" t="str">
        <f t="shared" si="11"/>
        <v>005 - ASIA/PACIFIC</v>
      </c>
      <c r="R97" t="str">
        <f t="shared" si="12"/>
        <v>022 - SOUTH ASIA</v>
      </c>
      <c r="S97" t="str">
        <f t="shared" si="13"/>
        <v>053 - SEAO</v>
      </c>
      <c r="T97" t="str">
        <f t="shared" si="14"/>
        <v>078 - SINGAPORE</v>
      </c>
      <c r="U97" t="str">
        <f t="shared" si="15"/>
        <v>096 - TR SINGAPORE</v>
      </c>
    </row>
    <row r="98" spans="1:21" x14ac:dyDescent="0.35">
      <c r="A98" t="s">
        <v>4186</v>
      </c>
      <c r="B98">
        <v>1</v>
      </c>
      <c r="C98" t="s">
        <v>137</v>
      </c>
      <c r="D98">
        <v>5</v>
      </c>
      <c r="E98" t="s">
        <v>4185</v>
      </c>
      <c r="F98">
        <v>22</v>
      </c>
      <c r="G98" t="s">
        <v>2124</v>
      </c>
      <c r="H98">
        <v>53</v>
      </c>
      <c r="I98" t="s">
        <v>4303</v>
      </c>
      <c r="J98">
        <v>79</v>
      </c>
      <c r="K98" t="s">
        <v>4304</v>
      </c>
      <c r="L98">
        <v>97</v>
      </c>
      <c r="P98" t="str">
        <f t="shared" si="16"/>
        <v>001 - TOTAL</v>
      </c>
      <c r="Q98" t="str">
        <f t="shared" ref="Q98:Q111" si="17">_xlfn.CONCAT(TEXT(D98, "000"), " - ", C98)</f>
        <v>005 - ASIA/PACIFIC</v>
      </c>
      <c r="R98" t="str">
        <f t="shared" ref="R98:R111" si="18">_xlfn.CONCAT(TEXT(F98, "000"), " - ", E98)</f>
        <v>022 - SOUTH ASIA</v>
      </c>
      <c r="S98" t="str">
        <f t="shared" ref="S98:S111" si="19">_xlfn.CONCAT(TEXT(H98, "000"), " - ", G98)</f>
        <v>053 - SEAO</v>
      </c>
      <c r="T98" t="str">
        <f t="shared" ref="T98:T111" si="20">_xlfn.CONCAT(TEXT(J98,  "000"), " - ", I98)</f>
        <v>079 - MALAYSIA</v>
      </c>
      <c r="U98" t="str">
        <f t="shared" ref="U98:U111" si="21">_xlfn.CONCAT(TEXT(L98, "000"), " - ", K98)</f>
        <v>097 - MALAYSIA DOMESTIC</v>
      </c>
    </row>
    <row r="99" spans="1:21" x14ac:dyDescent="0.35">
      <c r="A99" t="s">
        <v>4186</v>
      </c>
      <c r="B99">
        <v>1</v>
      </c>
      <c r="C99" t="s">
        <v>137</v>
      </c>
      <c r="D99">
        <v>5</v>
      </c>
      <c r="E99" t="s">
        <v>4185</v>
      </c>
      <c r="F99">
        <v>22</v>
      </c>
      <c r="G99" t="s">
        <v>2124</v>
      </c>
      <c r="H99">
        <v>53</v>
      </c>
      <c r="I99" t="s">
        <v>4303</v>
      </c>
      <c r="J99">
        <v>79</v>
      </c>
      <c r="K99" t="s">
        <v>4305</v>
      </c>
      <c r="L99">
        <v>98</v>
      </c>
      <c r="P99" t="str">
        <f t="shared" si="16"/>
        <v>001 - TOTAL</v>
      </c>
      <c r="Q99" t="str">
        <f t="shared" si="17"/>
        <v>005 - ASIA/PACIFIC</v>
      </c>
      <c r="R99" t="str">
        <f t="shared" si="18"/>
        <v>022 - SOUTH ASIA</v>
      </c>
      <c r="S99" t="str">
        <f t="shared" si="19"/>
        <v>053 - SEAO</v>
      </c>
      <c r="T99" t="str">
        <f t="shared" si="20"/>
        <v>079 - MALAYSIA</v>
      </c>
      <c r="U99" t="str">
        <f t="shared" si="21"/>
        <v>098 - TR MALAYSIA</v>
      </c>
    </row>
    <row r="100" spans="1:21" x14ac:dyDescent="0.35">
      <c r="A100" t="s">
        <v>4186</v>
      </c>
      <c r="B100">
        <v>1</v>
      </c>
      <c r="C100" t="s">
        <v>137</v>
      </c>
      <c r="D100">
        <v>5</v>
      </c>
      <c r="E100" t="s">
        <v>4185</v>
      </c>
      <c r="F100">
        <v>22</v>
      </c>
      <c r="G100" t="s">
        <v>2124</v>
      </c>
      <c r="H100">
        <v>53</v>
      </c>
      <c r="I100" t="s">
        <v>4306</v>
      </c>
      <c r="J100">
        <v>80</v>
      </c>
      <c r="K100" t="s">
        <v>4307</v>
      </c>
      <c r="L100">
        <v>99</v>
      </c>
      <c r="P100" t="str">
        <f t="shared" si="16"/>
        <v>001 - TOTAL</v>
      </c>
      <c r="Q100" t="str">
        <f t="shared" si="17"/>
        <v>005 - ASIA/PACIFIC</v>
      </c>
      <c r="R100" t="str">
        <f t="shared" si="18"/>
        <v>022 - SOUTH ASIA</v>
      </c>
      <c r="S100" t="str">
        <f t="shared" si="19"/>
        <v>053 - SEAO</v>
      </c>
      <c r="T100" t="str">
        <f t="shared" si="20"/>
        <v>080 - THAILAND</v>
      </c>
      <c r="U100" t="str">
        <f t="shared" si="21"/>
        <v>099 - THAILAND DOMESTIC</v>
      </c>
    </row>
    <row r="101" spans="1:21" x14ac:dyDescent="0.35">
      <c r="A101" t="s">
        <v>4186</v>
      </c>
      <c r="B101">
        <v>1</v>
      </c>
      <c r="C101" t="s">
        <v>137</v>
      </c>
      <c r="D101">
        <v>5</v>
      </c>
      <c r="E101" t="s">
        <v>4185</v>
      </c>
      <c r="F101">
        <v>22</v>
      </c>
      <c r="G101" t="s">
        <v>2124</v>
      </c>
      <c r="H101">
        <v>53</v>
      </c>
      <c r="I101" t="s">
        <v>4306</v>
      </c>
      <c r="J101">
        <v>80</v>
      </c>
      <c r="K101" t="s">
        <v>4308</v>
      </c>
      <c r="L101">
        <v>100</v>
      </c>
      <c r="P101" t="str">
        <f t="shared" si="16"/>
        <v>001 - TOTAL</v>
      </c>
      <c r="Q101" t="str">
        <f t="shared" si="17"/>
        <v>005 - ASIA/PACIFIC</v>
      </c>
      <c r="R101" t="str">
        <f t="shared" si="18"/>
        <v>022 - SOUTH ASIA</v>
      </c>
      <c r="S101" t="str">
        <f t="shared" si="19"/>
        <v>053 - SEAO</v>
      </c>
      <c r="T101" t="str">
        <f t="shared" si="20"/>
        <v>080 - THAILAND</v>
      </c>
      <c r="U101" t="str">
        <f t="shared" si="21"/>
        <v>100 - TR THAILAND</v>
      </c>
    </row>
    <row r="102" spans="1:21" x14ac:dyDescent="0.35">
      <c r="A102" t="s">
        <v>4186</v>
      </c>
      <c r="B102">
        <v>1</v>
      </c>
      <c r="C102" t="s">
        <v>137</v>
      </c>
      <c r="D102">
        <v>5</v>
      </c>
      <c r="E102" t="s">
        <v>4185</v>
      </c>
      <c r="F102">
        <v>22</v>
      </c>
      <c r="G102" t="s">
        <v>2124</v>
      </c>
      <c r="H102">
        <v>53</v>
      </c>
      <c r="I102" t="s">
        <v>4309</v>
      </c>
      <c r="J102">
        <v>81</v>
      </c>
      <c r="K102" t="s">
        <v>4309</v>
      </c>
      <c r="L102">
        <v>101</v>
      </c>
      <c r="P102" t="str">
        <f t="shared" si="16"/>
        <v>001 - TOTAL</v>
      </c>
      <c r="Q102" t="str">
        <f t="shared" si="17"/>
        <v>005 - ASIA/PACIFIC</v>
      </c>
      <c r="R102" t="str">
        <f t="shared" si="18"/>
        <v>022 - SOUTH ASIA</v>
      </c>
      <c r="S102" t="str">
        <f t="shared" si="19"/>
        <v>053 - SEAO</v>
      </c>
      <c r="T102" t="str">
        <f t="shared" si="20"/>
        <v>081 - AUSTRALIA</v>
      </c>
      <c r="U102" t="str">
        <f t="shared" si="21"/>
        <v>101 - AUSTRALIA</v>
      </c>
    </row>
    <row r="103" spans="1:21" x14ac:dyDescent="0.35">
      <c r="A103" t="s">
        <v>4186</v>
      </c>
      <c r="B103">
        <v>1</v>
      </c>
      <c r="C103" t="s">
        <v>137</v>
      </c>
      <c r="D103">
        <v>5</v>
      </c>
      <c r="E103" t="s">
        <v>4185</v>
      </c>
      <c r="F103">
        <v>22</v>
      </c>
      <c r="G103" t="s">
        <v>2124</v>
      </c>
      <c r="H103">
        <v>53</v>
      </c>
      <c r="I103" t="s">
        <v>4310</v>
      </c>
      <c r="J103">
        <v>82</v>
      </c>
      <c r="K103" t="s">
        <v>4311</v>
      </c>
      <c r="L103">
        <v>102</v>
      </c>
      <c r="P103" t="str">
        <f t="shared" si="16"/>
        <v>001 - TOTAL</v>
      </c>
      <c r="Q103" t="str">
        <f t="shared" si="17"/>
        <v>005 - ASIA/PACIFIC</v>
      </c>
      <c r="R103" t="str">
        <f t="shared" si="18"/>
        <v>022 - SOUTH ASIA</v>
      </c>
      <c r="S103" t="str">
        <f t="shared" si="19"/>
        <v>053 - SEAO</v>
      </c>
      <c r="T103" t="str">
        <f t="shared" si="20"/>
        <v>082 - NEW ZEALAND</v>
      </c>
      <c r="U103" t="str">
        <f t="shared" si="21"/>
        <v>102 - NEW ZEALAND (NZ)</v>
      </c>
    </row>
    <row r="104" spans="1:21" x14ac:dyDescent="0.35">
      <c r="A104" t="s">
        <v>4186</v>
      </c>
      <c r="B104">
        <v>1</v>
      </c>
      <c r="C104" t="s">
        <v>137</v>
      </c>
      <c r="D104">
        <v>5</v>
      </c>
      <c r="E104" t="s">
        <v>4185</v>
      </c>
      <c r="F104">
        <v>22</v>
      </c>
      <c r="G104" t="s">
        <v>2124</v>
      </c>
      <c r="H104">
        <v>53</v>
      </c>
      <c r="I104" t="s">
        <v>4310</v>
      </c>
      <c r="J104">
        <v>82</v>
      </c>
      <c r="K104" t="s">
        <v>4312</v>
      </c>
      <c r="L104">
        <v>103</v>
      </c>
      <c r="P104" t="str">
        <f t="shared" si="16"/>
        <v>001 - TOTAL</v>
      </c>
      <c r="Q104" t="str">
        <f t="shared" si="17"/>
        <v>005 - ASIA/PACIFIC</v>
      </c>
      <c r="R104" t="str">
        <f t="shared" si="18"/>
        <v>022 - SOUTH ASIA</v>
      </c>
      <c r="S104" t="str">
        <f t="shared" si="19"/>
        <v>053 - SEAO</v>
      </c>
      <c r="T104" t="str">
        <f t="shared" si="20"/>
        <v>082 - NEW ZEALAND</v>
      </c>
      <c r="U104" t="str">
        <f t="shared" si="21"/>
        <v>103 - NEW ZEALAND COM.INT.</v>
      </c>
    </row>
    <row r="105" spans="1:21" x14ac:dyDescent="0.35">
      <c r="A105" t="s">
        <v>4186</v>
      </c>
      <c r="B105">
        <v>1</v>
      </c>
      <c r="C105" t="s">
        <v>175</v>
      </c>
      <c r="D105">
        <v>6</v>
      </c>
      <c r="E105" t="s">
        <v>176</v>
      </c>
      <c r="F105">
        <v>23</v>
      </c>
      <c r="G105" t="s">
        <v>176</v>
      </c>
      <c r="H105">
        <v>54</v>
      </c>
      <c r="I105" t="s">
        <v>176</v>
      </c>
      <c r="J105">
        <v>83</v>
      </c>
      <c r="K105" t="s">
        <v>176</v>
      </c>
      <c r="L105">
        <v>104</v>
      </c>
      <c r="P105" t="str">
        <f t="shared" si="16"/>
        <v>001 - TOTAL</v>
      </c>
      <c r="Q105" t="str">
        <f t="shared" si="17"/>
        <v>006 - OTHERS</v>
      </c>
      <c r="R105" t="str">
        <f t="shared" si="18"/>
        <v>023 - ADJUSTMENT</v>
      </c>
      <c r="S105" t="str">
        <f t="shared" si="19"/>
        <v>054 - ADJUSTMENT</v>
      </c>
      <c r="T105" t="str">
        <f t="shared" si="20"/>
        <v>083 - ADJUSTMENT</v>
      </c>
      <c r="U105" t="str">
        <f t="shared" si="21"/>
        <v>104 - ADJUSTMENT</v>
      </c>
    </row>
    <row r="106" spans="1:21" x14ac:dyDescent="0.35">
      <c r="A106" t="s">
        <v>4186</v>
      </c>
      <c r="B106">
        <v>1</v>
      </c>
      <c r="C106" t="s">
        <v>175</v>
      </c>
      <c r="D106">
        <v>6</v>
      </c>
      <c r="E106" t="s">
        <v>177</v>
      </c>
      <c r="F106">
        <v>24</v>
      </c>
      <c r="G106" t="s">
        <v>177</v>
      </c>
      <c r="H106">
        <v>55</v>
      </c>
      <c r="I106" t="s">
        <v>177</v>
      </c>
      <c r="J106">
        <v>84</v>
      </c>
      <c r="K106" t="s">
        <v>177</v>
      </c>
      <c r="L106">
        <v>105</v>
      </c>
      <c r="P106" t="str">
        <f t="shared" si="16"/>
        <v>001 - TOTAL</v>
      </c>
      <c r="Q106" t="str">
        <f t="shared" si="17"/>
        <v>006 - OTHERS</v>
      </c>
      <c r="R106" t="str">
        <f t="shared" si="18"/>
        <v>024 - ROYALTIES</v>
      </c>
      <c r="S106" t="str">
        <f t="shared" si="19"/>
        <v>055 - ROYALTIES</v>
      </c>
      <c r="T106" t="str">
        <f t="shared" si="20"/>
        <v>084 - ROYALTIES</v>
      </c>
      <c r="U106" t="str">
        <f t="shared" si="21"/>
        <v>105 - ROYALTIES</v>
      </c>
    </row>
    <row r="107" spans="1:21" x14ac:dyDescent="0.35">
      <c r="A107" t="s">
        <v>4186</v>
      </c>
      <c r="B107">
        <v>1</v>
      </c>
      <c r="C107" t="s">
        <v>175</v>
      </c>
      <c r="D107">
        <v>6</v>
      </c>
      <c r="E107" t="s">
        <v>178</v>
      </c>
      <c r="F107">
        <v>25</v>
      </c>
      <c r="G107" t="s">
        <v>178</v>
      </c>
      <c r="H107">
        <v>56</v>
      </c>
      <c r="I107" t="s">
        <v>178</v>
      </c>
      <c r="J107">
        <v>85</v>
      </c>
      <c r="K107" t="s">
        <v>178</v>
      </c>
      <c r="L107">
        <v>106</v>
      </c>
      <c r="P107" t="str">
        <f t="shared" si="16"/>
        <v>001 - TOTAL</v>
      </c>
      <c r="Q107" t="str">
        <f t="shared" si="17"/>
        <v>006 - OTHERS</v>
      </c>
      <c r="R107" t="str">
        <f t="shared" si="18"/>
        <v>025 - BARTER</v>
      </c>
      <c r="S107" t="str">
        <f t="shared" si="19"/>
        <v>056 - BARTER</v>
      </c>
      <c r="T107" t="str">
        <f t="shared" si="20"/>
        <v>085 - BARTER</v>
      </c>
      <c r="U107" t="str">
        <f t="shared" si="21"/>
        <v>106 - BARTER</v>
      </c>
    </row>
    <row r="108" spans="1:21" x14ac:dyDescent="0.35">
      <c r="A108" t="s">
        <v>4186</v>
      </c>
      <c r="B108">
        <v>1</v>
      </c>
      <c r="C108" t="s">
        <v>175</v>
      </c>
      <c r="D108">
        <v>6</v>
      </c>
      <c r="E108" t="s">
        <v>179</v>
      </c>
      <c r="F108">
        <v>26</v>
      </c>
      <c r="G108" t="s">
        <v>179</v>
      </c>
      <c r="H108">
        <v>57</v>
      </c>
      <c r="I108" t="s">
        <v>179</v>
      </c>
      <c r="J108">
        <v>86</v>
      </c>
      <c r="K108" t="s">
        <v>179</v>
      </c>
      <c r="L108">
        <v>107</v>
      </c>
      <c r="P108" t="str">
        <f t="shared" si="16"/>
        <v>001 - TOTAL</v>
      </c>
      <c r="Q108" t="str">
        <f t="shared" si="17"/>
        <v>006 - OTHERS</v>
      </c>
      <c r="R108" t="str">
        <f t="shared" si="18"/>
        <v>026 - PRF</v>
      </c>
      <c r="S108" t="str">
        <f t="shared" si="19"/>
        <v>057 - PRF</v>
      </c>
      <c r="T108" t="str">
        <f t="shared" si="20"/>
        <v>086 - PRF</v>
      </c>
      <c r="U108" t="str">
        <f t="shared" si="21"/>
        <v>107 - PRF</v>
      </c>
    </row>
    <row r="109" spans="1:21" x14ac:dyDescent="0.35">
      <c r="A109" t="s">
        <v>4186</v>
      </c>
      <c r="B109">
        <v>1</v>
      </c>
      <c r="C109" t="s">
        <v>175</v>
      </c>
      <c r="D109">
        <v>6</v>
      </c>
      <c r="E109" t="s">
        <v>180</v>
      </c>
      <c r="F109">
        <v>27</v>
      </c>
      <c r="G109" t="s">
        <v>180</v>
      </c>
      <c r="H109">
        <v>58</v>
      </c>
      <c r="I109" t="s">
        <v>180</v>
      </c>
      <c r="J109">
        <v>87</v>
      </c>
      <c r="K109" t="s">
        <v>180</v>
      </c>
      <c r="L109">
        <v>108</v>
      </c>
      <c r="P109" t="str">
        <f t="shared" si="16"/>
        <v>001 - TOTAL</v>
      </c>
      <c r="Q109" t="str">
        <f t="shared" si="17"/>
        <v>006 - OTHERS</v>
      </c>
      <c r="R109" t="str">
        <f t="shared" si="18"/>
        <v>027 - STAFF SALES &amp; OTHERS</v>
      </c>
      <c r="S109" t="str">
        <f t="shared" si="19"/>
        <v>058 - STAFF SALES &amp; OTHERS</v>
      </c>
      <c r="T109" t="str">
        <f t="shared" si="20"/>
        <v>087 - STAFF SALES &amp; OTHERS</v>
      </c>
      <c r="U109" t="str">
        <f t="shared" si="21"/>
        <v>108 - STAFF SALES &amp; OTHERS</v>
      </c>
    </row>
    <row r="110" spans="1:21" x14ac:dyDescent="0.35">
      <c r="A110" t="s">
        <v>4186</v>
      </c>
      <c r="B110">
        <v>1</v>
      </c>
      <c r="C110" t="s">
        <v>175</v>
      </c>
      <c r="D110">
        <v>6</v>
      </c>
      <c r="E110" t="s">
        <v>181</v>
      </c>
      <c r="F110">
        <v>28</v>
      </c>
      <c r="G110" t="s">
        <v>181</v>
      </c>
      <c r="H110">
        <v>59</v>
      </c>
      <c r="I110" t="s">
        <v>181</v>
      </c>
      <c r="J110">
        <v>88</v>
      </c>
      <c r="K110" t="s">
        <v>181</v>
      </c>
      <c r="L110">
        <v>109</v>
      </c>
      <c r="P110" t="str">
        <f t="shared" si="16"/>
        <v>001 - TOTAL</v>
      </c>
      <c r="Q110" t="str">
        <f t="shared" si="17"/>
        <v>006 - OTHERS</v>
      </c>
      <c r="R110" t="str">
        <f t="shared" si="18"/>
        <v>028 - DONATIONS</v>
      </c>
      <c r="S110" t="str">
        <f t="shared" si="19"/>
        <v>059 - DONATIONS</v>
      </c>
      <c r="T110" t="str">
        <f t="shared" si="20"/>
        <v>088 - DONATIONS</v>
      </c>
      <c r="U110" t="str">
        <f t="shared" si="21"/>
        <v>109 - DONATIONS</v>
      </c>
    </row>
    <row r="111" spans="1:21" x14ac:dyDescent="0.35">
      <c r="A111" t="s">
        <v>4186</v>
      </c>
      <c r="B111">
        <v>1</v>
      </c>
      <c r="C111" t="s">
        <v>175</v>
      </c>
      <c r="D111">
        <v>6</v>
      </c>
      <c r="E111" t="s">
        <v>182</v>
      </c>
      <c r="F111">
        <v>29</v>
      </c>
      <c r="G111" t="s">
        <v>182</v>
      </c>
      <c r="H111">
        <v>60</v>
      </c>
      <c r="I111" t="s">
        <v>182</v>
      </c>
      <c r="J111">
        <v>89</v>
      </c>
      <c r="K111" t="s">
        <v>182</v>
      </c>
      <c r="L111">
        <v>110</v>
      </c>
      <c r="P111" t="str">
        <f t="shared" si="16"/>
        <v>001 - TOTAL</v>
      </c>
      <c r="Q111" t="str">
        <f t="shared" si="17"/>
        <v>006 - OTHERS</v>
      </c>
      <c r="R111" t="str">
        <f t="shared" si="18"/>
        <v>029 - NOT ASSIGNED</v>
      </c>
      <c r="S111" t="str">
        <f t="shared" si="19"/>
        <v>060 - NOT ASSIGNED</v>
      </c>
      <c r="T111" t="str">
        <f t="shared" si="20"/>
        <v>089 - NOT ASSIGNED</v>
      </c>
      <c r="U111" t="str">
        <f t="shared" si="21"/>
        <v>110 - NOT ASSIGNED</v>
      </c>
    </row>
  </sheetData>
  <sortState xmlns:xlrd2="http://schemas.microsoft.com/office/spreadsheetml/2017/richdata2" ref="A2:L111">
    <sortCondition ref="B2:B111"/>
    <sortCondition ref="D2:D111"/>
    <sortCondition ref="F2:F111"/>
    <sortCondition ref="H2:H111"/>
    <sortCondition ref="J2:J111"/>
    <sortCondition ref="L2:L111"/>
  </sortState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4CA3-89C9-4647-91F2-F4108A683C1D}">
  <dimension ref="A1:M112"/>
  <sheetViews>
    <sheetView workbookViewId="0"/>
  </sheetViews>
  <sheetFormatPr defaultRowHeight="14.5" x14ac:dyDescent="0.35"/>
  <cols>
    <col min="1" max="1" width="6.7265625" bestFit="1" customWidth="1"/>
    <col min="2" max="2" width="11.453125" bestFit="1" customWidth="1"/>
    <col min="3" max="3" width="33.453125" bestFit="1" customWidth="1"/>
    <col min="4" max="4" width="17.81640625" bestFit="1" customWidth="1"/>
    <col min="5" max="5" width="11.453125" bestFit="1" customWidth="1"/>
    <col min="6" max="6" width="35.1796875" bestFit="1" customWidth="1"/>
    <col min="7" max="7" width="11.453125" bestFit="1" customWidth="1"/>
    <col min="8" max="8" width="38.26953125" bestFit="1" customWidth="1"/>
    <col min="9" max="9" width="11.453125" bestFit="1" customWidth="1"/>
    <col min="10" max="10" width="38.26953125" bestFit="1" customWidth="1"/>
    <col min="11" max="11" width="11.453125" bestFit="1" customWidth="1"/>
    <col min="12" max="12" width="38.26953125" bestFit="1" customWidth="1"/>
    <col min="13" max="13" width="11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1</v>
      </c>
      <c r="C2" t="s">
        <v>14</v>
      </c>
      <c r="D2" t="s">
        <v>14</v>
      </c>
      <c r="E2">
        <v>1</v>
      </c>
      <c r="F2" t="s">
        <v>15</v>
      </c>
      <c r="G2">
        <v>1</v>
      </c>
      <c r="H2" t="s">
        <v>16</v>
      </c>
      <c r="I2">
        <v>1</v>
      </c>
      <c r="J2" t="s">
        <v>17</v>
      </c>
      <c r="K2">
        <v>1</v>
      </c>
      <c r="L2" t="s">
        <v>17</v>
      </c>
      <c r="M2">
        <v>1</v>
      </c>
    </row>
    <row r="3" spans="1:13" x14ac:dyDescent="0.35">
      <c r="A3" t="s">
        <v>13</v>
      </c>
      <c r="B3">
        <v>1</v>
      </c>
      <c r="C3" t="s">
        <v>14</v>
      </c>
      <c r="D3" t="s">
        <v>14</v>
      </c>
      <c r="E3">
        <v>1</v>
      </c>
      <c r="F3" t="s">
        <v>15</v>
      </c>
      <c r="G3">
        <v>1</v>
      </c>
      <c r="H3" t="s">
        <v>16</v>
      </c>
      <c r="I3">
        <v>1</v>
      </c>
      <c r="J3" t="s">
        <v>18</v>
      </c>
      <c r="K3">
        <v>2</v>
      </c>
      <c r="L3" t="s">
        <v>19</v>
      </c>
      <c r="M3">
        <v>2</v>
      </c>
    </row>
    <row r="4" spans="1:13" x14ac:dyDescent="0.35">
      <c r="A4" t="s">
        <v>13</v>
      </c>
      <c r="B4">
        <v>1</v>
      </c>
      <c r="C4" t="s">
        <v>14</v>
      </c>
      <c r="D4" t="s">
        <v>14</v>
      </c>
      <c r="E4">
        <v>1</v>
      </c>
      <c r="F4" t="s">
        <v>15</v>
      </c>
      <c r="G4">
        <v>1</v>
      </c>
      <c r="H4" t="s">
        <v>16</v>
      </c>
      <c r="I4">
        <v>1</v>
      </c>
      <c r="J4" t="s">
        <v>18</v>
      </c>
      <c r="K4">
        <v>2</v>
      </c>
      <c r="L4" t="s">
        <v>20</v>
      </c>
      <c r="M4">
        <v>3</v>
      </c>
    </row>
    <row r="5" spans="1:13" x14ac:dyDescent="0.35">
      <c r="A5" t="s">
        <v>13</v>
      </c>
      <c r="B5">
        <v>1</v>
      </c>
      <c r="C5" t="s">
        <v>14</v>
      </c>
      <c r="D5" t="s">
        <v>14</v>
      </c>
      <c r="E5">
        <v>1</v>
      </c>
      <c r="F5" t="s">
        <v>15</v>
      </c>
      <c r="G5">
        <v>1</v>
      </c>
      <c r="H5" t="s">
        <v>21</v>
      </c>
      <c r="I5">
        <v>2</v>
      </c>
      <c r="J5" t="s">
        <v>22</v>
      </c>
      <c r="K5">
        <v>3</v>
      </c>
      <c r="L5" t="s">
        <v>21</v>
      </c>
      <c r="M5">
        <v>4</v>
      </c>
    </row>
    <row r="6" spans="1:13" x14ac:dyDescent="0.35">
      <c r="A6" t="s">
        <v>13</v>
      </c>
      <c r="B6">
        <v>1</v>
      </c>
      <c r="C6" t="s">
        <v>14</v>
      </c>
      <c r="D6" t="s">
        <v>14</v>
      </c>
      <c r="E6">
        <v>1</v>
      </c>
      <c r="F6" t="s">
        <v>15</v>
      </c>
      <c r="G6">
        <v>1</v>
      </c>
      <c r="H6" t="s">
        <v>21</v>
      </c>
      <c r="I6">
        <v>2</v>
      </c>
      <c r="J6" t="s">
        <v>23</v>
      </c>
      <c r="K6">
        <v>4</v>
      </c>
      <c r="L6" t="s">
        <v>24</v>
      </c>
      <c r="M6">
        <v>5</v>
      </c>
    </row>
    <row r="7" spans="1:13" x14ac:dyDescent="0.35">
      <c r="A7" t="s">
        <v>13</v>
      </c>
      <c r="B7">
        <v>1</v>
      </c>
      <c r="C7" t="s">
        <v>14</v>
      </c>
      <c r="D7" t="s">
        <v>14</v>
      </c>
      <c r="E7">
        <v>1</v>
      </c>
      <c r="F7" t="s">
        <v>15</v>
      </c>
      <c r="G7">
        <v>1</v>
      </c>
      <c r="H7" t="s">
        <v>25</v>
      </c>
      <c r="I7">
        <v>3</v>
      </c>
      <c r="J7" t="s">
        <v>25</v>
      </c>
      <c r="K7">
        <v>5</v>
      </c>
      <c r="L7" t="s">
        <v>25</v>
      </c>
      <c r="M7">
        <v>6</v>
      </c>
    </row>
    <row r="8" spans="1:13" x14ac:dyDescent="0.35">
      <c r="A8" t="s">
        <v>13</v>
      </c>
      <c r="B8">
        <v>1</v>
      </c>
      <c r="C8" t="s">
        <v>14</v>
      </c>
      <c r="D8" t="s">
        <v>14</v>
      </c>
      <c r="E8">
        <v>1</v>
      </c>
      <c r="F8" t="s">
        <v>26</v>
      </c>
      <c r="G8">
        <v>2</v>
      </c>
      <c r="H8" t="s">
        <v>27</v>
      </c>
      <c r="I8">
        <v>4</v>
      </c>
      <c r="J8" t="s">
        <v>28</v>
      </c>
      <c r="K8">
        <v>6</v>
      </c>
      <c r="L8" t="s">
        <v>28</v>
      </c>
      <c r="M8">
        <v>7</v>
      </c>
    </row>
    <row r="9" spans="1:13" x14ac:dyDescent="0.35">
      <c r="A9" t="s">
        <v>13</v>
      </c>
      <c r="B9">
        <v>1</v>
      </c>
      <c r="C9" t="s">
        <v>14</v>
      </c>
      <c r="D9" t="s">
        <v>14</v>
      </c>
      <c r="E9">
        <v>1</v>
      </c>
      <c r="F9" t="s">
        <v>26</v>
      </c>
      <c r="G9">
        <v>2</v>
      </c>
      <c r="H9" t="s">
        <v>27</v>
      </c>
      <c r="I9">
        <v>4</v>
      </c>
      <c r="J9" t="s">
        <v>29</v>
      </c>
      <c r="K9">
        <v>7</v>
      </c>
      <c r="L9" t="s">
        <v>29</v>
      </c>
      <c r="M9">
        <v>8</v>
      </c>
    </row>
    <row r="10" spans="1:13" x14ac:dyDescent="0.35">
      <c r="A10" t="s">
        <v>13</v>
      </c>
      <c r="B10">
        <v>1</v>
      </c>
      <c r="C10" t="s">
        <v>14</v>
      </c>
      <c r="D10" t="s">
        <v>14</v>
      </c>
      <c r="E10">
        <v>1</v>
      </c>
      <c r="F10" t="s">
        <v>26</v>
      </c>
      <c r="G10">
        <v>2</v>
      </c>
      <c r="H10" t="s">
        <v>27</v>
      </c>
      <c r="I10">
        <v>4</v>
      </c>
      <c r="J10" t="s">
        <v>30</v>
      </c>
      <c r="K10">
        <v>8</v>
      </c>
      <c r="L10" t="s">
        <v>30</v>
      </c>
      <c r="M10">
        <v>9</v>
      </c>
    </row>
    <row r="11" spans="1:13" x14ac:dyDescent="0.35">
      <c r="A11" t="s">
        <v>13</v>
      </c>
      <c r="B11">
        <v>1</v>
      </c>
      <c r="C11" t="s">
        <v>14</v>
      </c>
      <c r="D11" t="s">
        <v>14</v>
      </c>
      <c r="E11">
        <v>1</v>
      </c>
      <c r="F11" t="s">
        <v>26</v>
      </c>
      <c r="G11">
        <v>2</v>
      </c>
      <c r="H11" t="s">
        <v>31</v>
      </c>
      <c r="I11">
        <v>5</v>
      </c>
      <c r="J11" t="s">
        <v>32</v>
      </c>
      <c r="K11">
        <v>9</v>
      </c>
      <c r="L11" t="s">
        <v>32</v>
      </c>
      <c r="M11">
        <v>10</v>
      </c>
    </row>
    <row r="12" spans="1:13" x14ac:dyDescent="0.35">
      <c r="A12" t="s">
        <v>13</v>
      </c>
      <c r="B12">
        <v>1</v>
      </c>
      <c r="C12" t="s">
        <v>14</v>
      </c>
      <c r="D12" t="s">
        <v>14</v>
      </c>
      <c r="E12">
        <v>1</v>
      </c>
      <c r="F12" t="s">
        <v>26</v>
      </c>
      <c r="G12">
        <v>2</v>
      </c>
      <c r="H12" t="s">
        <v>31</v>
      </c>
      <c r="I12">
        <v>5</v>
      </c>
      <c r="J12" t="s">
        <v>33</v>
      </c>
      <c r="K12">
        <v>10</v>
      </c>
      <c r="L12" t="s">
        <v>33</v>
      </c>
      <c r="M12">
        <v>11</v>
      </c>
    </row>
    <row r="13" spans="1:13" x14ac:dyDescent="0.35">
      <c r="A13" t="s">
        <v>13</v>
      </c>
      <c r="B13">
        <v>1</v>
      </c>
      <c r="C13" t="s">
        <v>34</v>
      </c>
      <c r="D13" t="s">
        <v>35</v>
      </c>
      <c r="E13">
        <v>2</v>
      </c>
      <c r="F13" t="s">
        <v>36</v>
      </c>
      <c r="G13">
        <v>3</v>
      </c>
      <c r="H13" t="s">
        <v>37</v>
      </c>
      <c r="I13">
        <v>6</v>
      </c>
      <c r="J13" t="s">
        <v>38</v>
      </c>
      <c r="K13">
        <v>11</v>
      </c>
      <c r="L13" t="s">
        <v>38</v>
      </c>
      <c r="M13">
        <v>12</v>
      </c>
    </row>
    <row r="14" spans="1:13" x14ac:dyDescent="0.35">
      <c r="A14" t="s">
        <v>13</v>
      </c>
      <c r="B14">
        <v>1</v>
      </c>
      <c r="C14" t="s">
        <v>34</v>
      </c>
      <c r="D14" t="s">
        <v>35</v>
      </c>
      <c r="E14">
        <v>2</v>
      </c>
      <c r="F14" t="s">
        <v>36</v>
      </c>
      <c r="G14">
        <v>3</v>
      </c>
      <c r="H14" t="s">
        <v>37</v>
      </c>
      <c r="I14">
        <v>6</v>
      </c>
      <c r="J14" t="s">
        <v>39</v>
      </c>
      <c r="K14">
        <v>12</v>
      </c>
      <c r="L14" t="s">
        <v>39</v>
      </c>
      <c r="M14">
        <v>13</v>
      </c>
    </row>
    <row r="15" spans="1:13" x14ac:dyDescent="0.35">
      <c r="A15" t="s">
        <v>13</v>
      </c>
      <c r="B15">
        <v>1</v>
      </c>
      <c r="C15" t="s">
        <v>34</v>
      </c>
      <c r="D15" t="s">
        <v>35</v>
      </c>
      <c r="E15">
        <v>2</v>
      </c>
      <c r="F15" t="s">
        <v>36</v>
      </c>
      <c r="G15">
        <v>3</v>
      </c>
      <c r="H15" t="s">
        <v>40</v>
      </c>
      <c r="I15">
        <v>7</v>
      </c>
      <c r="J15" t="s">
        <v>41</v>
      </c>
      <c r="K15">
        <v>13</v>
      </c>
      <c r="L15" t="s">
        <v>41</v>
      </c>
      <c r="M15">
        <v>14</v>
      </c>
    </row>
    <row r="16" spans="1:13" x14ac:dyDescent="0.35">
      <c r="A16" t="s">
        <v>13</v>
      </c>
      <c r="B16">
        <v>1</v>
      </c>
      <c r="C16" t="s">
        <v>34</v>
      </c>
      <c r="D16" t="s">
        <v>35</v>
      </c>
      <c r="E16">
        <v>2</v>
      </c>
      <c r="F16" t="s">
        <v>36</v>
      </c>
      <c r="G16">
        <v>3</v>
      </c>
      <c r="H16" t="s">
        <v>40</v>
      </c>
      <c r="I16">
        <v>7</v>
      </c>
      <c r="J16" t="s">
        <v>42</v>
      </c>
      <c r="K16">
        <v>14</v>
      </c>
      <c r="L16" t="s">
        <v>42</v>
      </c>
      <c r="M16">
        <v>15</v>
      </c>
    </row>
    <row r="17" spans="1:13" x14ac:dyDescent="0.35">
      <c r="A17" t="s">
        <v>13</v>
      </c>
      <c r="B17">
        <v>1</v>
      </c>
      <c r="C17" t="s">
        <v>34</v>
      </c>
      <c r="D17" t="s">
        <v>35</v>
      </c>
      <c r="E17">
        <v>2</v>
      </c>
      <c r="F17" t="s">
        <v>36</v>
      </c>
      <c r="G17">
        <v>3</v>
      </c>
      <c r="H17" t="s">
        <v>43</v>
      </c>
      <c r="I17">
        <v>8</v>
      </c>
      <c r="J17" t="s">
        <v>44</v>
      </c>
      <c r="K17">
        <v>15</v>
      </c>
      <c r="L17" t="s">
        <v>44</v>
      </c>
      <c r="M17">
        <v>16</v>
      </c>
    </row>
    <row r="18" spans="1:13" x14ac:dyDescent="0.35">
      <c r="A18" t="s">
        <v>13</v>
      </c>
      <c r="B18">
        <v>1</v>
      </c>
      <c r="C18" t="s">
        <v>34</v>
      </c>
      <c r="D18" t="s">
        <v>35</v>
      </c>
      <c r="E18">
        <v>2</v>
      </c>
      <c r="F18" t="s">
        <v>36</v>
      </c>
      <c r="G18">
        <v>3</v>
      </c>
      <c r="H18" t="s">
        <v>43</v>
      </c>
      <c r="I18">
        <v>8</v>
      </c>
      <c r="J18" t="s">
        <v>45</v>
      </c>
      <c r="K18">
        <v>16</v>
      </c>
      <c r="L18" t="s">
        <v>45</v>
      </c>
      <c r="M18">
        <v>17</v>
      </c>
    </row>
    <row r="19" spans="1:13" x14ac:dyDescent="0.35">
      <c r="A19" t="s">
        <v>13</v>
      </c>
      <c r="B19">
        <v>1</v>
      </c>
      <c r="C19" t="s">
        <v>34</v>
      </c>
      <c r="D19" t="s">
        <v>35</v>
      </c>
      <c r="E19">
        <v>2</v>
      </c>
      <c r="F19" t="s">
        <v>36</v>
      </c>
      <c r="G19">
        <v>3</v>
      </c>
      <c r="H19" t="s">
        <v>46</v>
      </c>
      <c r="I19">
        <v>9</v>
      </c>
      <c r="J19" t="s">
        <v>47</v>
      </c>
      <c r="K19">
        <v>17</v>
      </c>
      <c r="L19" t="s">
        <v>47</v>
      </c>
      <c r="M19">
        <v>18</v>
      </c>
    </row>
    <row r="20" spans="1:13" x14ac:dyDescent="0.35">
      <c r="A20" t="s">
        <v>13</v>
      </c>
      <c r="B20">
        <v>1</v>
      </c>
      <c r="C20" t="s">
        <v>34</v>
      </c>
      <c r="D20" t="s">
        <v>35</v>
      </c>
      <c r="E20">
        <v>2</v>
      </c>
      <c r="F20" t="s">
        <v>36</v>
      </c>
      <c r="G20">
        <v>3</v>
      </c>
      <c r="H20" t="s">
        <v>46</v>
      </c>
      <c r="I20">
        <v>9</v>
      </c>
      <c r="J20" t="s">
        <v>48</v>
      </c>
      <c r="K20">
        <v>18</v>
      </c>
      <c r="L20" t="s">
        <v>48</v>
      </c>
      <c r="M20">
        <v>19</v>
      </c>
    </row>
    <row r="21" spans="1:13" x14ac:dyDescent="0.35">
      <c r="A21" t="s">
        <v>13</v>
      </c>
      <c r="B21">
        <v>1</v>
      </c>
      <c r="C21" t="s">
        <v>34</v>
      </c>
      <c r="D21" t="s">
        <v>35</v>
      </c>
      <c r="E21">
        <v>2</v>
      </c>
      <c r="F21" t="s">
        <v>36</v>
      </c>
      <c r="G21">
        <v>3</v>
      </c>
      <c r="H21" t="s">
        <v>49</v>
      </c>
      <c r="I21">
        <v>10</v>
      </c>
      <c r="J21" t="s">
        <v>50</v>
      </c>
      <c r="K21">
        <v>19</v>
      </c>
      <c r="L21" t="s">
        <v>50</v>
      </c>
      <c r="M21">
        <v>20</v>
      </c>
    </row>
    <row r="22" spans="1:13" x14ac:dyDescent="0.35">
      <c r="A22" t="s">
        <v>13</v>
      </c>
      <c r="B22">
        <v>1</v>
      </c>
      <c r="C22" t="s">
        <v>34</v>
      </c>
      <c r="D22" t="s">
        <v>35</v>
      </c>
      <c r="E22">
        <v>2</v>
      </c>
      <c r="F22" t="s">
        <v>36</v>
      </c>
      <c r="G22">
        <v>3</v>
      </c>
      <c r="H22" t="s">
        <v>51</v>
      </c>
      <c r="I22">
        <v>11</v>
      </c>
      <c r="J22" t="s">
        <v>52</v>
      </c>
      <c r="K22">
        <v>20</v>
      </c>
      <c r="L22" t="s">
        <v>52</v>
      </c>
      <c r="M22">
        <v>21</v>
      </c>
    </row>
    <row r="23" spans="1:13" x14ac:dyDescent="0.35">
      <c r="A23" t="s">
        <v>13</v>
      </c>
      <c r="B23">
        <v>1</v>
      </c>
      <c r="C23" t="s">
        <v>34</v>
      </c>
      <c r="D23" t="s">
        <v>35</v>
      </c>
      <c r="E23">
        <v>2</v>
      </c>
      <c r="F23" t="s">
        <v>36</v>
      </c>
      <c r="G23">
        <v>3</v>
      </c>
      <c r="H23" t="s">
        <v>51</v>
      </c>
      <c r="I23">
        <v>11</v>
      </c>
      <c r="J23" t="s">
        <v>53</v>
      </c>
      <c r="K23">
        <v>21</v>
      </c>
      <c r="L23" t="s">
        <v>53</v>
      </c>
      <c r="M23">
        <v>22</v>
      </c>
    </row>
    <row r="24" spans="1:13" x14ac:dyDescent="0.35">
      <c r="A24" t="s">
        <v>13</v>
      </c>
      <c r="B24">
        <v>1</v>
      </c>
      <c r="C24" t="s">
        <v>34</v>
      </c>
      <c r="D24" t="s">
        <v>35</v>
      </c>
      <c r="E24">
        <v>2</v>
      </c>
      <c r="F24" t="s">
        <v>36</v>
      </c>
      <c r="G24">
        <v>3</v>
      </c>
      <c r="H24" t="s">
        <v>51</v>
      </c>
      <c r="I24">
        <v>11</v>
      </c>
      <c r="J24" t="s">
        <v>54</v>
      </c>
      <c r="K24">
        <v>22</v>
      </c>
      <c r="L24" t="s">
        <v>54</v>
      </c>
      <c r="M24">
        <v>23</v>
      </c>
    </row>
    <row r="25" spans="1:13" x14ac:dyDescent="0.35">
      <c r="A25" t="s">
        <v>13</v>
      </c>
      <c r="B25">
        <v>1</v>
      </c>
      <c r="C25" t="s">
        <v>34</v>
      </c>
      <c r="D25" t="s">
        <v>35</v>
      </c>
      <c r="E25">
        <v>2</v>
      </c>
      <c r="F25" t="s">
        <v>36</v>
      </c>
      <c r="G25">
        <v>3</v>
      </c>
      <c r="H25" t="s">
        <v>55</v>
      </c>
      <c r="I25">
        <v>12</v>
      </c>
      <c r="J25" t="s">
        <v>56</v>
      </c>
      <c r="K25">
        <v>23</v>
      </c>
      <c r="L25" t="s">
        <v>56</v>
      </c>
      <c r="M25">
        <v>24</v>
      </c>
    </row>
    <row r="26" spans="1:13" x14ac:dyDescent="0.35">
      <c r="A26" t="s">
        <v>13</v>
      </c>
      <c r="B26">
        <v>1</v>
      </c>
      <c r="C26" t="s">
        <v>34</v>
      </c>
      <c r="D26" t="s">
        <v>35</v>
      </c>
      <c r="E26">
        <v>2</v>
      </c>
      <c r="F26" t="s">
        <v>36</v>
      </c>
      <c r="G26">
        <v>3</v>
      </c>
      <c r="H26" t="s">
        <v>55</v>
      </c>
      <c r="I26">
        <v>12</v>
      </c>
      <c r="J26" t="s">
        <v>57</v>
      </c>
      <c r="K26">
        <v>24</v>
      </c>
      <c r="L26" t="s">
        <v>57</v>
      </c>
      <c r="M26">
        <v>25</v>
      </c>
    </row>
    <row r="27" spans="1:13" x14ac:dyDescent="0.35">
      <c r="A27" t="s">
        <v>13</v>
      </c>
      <c r="B27">
        <v>1</v>
      </c>
      <c r="C27" t="s">
        <v>34</v>
      </c>
      <c r="D27" t="s">
        <v>35</v>
      </c>
      <c r="E27">
        <v>2</v>
      </c>
      <c r="F27" t="s">
        <v>36</v>
      </c>
      <c r="G27">
        <v>3</v>
      </c>
      <c r="H27" t="s">
        <v>55</v>
      </c>
      <c r="I27">
        <v>12</v>
      </c>
      <c r="J27" t="s">
        <v>58</v>
      </c>
      <c r="K27">
        <v>25</v>
      </c>
      <c r="L27" t="s">
        <v>58</v>
      </c>
      <c r="M27">
        <v>26</v>
      </c>
    </row>
    <row r="28" spans="1:13" x14ac:dyDescent="0.35">
      <c r="A28" t="s">
        <v>13</v>
      </c>
      <c r="B28">
        <v>1</v>
      </c>
      <c r="C28" t="s">
        <v>34</v>
      </c>
      <c r="D28" t="s">
        <v>35</v>
      </c>
      <c r="E28">
        <v>2</v>
      </c>
      <c r="F28" t="s">
        <v>36</v>
      </c>
      <c r="G28">
        <v>3</v>
      </c>
      <c r="H28" t="s">
        <v>55</v>
      </c>
      <c r="I28">
        <v>12</v>
      </c>
      <c r="J28" t="s">
        <v>59</v>
      </c>
      <c r="K28">
        <v>26</v>
      </c>
      <c r="L28" t="s">
        <v>59</v>
      </c>
      <c r="M28">
        <v>27</v>
      </c>
    </row>
    <row r="29" spans="1:13" x14ac:dyDescent="0.35">
      <c r="A29" t="s">
        <v>13</v>
      </c>
      <c r="B29">
        <v>1</v>
      </c>
      <c r="C29" t="s">
        <v>34</v>
      </c>
      <c r="D29" t="s">
        <v>35</v>
      </c>
      <c r="E29">
        <v>2</v>
      </c>
      <c r="F29" t="s">
        <v>36</v>
      </c>
      <c r="G29">
        <v>3</v>
      </c>
      <c r="H29" t="s">
        <v>55</v>
      </c>
      <c r="I29">
        <v>12</v>
      </c>
      <c r="J29" t="s">
        <v>60</v>
      </c>
      <c r="K29">
        <v>27</v>
      </c>
      <c r="L29" t="s">
        <v>60</v>
      </c>
      <c r="M29">
        <v>28</v>
      </c>
    </row>
    <row r="30" spans="1:13" x14ac:dyDescent="0.35">
      <c r="A30" t="s">
        <v>13</v>
      </c>
      <c r="B30">
        <v>1</v>
      </c>
      <c r="C30" t="s">
        <v>34</v>
      </c>
      <c r="D30" t="s">
        <v>35</v>
      </c>
      <c r="E30">
        <v>2</v>
      </c>
      <c r="F30" t="s">
        <v>61</v>
      </c>
      <c r="G30">
        <v>4</v>
      </c>
      <c r="H30" t="s">
        <v>62</v>
      </c>
      <c r="I30">
        <v>13</v>
      </c>
      <c r="J30" t="s">
        <v>62</v>
      </c>
      <c r="K30">
        <v>28</v>
      </c>
      <c r="L30" t="s">
        <v>62</v>
      </c>
      <c r="M30">
        <v>29</v>
      </c>
    </row>
    <row r="31" spans="1:13" x14ac:dyDescent="0.35">
      <c r="A31" t="s">
        <v>13</v>
      </c>
      <c r="B31">
        <v>1</v>
      </c>
      <c r="C31" t="s">
        <v>34</v>
      </c>
      <c r="D31" t="s">
        <v>35</v>
      </c>
      <c r="E31">
        <v>2</v>
      </c>
      <c r="F31" t="s">
        <v>61</v>
      </c>
      <c r="G31">
        <v>4</v>
      </c>
      <c r="H31" t="s">
        <v>63</v>
      </c>
      <c r="I31">
        <v>14</v>
      </c>
      <c r="J31" t="s">
        <v>63</v>
      </c>
      <c r="K31">
        <v>29</v>
      </c>
      <c r="L31" t="s">
        <v>63</v>
      </c>
      <c r="M31">
        <v>30</v>
      </c>
    </row>
    <row r="32" spans="1:13" x14ac:dyDescent="0.35">
      <c r="A32" t="s">
        <v>13</v>
      </c>
      <c r="B32">
        <v>1</v>
      </c>
      <c r="C32" t="s">
        <v>34</v>
      </c>
      <c r="D32" t="s">
        <v>35</v>
      </c>
      <c r="E32">
        <v>2</v>
      </c>
      <c r="F32" t="s">
        <v>64</v>
      </c>
      <c r="G32">
        <v>5</v>
      </c>
      <c r="H32" t="s">
        <v>65</v>
      </c>
      <c r="I32">
        <v>15</v>
      </c>
      <c r="J32" t="s">
        <v>65</v>
      </c>
      <c r="K32">
        <v>30</v>
      </c>
      <c r="L32" t="s">
        <v>65</v>
      </c>
      <c r="M32">
        <v>31</v>
      </c>
    </row>
    <row r="33" spans="1:13" x14ac:dyDescent="0.35">
      <c r="A33" t="s">
        <v>13</v>
      </c>
      <c r="B33">
        <v>1</v>
      </c>
      <c r="C33" t="s">
        <v>34</v>
      </c>
      <c r="D33" t="s">
        <v>35</v>
      </c>
      <c r="E33">
        <v>2</v>
      </c>
      <c r="F33" t="s">
        <v>64</v>
      </c>
      <c r="G33">
        <v>5</v>
      </c>
      <c r="H33" t="s">
        <v>66</v>
      </c>
      <c r="I33">
        <v>16</v>
      </c>
      <c r="J33" t="s">
        <v>66</v>
      </c>
      <c r="K33">
        <v>31</v>
      </c>
      <c r="L33" t="s">
        <v>66</v>
      </c>
      <c r="M33">
        <v>32</v>
      </c>
    </row>
    <row r="34" spans="1:13" x14ac:dyDescent="0.35">
      <c r="A34" t="s">
        <v>13</v>
      </c>
      <c r="B34">
        <v>1</v>
      </c>
      <c r="C34" t="s">
        <v>34</v>
      </c>
      <c r="D34" t="s">
        <v>35</v>
      </c>
      <c r="E34">
        <v>2</v>
      </c>
      <c r="F34" t="s">
        <v>64</v>
      </c>
      <c r="G34">
        <v>5</v>
      </c>
      <c r="H34" t="s">
        <v>67</v>
      </c>
      <c r="I34">
        <v>17</v>
      </c>
      <c r="J34" t="s">
        <v>67</v>
      </c>
      <c r="K34">
        <v>32</v>
      </c>
      <c r="L34" t="s">
        <v>67</v>
      </c>
      <c r="M34">
        <v>33</v>
      </c>
    </row>
    <row r="35" spans="1:13" x14ac:dyDescent="0.35">
      <c r="A35" t="s">
        <v>13</v>
      </c>
      <c r="B35">
        <v>1</v>
      </c>
      <c r="C35" t="s">
        <v>34</v>
      </c>
      <c r="D35" t="s">
        <v>35</v>
      </c>
      <c r="E35">
        <v>2</v>
      </c>
      <c r="F35" t="s">
        <v>68</v>
      </c>
      <c r="G35">
        <v>6</v>
      </c>
      <c r="H35" t="s">
        <v>69</v>
      </c>
      <c r="I35">
        <v>18</v>
      </c>
      <c r="J35" t="s">
        <v>69</v>
      </c>
      <c r="K35">
        <v>33</v>
      </c>
      <c r="L35" t="s">
        <v>69</v>
      </c>
      <c r="M35">
        <v>34</v>
      </c>
    </row>
    <row r="36" spans="1:13" x14ac:dyDescent="0.35">
      <c r="A36" t="s">
        <v>13</v>
      </c>
      <c r="B36">
        <v>1</v>
      </c>
      <c r="C36" t="s">
        <v>34</v>
      </c>
      <c r="D36" t="s">
        <v>35</v>
      </c>
      <c r="E36">
        <v>2</v>
      </c>
      <c r="F36" t="s">
        <v>68</v>
      </c>
      <c r="G36">
        <v>6</v>
      </c>
      <c r="H36" t="s">
        <v>70</v>
      </c>
      <c r="I36">
        <v>19</v>
      </c>
      <c r="J36" t="s">
        <v>70</v>
      </c>
      <c r="K36">
        <v>34</v>
      </c>
      <c r="L36" t="s">
        <v>70</v>
      </c>
      <c r="M36">
        <v>35</v>
      </c>
    </row>
    <row r="37" spans="1:13" x14ac:dyDescent="0.35">
      <c r="A37" t="s">
        <v>13</v>
      </c>
      <c r="B37">
        <v>1</v>
      </c>
      <c r="C37" t="s">
        <v>34</v>
      </c>
      <c r="D37" t="s">
        <v>35</v>
      </c>
      <c r="E37">
        <v>2</v>
      </c>
      <c r="F37" t="s">
        <v>68</v>
      </c>
      <c r="G37">
        <v>6</v>
      </c>
      <c r="H37" t="s">
        <v>71</v>
      </c>
      <c r="I37">
        <v>20</v>
      </c>
      <c r="J37" t="s">
        <v>71</v>
      </c>
      <c r="K37">
        <v>35</v>
      </c>
      <c r="L37" t="s">
        <v>71</v>
      </c>
      <c r="M37">
        <v>36</v>
      </c>
    </row>
    <row r="38" spans="1:13" x14ac:dyDescent="0.35">
      <c r="A38" t="s">
        <v>13</v>
      </c>
      <c r="B38">
        <v>1</v>
      </c>
      <c r="C38" t="s">
        <v>34</v>
      </c>
      <c r="D38" t="s">
        <v>35</v>
      </c>
      <c r="E38">
        <v>2</v>
      </c>
      <c r="F38" t="s">
        <v>68</v>
      </c>
      <c r="G38">
        <v>6</v>
      </c>
      <c r="H38" t="s">
        <v>72</v>
      </c>
      <c r="I38">
        <v>21</v>
      </c>
      <c r="J38" t="s">
        <v>72</v>
      </c>
      <c r="K38">
        <v>36</v>
      </c>
      <c r="L38" t="s">
        <v>72</v>
      </c>
      <c r="M38">
        <v>37</v>
      </c>
    </row>
    <row r="39" spans="1:13" x14ac:dyDescent="0.35">
      <c r="A39" t="s">
        <v>13</v>
      </c>
      <c r="B39">
        <v>1</v>
      </c>
      <c r="C39" t="s">
        <v>34</v>
      </c>
      <c r="D39" t="s">
        <v>35</v>
      </c>
      <c r="E39">
        <v>2</v>
      </c>
      <c r="F39" t="s">
        <v>73</v>
      </c>
      <c r="G39">
        <v>7</v>
      </c>
      <c r="H39" t="s">
        <v>74</v>
      </c>
      <c r="I39">
        <v>22</v>
      </c>
      <c r="J39" t="s">
        <v>75</v>
      </c>
      <c r="K39">
        <v>37</v>
      </c>
      <c r="L39" t="s">
        <v>75</v>
      </c>
      <c r="M39">
        <v>38</v>
      </c>
    </row>
    <row r="40" spans="1:13" x14ac:dyDescent="0.35">
      <c r="A40" t="s">
        <v>13</v>
      </c>
      <c r="B40">
        <v>1</v>
      </c>
      <c r="C40" t="s">
        <v>34</v>
      </c>
      <c r="D40" t="s">
        <v>35</v>
      </c>
      <c r="E40">
        <v>2</v>
      </c>
      <c r="F40" t="s">
        <v>73</v>
      </c>
      <c r="G40">
        <v>7</v>
      </c>
      <c r="H40" t="s">
        <v>74</v>
      </c>
      <c r="I40">
        <v>22</v>
      </c>
      <c r="J40" t="s">
        <v>76</v>
      </c>
      <c r="K40">
        <v>38</v>
      </c>
      <c r="L40" t="s">
        <v>76</v>
      </c>
      <c r="M40">
        <v>39</v>
      </c>
    </row>
    <row r="41" spans="1:13" x14ac:dyDescent="0.35">
      <c r="A41" t="s">
        <v>13</v>
      </c>
      <c r="B41">
        <v>1</v>
      </c>
      <c r="C41" t="s">
        <v>34</v>
      </c>
      <c r="D41" t="s">
        <v>35</v>
      </c>
      <c r="E41">
        <v>2</v>
      </c>
      <c r="F41" t="s">
        <v>73</v>
      </c>
      <c r="G41">
        <v>7</v>
      </c>
      <c r="H41" t="s">
        <v>77</v>
      </c>
      <c r="I41">
        <v>23</v>
      </c>
      <c r="J41" t="s">
        <v>78</v>
      </c>
      <c r="K41">
        <v>39</v>
      </c>
      <c r="L41" t="s">
        <v>78</v>
      </c>
      <c r="M41">
        <v>40</v>
      </c>
    </row>
    <row r="42" spans="1:13" x14ac:dyDescent="0.35">
      <c r="A42" t="s">
        <v>13</v>
      </c>
      <c r="B42">
        <v>1</v>
      </c>
      <c r="C42" t="s">
        <v>34</v>
      </c>
      <c r="D42" t="s">
        <v>35</v>
      </c>
      <c r="E42">
        <v>2</v>
      </c>
      <c r="F42" t="s">
        <v>73</v>
      </c>
      <c r="G42">
        <v>7</v>
      </c>
      <c r="H42" t="s">
        <v>77</v>
      </c>
      <c r="I42">
        <v>23</v>
      </c>
      <c r="J42" t="s">
        <v>79</v>
      </c>
      <c r="K42">
        <v>40</v>
      </c>
      <c r="L42" t="s">
        <v>79</v>
      </c>
      <c r="M42">
        <v>41</v>
      </c>
    </row>
    <row r="43" spans="1:13" x14ac:dyDescent="0.35">
      <c r="A43" t="s">
        <v>13</v>
      </c>
      <c r="B43">
        <v>1</v>
      </c>
      <c r="C43" t="s">
        <v>34</v>
      </c>
      <c r="D43" t="s">
        <v>35</v>
      </c>
      <c r="E43">
        <v>2</v>
      </c>
      <c r="F43" t="s">
        <v>80</v>
      </c>
      <c r="G43">
        <v>8</v>
      </c>
      <c r="H43" t="s">
        <v>81</v>
      </c>
      <c r="I43">
        <v>24</v>
      </c>
      <c r="J43" t="s">
        <v>81</v>
      </c>
      <c r="K43">
        <v>41</v>
      </c>
      <c r="L43" t="s">
        <v>81</v>
      </c>
      <c r="M43">
        <v>42</v>
      </c>
    </row>
    <row r="44" spans="1:13" x14ac:dyDescent="0.35">
      <c r="A44" t="s">
        <v>13</v>
      </c>
      <c r="B44">
        <v>1</v>
      </c>
      <c r="C44" t="s">
        <v>34</v>
      </c>
      <c r="D44" t="s">
        <v>35</v>
      </c>
      <c r="E44">
        <v>2</v>
      </c>
      <c r="F44" t="s">
        <v>80</v>
      </c>
      <c r="G44">
        <v>8</v>
      </c>
      <c r="H44" t="s">
        <v>82</v>
      </c>
      <c r="I44">
        <v>25</v>
      </c>
      <c r="J44" t="s">
        <v>82</v>
      </c>
      <c r="K44">
        <v>42</v>
      </c>
      <c r="L44" t="s">
        <v>82</v>
      </c>
      <c r="M44">
        <v>43</v>
      </c>
    </row>
    <row r="45" spans="1:13" x14ac:dyDescent="0.35">
      <c r="A45" t="s">
        <v>13</v>
      </c>
      <c r="B45">
        <v>1</v>
      </c>
      <c r="C45" t="s">
        <v>34</v>
      </c>
      <c r="D45" t="s">
        <v>35</v>
      </c>
      <c r="E45">
        <v>2</v>
      </c>
      <c r="F45" t="s">
        <v>83</v>
      </c>
      <c r="G45">
        <v>9</v>
      </c>
      <c r="H45" t="s">
        <v>84</v>
      </c>
      <c r="I45">
        <v>26</v>
      </c>
      <c r="J45" t="s">
        <v>84</v>
      </c>
      <c r="K45">
        <v>43</v>
      </c>
      <c r="L45" t="s">
        <v>84</v>
      </c>
      <c r="M45">
        <v>44</v>
      </c>
    </row>
    <row r="46" spans="1:13" x14ac:dyDescent="0.35">
      <c r="A46" t="s">
        <v>13</v>
      </c>
      <c r="B46">
        <v>1</v>
      </c>
      <c r="C46" t="s">
        <v>34</v>
      </c>
      <c r="D46" t="s">
        <v>35</v>
      </c>
      <c r="E46">
        <v>2</v>
      </c>
      <c r="F46" t="s">
        <v>83</v>
      </c>
      <c r="G46">
        <v>9</v>
      </c>
      <c r="H46" t="s">
        <v>85</v>
      </c>
      <c r="I46">
        <v>27</v>
      </c>
      <c r="J46" t="s">
        <v>85</v>
      </c>
      <c r="K46">
        <v>44</v>
      </c>
      <c r="L46" t="s">
        <v>85</v>
      </c>
      <c r="M46">
        <v>45</v>
      </c>
    </row>
    <row r="47" spans="1:13" x14ac:dyDescent="0.35">
      <c r="A47" t="s">
        <v>13</v>
      </c>
      <c r="B47">
        <v>1</v>
      </c>
      <c r="C47" t="s">
        <v>34</v>
      </c>
      <c r="D47" t="s">
        <v>35</v>
      </c>
      <c r="E47">
        <v>2</v>
      </c>
      <c r="F47" t="s">
        <v>86</v>
      </c>
      <c r="G47">
        <v>10</v>
      </c>
      <c r="H47" t="s">
        <v>86</v>
      </c>
      <c r="I47">
        <v>28</v>
      </c>
      <c r="J47" t="s">
        <v>86</v>
      </c>
      <c r="K47">
        <v>45</v>
      </c>
      <c r="L47" t="s">
        <v>86</v>
      </c>
      <c r="M47">
        <v>46</v>
      </c>
    </row>
    <row r="48" spans="1:13" x14ac:dyDescent="0.35">
      <c r="A48" t="s">
        <v>13</v>
      </c>
      <c r="B48">
        <v>1</v>
      </c>
      <c r="C48" t="s">
        <v>34</v>
      </c>
      <c r="D48" t="s">
        <v>35</v>
      </c>
      <c r="E48">
        <v>2</v>
      </c>
      <c r="F48" t="s">
        <v>87</v>
      </c>
      <c r="G48">
        <v>11</v>
      </c>
      <c r="H48" t="s">
        <v>87</v>
      </c>
      <c r="I48">
        <v>29</v>
      </c>
      <c r="J48" t="s">
        <v>87</v>
      </c>
      <c r="K48">
        <v>46</v>
      </c>
      <c r="L48" t="s">
        <v>87</v>
      </c>
      <c r="M48">
        <v>47</v>
      </c>
    </row>
    <row r="49" spans="1:13" x14ac:dyDescent="0.35">
      <c r="A49" t="s">
        <v>13</v>
      </c>
      <c r="B49">
        <v>1</v>
      </c>
      <c r="C49" t="s">
        <v>34</v>
      </c>
      <c r="D49" t="s">
        <v>35</v>
      </c>
      <c r="E49">
        <v>2</v>
      </c>
      <c r="F49" t="s">
        <v>88</v>
      </c>
      <c r="G49">
        <v>12</v>
      </c>
      <c r="H49" t="s">
        <v>88</v>
      </c>
      <c r="I49">
        <v>30</v>
      </c>
      <c r="J49" t="s">
        <v>88</v>
      </c>
      <c r="K49">
        <v>47</v>
      </c>
      <c r="L49" t="s">
        <v>88</v>
      </c>
      <c r="M49">
        <v>48</v>
      </c>
    </row>
    <row r="50" spans="1:13" x14ac:dyDescent="0.35">
      <c r="A50" t="s">
        <v>13</v>
      </c>
      <c r="B50">
        <v>1</v>
      </c>
      <c r="C50" t="s">
        <v>34</v>
      </c>
      <c r="D50" t="s">
        <v>35</v>
      </c>
      <c r="E50">
        <v>2</v>
      </c>
      <c r="F50" t="s">
        <v>89</v>
      </c>
      <c r="G50">
        <v>13</v>
      </c>
      <c r="H50" t="s">
        <v>90</v>
      </c>
      <c r="I50">
        <v>31</v>
      </c>
      <c r="J50" t="s">
        <v>90</v>
      </c>
      <c r="K50">
        <v>48</v>
      </c>
      <c r="L50" t="s">
        <v>90</v>
      </c>
      <c r="M50">
        <v>49</v>
      </c>
    </row>
    <row r="51" spans="1:13" x14ac:dyDescent="0.35">
      <c r="A51" t="s">
        <v>13</v>
      </c>
      <c r="B51">
        <v>1</v>
      </c>
      <c r="C51" t="s">
        <v>34</v>
      </c>
      <c r="D51" t="s">
        <v>35</v>
      </c>
      <c r="E51">
        <v>2</v>
      </c>
      <c r="F51" t="s">
        <v>89</v>
      </c>
      <c r="G51">
        <v>13</v>
      </c>
      <c r="H51" t="s">
        <v>90</v>
      </c>
      <c r="I51">
        <v>31</v>
      </c>
      <c r="J51" t="s">
        <v>91</v>
      </c>
      <c r="K51">
        <v>49</v>
      </c>
      <c r="L51" t="s">
        <v>91</v>
      </c>
      <c r="M51">
        <v>50</v>
      </c>
    </row>
    <row r="52" spans="1:13" x14ac:dyDescent="0.35">
      <c r="A52" t="s">
        <v>13</v>
      </c>
      <c r="B52">
        <v>1</v>
      </c>
      <c r="C52" t="s">
        <v>34</v>
      </c>
      <c r="D52" t="s">
        <v>35</v>
      </c>
      <c r="E52">
        <v>2</v>
      </c>
      <c r="F52" t="s">
        <v>89</v>
      </c>
      <c r="G52">
        <v>13</v>
      </c>
      <c r="H52" t="s">
        <v>92</v>
      </c>
      <c r="I52">
        <v>32</v>
      </c>
      <c r="J52" t="s">
        <v>92</v>
      </c>
      <c r="K52">
        <v>50</v>
      </c>
      <c r="L52" t="s">
        <v>92</v>
      </c>
      <c r="M52">
        <v>51</v>
      </c>
    </row>
    <row r="53" spans="1:13" x14ac:dyDescent="0.35">
      <c r="A53" t="s">
        <v>13</v>
      </c>
      <c r="B53">
        <v>1</v>
      </c>
      <c r="C53" t="s">
        <v>34</v>
      </c>
      <c r="D53" t="s">
        <v>35</v>
      </c>
      <c r="E53">
        <v>2</v>
      </c>
      <c r="F53" t="s">
        <v>89</v>
      </c>
      <c r="G53">
        <v>13</v>
      </c>
      <c r="H53" t="s">
        <v>93</v>
      </c>
      <c r="I53">
        <v>33</v>
      </c>
      <c r="J53" t="s">
        <v>93</v>
      </c>
      <c r="K53">
        <v>51</v>
      </c>
      <c r="L53" t="s">
        <v>93</v>
      </c>
      <c r="M53">
        <v>52</v>
      </c>
    </row>
    <row r="54" spans="1:13" x14ac:dyDescent="0.35">
      <c r="A54" t="s">
        <v>13</v>
      </c>
      <c r="B54">
        <v>1</v>
      </c>
      <c r="C54" t="s">
        <v>94</v>
      </c>
      <c r="D54" t="s">
        <v>95</v>
      </c>
      <c r="E54">
        <v>3</v>
      </c>
      <c r="F54" t="s">
        <v>96</v>
      </c>
      <c r="G54">
        <v>14</v>
      </c>
      <c r="H54" t="s">
        <v>97</v>
      </c>
      <c r="I54">
        <v>34</v>
      </c>
      <c r="J54" t="s">
        <v>98</v>
      </c>
      <c r="K54">
        <v>52</v>
      </c>
      <c r="L54" t="s">
        <v>98</v>
      </c>
      <c r="M54">
        <v>53</v>
      </c>
    </row>
    <row r="55" spans="1:13" x14ac:dyDescent="0.35">
      <c r="A55" t="s">
        <v>13</v>
      </c>
      <c r="B55">
        <v>1</v>
      </c>
      <c r="C55" t="s">
        <v>94</v>
      </c>
      <c r="D55" t="s">
        <v>95</v>
      </c>
      <c r="E55">
        <v>3</v>
      </c>
      <c r="F55" t="s">
        <v>96</v>
      </c>
      <c r="G55">
        <v>14</v>
      </c>
      <c r="H55" t="s">
        <v>97</v>
      </c>
      <c r="I55">
        <v>34</v>
      </c>
      <c r="J55" t="s">
        <v>99</v>
      </c>
      <c r="K55">
        <v>53</v>
      </c>
      <c r="L55" t="s">
        <v>99</v>
      </c>
      <c r="M55">
        <v>54</v>
      </c>
    </row>
    <row r="56" spans="1:13" x14ac:dyDescent="0.35">
      <c r="A56" t="s">
        <v>13</v>
      </c>
      <c r="B56">
        <v>1</v>
      </c>
      <c r="C56" t="s">
        <v>94</v>
      </c>
      <c r="D56" t="s">
        <v>95</v>
      </c>
      <c r="E56">
        <v>3</v>
      </c>
      <c r="F56" t="s">
        <v>96</v>
      </c>
      <c r="G56">
        <v>14</v>
      </c>
      <c r="H56" t="s">
        <v>100</v>
      </c>
      <c r="I56">
        <v>35</v>
      </c>
      <c r="J56" t="s">
        <v>101</v>
      </c>
      <c r="K56">
        <v>54</v>
      </c>
      <c r="L56" t="s">
        <v>102</v>
      </c>
      <c r="M56">
        <v>55</v>
      </c>
    </row>
    <row r="57" spans="1:13" x14ac:dyDescent="0.35">
      <c r="A57" t="s">
        <v>13</v>
      </c>
      <c r="B57">
        <v>1</v>
      </c>
      <c r="C57" t="s">
        <v>94</v>
      </c>
      <c r="D57" t="s">
        <v>95</v>
      </c>
      <c r="E57">
        <v>3</v>
      </c>
      <c r="F57" t="s">
        <v>96</v>
      </c>
      <c r="G57">
        <v>14</v>
      </c>
      <c r="H57" t="s">
        <v>100</v>
      </c>
      <c r="I57">
        <v>35</v>
      </c>
      <c r="J57" t="s">
        <v>101</v>
      </c>
      <c r="K57">
        <v>54</v>
      </c>
      <c r="L57" t="s">
        <v>103</v>
      </c>
      <c r="M57">
        <v>56</v>
      </c>
    </row>
    <row r="58" spans="1:13" x14ac:dyDescent="0.35">
      <c r="A58" t="s">
        <v>13</v>
      </c>
      <c r="B58">
        <v>1</v>
      </c>
      <c r="C58" t="s">
        <v>94</v>
      </c>
      <c r="D58" t="s">
        <v>95</v>
      </c>
      <c r="E58">
        <v>3</v>
      </c>
      <c r="F58" t="s">
        <v>96</v>
      </c>
      <c r="G58">
        <v>14</v>
      </c>
      <c r="H58" t="s">
        <v>100</v>
      </c>
      <c r="I58">
        <v>35</v>
      </c>
      <c r="J58" t="s">
        <v>104</v>
      </c>
      <c r="K58">
        <v>55</v>
      </c>
      <c r="L58" t="s">
        <v>104</v>
      </c>
      <c r="M58">
        <v>57</v>
      </c>
    </row>
    <row r="59" spans="1:13" x14ac:dyDescent="0.35">
      <c r="A59" t="s">
        <v>13</v>
      </c>
      <c r="B59">
        <v>1</v>
      </c>
      <c r="C59" t="s">
        <v>94</v>
      </c>
      <c r="D59" t="s">
        <v>95</v>
      </c>
      <c r="E59">
        <v>3</v>
      </c>
      <c r="F59" t="s">
        <v>96</v>
      </c>
      <c r="G59">
        <v>14</v>
      </c>
      <c r="H59" t="s">
        <v>105</v>
      </c>
      <c r="I59">
        <v>36</v>
      </c>
      <c r="J59" t="s">
        <v>106</v>
      </c>
      <c r="K59">
        <v>56</v>
      </c>
      <c r="L59" t="s">
        <v>107</v>
      </c>
      <c r="M59">
        <v>58</v>
      </c>
    </row>
    <row r="60" spans="1:13" x14ac:dyDescent="0.35">
      <c r="A60" t="s">
        <v>13</v>
      </c>
      <c r="B60">
        <v>1</v>
      </c>
      <c r="C60" t="s">
        <v>94</v>
      </c>
      <c r="D60" t="s">
        <v>95</v>
      </c>
      <c r="E60">
        <v>3</v>
      </c>
      <c r="F60" t="s">
        <v>96</v>
      </c>
      <c r="G60">
        <v>14</v>
      </c>
      <c r="H60" t="s">
        <v>105</v>
      </c>
      <c r="I60">
        <v>36</v>
      </c>
      <c r="J60" t="s">
        <v>106</v>
      </c>
      <c r="K60">
        <v>56</v>
      </c>
      <c r="L60" t="s">
        <v>108</v>
      </c>
      <c r="M60">
        <v>59</v>
      </c>
    </row>
    <row r="61" spans="1:13" x14ac:dyDescent="0.35">
      <c r="A61" t="s">
        <v>13</v>
      </c>
      <c r="B61">
        <v>1</v>
      </c>
      <c r="C61" t="s">
        <v>94</v>
      </c>
      <c r="D61" t="s">
        <v>95</v>
      </c>
      <c r="E61">
        <v>3</v>
      </c>
      <c r="F61" t="s">
        <v>96</v>
      </c>
      <c r="G61">
        <v>14</v>
      </c>
      <c r="H61" t="s">
        <v>105</v>
      </c>
      <c r="I61">
        <v>36</v>
      </c>
      <c r="J61" t="s">
        <v>106</v>
      </c>
      <c r="K61">
        <v>56</v>
      </c>
      <c r="L61" t="s">
        <v>109</v>
      </c>
      <c r="M61">
        <v>60</v>
      </c>
    </row>
    <row r="62" spans="1:13" x14ac:dyDescent="0.35">
      <c r="A62" t="s">
        <v>13</v>
      </c>
      <c r="B62">
        <v>1</v>
      </c>
      <c r="C62" t="s">
        <v>94</v>
      </c>
      <c r="D62" t="s">
        <v>95</v>
      </c>
      <c r="E62">
        <v>3</v>
      </c>
      <c r="F62" t="s">
        <v>96</v>
      </c>
      <c r="G62">
        <v>14</v>
      </c>
      <c r="H62" t="s">
        <v>105</v>
      </c>
      <c r="I62">
        <v>36</v>
      </c>
      <c r="J62" t="s">
        <v>110</v>
      </c>
      <c r="K62">
        <v>57</v>
      </c>
      <c r="L62" t="s">
        <v>111</v>
      </c>
      <c r="M62">
        <v>61</v>
      </c>
    </row>
    <row r="63" spans="1:13" x14ac:dyDescent="0.35">
      <c r="A63" t="s">
        <v>13</v>
      </c>
      <c r="B63">
        <v>1</v>
      </c>
      <c r="C63" t="s">
        <v>94</v>
      </c>
      <c r="D63" t="s">
        <v>95</v>
      </c>
      <c r="E63">
        <v>3</v>
      </c>
      <c r="F63" t="s">
        <v>96</v>
      </c>
      <c r="G63">
        <v>14</v>
      </c>
      <c r="H63" t="s">
        <v>105</v>
      </c>
      <c r="I63">
        <v>36</v>
      </c>
      <c r="J63" t="s">
        <v>110</v>
      </c>
      <c r="K63">
        <v>57</v>
      </c>
      <c r="L63" t="s">
        <v>112</v>
      </c>
      <c r="M63">
        <v>62</v>
      </c>
    </row>
    <row r="64" spans="1:13" x14ac:dyDescent="0.35">
      <c r="A64" t="s">
        <v>13</v>
      </c>
      <c r="B64">
        <v>1</v>
      </c>
      <c r="C64" t="s">
        <v>94</v>
      </c>
      <c r="D64" t="s">
        <v>95</v>
      </c>
      <c r="E64">
        <v>3</v>
      </c>
      <c r="F64" t="s">
        <v>96</v>
      </c>
      <c r="G64">
        <v>14</v>
      </c>
      <c r="H64" t="s">
        <v>105</v>
      </c>
      <c r="I64">
        <v>36</v>
      </c>
      <c r="J64" t="s">
        <v>110</v>
      </c>
      <c r="K64">
        <v>57</v>
      </c>
      <c r="L64" t="s">
        <v>113</v>
      </c>
      <c r="M64">
        <v>63</v>
      </c>
    </row>
    <row r="65" spans="1:13" x14ac:dyDescent="0.35">
      <c r="A65" t="s">
        <v>13</v>
      </c>
      <c r="B65">
        <v>1</v>
      </c>
      <c r="C65" t="s">
        <v>94</v>
      </c>
      <c r="D65" t="s">
        <v>95</v>
      </c>
      <c r="E65">
        <v>3</v>
      </c>
      <c r="F65" t="s">
        <v>96</v>
      </c>
      <c r="G65">
        <v>14</v>
      </c>
      <c r="H65" t="s">
        <v>105</v>
      </c>
      <c r="I65">
        <v>36</v>
      </c>
      <c r="J65" t="s">
        <v>110</v>
      </c>
      <c r="K65">
        <v>57</v>
      </c>
      <c r="L65" t="s">
        <v>114</v>
      </c>
      <c r="M65">
        <v>64</v>
      </c>
    </row>
    <row r="66" spans="1:13" x14ac:dyDescent="0.35">
      <c r="A66" t="s">
        <v>13</v>
      </c>
      <c r="B66">
        <v>1</v>
      </c>
      <c r="C66" t="s">
        <v>94</v>
      </c>
      <c r="D66" t="s">
        <v>95</v>
      </c>
      <c r="E66">
        <v>3</v>
      </c>
      <c r="F66" t="s">
        <v>96</v>
      </c>
      <c r="G66">
        <v>14</v>
      </c>
      <c r="H66" t="s">
        <v>105</v>
      </c>
      <c r="I66">
        <v>36</v>
      </c>
      <c r="J66" t="s">
        <v>115</v>
      </c>
      <c r="K66">
        <v>58</v>
      </c>
      <c r="L66" t="s">
        <v>116</v>
      </c>
      <c r="M66">
        <v>65</v>
      </c>
    </row>
    <row r="67" spans="1:13" x14ac:dyDescent="0.35">
      <c r="A67" t="s">
        <v>13</v>
      </c>
      <c r="B67">
        <v>1</v>
      </c>
      <c r="C67" t="s">
        <v>94</v>
      </c>
      <c r="D67" t="s">
        <v>95</v>
      </c>
      <c r="E67">
        <v>3</v>
      </c>
      <c r="F67" t="s">
        <v>96</v>
      </c>
      <c r="G67">
        <v>14</v>
      </c>
      <c r="H67" t="s">
        <v>105</v>
      </c>
      <c r="I67">
        <v>36</v>
      </c>
      <c r="J67" t="s">
        <v>115</v>
      </c>
      <c r="K67">
        <v>58</v>
      </c>
      <c r="L67" t="s">
        <v>117</v>
      </c>
      <c r="M67">
        <v>66</v>
      </c>
    </row>
    <row r="68" spans="1:13" x14ac:dyDescent="0.35">
      <c r="A68" t="s">
        <v>13</v>
      </c>
      <c r="B68">
        <v>1</v>
      </c>
      <c r="C68" t="s">
        <v>94</v>
      </c>
      <c r="D68" t="s">
        <v>95</v>
      </c>
      <c r="E68">
        <v>3</v>
      </c>
      <c r="F68" t="s">
        <v>96</v>
      </c>
      <c r="G68">
        <v>14</v>
      </c>
      <c r="H68" t="s">
        <v>118</v>
      </c>
      <c r="I68">
        <v>37</v>
      </c>
      <c r="J68" t="s">
        <v>119</v>
      </c>
      <c r="K68">
        <v>59</v>
      </c>
      <c r="L68" t="s">
        <v>119</v>
      </c>
      <c r="M68">
        <v>67</v>
      </c>
    </row>
    <row r="69" spans="1:13" x14ac:dyDescent="0.35">
      <c r="A69" t="s">
        <v>13</v>
      </c>
      <c r="B69">
        <v>1</v>
      </c>
      <c r="C69" t="s">
        <v>94</v>
      </c>
      <c r="D69" t="s">
        <v>95</v>
      </c>
      <c r="E69">
        <v>3</v>
      </c>
      <c r="F69" t="s">
        <v>96</v>
      </c>
      <c r="G69">
        <v>14</v>
      </c>
      <c r="H69" t="s">
        <v>118</v>
      </c>
      <c r="I69">
        <v>37</v>
      </c>
      <c r="J69" t="s">
        <v>120</v>
      </c>
      <c r="K69">
        <v>60</v>
      </c>
      <c r="L69" t="s">
        <v>120</v>
      </c>
      <c r="M69">
        <v>68</v>
      </c>
    </row>
    <row r="70" spans="1:13" x14ac:dyDescent="0.35">
      <c r="A70" t="s">
        <v>13</v>
      </c>
      <c r="B70">
        <v>1</v>
      </c>
      <c r="C70" t="s">
        <v>94</v>
      </c>
      <c r="D70" t="s">
        <v>95</v>
      </c>
      <c r="E70">
        <v>3</v>
      </c>
      <c r="F70" t="s">
        <v>121</v>
      </c>
      <c r="G70">
        <v>15</v>
      </c>
      <c r="H70" t="s">
        <v>122</v>
      </c>
      <c r="I70">
        <v>38</v>
      </c>
      <c r="J70" t="s">
        <v>122</v>
      </c>
      <c r="K70">
        <v>61</v>
      </c>
      <c r="L70" t="s">
        <v>122</v>
      </c>
      <c r="M70">
        <v>69</v>
      </c>
    </row>
    <row r="71" spans="1:13" x14ac:dyDescent="0.35">
      <c r="A71" t="s">
        <v>13</v>
      </c>
      <c r="B71">
        <v>1</v>
      </c>
      <c r="C71" t="s">
        <v>94</v>
      </c>
      <c r="D71" t="s">
        <v>95</v>
      </c>
      <c r="E71">
        <v>3</v>
      </c>
      <c r="F71" t="s">
        <v>121</v>
      </c>
      <c r="G71">
        <v>15</v>
      </c>
      <c r="H71" t="s">
        <v>123</v>
      </c>
      <c r="I71">
        <v>39</v>
      </c>
      <c r="J71" t="s">
        <v>123</v>
      </c>
      <c r="K71">
        <v>62</v>
      </c>
      <c r="L71" t="s">
        <v>123</v>
      </c>
      <c r="M71">
        <v>70</v>
      </c>
    </row>
    <row r="72" spans="1:13" x14ac:dyDescent="0.35">
      <c r="A72" t="s">
        <v>13</v>
      </c>
      <c r="B72">
        <v>1</v>
      </c>
      <c r="C72" t="s">
        <v>94</v>
      </c>
      <c r="D72" t="s">
        <v>95</v>
      </c>
      <c r="E72">
        <v>3</v>
      </c>
      <c r="F72" t="s">
        <v>121</v>
      </c>
      <c r="G72">
        <v>15</v>
      </c>
      <c r="H72" t="s">
        <v>124</v>
      </c>
      <c r="I72">
        <v>40</v>
      </c>
      <c r="J72" t="s">
        <v>124</v>
      </c>
      <c r="K72">
        <v>63</v>
      </c>
      <c r="L72" t="s">
        <v>124</v>
      </c>
      <c r="M72">
        <v>71</v>
      </c>
    </row>
    <row r="73" spans="1:13" x14ac:dyDescent="0.35">
      <c r="A73" t="s">
        <v>13</v>
      </c>
      <c r="B73">
        <v>1</v>
      </c>
      <c r="C73" t="s">
        <v>94</v>
      </c>
      <c r="D73" t="s">
        <v>95</v>
      </c>
      <c r="E73">
        <v>3</v>
      </c>
      <c r="F73" t="s">
        <v>125</v>
      </c>
      <c r="G73">
        <v>16</v>
      </c>
      <c r="H73" t="s">
        <v>126</v>
      </c>
      <c r="I73">
        <v>41</v>
      </c>
      <c r="J73" t="s">
        <v>126</v>
      </c>
      <c r="K73">
        <v>64</v>
      </c>
      <c r="L73" t="s">
        <v>126</v>
      </c>
      <c r="M73">
        <v>72</v>
      </c>
    </row>
    <row r="74" spans="1:13" x14ac:dyDescent="0.35">
      <c r="A74" t="s">
        <v>13</v>
      </c>
      <c r="B74">
        <v>1</v>
      </c>
      <c r="C74" t="s">
        <v>94</v>
      </c>
      <c r="D74" t="s">
        <v>95</v>
      </c>
      <c r="E74">
        <v>3</v>
      </c>
      <c r="F74" t="s">
        <v>125</v>
      </c>
      <c r="G74">
        <v>16</v>
      </c>
      <c r="H74" t="s">
        <v>127</v>
      </c>
      <c r="I74">
        <v>42</v>
      </c>
      <c r="J74" t="s">
        <v>128</v>
      </c>
      <c r="K74">
        <v>65</v>
      </c>
      <c r="L74" t="s">
        <v>128</v>
      </c>
      <c r="M74">
        <v>73</v>
      </c>
    </row>
    <row r="75" spans="1:13" x14ac:dyDescent="0.35">
      <c r="A75" t="s">
        <v>13</v>
      </c>
      <c r="B75">
        <v>1</v>
      </c>
      <c r="C75" t="s">
        <v>94</v>
      </c>
      <c r="D75" t="s">
        <v>95</v>
      </c>
      <c r="E75">
        <v>3</v>
      </c>
      <c r="F75" t="s">
        <v>125</v>
      </c>
      <c r="G75">
        <v>16</v>
      </c>
      <c r="H75" t="s">
        <v>127</v>
      </c>
      <c r="I75">
        <v>42</v>
      </c>
      <c r="J75" t="s">
        <v>129</v>
      </c>
      <c r="K75">
        <v>66</v>
      </c>
      <c r="L75" t="s">
        <v>129</v>
      </c>
      <c r="M75">
        <v>74</v>
      </c>
    </row>
    <row r="76" spans="1:13" x14ac:dyDescent="0.35">
      <c r="A76" t="s">
        <v>13</v>
      </c>
      <c r="B76">
        <v>1</v>
      </c>
      <c r="C76" t="s">
        <v>94</v>
      </c>
      <c r="D76" t="s">
        <v>95</v>
      </c>
      <c r="E76">
        <v>3</v>
      </c>
      <c r="F76" t="s">
        <v>125</v>
      </c>
      <c r="G76">
        <v>16</v>
      </c>
      <c r="H76" t="s">
        <v>130</v>
      </c>
      <c r="I76">
        <v>43</v>
      </c>
      <c r="J76" t="s">
        <v>131</v>
      </c>
      <c r="K76">
        <v>67</v>
      </c>
      <c r="L76" t="s">
        <v>131</v>
      </c>
      <c r="M76">
        <v>75</v>
      </c>
    </row>
    <row r="77" spans="1:13" x14ac:dyDescent="0.35">
      <c r="A77" t="s">
        <v>13</v>
      </c>
      <c r="B77">
        <v>1</v>
      </c>
      <c r="C77" t="s">
        <v>94</v>
      </c>
      <c r="D77" t="s">
        <v>95</v>
      </c>
      <c r="E77">
        <v>3</v>
      </c>
      <c r="F77" t="s">
        <v>125</v>
      </c>
      <c r="G77">
        <v>16</v>
      </c>
      <c r="H77" t="s">
        <v>130</v>
      </c>
      <c r="I77">
        <v>43</v>
      </c>
      <c r="J77" t="s">
        <v>132</v>
      </c>
      <c r="K77">
        <v>68</v>
      </c>
      <c r="L77" t="s">
        <v>132</v>
      </c>
      <c r="M77">
        <v>76</v>
      </c>
    </row>
    <row r="78" spans="1:13" x14ac:dyDescent="0.35">
      <c r="A78" t="s">
        <v>13</v>
      </c>
      <c r="B78">
        <v>1</v>
      </c>
      <c r="C78" t="s">
        <v>133</v>
      </c>
      <c r="D78" t="s">
        <v>133</v>
      </c>
      <c r="E78">
        <v>4</v>
      </c>
      <c r="F78" t="s">
        <v>134</v>
      </c>
      <c r="G78">
        <v>17</v>
      </c>
      <c r="H78" t="s">
        <v>134</v>
      </c>
      <c r="I78">
        <v>44</v>
      </c>
      <c r="J78" t="s">
        <v>134</v>
      </c>
      <c r="K78">
        <v>69</v>
      </c>
      <c r="L78" t="s">
        <v>134</v>
      </c>
      <c r="M78">
        <v>77</v>
      </c>
    </row>
    <row r="79" spans="1:13" x14ac:dyDescent="0.35">
      <c r="A79" t="s">
        <v>13</v>
      </c>
      <c r="B79">
        <v>1</v>
      </c>
      <c r="C79" t="s">
        <v>133</v>
      </c>
      <c r="D79" t="s">
        <v>133</v>
      </c>
      <c r="E79">
        <v>4</v>
      </c>
      <c r="F79" t="s">
        <v>135</v>
      </c>
      <c r="G79">
        <v>18</v>
      </c>
      <c r="H79" t="s">
        <v>135</v>
      </c>
      <c r="I79">
        <v>45</v>
      </c>
      <c r="J79" t="s">
        <v>135</v>
      </c>
      <c r="K79">
        <v>70</v>
      </c>
      <c r="L79" t="s">
        <v>135</v>
      </c>
      <c r="M79">
        <v>78</v>
      </c>
    </row>
    <row r="80" spans="1:13" x14ac:dyDescent="0.35">
      <c r="A80" t="s">
        <v>13</v>
      </c>
      <c r="B80">
        <v>1</v>
      </c>
      <c r="C80" t="s">
        <v>133</v>
      </c>
      <c r="D80" t="s">
        <v>133</v>
      </c>
      <c r="E80">
        <v>4</v>
      </c>
      <c r="F80" t="s">
        <v>136</v>
      </c>
      <c r="G80">
        <v>19</v>
      </c>
      <c r="H80" t="s">
        <v>136</v>
      </c>
      <c r="I80">
        <v>46</v>
      </c>
      <c r="J80" t="s">
        <v>136</v>
      </c>
      <c r="K80">
        <v>71</v>
      </c>
      <c r="L80" t="s">
        <v>136</v>
      </c>
      <c r="M80">
        <v>79</v>
      </c>
    </row>
    <row r="81" spans="1:13" x14ac:dyDescent="0.35">
      <c r="A81" t="s">
        <v>13</v>
      </c>
      <c r="B81">
        <v>1</v>
      </c>
      <c r="C81" t="s">
        <v>137</v>
      </c>
      <c r="D81" t="s">
        <v>138</v>
      </c>
      <c r="E81">
        <v>5</v>
      </c>
      <c r="F81" t="s">
        <v>139</v>
      </c>
      <c r="G81">
        <v>20</v>
      </c>
      <c r="H81" t="s">
        <v>140</v>
      </c>
      <c r="I81">
        <v>47</v>
      </c>
      <c r="J81" t="s">
        <v>140</v>
      </c>
      <c r="K81">
        <v>72</v>
      </c>
      <c r="L81" t="s">
        <v>140</v>
      </c>
      <c r="M81">
        <v>80</v>
      </c>
    </row>
    <row r="82" spans="1:13" x14ac:dyDescent="0.35">
      <c r="A82" t="s">
        <v>13</v>
      </c>
      <c r="B82">
        <v>1</v>
      </c>
      <c r="C82" t="s">
        <v>137</v>
      </c>
      <c r="D82" t="s">
        <v>138</v>
      </c>
      <c r="E82">
        <v>5</v>
      </c>
      <c r="F82" t="s">
        <v>139</v>
      </c>
      <c r="G82">
        <v>20</v>
      </c>
      <c r="H82" t="s">
        <v>141</v>
      </c>
      <c r="I82">
        <v>48</v>
      </c>
      <c r="J82" t="s">
        <v>141</v>
      </c>
      <c r="K82">
        <v>73</v>
      </c>
      <c r="L82" t="s">
        <v>141</v>
      </c>
      <c r="M82">
        <v>81</v>
      </c>
    </row>
    <row r="83" spans="1:13" x14ac:dyDescent="0.35">
      <c r="A83" t="s">
        <v>13</v>
      </c>
      <c r="B83">
        <v>1</v>
      </c>
      <c r="C83" t="s">
        <v>137</v>
      </c>
      <c r="D83" t="s">
        <v>138</v>
      </c>
      <c r="E83">
        <v>5</v>
      </c>
      <c r="F83" t="s">
        <v>139</v>
      </c>
      <c r="G83">
        <v>20</v>
      </c>
      <c r="H83" t="s">
        <v>142</v>
      </c>
      <c r="I83">
        <v>49</v>
      </c>
      <c r="J83" t="s">
        <v>142</v>
      </c>
      <c r="K83">
        <v>74</v>
      </c>
      <c r="L83" t="s">
        <v>142</v>
      </c>
      <c r="M83">
        <v>82</v>
      </c>
    </row>
    <row r="84" spans="1:13" x14ac:dyDescent="0.35">
      <c r="A84" t="s">
        <v>13</v>
      </c>
      <c r="B84">
        <v>1</v>
      </c>
      <c r="C84" t="s">
        <v>137</v>
      </c>
      <c r="D84" t="s">
        <v>138</v>
      </c>
      <c r="E84">
        <v>5</v>
      </c>
      <c r="F84" t="s">
        <v>139</v>
      </c>
      <c r="G84">
        <v>20</v>
      </c>
      <c r="H84" t="s">
        <v>143</v>
      </c>
      <c r="I84">
        <v>50</v>
      </c>
      <c r="J84" t="s">
        <v>143</v>
      </c>
      <c r="K84">
        <v>75</v>
      </c>
      <c r="L84" t="s">
        <v>143</v>
      </c>
      <c r="M84">
        <v>83</v>
      </c>
    </row>
    <row r="85" spans="1:13" x14ac:dyDescent="0.35">
      <c r="A85" t="s">
        <v>13</v>
      </c>
      <c r="B85">
        <v>1</v>
      </c>
      <c r="C85" t="s">
        <v>137</v>
      </c>
      <c r="D85" t="s">
        <v>138</v>
      </c>
      <c r="E85">
        <v>5</v>
      </c>
      <c r="F85" t="s">
        <v>144</v>
      </c>
      <c r="G85">
        <v>21</v>
      </c>
      <c r="H85" t="s">
        <v>145</v>
      </c>
      <c r="I85">
        <v>51</v>
      </c>
      <c r="J85" t="s">
        <v>146</v>
      </c>
      <c r="K85">
        <v>76</v>
      </c>
      <c r="L85" t="s">
        <v>146</v>
      </c>
      <c r="M85">
        <v>84</v>
      </c>
    </row>
    <row r="86" spans="1:13" x14ac:dyDescent="0.35">
      <c r="A86" t="s">
        <v>13</v>
      </c>
      <c r="B86">
        <v>1</v>
      </c>
      <c r="C86" t="s">
        <v>137</v>
      </c>
      <c r="D86" t="s">
        <v>138</v>
      </c>
      <c r="E86">
        <v>5</v>
      </c>
      <c r="F86" t="s">
        <v>144</v>
      </c>
      <c r="G86">
        <v>21</v>
      </c>
      <c r="H86" t="s">
        <v>145</v>
      </c>
      <c r="I86">
        <v>51</v>
      </c>
      <c r="J86" t="s">
        <v>147</v>
      </c>
      <c r="K86">
        <v>77</v>
      </c>
      <c r="L86" t="s">
        <v>147</v>
      </c>
      <c r="M86">
        <v>85</v>
      </c>
    </row>
    <row r="87" spans="1:13" x14ac:dyDescent="0.35">
      <c r="A87" t="s">
        <v>13</v>
      </c>
      <c r="B87">
        <v>1</v>
      </c>
      <c r="C87" t="s">
        <v>137</v>
      </c>
      <c r="D87" t="s">
        <v>138</v>
      </c>
      <c r="E87">
        <v>5</v>
      </c>
      <c r="F87" t="s">
        <v>144</v>
      </c>
      <c r="G87">
        <v>21</v>
      </c>
      <c r="H87" t="s">
        <v>145</v>
      </c>
      <c r="I87">
        <v>51</v>
      </c>
      <c r="J87" t="s">
        <v>148</v>
      </c>
      <c r="K87">
        <v>78</v>
      </c>
      <c r="L87" t="s">
        <v>148</v>
      </c>
      <c r="M87">
        <v>86</v>
      </c>
    </row>
    <row r="88" spans="1:13" x14ac:dyDescent="0.35">
      <c r="A88" t="s">
        <v>13</v>
      </c>
      <c r="B88">
        <v>1</v>
      </c>
      <c r="C88" t="s">
        <v>137</v>
      </c>
      <c r="D88" t="s">
        <v>138</v>
      </c>
      <c r="E88">
        <v>5</v>
      </c>
      <c r="F88" t="s">
        <v>144</v>
      </c>
      <c r="G88">
        <v>21</v>
      </c>
      <c r="H88" t="s">
        <v>145</v>
      </c>
      <c r="I88">
        <v>51</v>
      </c>
      <c r="J88" t="s">
        <v>149</v>
      </c>
      <c r="K88">
        <v>79</v>
      </c>
      <c r="L88" t="s">
        <v>149</v>
      </c>
      <c r="M88">
        <v>87</v>
      </c>
    </row>
    <row r="89" spans="1:13" x14ac:dyDescent="0.35">
      <c r="A89" t="s">
        <v>13</v>
      </c>
      <c r="B89">
        <v>1</v>
      </c>
      <c r="C89" t="s">
        <v>137</v>
      </c>
      <c r="D89" t="s">
        <v>138</v>
      </c>
      <c r="E89">
        <v>5</v>
      </c>
      <c r="F89" t="s">
        <v>144</v>
      </c>
      <c r="G89">
        <v>21</v>
      </c>
      <c r="H89" t="s">
        <v>150</v>
      </c>
      <c r="I89">
        <v>52</v>
      </c>
      <c r="J89" t="s">
        <v>151</v>
      </c>
      <c r="K89">
        <v>80</v>
      </c>
      <c r="L89" t="s">
        <v>151</v>
      </c>
      <c r="M89">
        <v>88</v>
      </c>
    </row>
    <row r="90" spans="1:13" x14ac:dyDescent="0.35">
      <c r="A90" t="s">
        <v>13</v>
      </c>
      <c r="B90">
        <v>1</v>
      </c>
      <c r="C90" t="s">
        <v>137</v>
      </c>
      <c r="D90" t="s">
        <v>138</v>
      </c>
      <c r="E90">
        <v>5</v>
      </c>
      <c r="F90" t="s">
        <v>144</v>
      </c>
      <c r="G90">
        <v>21</v>
      </c>
      <c r="H90" t="s">
        <v>150</v>
      </c>
      <c r="I90">
        <v>52</v>
      </c>
      <c r="J90" t="s">
        <v>152</v>
      </c>
      <c r="K90">
        <v>81</v>
      </c>
      <c r="L90" t="s">
        <v>152</v>
      </c>
      <c r="M90">
        <v>89</v>
      </c>
    </row>
    <row r="91" spans="1:13" x14ac:dyDescent="0.35">
      <c r="A91" t="s">
        <v>13</v>
      </c>
      <c r="B91">
        <v>1</v>
      </c>
      <c r="C91" t="s">
        <v>137</v>
      </c>
      <c r="D91" t="s">
        <v>138</v>
      </c>
      <c r="E91">
        <v>5</v>
      </c>
      <c r="F91" t="s">
        <v>144</v>
      </c>
      <c r="G91">
        <v>21</v>
      </c>
      <c r="H91" t="s">
        <v>153</v>
      </c>
      <c r="I91">
        <v>53</v>
      </c>
      <c r="J91" t="s">
        <v>153</v>
      </c>
      <c r="K91">
        <v>82</v>
      </c>
      <c r="L91" t="s">
        <v>153</v>
      </c>
      <c r="M91">
        <v>90</v>
      </c>
    </row>
    <row r="92" spans="1:13" x14ac:dyDescent="0.35">
      <c r="A92" t="s">
        <v>13</v>
      </c>
      <c r="B92">
        <v>1</v>
      </c>
      <c r="C92" t="s">
        <v>137</v>
      </c>
      <c r="D92" t="s">
        <v>138</v>
      </c>
      <c r="E92">
        <v>5</v>
      </c>
      <c r="F92" t="s">
        <v>154</v>
      </c>
      <c r="G92">
        <v>22</v>
      </c>
      <c r="H92" t="s">
        <v>155</v>
      </c>
      <c r="I92">
        <v>54</v>
      </c>
      <c r="J92" t="s">
        <v>155</v>
      </c>
      <c r="K92">
        <v>83</v>
      </c>
      <c r="L92" t="s">
        <v>155</v>
      </c>
      <c r="M92">
        <v>91</v>
      </c>
    </row>
    <row r="93" spans="1:13" x14ac:dyDescent="0.35">
      <c r="A93" t="s">
        <v>13</v>
      </c>
      <c r="B93">
        <v>1</v>
      </c>
      <c r="C93" t="s">
        <v>137</v>
      </c>
      <c r="D93" t="s">
        <v>138</v>
      </c>
      <c r="E93">
        <v>5</v>
      </c>
      <c r="F93" t="s">
        <v>154</v>
      </c>
      <c r="G93">
        <v>22</v>
      </c>
      <c r="H93" t="s">
        <v>156</v>
      </c>
      <c r="I93">
        <v>55</v>
      </c>
      <c r="J93" t="s">
        <v>156</v>
      </c>
      <c r="K93">
        <v>84</v>
      </c>
      <c r="L93" t="s">
        <v>156</v>
      </c>
      <c r="M93">
        <v>92</v>
      </c>
    </row>
    <row r="94" spans="1:13" x14ac:dyDescent="0.35">
      <c r="A94" t="s">
        <v>13</v>
      </c>
      <c r="B94">
        <v>1</v>
      </c>
      <c r="C94" t="s">
        <v>137</v>
      </c>
      <c r="D94" t="s">
        <v>138</v>
      </c>
      <c r="E94">
        <v>5</v>
      </c>
      <c r="F94" t="s">
        <v>154</v>
      </c>
      <c r="G94">
        <v>22</v>
      </c>
      <c r="H94" t="s">
        <v>157</v>
      </c>
      <c r="I94">
        <v>56</v>
      </c>
      <c r="J94" t="s">
        <v>157</v>
      </c>
      <c r="K94">
        <v>85</v>
      </c>
      <c r="L94" t="s">
        <v>157</v>
      </c>
      <c r="M94">
        <v>93</v>
      </c>
    </row>
    <row r="95" spans="1:13" x14ac:dyDescent="0.35">
      <c r="A95" t="s">
        <v>13</v>
      </c>
      <c r="B95">
        <v>1</v>
      </c>
      <c r="C95" t="s">
        <v>137</v>
      </c>
      <c r="D95" t="s">
        <v>138</v>
      </c>
      <c r="E95">
        <v>5</v>
      </c>
      <c r="F95" t="s">
        <v>158</v>
      </c>
      <c r="G95">
        <v>23</v>
      </c>
      <c r="H95" t="s">
        <v>159</v>
      </c>
      <c r="I95">
        <v>57</v>
      </c>
      <c r="J95" t="s">
        <v>160</v>
      </c>
      <c r="K95">
        <v>86</v>
      </c>
      <c r="L95" t="s">
        <v>160</v>
      </c>
      <c r="M95">
        <v>94</v>
      </c>
    </row>
    <row r="96" spans="1:13" x14ac:dyDescent="0.35">
      <c r="A96" t="s">
        <v>13</v>
      </c>
      <c r="B96">
        <v>1</v>
      </c>
      <c r="C96" t="s">
        <v>137</v>
      </c>
      <c r="D96" t="s">
        <v>138</v>
      </c>
      <c r="E96">
        <v>5</v>
      </c>
      <c r="F96" t="s">
        <v>158</v>
      </c>
      <c r="G96">
        <v>23</v>
      </c>
      <c r="H96" t="s">
        <v>159</v>
      </c>
      <c r="I96">
        <v>57</v>
      </c>
      <c r="J96" t="s">
        <v>161</v>
      </c>
      <c r="K96">
        <v>87</v>
      </c>
      <c r="L96" t="s">
        <v>162</v>
      </c>
      <c r="M96">
        <v>95</v>
      </c>
    </row>
    <row r="97" spans="1:13" x14ac:dyDescent="0.35">
      <c r="A97" t="s">
        <v>13</v>
      </c>
      <c r="B97">
        <v>1</v>
      </c>
      <c r="C97" t="s">
        <v>137</v>
      </c>
      <c r="D97" t="s">
        <v>138</v>
      </c>
      <c r="E97">
        <v>5</v>
      </c>
      <c r="F97" t="s">
        <v>158</v>
      </c>
      <c r="G97">
        <v>23</v>
      </c>
      <c r="H97" t="s">
        <v>159</v>
      </c>
      <c r="I97">
        <v>57</v>
      </c>
      <c r="J97" t="s">
        <v>161</v>
      </c>
      <c r="K97">
        <v>87</v>
      </c>
      <c r="L97" t="s">
        <v>163</v>
      </c>
      <c r="M97">
        <v>96</v>
      </c>
    </row>
    <row r="98" spans="1:13" x14ac:dyDescent="0.35">
      <c r="A98" t="s">
        <v>13</v>
      </c>
      <c r="B98">
        <v>1</v>
      </c>
      <c r="C98" t="s">
        <v>137</v>
      </c>
      <c r="D98" t="s">
        <v>138</v>
      </c>
      <c r="E98">
        <v>5</v>
      </c>
      <c r="F98" t="s">
        <v>158</v>
      </c>
      <c r="G98">
        <v>23</v>
      </c>
      <c r="H98" t="s">
        <v>159</v>
      </c>
      <c r="I98">
        <v>57</v>
      </c>
      <c r="J98" t="s">
        <v>164</v>
      </c>
      <c r="K98">
        <v>88</v>
      </c>
      <c r="L98" t="s">
        <v>164</v>
      </c>
      <c r="M98">
        <v>97</v>
      </c>
    </row>
    <row r="99" spans="1:13" x14ac:dyDescent="0.35">
      <c r="A99" t="s">
        <v>13</v>
      </c>
      <c r="B99">
        <v>1</v>
      </c>
      <c r="C99" t="s">
        <v>137</v>
      </c>
      <c r="D99" t="s">
        <v>138</v>
      </c>
      <c r="E99">
        <v>5</v>
      </c>
      <c r="F99" t="s">
        <v>158</v>
      </c>
      <c r="G99">
        <v>23</v>
      </c>
      <c r="H99" t="s">
        <v>165</v>
      </c>
      <c r="I99">
        <v>58</v>
      </c>
      <c r="J99" t="s">
        <v>166</v>
      </c>
      <c r="K99">
        <v>89</v>
      </c>
      <c r="L99" t="s">
        <v>166</v>
      </c>
      <c r="M99">
        <v>98</v>
      </c>
    </row>
    <row r="100" spans="1:13" x14ac:dyDescent="0.35">
      <c r="A100" t="s">
        <v>13</v>
      </c>
      <c r="B100">
        <v>1</v>
      </c>
      <c r="C100" t="s">
        <v>137</v>
      </c>
      <c r="D100" t="s">
        <v>138</v>
      </c>
      <c r="E100">
        <v>5</v>
      </c>
      <c r="F100" t="s">
        <v>158</v>
      </c>
      <c r="G100">
        <v>23</v>
      </c>
      <c r="H100" t="s">
        <v>165</v>
      </c>
      <c r="I100">
        <v>58</v>
      </c>
      <c r="J100" t="s">
        <v>167</v>
      </c>
      <c r="K100">
        <v>90</v>
      </c>
      <c r="L100" t="s">
        <v>167</v>
      </c>
      <c r="M100">
        <v>99</v>
      </c>
    </row>
    <row r="101" spans="1:13" x14ac:dyDescent="0.35">
      <c r="A101" t="s">
        <v>13</v>
      </c>
      <c r="B101">
        <v>1</v>
      </c>
      <c r="C101" t="s">
        <v>137</v>
      </c>
      <c r="D101" t="s">
        <v>138</v>
      </c>
      <c r="E101">
        <v>5</v>
      </c>
      <c r="F101" t="s">
        <v>158</v>
      </c>
      <c r="G101">
        <v>23</v>
      </c>
      <c r="H101" t="s">
        <v>168</v>
      </c>
      <c r="I101">
        <v>59</v>
      </c>
      <c r="J101" t="s">
        <v>169</v>
      </c>
      <c r="K101">
        <v>91</v>
      </c>
      <c r="L101" t="s">
        <v>169</v>
      </c>
      <c r="M101">
        <v>100</v>
      </c>
    </row>
    <row r="102" spans="1:13" x14ac:dyDescent="0.35">
      <c r="A102" t="s">
        <v>13</v>
      </c>
      <c r="B102">
        <v>1</v>
      </c>
      <c r="C102" t="s">
        <v>137</v>
      </c>
      <c r="D102" t="s">
        <v>138</v>
      </c>
      <c r="E102">
        <v>5</v>
      </c>
      <c r="F102" t="s">
        <v>158</v>
      </c>
      <c r="G102">
        <v>23</v>
      </c>
      <c r="H102" t="s">
        <v>168</v>
      </c>
      <c r="I102">
        <v>59</v>
      </c>
      <c r="J102" t="s">
        <v>170</v>
      </c>
      <c r="K102">
        <v>92</v>
      </c>
      <c r="L102" t="s">
        <v>170</v>
      </c>
      <c r="M102">
        <v>101</v>
      </c>
    </row>
    <row r="103" spans="1:13" x14ac:dyDescent="0.35">
      <c r="A103" t="s">
        <v>13</v>
      </c>
      <c r="B103">
        <v>1</v>
      </c>
      <c r="C103" t="s">
        <v>137</v>
      </c>
      <c r="D103" t="s">
        <v>138</v>
      </c>
      <c r="E103">
        <v>5</v>
      </c>
      <c r="F103" t="s">
        <v>158</v>
      </c>
      <c r="G103">
        <v>23</v>
      </c>
      <c r="H103" t="s">
        <v>171</v>
      </c>
      <c r="I103">
        <v>60</v>
      </c>
      <c r="J103" t="s">
        <v>171</v>
      </c>
      <c r="K103">
        <v>93</v>
      </c>
      <c r="L103" t="s">
        <v>171</v>
      </c>
      <c r="M103">
        <v>102</v>
      </c>
    </row>
    <row r="104" spans="1:13" x14ac:dyDescent="0.35">
      <c r="A104" t="s">
        <v>13</v>
      </c>
      <c r="B104">
        <v>1</v>
      </c>
      <c r="C104" t="s">
        <v>137</v>
      </c>
      <c r="D104" t="s">
        <v>138</v>
      </c>
      <c r="E104">
        <v>5</v>
      </c>
      <c r="F104" t="s">
        <v>158</v>
      </c>
      <c r="G104">
        <v>23</v>
      </c>
      <c r="H104" t="s">
        <v>172</v>
      </c>
      <c r="I104">
        <v>61</v>
      </c>
      <c r="J104" t="s">
        <v>173</v>
      </c>
      <c r="K104">
        <v>94</v>
      </c>
      <c r="L104" t="s">
        <v>173</v>
      </c>
      <c r="M104">
        <v>103</v>
      </c>
    </row>
    <row r="105" spans="1:13" x14ac:dyDescent="0.35">
      <c r="A105" t="s">
        <v>13</v>
      </c>
      <c r="B105">
        <v>1</v>
      </c>
      <c r="C105" t="s">
        <v>137</v>
      </c>
      <c r="D105" t="s">
        <v>138</v>
      </c>
      <c r="E105">
        <v>5</v>
      </c>
      <c r="F105" t="s">
        <v>158</v>
      </c>
      <c r="G105">
        <v>23</v>
      </c>
      <c r="H105" t="s">
        <v>172</v>
      </c>
      <c r="I105">
        <v>61</v>
      </c>
      <c r="J105" t="s">
        <v>174</v>
      </c>
      <c r="K105">
        <v>95</v>
      </c>
      <c r="L105" t="s">
        <v>174</v>
      </c>
      <c r="M105">
        <v>104</v>
      </c>
    </row>
    <row r="106" spans="1:13" x14ac:dyDescent="0.35">
      <c r="A106" t="s">
        <v>13</v>
      </c>
      <c r="B106">
        <v>1</v>
      </c>
      <c r="C106" t="s">
        <v>175</v>
      </c>
      <c r="D106" t="s">
        <v>175</v>
      </c>
      <c r="E106">
        <v>6</v>
      </c>
      <c r="F106" t="s">
        <v>176</v>
      </c>
      <c r="G106">
        <v>24</v>
      </c>
      <c r="H106" t="s">
        <v>176</v>
      </c>
      <c r="I106">
        <v>62</v>
      </c>
      <c r="J106" t="s">
        <v>176</v>
      </c>
      <c r="K106">
        <v>96</v>
      </c>
      <c r="L106" t="s">
        <v>176</v>
      </c>
      <c r="M106">
        <v>105</v>
      </c>
    </row>
    <row r="107" spans="1:13" x14ac:dyDescent="0.35">
      <c r="A107" t="s">
        <v>13</v>
      </c>
      <c r="B107">
        <v>1</v>
      </c>
      <c r="C107" t="s">
        <v>175</v>
      </c>
      <c r="D107" t="s">
        <v>175</v>
      </c>
      <c r="E107">
        <v>6</v>
      </c>
      <c r="F107" t="s">
        <v>177</v>
      </c>
      <c r="G107">
        <v>25</v>
      </c>
      <c r="H107" t="s">
        <v>177</v>
      </c>
      <c r="I107">
        <v>63</v>
      </c>
      <c r="J107" t="s">
        <v>177</v>
      </c>
      <c r="K107">
        <v>97</v>
      </c>
      <c r="L107" t="s">
        <v>177</v>
      </c>
      <c r="M107">
        <v>106</v>
      </c>
    </row>
    <row r="108" spans="1:13" x14ac:dyDescent="0.35">
      <c r="A108" t="s">
        <v>13</v>
      </c>
      <c r="B108">
        <v>1</v>
      </c>
      <c r="C108" t="s">
        <v>175</v>
      </c>
      <c r="D108" t="s">
        <v>175</v>
      </c>
      <c r="E108">
        <v>6</v>
      </c>
      <c r="F108" t="s">
        <v>178</v>
      </c>
      <c r="G108">
        <v>26</v>
      </c>
      <c r="H108" t="s">
        <v>178</v>
      </c>
      <c r="I108">
        <v>64</v>
      </c>
      <c r="J108" t="s">
        <v>178</v>
      </c>
      <c r="K108">
        <v>98</v>
      </c>
      <c r="L108" t="s">
        <v>178</v>
      </c>
      <c r="M108">
        <v>107</v>
      </c>
    </row>
    <row r="109" spans="1:13" x14ac:dyDescent="0.35">
      <c r="A109" t="s">
        <v>13</v>
      </c>
      <c r="B109">
        <v>1</v>
      </c>
      <c r="C109" t="s">
        <v>175</v>
      </c>
      <c r="D109" t="s">
        <v>175</v>
      </c>
      <c r="E109">
        <v>6</v>
      </c>
      <c r="F109" t="s">
        <v>179</v>
      </c>
      <c r="G109">
        <v>27</v>
      </c>
      <c r="H109" t="s">
        <v>179</v>
      </c>
      <c r="I109">
        <v>65</v>
      </c>
      <c r="J109" t="s">
        <v>179</v>
      </c>
      <c r="K109">
        <v>99</v>
      </c>
      <c r="L109" t="s">
        <v>179</v>
      </c>
      <c r="M109">
        <v>108</v>
      </c>
    </row>
    <row r="110" spans="1:13" x14ac:dyDescent="0.35">
      <c r="A110" t="s">
        <v>13</v>
      </c>
      <c r="B110">
        <v>1</v>
      </c>
      <c r="C110" t="s">
        <v>175</v>
      </c>
      <c r="D110" t="s">
        <v>175</v>
      </c>
      <c r="E110">
        <v>6</v>
      </c>
      <c r="F110" t="s">
        <v>180</v>
      </c>
      <c r="G110">
        <v>28</v>
      </c>
      <c r="H110" t="s">
        <v>180</v>
      </c>
      <c r="I110">
        <v>66</v>
      </c>
      <c r="J110" t="s">
        <v>180</v>
      </c>
      <c r="K110">
        <v>100</v>
      </c>
      <c r="L110" t="s">
        <v>180</v>
      </c>
      <c r="M110">
        <v>109</v>
      </c>
    </row>
    <row r="111" spans="1:13" x14ac:dyDescent="0.35">
      <c r="A111" t="s">
        <v>13</v>
      </c>
      <c r="B111">
        <v>1</v>
      </c>
      <c r="C111" t="s">
        <v>175</v>
      </c>
      <c r="D111" t="s">
        <v>175</v>
      </c>
      <c r="E111">
        <v>6</v>
      </c>
      <c r="F111" t="s">
        <v>181</v>
      </c>
      <c r="G111">
        <v>29</v>
      </c>
      <c r="H111" t="s">
        <v>181</v>
      </c>
      <c r="I111">
        <v>67</v>
      </c>
      <c r="J111" t="s">
        <v>181</v>
      </c>
      <c r="K111">
        <v>101</v>
      </c>
      <c r="L111" t="s">
        <v>181</v>
      </c>
      <c r="M111">
        <v>110</v>
      </c>
    </row>
    <row r="112" spans="1:13" x14ac:dyDescent="0.35">
      <c r="A112" t="s">
        <v>13</v>
      </c>
      <c r="B112">
        <v>1</v>
      </c>
      <c r="C112" t="s">
        <v>175</v>
      </c>
      <c r="D112" t="s">
        <v>175</v>
      </c>
      <c r="E112">
        <v>6</v>
      </c>
      <c r="F112" t="s">
        <v>182</v>
      </c>
      <c r="G112">
        <v>30</v>
      </c>
      <c r="H112" t="s">
        <v>183</v>
      </c>
      <c r="I112">
        <v>68</v>
      </c>
      <c r="J112" t="s">
        <v>183</v>
      </c>
      <c r="K112">
        <v>102</v>
      </c>
      <c r="L112" t="s">
        <v>183</v>
      </c>
      <c r="M112">
        <v>111</v>
      </c>
    </row>
  </sheetData>
  <autoFilter ref="A1:M1" xr:uid="{37FB4CA3-89C9-4647-91F2-F4108A683C1D}"/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9A2F-5797-45EC-8049-166F945B8613}">
  <dimension ref="A1:I2426"/>
  <sheetViews>
    <sheetView workbookViewId="0"/>
  </sheetViews>
  <sheetFormatPr defaultRowHeight="14.5" x14ac:dyDescent="0.35"/>
  <cols>
    <col min="1" max="1" width="10.26953125" bestFit="1" customWidth="1"/>
    <col min="2" max="2" width="14.1796875" bestFit="1" customWidth="1"/>
    <col min="3" max="3" width="37.1796875" bestFit="1" customWidth="1"/>
    <col min="4" max="4" width="7.26953125" bestFit="1" customWidth="1"/>
    <col min="5" max="5" width="12.1796875" bestFit="1" customWidth="1"/>
    <col min="6" max="6" width="9.453125" bestFit="1" customWidth="1"/>
    <col min="7" max="9" width="23.1796875" bestFit="1" customWidth="1"/>
  </cols>
  <sheetData>
    <row r="1" spans="1: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</row>
    <row r="2" spans="1:9" x14ac:dyDescent="0.35">
      <c r="A2">
        <v>1</v>
      </c>
      <c r="B2" t="s">
        <v>403</v>
      </c>
      <c r="C2" t="s">
        <v>404</v>
      </c>
      <c r="E2">
        <v>0</v>
      </c>
      <c r="F2" t="s">
        <v>405</v>
      </c>
      <c r="G2" t="s">
        <v>406</v>
      </c>
      <c r="H2" t="s">
        <v>406</v>
      </c>
      <c r="I2" t="s">
        <v>406</v>
      </c>
    </row>
    <row r="3" spans="1:9" x14ac:dyDescent="0.35">
      <c r="A3">
        <v>2</v>
      </c>
      <c r="B3" t="s">
        <v>403</v>
      </c>
      <c r="C3" t="s">
        <v>407</v>
      </c>
      <c r="E3">
        <v>1</v>
      </c>
      <c r="F3" t="s">
        <v>405</v>
      </c>
      <c r="G3" t="s">
        <v>408</v>
      </c>
      <c r="H3" t="s">
        <v>408</v>
      </c>
      <c r="I3" t="s">
        <v>408</v>
      </c>
    </row>
    <row r="4" spans="1:9" x14ac:dyDescent="0.35">
      <c r="A4">
        <v>3</v>
      </c>
      <c r="B4" t="s">
        <v>403</v>
      </c>
      <c r="C4" t="s">
        <v>409</v>
      </c>
      <c r="E4">
        <v>2</v>
      </c>
      <c r="F4" t="s">
        <v>405</v>
      </c>
      <c r="G4" t="s">
        <v>408</v>
      </c>
      <c r="H4" t="s">
        <v>408</v>
      </c>
      <c r="I4" t="s">
        <v>408</v>
      </c>
    </row>
    <row r="5" spans="1:9" x14ac:dyDescent="0.35">
      <c r="A5">
        <v>4</v>
      </c>
      <c r="B5" t="s">
        <v>403</v>
      </c>
      <c r="C5" t="s">
        <v>410</v>
      </c>
      <c r="E5">
        <v>3</v>
      </c>
      <c r="F5" t="s">
        <v>405</v>
      </c>
      <c r="G5" t="s">
        <v>408</v>
      </c>
      <c r="H5" t="s">
        <v>408</v>
      </c>
      <c r="I5" t="s">
        <v>408</v>
      </c>
    </row>
    <row r="6" spans="1:9" x14ac:dyDescent="0.35">
      <c r="A6">
        <v>5</v>
      </c>
      <c r="B6" t="s">
        <v>411</v>
      </c>
      <c r="C6" t="s">
        <v>412</v>
      </c>
      <c r="E6">
        <v>4</v>
      </c>
      <c r="F6" t="s">
        <v>405</v>
      </c>
    </row>
    <row r="7" spans="1:9" x14ac:dyDescent="0.35">
      <c r="A7">
        <v>6</v>
      </c>
      <c r="B7" t="s">
        <v>411</v>
      </c>
      <c r="C7" t="s">
        <v>413</v>
      </c>
      <c r="E7">
        <v>4</v>
      </c>
      <c r="F7" t="s">
        <v>405</v>
      </c>
    </row>
    <row r="8" spans="1:9" x14ac:dyDescent="0.35">
      <c r="A8">
        <v>7</v>
      </c>
      <c r="B8" t="s">
        <v>411</v>
      </c>
      <c r="C8" t="s">
        <v>414</v>
      </c>
      <c r="E8">
        <v>4</v>
      </c>
      <c r="F8" t="s">
        <v>405</v>
      </c>
    </row>
    <row r="9" spans="1:9" x14ac:dyDescent="0.35">
      <c r="A9">
        <v>8</v>
      </c>
      <c r="B9" t="s">
        <v>411</v>
      </c>
      <c r="C9" t="s">
        <v>415</v>
      </c>
      <c r="E9">
        <v>4</v>
      </c>
      <c r="F9" t="s">
        <v>405</v>
      </c>
    </row>
    <row r="10" spans="1:9" x14ac:dyDescent="0.35">
      <c r="A10">
        <v>9</v>
      </c>
      <c r="B10" t="s">
        <v>411</v>
      </c>
      <c r="C10" t="s">
        <v>416</v>
      </c>
      <c r="E10">
        <v>4</v>
      </c>
      <c r="F10" t="s">
        <v>405</v>
      </c>
    </row>
    <row r="11" spans="1:9" x14ac:dyDescent="0.35">
      <c r="A11">
        <v>10</v>
      </c>
      <c r="B11" t="s">
        <v>411</v>
      </c>
      <c r="C11" t="s">
        <v>417</v>
      </c>
      <c r="E11">
        <v>4</v>
      </c>
      <c r="F11" t="s">
        <v>405</v>
      </c>
    </row>
    <row r="12" spans="1:9" x14ac:dyDescent="0.35">
      <c r="A12">
        <v>11</v>
      </c>
      <c r="B12" t="s">
        <v>411</v>
      </c>
      <c r="C12" t="s">
        <v>418</v>
      </c>
      <c r="E12">
        <v>4</v>
      </c>
      <c r="F12" t="s">
        <v>405</v>
      </c>
    </row>
    <row r="13" spans="1:9" x14ac:dyDescent="0.35">
      <c r="A13">
        <v>12</v>
      </c>
      <c r="B13" t="s">
        <v>411</v>
      </c>
      <c r="C13" t="s">
        <v>419</v>
      </c>
      <c r="E13">
        <v>4</v>
      </c>
      <c r="F13" t="s">
        <v>405</v>
      </c>
    </row>
    <row r="14" spans="1:9" x14ac:dyDescent="0.35">
      <c r="A14">
        <v>13</v>
      </c>
      <c r="B14" t="s">
        <v>411</v>
      </c>
      <c r="C14" t="s">
        <v>420</v>
      </c>
      <c r="E14">
        <v>4</v>
      </c>
      <c r="F14" t="s">
        <v>405</v>
      </c>
    </row>
    <row r="15" spans="1:9" x14ac:dyDescent="0.35">
      <c r="A15">
        <v>14</v>
      </c>
      <c r="B15" t="s">
        <v>411</v>
      </c>
      <c r="C15" t="s">
        <v>421</v>
      </c>
      <c r="E15">
        <v>4</v>
      </c>
      <c r="F15" t="s">
        <v>405</v>
      </c>
    </row>
    <row r="16" spans="1:9" x14ac:dyDescent="0.35">
      <c r="A16">
        <v>15</v>
      </c>
      <c r="B16" t="s">
        <v>411</v>
      </c>
      <c r="C16" t="s">
        <v>422</v>
      </c>
      <c r="E16">
        <v>4</v>
      </c>
      <c r="F16" t="s">
        <v>405</v>
      </c>
    </row>
    <row r="17" spans="1:6" x14ac:dyDescent="0.35">
      <c r="A17">
        <v>16</v>
      </c>
      <c r="B17" t="s">
        <v>411</v>
      </c>
      <c r="C17" t="s">
        <v>423</v>
      </c>
      <c r="E17">
        <v>4</v>
      </c>
      <c r="F17" t="s">
        <v>405</v>
      </c>
    </row>
    <row r="18" spans="1:6" x14ac:dyDescent="0.35">
      <c r="A18">
        <v>17</v>
      </c>
      <c r="B18" t="s">
        <v>411</v>
      </c>
      <c r="C18" t="s">
        <v>424</v>
      </c>
      <c r="E18">
        <v>4</v>
      </c>
      <c r="F18" t="s">
        <v>405</v>
      </c>
    </row>
    <row r="19" spans="1:6" x14ac:dyDescent="0.35">
      <c r="A19">
        <v>18</v>
      </c>
      <c r="B19" t="s">
        <v>411</v>
      </c>
      <c r="C19" t="s">
        <v>425</v>
      </c>
      <c r="E19">
        <v>4</v>
      </c>
      <c r="F19" t="s">
        <v>405</v>
      </c>
    </row>
    <row r="20" spans="1:6" x14ac:dyDescent="0.35">
      <c r="A20">
        <v>19</v>
      </c>
      <c r="B20" t="s">
        <v>411</v>
      </c>
      <c r="C20" t="s">
        <v>426</v>
      </c>
      <c r="E20">
        <v>4</v>
      </c>
      <c r="F20" t="s">
        <v>405</v>
      </c>
    </row>
    <row r="21" spans="1:6" x14ac:dyDescent="0.35">
      <c r="A21">
        <v>20</v>
      </c>
      <c r="B21" t="s">
        <v>411</v>
      </c>
      <c r="C21" t="s">
        <v>427</v>
      </c>
      <c r="E21">
        <v>4</v>
      </c>
      <c r="F21" t="s">
        <v>405</v>
      </c>
    </row>
    <row r="22" spans="1:6" x14ac:dyDescent="0.35">
      <c r="A22">
        <v>21</v>
      </c>
      <c r="B22" t="s">
        <v>411</v>
      </c>
      <c r="C22" t="s">
        <v>428</v>
      </c>
      <c r="E22">
        <v>4</v>
      </c>
      <c r="F22" t="s">
        <v>405</v>
      </c>
    </row>
    <row r="23" spans="1:6" x14ac:dyDescent="0.35">
      <c r="A23">
        <v>22</v>
      </c>
      <c r="B23" t="s">
        <v>411</v>
      </c>
      <c r="C23" t="s">
        <v>429</v>
      </c>
      <c r="E23">
        <v>4</v>
      </c>
      <c r="F23" t="s">
        <v>405</v>
      </c>
    </row>
    <row r="24" spans="1:6" x14ac:dyDescent="0.35">
      <c r="A24">
        <v>23</v>
      </c>
      <c r="B24" t="s">
        <v>411</v>
      </c>
      <c r="C24" t="s">
        <v>430</v>
      </c>
      <c r="E24">
        <v>4</v>
      </c>
      <c r="F24" t="s">
        <v>405</v>
      </c>
    </row>
    <row r="25" spans="1:6" x14ac:dyDescent="0.35">
      <c r="A25">
        <v>24</v>
      </c>
      <c r="B25" t="s">
        <v>411</v>
      </c>
      <c r="C25" t="s">
        <v>431</v>
      </c>
      <c r="E25">
        <v>4</v>
      </c>
      <c r="F25" t="s">
        <v>405</v>
      </c>
    </row>
    <row r="26" spans="1:6" x14ac:dyDescent="0.35">
      <c r="A26">
        <v>25</v>
      </c>
      <c r="B26" t="s">
        <v>411</v>
      </c>
      <c r="C26" t="s">
        <v>432</v>
      </c>
      <c r="E26">
        <v>4</v>
      </c>
      <c r="F26" t="s">
        <v>405</v>
      </c>
    </row>
    <row r="27" spans="1:6" x14ac:dyDescent="0.35">
      <c r="A27">
        <v>26</v>
      </c>
      <c r="B27" t="s">
        <v>411</v>
      </c>
      <c r="C27" t="s">
        <v>433</v>
      </c>
      <c r="E27">
        <v>4</v>
      </c>
      <c r="F27" t="s">
        <v>405</v>
      </c>
    </row>
    <row r="28" spans="1:6" x14ac:dyDescent="0.35">
      <c r="A28">
        <v>27</v>
      </c>
      <c r="B28" t="s">
        <v>411</v>
      </c>
      <c r="C28" t="s">
        <v>434</v>
      </c>
      <c r="E28">
        <v>4</v>
      </c>
      <c r="F28" t="s">
        <v>405</v>
      </c>
    </row>
    <row r="29" spans="1:6" x14ac:dyDescent="0.35">
      <c r="A29">
        <v>28</v>
      </c>
      <c r="B29" t="s">
        <v>411</v>
      </c>
      <c r="C29" t="s">
        <v>435</v>
      </c>
      <c r="E29">
        <v>4</v>
      </c>
      <c r="F29" t="s">
        <v>405</v>
      </c>
    </row>
    <row r="30" spans="1:6" x14ac:dyDescent="0.35">
      <c r="A30">
        <v>29</v>
      </c>
      <c r="B30" t="s">
        <v>411</v>
      </c>
      <c r="C30" t="s">
        <v>436</v>
      </c>
      <c r="E30">
        <v>4</v>
      </c>
      <c r="F30" t="s">
        <v>405</v>
      </c>
    </row>
    <row r="31" spans="1:6" x14ac:dyDescent="0.35">
      <c r="A31">
        <v>30</v>
      </c>
      <c r="B31" t="s">
        <v>411</v>
      </c>
      <c r="C31" t="s">
        <v>437</v>
      </c>
      <c r="E31">
        <v>4</v>
      </c>
      <c r="F31" t="s">
        <v>405</v>
      </c>
    </row>
    <row r="32" spans="1:6" x14ac:dyDescent="0.35">
      <c r="A32">
        <v>31</v>
      </c>
      <c r="B32" t="s">
        <v>411</v>
      </c>
      <c r="C32" t="s">
        <v>438</v>
      </c>
      <c r="E32">
        <v>4</v>
      </c>
      <c r="F32" t="s">
        <v>405</v>
      </c>
    </row>
    <row r="33" spans="1:9" x14ac:dyDescent="0.35">
      <c r="A33">
        <v>32</v>
      </c>
      <c r="B33" t="s">
        <v>411</v>
      </c>
      <c r="C33" t="s">
        <v>439</v>
      </c>
      <c r="E33">
        <v>4</v>
      </c>
      <c r="F33" t="s">
        <v>405</v>
      </c>
    </row>
    <row r="34" spans="1:9" x14ac:dyDescent="0.35">
      <c r="A34">
        <v>33</v>
      </c>
      <c r="B34" t="s">
        <v>411</v>
      </c>
      <c r="C34" t="s">
        <v>440</v>
      </c>
      <c r="E34">
        <v>4</v>
      </c>
      <c r="F34" t="s">
        <v>405</v>
      </c>
    </row>
    <row r="35" spans="1:9" x14ac:dyDescent="0.35">
      <c r="A35">
        <v>34</v>
      </c>
      <c r="B35" t="s">
        <v>411</v>
      </c>
      <c r="C35" t="s">
        <v>441</v>
      </c>
      <c r="E35">
        <v>4</v>
      </c>
      <c r="F35" t="s">
        <v>405</v>
      </c>
    </row>
    <row r="36" spans="1:9" x14ac:dyDescent="0.35">
      <c r="A36">
        <v>35</v>
      </c>
      <c r="B36" t="s">
        <v>411</v>
      </c>
      <c r="C36" t="s">
        <v>442</v>
      </c>
      <c r="E36">
        <v>4</v>
      </c>
      <c r="F36" t="s">
        <v>405</v>
      </c>
    </row>
    <row r="37" spans="1:9" x14ac:dyDescent="0.35">
      <c r="A37">
        <v>36</v>
      </c>
      <c r="B37" t="s">
        <v>411</v>
      </c>
      <c r="C37" t="s">
        <v>443</v>
      </c>
      <c r="E37">
        <v>4</v>
      </c>
      <c r="F37" t="s">
        <v>405</v>
      </c>
    </row>
    <row r="38" spans="1:9" x14ac:dyDescent="0.35">
      <c r="A38">
        <v>37</v>
      </c>
      <c r="B38" t="s">
        <v>403</v>
      </c>
      <c r="C38" t="s">
        <v>444</v>
      </c>
      <c r="E38">
        <v>1</v>
      </c>
      <c r="F38" t="s">
        <v>405</v>
      </c>
      <c r="G38" t="s">
        <v>445</v>
      </c>
      <c r="H38" t="s">
        <v>445</v>
      </c>
      <c r="I38" t="s">
        <v>445</v>
      </c>
    </row>
    <row r="39" spans="1:9" x14ac:dyDescent="0.35">
      <c r="A39">
        <v>38</v>
      </c>
      <c r="B39" t="s">
        <v>403</v>
      </c>
      <c r="C39" t="s">
        <v>446</v>
      </c>
      <c r="E39">
        <v>37</v>
      </c>
      <c r="F39" t="s">
        <v>405</v>
      </c>
      <c r="G39" t="s">
        <v>447</v>
      </c>
      <c r="H39" t="s">
        <v>447</v>
      </c>
      <c r="I39" t="s">
        <v>447</v>
      </c>
    </row>
    <row r="40" spans="1:9" x14ac:dyDescent="0.35">
      <c r="A40">
        <v>39</v>
      </c>
      <c r="B40" t="s">
        <v>403</v>
      </c>
      <c r="C40" t="s">
        <v>448</v>
      </c>
      <c r="E40">
        <v>38</v>
      </c>
      <c r="F40" t="s">
        <v>405</v>
      </c>
      <c r="G40" t="s">
        <v>447</v>
      </c>
      <c r="H40" t="s">
        <v>447</v>
      </c>
      <c r="I40" t="s">
        <v>447</v>
      </c>
    </row>
    <row r="41" spans="1:9" x14ac:dyDescent="0.35">
      <c r="A41">
        <v>40</v>
      </c>
      <c r="B41" t="s">
        <v>411</v>
      </c>
      <c r="C41" t="s">
        <v>449</v>
      </c>
      <c r="E41">
        <v>39</v>
      </c>
      <c r="F41" t="s">
        <v>405</v>
      </c>
    </row>
    <row r="42" spans="1:9" x14ac:dyDescent="0.35">
      <c r="A42">
        <v>41</v>
      </c>
      <c r="B42" t="s">
        <v>411</v>
      </c>
      <c r="C42" t="s">
        <v>450</v>
      </c>
      <c r="E42">
        <v>39</v>
      </c>
      <c r="F42" t="s">
        <v>405</v>
      </c>
    </row>
    <row r="43" spans="1:9" x14ac:dyDescent="0.35">
      <c r="A43">
        <v>42</v>
      </c>
      <c r="B43" t="s">
        <v>411</v>
      </c>
      <c r="C43" t="s">
        <v>451</v>
      </c>
      <c r="E43">
        <v>39</v>
      </c>
      <c r="F43" t="s">
        <v>405</v>
      </c>
    </row>
    <row r="44" spans="1:9" x14ac:dyDescent="0.35">
      <c r="A44">
        <v>43</v>
      </c>
      <c r="B44" t="s">
        <v>411</v>
      </c>
      <c r="C44" t="s">
        <v>452</v>
      </c>
      <c r="E44">
        <v>39</v>
      </c>
      <c r="F44" t="s">
        <v>405</v>
      </c>
    </row>
    <row r="45" spans="1:9" x14ac:dyDescent="0.35">
      <c r="A45">
        <v>44</v>
      </c>
      <c r="B45" t="s">
        <v>411</v>
      </c>
      <c r="C45" t="s">
        <v>453</v>
      </c>
      <c r="E45">
        <v>39</v>
      </c>
      <c r="F45" t="s">
        <v>405</v>
      </c>
    </row>
    <row r="46" spans="1:9" x14ac:dyDescent="0.35">
      <c r="A46">
        <v>45</v>
      </c>
      <c r="B46" t="s">
        <v>411</v>
      </c>
      <c r="C46" t="s">
        <v>454</v>
      </c>
      <c r="E46">
        <v>39</v>
      </c>
      <c r="F46" t="s">
        <v>405</v>
      </c>
    </row>
    <row r="47" spans="1:9" x14ac:dyDescent="0.35">
      <c r="A47">
        <v>46</v>
      </c>
      <c r="B47" t="s">
        <v>411</v>
      </c>
      <c r="C47" t="s">
        <v>455</v>
      </c>
      <c r="E47">
        <v>39</v>
      </c>
      <c r="F47" t="s">
        <v>405</v>
      </c>
    </row>
    <row r="48" spans="1:9" x14ac:dyDescent="0.35">
      <c r="A48">
        <v>47</v>
      </c>
      <c r="B48" t="s">
        <v>411</v>
      </c>
      <c r="C48" t="s">
        <v>456</v>
      </c>
      <c r="E48">
        <v>39</v>
      </c>
      <c r="F48" t="s">
        <v>405</v>
      </c>
    </row>
    <row r="49" spans="1:9" x14ac:dyDescent="0.35">
      <c r="A49">
        <v>48</v>
      </c>
      <c r="B49" t="s">
        <v>411</v>
      </c>
      <c r="C49" t="s">
        <v>457</v>
      </c>
      <c r="E49">
        <v>39</v>
      </c>
      <c r="F49" t="s">
        <v>405</v>
      </c>
    </row>
    <row r="50" spans="1:9" x14ac:dyDescent="0.35">
      <c r="A50">
        <v>49</v>
      </c>
      <c r="B50" t="s">
        <v>411</v>
      </c>
      <c r="C50" t="s">
        <v>458</v>
      </c>
      <c r="E50">
        <v>39</v>
      </c>
      <c r="F50" t="s">
        <v>405</v>
      </c>
    </row>
    <row r="51" spans="1:9" x14ac:dyDescent="0.35">
      <c r="A51">
        <v>50</v>
      </c>
      <c r="B51" t="s">
        <v>411</v>
      </c>
      <c r="C51" t="s">
        <v>459</v>
      </c>
      <c r="E51">
        <v>39</v>
      </c>
      <c r="F51" t="s">
        <v>405</v>
      </c>
    </row>
    <row r="52" spans="1:9" x14ac:dyDescent="0.35">
      <c r="A52">
        <v>51</v>
      </c>
      <c r="B52" t="s">
        <v>411</v>
      </c>
      <c r="C52" t="s">
        <v>460</v>
      </c>
      <c r="E52">
        <v>39</v>
      </c>
      <c r="F52" t="s">
        <v>405</v>
      </c>
    </row>
    <row r="53" spans="1:9" x14ac:dyDescent="0.35">
      <c r="A53">
        <v>52</v>
      </c>
      <c r="B53" t="s">
        <v>411</v>
      </c>
      <c r="C53" t="s">
        <v>461</v>
      </c>
      <c r="E53">
        <v>39</v>
      </c>
      <c r="F53" t="s">
        <v>405</v>
      </c>
    </row>
    <row r="54" spans="1:9" x14ac:dyDescent="0.35">
      <c r="A54">
        <v>53</v>
      </c>
      <c r="B54" t="s">
        <v>411</v>
      </c>
      <c r="C54" t="s">
        <v>462</v>
      </c>
      <c r="E54">
        <v>39</v>
      </c>
      <c r="F54" t="s">
        <v>405</v>
      </c>
    </row>
    <row r="55" spans="1:9" x14ac:dyDescent="0.35">
      <c r="A55">
        <v>54</v>
      </c>
      <c r="B55" t="s">
        <v>411</v>
      </c>
      <c r="C55" t="s">
        <v>463</v>
      </c>
      <c r="E55">
        <v>39</v>
      </c>
      <c r="F55" t="s">
        <v>405</v>
      </c>
    </row>
    <row r="56" spans="1:9" x14ac:dyDescent="0.35">
      <c r="A56">
        <v>55</v>
      </c>
      <c r="B56" t="s">
        <v>411</v>
      </c>
      <c r="C56" t="s">
        <v>464</v>
      </c>
      <c r="E56">
        <v>39</v>
      </c>
      <c r="F56" t="s">
        <v>405</v>
      </c>
    </row>
    <row r="57" spans="1:9" x14ac:dyDescent="0.35">
      <c r="A57">
        <v>56</v>
      </c>
      <c r="B57" t="s">
        <v>411</v>
      </c>
      <c r="C57" t="s">
        <v>465</v>
      </c>
      <c r="E57">
        <v>39</v>
      </c>
      <c r="F57" t="s">
        <v>405</v>
      </c>
    </row>
    <row r="58" spans="1:9" x14ac:dyDescent="0.35">
      <c r="A58">
        <v>57</v>
      </c>
      <c r="B58" t="s">
        <v>403</v>
      </c>
      <c r="C58" t="s">
        <v>466</v>
      </c>
      <c r="E58">
        <v>37</v>
      </c>
      <c r="F58" t="s">
        <v>405</v>
      </c>
      <c r="G58" t="s">
        <v>467</v>
      </c>
      <c r="H58" t="s">
        <v>467</v>
      </c>
      <c r="I58" t="s">
        <v>467</v>
      </c>
    </row>
    <row r="59" spans="1:9" x14ac:dyDescent="0.35">
      <c r="A59">
        <v>58</v>
      </c>
      <c r="B59" t="s">
        <v>403</v>
      </c>
      <c r="C59" t="s">
        <v>468</v>
      </c>
      <c r="E59">
        <v>57</v>
      </c>
      <c r="F59" t="s">
        <v>405</v>
      </c>
      <c r="G59" t="s">
        <v>467</v>
      </c>
      <c r="H59" t="s">
        <v>467</v>
      </c>
      <c r="I59" t="s">
        <v>467</v>
      </c>
    </row>
    <row r="60" spans="1:9" x14ac:dyDescent="0.35">
      <c r="A60">
        <v>59</v>
      </c>
      <c r="B60" t="s">
        <v>411</v>
      </c>
      <c r="C60" t="s">
        <v>469</v>
      </c>
      <c r="E60">
        <v>58</v>
      </c>
      <c r="F60" t="s">
        <v>405</v>
      </c>
    </row>
    <row r="61" spans="1:9" x14ac:dyDescent="0.35">
      <c r="A61">
        <v>60</v>
      </c>
      <c r="B61" t="s">
        <v>411</v>
      </c>
      <c r="C61" t="s">
        <v>470</v>
      </c>
      <c r="E61">
        <v>58</v>
      </c>
      <c r="F61" t="s">
        <v>405</v>
      </c>
    </row>
    <row r="62" spans="1:9" x14ac:dyDescent="0.35">
      <c r="A62">
        <v>61</v>
      </c>
      <c r="B62" t="s">
        <v>411</v>
      </c>
      <c r="C62" t="s">
        <v>471</v>
      </c>
      <c r="E62">
        <v>58</v>
      </c>
      <c r="F62" t="s">
        <v>405</v>
      </c>
    </row>
    <row r="63" spans="1:9" x14ac:dyDescent="0.35">
      <c r="A63">
        <v>62</v>
      </c>
      <c r="B63" t="s">
        <v>411</v>
      </c>
      <c r="C63" t="s">
        <v>472</v>
      </c>
      <c r="E63">
        <v>58</v>
      </c>
      <c r="F63" t="s">
        <v>405</v>
      </c>
    </row>
    <row r="64" spans="1:9" x14ac:dyDescent="0.35">
      <c r="A64">
        <v>63</v>
      </c>
      <c r="B64" t="s">
        <v>411</v>
      </c>
      <c r="C64" t="s">
        <v>473</v>
      </c>
      <c r="E64">
        <v>58</v>
      </c>
      <c r="F64" t="s">
        <v>405</v>
      </c>
    </row>
    <row r="65" spans="1:6" x14ac:dyDescent="0.35">
      <c r="A65">
        <v>64</v>
      </c>
      <c r="B65" t="s">
        <v>411</v>
      </c>
      <c r="C65" t="s">
        <v>474</v>
      </c>
      <c r="E65">
        <v>58</v>
      </c>
      <c r="F65" t="s">
        <v>405</v>
      </c>
    </row>
    <row r="66" spans="1:6" x14ac:dyDescent="0.35">
      <c r="A66">
        <v>65</v>
      </c>
      <c r="B66" t="s">
        <v>411</v>
      </c>
      <c r="C66" t="s">
        <v>475</v>
      </c>
      <c r="E66">
        <v>58</v>
      </c>
      <c r="F66" t="s">
        <v>405</v>
      </c>
    </row>
    <row r="67" spans="1:6" x14ac:dyDescent="0.35">
      <c r="A67">
        <v>66</v>
      </c>
      <c r="B67" t="s">
        <v>411</v>
      </c>
      <c r="C67" t="s">
        <v>476</v>
      </c>
      <c r="E67">
        <v>58</v>
      </c>
      <c r="F67" t="s">
        <v>405</v>
      </c>
    </row>
    <row r="68" spans="1:6" x14ac:dyDescent="0.35">
      <c r="A68">
        <v>67</v>
      </c>
      <c r="B68" t="s">
        <v>411</v>
      </c>
      <c r="C68" t="s">
        <v>477</v>
      </c>
      <c r="E68">
        <v>58</v>
      </c>
      <c r="F68" t="s">
        <v>405</v>
      </c>
    </row>
    <row r="69" spans="1:6" x14ac:dyDescent="0.35">
      <c r="A69">
        <v>68</v>
      </c>
      <c r="B69" t="s">
        <v>411</v>
      </c>
      <c r="C69" t="s">
        <v>478</v>
      </c>
      <c r="E69">
        <v>58</v>
      </c>
      <c r="F69" t="s">
        <v>405</v>
      </c>
    </row>
    <row r="70" spans="1:6" x14ac:dyDescent="0.35">
      <c r="A70">
        <v>69</v>
      </c>
      <c r="B70" t="s">
        <v>411</v>
      </c>
      <c r="C70" t="s">
        <v>479</v>
      </c>
      <c r="E70">
        <v>58</v>
      </c>
      <c r="F70" t="s">
        <v>405</v>
      </c>
    </row>
    <row r="71" spans="1:6" x14ac:dyDescent="0.35">
      <c r="A71">
        <v>70</v>
      </c>
      <c r="B71" t="s">
        <v>411</v>
      </c>
      <c r="C71" t="s">
        <v>480</v>
      </c>
      <c r="E71">
        <v>58</v>
      </c>
      <c r="F71" t="s">
        <v>405</v>
      </c>
    </row>
    <row r="72" spans="1:6" x14ac:dyDescent="0.35">
      <c r="A72">
        <v>71</v>
      </c>
      <c r="B72" t="s">
        <v>411</v>
      </c>
      <c r="C72" t="s">
        <v>481</v>
      </c>
      <c r="E72">
        <v>58</v>
      </c>
      <c r="F72" t="s">
        <v>405</v>
      </c>
    </row>
    <row r="73" spans="1:6" x14ac:dyDescent="0.35">
      <c r="A73">
        <v>72</v>
      </c>
      <c r="B73" t="s">
        <v>411</v>
      </c>
      <c r="C73" t="s">
        <v>482</v>
      </c>
      <c r="E73">
        <v>58</v>
      </c>
      <c r="F73" t="s">
        <v>405</v>
      </c>
    </row>
    <row r="74" spans="1:6" x14ac:dyDescent="0.35">
      <c r="A74">
        <v>73</v>
      </c>
      <c r="B74" t="s">
        <v>411</v>
      </c>
      <c r="C74" t="s">
        <v>483</v>
      </c>
      <c r="E74">
        <v>58</v>
      </c>
      <c r="F74" t="s">
        <v>405</v>
      </c>
    </row>
    <row r="75" spans="1:6" x14ac:dyDescent="0.35">
      <c r="A75">
        <v>74</v>
      </c>
      <c r="B75" t="s">
        <v>411</v>
      </c>
      <c r="C75" t="s">
        <v>484</v>
      </c>
      <c r="E75">
        <v>58</v>
      </c>
      <c r="F75" t="s">
        <v>405</v>
      </c>
    </row>
    <row r="76" spans="1:6" x14ac:dyDescent="0.35">
      <c r="A76">
        <v>75</v>
      </c>
      <c r="B76" t="s">
        <v>411</v>
      </c>
      <c r="C76" t="s">
        <v>485</v>
      </c>
      <c r="E76">
        <v>58</v>
      </c>
      <c r="F76" t="s">
        <v>405</v>
      </c>
    </row>
    <row r="77" spans="1:6" x14ac:dyDescent="0.35">
      <c r="A77">
        <v>76</v>
      </c>
      <c r="B77" t="s">
        <v>411</v>
      </c>
      <c r="C77" t="s">
        <v>486</v>
      </c>
      <c r="E77">
        <v>58</v>
      </c>
      <c r="F77" t="s">
        <v>405</v>
      </c>
    </row>
    <row r="78" spans="1:6" x14ac:dyDescent="0.35">
      <c r="A78">
        <v>77</v>
      </c>
      <c r="B78" t="s">
        <v>411</v>
      </c>
      <c r="C78" t="s">
        <v>487</v>
      </c>
      <c r="E78">
        <v>58</v>
      </c>
      <c r="F78" t="s">
        <v>405</v>
      </c>
    </row>
    <row r="79" spans="1:6" x14ac:dyDescent="0.35">
      <c r="A79">
        <v>78</v>
      </c>
      <c r="B79" t="s">
        <v>411</v>
      </c>
      <c r="C79" t="s">
        <v>488</v>
      </c>
      <c r="E79">
        <v>58</v>
      </c>
      <c r="F79" t="s">
        <v>405</v>
      </c>
    </row>
    <row r="80" spans="1:6" x14ac:dyDescent="0.35">
      <c r="A80">
        <v>79</v>
      </c>
      <c r="B80" t="s">
        <v>411</v>
      </c>
      <c r="C80" t="s">
        <v>489</v>
      </c>
      <c r="E80">
        <v>58</v>
      </c>
      <c r="F80" t="s">
        <v>405</v>
      </c>
    </row>
    <row r="81" spans="1:6" x14ac:dyDescent="0.35">
      <c r="A81">
        <v>80</v>
      </c>
      <c r="B81" t="s">
        <v>411</v>
      </c>
      <c r="C81" t="s">
        <v>490</v>
      </c>
      <c r="E81">
        <v>58</v>
      </c>
      <c r="F81" t="s">
        <v>405</v>
      </c>
    </row>
    <row r="82" spans="1:6" x14ac:dyDescent="0.35">
      <c r="A82">
        <v>81</v>
      </c>
      <c r="B82" t="s">
        <v>411</v>
      </c>
      <c r="C82" t="s">
        <v>491</v>
      </c>
      <c r="E82">
        <v>58</v>
      </c>
      <c r="F82" t="s">
        <v>405</v>
      </c>
    </row>
    <row r="83" spans="1:6" x14ac:dyDescent="0.35">
      <c r="A83">
        <v>82</v>
      </c>
      <c r="B83" t="s">
        <v>411</v>
      </c>
      <c r="C83" t="s">
        <v>492</v>
      </c>
      <c r="E83">
        <v>58</v>
      </c>
      <c r="F83" t="s">
        <v>405</v>
      </c>
    </row>
    <row r="84" spans="1:6" x14ac:dyDescent="0.35">
      <c r="A84">
        <v>83</v>
      </c>
      <c r="B84" t="s">
        <v>411</v>
      </c>
      <c r="C84" t="s">
        <v>493</v>
      </c>
      <c r="E84">
        <v>58</v>
      </c>
      <c r="F84" t="s">
        <v>405</v>
      </c>
    </row>
    <row r="85" spans="1:6" x14ac:dyDescent="0.35">
      <c r="A85">
        <v>84</v>
      </c>
      <c r="B85" t="s">
        <v>411</v>
      </c>
      <c r="C85" t="s">
        <v>494</v>
      </c>
      <c r="E85">
        <v>58</v>
      </c>
      <c r="F85" t="s">
        <v>405</v>
      </c>
    </row>
    <row r="86" spans="1:6" x14ac:dyDescent="0.35">
      <c r="A86">
        <v>85</v>
      </c>
      <c r="B86" t="s">
        <v>411</v>
      </c>
      <c r="C86" t="s">
        <v>495</v>
      </c>
      <c r="E86">
        <v>58</v>
      </c>
      <c r="F86" t="s">
        <v>405</v>
      </c>
    </row>
    <row r="87" spans="1:6" x14ac:dyDescent="0.35">
      <c r="A87">
        <v>86</v>
      </c>
      <c r="B87" t="s">
        <v>411</v>
      </c>
      <c r="C87" t="s">
        <v>496</v>
      </c>
      <c r="E87">
        <v>58</v>
      </c>
      <c r="F87" t="s">
        <v>405</v>
      </c>
    </row>
    <row r="88" spans="1:6" x14ac:dyDescent="0.35">
      <c r="A88">
        <v>87</v>
      </c>
      <c r="B88" t="s">
        <v>411</v>
      </c>
      <c r="C88" t="s">
        <v>497</v>
      </c>
      <c r="E88">
        <v>58</v>
      </c>
      <c r="F88" t="s">
        <v>405</v>
      </c>
    </row>
    <row r="89" spans="1:6" x14ac:dyDescent="0.35">
      <c r="A89">
        <v>88</v>
      </c>
      <c r="B89" t="s">
        <v>411</v>
      </c>
      <c r="C89" t="s">
        <v>498</v>
      </c>
      <c r="E89">
        <v>58</v>
      </c>
      <c r="F89" t="s">
        <v>405</v>
      </c>
    </row>
    <row r="90" spans="1:6" x14ac:dyDescent="0.35">
      <c r="A90">
        <v>89</v>
      </c>
      <c r="B90" t="s">
        <v>411</v>
      </c>
      <c r="C90" t="s">
        <v>499</v>
      </c>
      <c r="E90">
        <v>58</v>
      </c>
      <c r="F90" t="s">
        <v>405</v>
      </c>
    </row>
    <row r="91" spans="1:6" x14ac:dyDescent="0.35">
      <c r="A91">
        <v>90</v>
      </c>
      <c r="B91" t="s">
        <v>411</v>
      </c>
      <c r="C91" t="s">
        <v>500</v>
      </c>
      <c r="E91">
        <v>58</v>
      </c>
      <c r="F91" t="s">
        <v>405</v>
      </c>
    </row>
    <row r="92" spans="1:6" x14ac:dyDescent="0.35">
      <c r="A92">
        <v>91</v>
      </c>
      <c r="B92" t="s">
        <v>411</v>
      </c>
      <c r="C92" t="s">
        <v>501</v>
      </c>
      <c r="E92">
        <v>58</v>
      </c>
      <c r="F92" t="s">
        <v>405</v>
      </c>
    </row>
    <row r="93" spans="1:6" x14ac:dyDescent="0.35">
      <c r="A93">
        <v>92</v>
      </c>
      <c r="B93" t="s">
        <v>411</v>
      </c>
      <c r="C93" t="s">
        <v>502</v>
      </c>
      <c r="E93">
        <v>58</v>
      </c>
      <c r="F93" t="s">
        <v>405</v>
      </c>
    </row>
    <row r="94" spans="1:6" x14ac:dyDescent="0.35">
      <c r="A94">
        <v>93</v>
      </c>
      <c r="B94" t="s">
        <v>411</v>
      </c>
      <c r="C94" t="s">
        <v>503</v>
      </c>
      <c r="E94">
        <v>58</v>
      </c>
      <c r="F94" t="s">
        <v>405</v>
      </c>
    </row>
    <row r="95" spans="1:6" x14ac:dyDescent="0.35">
      <c r="A95">
        <v>94</v>
      </c>
      <c r="B95" t="s">
        <v>411</v>
      </c>
      <c r="C95" t="s">
        <v>504</v>
      </c>
      <c r="E95">
        <v>58</v>
      </c>
      <c r="F95" t="s">
        <v>405</v>
      </c>
    </row>
    <row r="96" spans="1:6" x14ac:dyDescent="0.35">
      <c r="A96">
        <v>95</v>
      </c>
      <c r="B96" t="s">
        <v>411</v>
      </c>
      <c r="C96" t="s">
        <v>505</v>
      </c>
      <c r="E96">
        <v>58</v>
      </c>
      <c r="F96" t="s">
        <v>405</v>
      </c>
    </row>
    <row r="97" spans="1:6" x14ac:dyDescent="0.35">
      <c r="A97">
        <v>96</v>
      </c>
      <c r="B97" t="s">
        <v>411</v>
      </c>
      <c r="C97" t="s">
        <v>506</v>
      </c>
      <c r="E97">
        <v>58</v>
      </c>
      <c r="F97" t="s">
        <v>405</v>
      </c>
    </row>
    <row r="98" spans="1:6" x14ac:dyDescent="0.35">
      <c r="A98">
        <v>97</v>
      </c>
      <c r="B98" t="s">
        <v>411</v>
      </c>
      <c r="C98" t="s">
        <v>507</v>
      </c>
      <c r="E98">
        <v>58</v>
      </c>
      <c r="F98" t="s">
        <v>405</v>
      </c>
    </row>
    <row r="99" spans="1:6" x14ac:dyDescent="0.35">
      <c r="A99">
        <v>98</v>
      </c>
      <c r="B99" t="s">
        <v>411</v>
      </c>
      <c r="C99" t="s">
        <v>508</v>
      </c>
      <c r="E99">
        <v>58</v>
      </c>
      <c r="F99" t="s">
        <v>405</v>
      </c>
    </row>
    <row r="100" spans="1:6" x14ac:dyDescent="0.35">
      <c r="A100">
        <v>99</v>
      </c>
      <c r="B100" t="s">
        <v>411</v>
      </c>
      <c r="C100" t="s">
        <v>509</v>
      </c>
      <c r="E100">
        <v>58</v>
      </c>
      <c r="F100" t="s">
        <v>405</v>
      </c>
    </row>
    <row r="101" spans="1:6" x14ac:dyDescent="0.35">
      <c r="A101">
        <v>100</v>
      </c>
      <c r="B101" t="s">
        <v>411</v>
      </c>
      <c r="C101" t="s">
        <v>510</v>
      </c>
      <c r="E101">
        <v>58</v>
      </c>
      <c r="F101" t="s">
        <v>405</v>
      </c>
    </row>
    <row r="102" spans="1:6" x14ac:dyDescent="0.35">
      <c r="A102">
        <v>101</v>
      </c>
      <c r="B102" t="s">
        <v>411</v>
      </c>
      <c r="C102" t="s">
        <v>511</v>
      </c>
      <c r="E102">
        <v>58</v>
      </c>
      <c r="F102" t="s">
        <v>405</v>
      </c>
    </row>
    <row r="103" spans="1:6" x14ac:dyDescent="0.35">
      <c r="A103">
        <v>102</v>
      </c>
      <c r="B103" t="s">
        <v>411</v>
      </c>
      <c r="C103" t="s">
        <v>512</v>
      </c>
      <c r="E103">
        <v>58</v>
      </c>
      <c r="F103" t="s">
        <v>405</v>
      </c>
    </row>
    <row r="104" spans="1:6" x14ac:dyDescent="0.35">
      <c r="A104">
        <v>103</v>
      </c>
      <c r="B104" t="s">
        <v>411</v>
      </c>
      <c r="C104" t="s">
        <v>513</v>
      </c>
      <c r="E104">
        <v>58</v>
      </c>
      <c r="F104" t="s">
        <v>405</v>
      </c>
    </row>
    <row r="105" spans="1:6" x14ac:dyDescent="0.35">
      <c r="A105">
        <v>104</v>
      </c>
      <c r="B105" t="s">
        <v>411</v>
      </c>
      <c r="C105" t="s">
        <v>514</v>
      </c>
      <c r="E105">
        <v>58</v>
      </c>
      <c r="F105" t="s">
        <v>405</v>
      </c>
    </row>
    <row r="106" spans="1:6" x14ac:dyDescent="0.35">
      <c r="A106">
        <v>105</v>
      </c>
      <c r="B106" t="s">
        <v>411</v>
      </c>
      <c r="C106" t="s">
        <v>515</v>
      </c>
      <c r="E106">
        <v>58</v>
      </c>
      <c r="F106" t="s">
        <v>405</v>
      </c>
    </row>
    <row r="107" spans="1:6" x14ac:dyDescent="0.35">
      <c r="A107">
        <v>106</v>
      </c>
      <c r="B107" t="s">
        <v>411</v>
      </c>
      <c r="C107" t="s">
        <v>516</v>
      </c>
      <c r="E107">
        <v>58</v>
      </c>
      <c r="F107" t="s">
        <v>405</v>
      </c>
    </row>
    <row r="108" spans="1:6" x14ac:dyDescent="0.35">
      <c r="A108">
        <v>107</v>
      </c>
      <c r="B108" t="s">
        <v>411</v>
      </c>
      <c r="C108" t="s">
        <v>517</v>
      </c>
      <c r="E108">
        <v>58</v>
      </c>
      <c r="F108" t="s">
        <v>405</v>
      </c>
    </row>
    <row r="109" spans="1:6" x14ac:dyDescent="0.35">
      <c r="A109">
        <v>108</v>
      </c>
      <c r="B109" t="s">
        <v>411</v>
      </c>
      <c r="C109" t="s">
        <v>518</v>
      </c>
      <c r="E109">
        <v>58</v>
      </c>
      <c r="F109" t="s">
        <v>405</v>
      </c>
    </row>
    <row r="110" spans="1:6" x14ac:dyDescent="0.35">
      <c r="A110">
        <v>109</v>
      </c>
      <c r="B110" t="s">
        <v>411</v>
      </c>
      <c r="C110" t="s">
        <v>519</v>
      </c>
      <c r="E110">
        <v>58</v>
      </c>
      <c r="F110" t="s">
        <v>405</v>
      </c>
    </row>
    <row r="111" spans="1:6" x14ac:dyDescent="0.35">
      <c r="A111">
        <v>110</v>
      </c>
      <c r="B111" t="s">
        <v>411</v>
      </c>
      <c r="C111" t="s">
        <v>520</v>
      </c>
      <c r="E111">
        <v>58</v>
      </c>
      <c r="F111" t="s">
        <v>405</v>
      </c>
    </row>
    <row r="112" spans="1:6" x14ac:dyDescent="0.35">
      <c r="A112">
        <v>111</v>
      </c>
      <c r="B112" t="s">
        <v>411</v>
      </c>
      <c r="C112" t="s">
        <v>521</v>
      </c>
      <c r="E112">
        <v>58</v>
      </c>
      <c r="F112" t="s">
        <v>405</v>
      </c>
    </row>
    <row r="113" spans="1:6" x14ac:dyDescent="0.35">
      <c r="A113">
        <v>112</v>
      </c>
      <c r="B113" t="s">
        <v>411</v>
      </c>
      <c r="C113" t="s">
        <v>522</v>
      </c>
      <c r="E113">
        <v>58</v>
      </c>
      <c r="F113" t="s">
        <v>405</v>
      </c>
    </row>
    <row r="114" spans="1:6" x14ac:dyDescent="0.35">
      <c r="A114">
        <v>113</v>
      </c>
      <c r="B114" t="s">
        <v>411</v>
      </c>
      <c r="C114" t="s">
        <v>523</v>
      </c>
      <c r="E114">
        <v>58</v>
      </c>
      <c r="F114" t="s">
        <v>405</v>
      </c>
    </row>
    <row r="115" spans="1:6" x14ac:dyDescent="0.35">
      <c r="A115">
        <v>114</v>
      </c>
      <c r="B115" t="s">
        <v>411</v>
      </c>
      <c r="C115" t="s">
        <v>524</v>
      </c>
      <c r="E115">
        <v>58</v>
      </c>
      <c r="F115" t="s">
        <v>405</v>
      </c>
    </row>
    <row r="116" spans="1:6" x14ac:dyDescent="0.35">
      <c r="A116">
        <v>115</v>
      </c>
      <c r="B116" t="s">
        <v>411</v>
      </c>
      <c r="C116" t="s">
        <v>525</v>
      </c>
      <c r="E116">
        <v>58</v>
      </c>
      <c r="F116" t="s">
        <v>405</v>
      </c>
    </row>
    <row r="117" spans="1:6" x14ac:dyDescent="0.35">
      <c r="A117">
        <v>116</v>
      </c>
      <c r="B117" t="s">
        <v>411</v>
      </c>
      <c r="C117" t="s">
        <v>526</v>
      </c>
      <c r="E117">
        <v>58</v>
      </c>
      <c r="F117" t="s">
        <v>405</v>
      </c>
    </row>
    <row r="118" spans="1:6" x14ac:dyDescent="0.35">
      <c r="A118">
        <v>117</v>
      </c>
      <c r="B118" t="s">
        <v>411</v>
      </c>
      <c r="C118" t="s">
        <v>527</v>
      </c>
      <c r="E118">
        <v>58</v>
      </c>
      <c r="F118" t="s">
        <v>405</v>
      </c>
    </row>
    <row r="119" spans="1:6" x14ac:dyDescent="0.35">
      <c r="A119">
        <v>118</v>
      </c>
      <c r="B119" t="s">
        <v>411</v>
      </c>
      <c r="C119" t="s">
        <v>528</v>
      </c>
      <c r="E119">
        <v>58</v>
      </c>
      <c r="F119" t="s">
        <v>405</v>
      </c>
    </row>
    <row r="120" spans="1:6" x14ac:dyDescent="0.35">
      <c r="A120">
        <v>119</v>
      </c>
      <c r="B120" t="s">
        <v>411</v>
      </c>
      <c r="C120" t="s">
        <v>529</v>
      </c>
      <c r="E120">
        <v>58</v>
      </c>
      <c r="F120" t="s">
        <v>405</v>
      </c>
    </row>
    <row r="121" spans="1:6" x14ac:dyDescent="0.35">
      <c r="A121">
        <v>120</v>
      </c>
      <c r="B121" t="s">
        <v>411</v>
      </c>
      <c r="C121" t="s">
        <v>530</v>
      </c>
      <c r="E121">
        <v>58</v>
      </c>
      <c r="F121" t="s">
        <v>405</v>
      </c>
    </row>
    <row r="122" spans="1:6" x14ac:dyDescent="0.35">
      <c r="A122">
        <v>121</v>
      </c>
      <c r="B122" t="s">
        <v>411</v>
      </c>
      <c r="C122" t="s">
        <v>531</v>
      </c>
      <c r="E122">
        <v>58</v>
      </c>
      <c r="F122" t="s">
        <v>405</v>
      </c>
    </row>
    <row r="123" spans="1:6" x14ac:dyDescent="0.35">
      <c r="A123">
        <v>122</v>
      </c>
      <c r="B123" t="s">
        <v>411</v>
      </c>
      <c r="C123" t="s">
        <v>532</v>
      </c>
      <c r="E123">
        <v>58</v>
      </c>
      <c r="F123" t="s">
        <v>405</v>
      </c>
    </row>
    <row r="124" spans="1:6" x14ac:dyDescent="0.35">
      <c r="A124">
        <v>123</v>
      </c>
      <c r="B124" t="s">
        <v>411</v>
      </c>
      <c r="C124" t="s">
        <v>533</v>
      </c>
      <c r="E124">
        <v>58</v>
      </c>
      <c r="F124" t="s">
        <v>405</v>
      </c>
    </row>
    <row r="125" spans="1:6" x14ac:dyDescent="0.35">
      <c r="A125">
        <v>124</v>
      </c>
      <c r="B125" t="s">
        <v>411</v>
      </c>
      <c r="C125" t="s">
        <v>534</v>
      </c>
      <c r="E125">
        <v>58</v>
      </c>
      <c r="F125" t="s">
        <v>405</v>
      </c>
    </row>
    <row r="126" spans="1:6" x14ac:dyDescent="0.35">
      <c r="A126">
        <v>125</v>
      </c>
      <c r="B126" t="s">
        <v>411</v>
      </c>
      <c r="C126" t="s">
        <v>535</v>
      </c>
      <c r="E126">
        <v>58</v>
      </c>
      <c r="F126" t="s">
        <v>405</v>
      </c>
    </row>
    <row r="127" spans="1:6" x14ac:dyDescent="0.35">
      <c r="A127">
        <v>126</v>
      </c>
      <c r="B127" t="s">
        <v>411</v>
      </c>
      <c r="C127" t="s">
        <v>536</v>
      </c>
      <c r="E127">
        <v>58</v>
      </c>
      <c r="F127" t="s">
        <v>405</v>
      </c>
    </row>
    <row r="128" spans="1:6" x14ac:dyDescent="0.35">
      <c r="A128">
        <v>127</v>
      </c>
      <c r="B128" t="s">
        <v>411</v>
      </c>
      <c r="C128" t="s">
        <v>537</v>
      </c>
      <c r="E128">
        <v>58</v>
      </c>
      <c r="F128" t="s">
        <v>405</v>
      </c>
    </row>
    <row r="129" spans="1:9" x14ac:dyDescent="0.35">
      <c r="A129">
        <v>128</v>
      </c>
      <c r="B129" t="s">
        <v>411</v>
      </c>
      <c r="C129" t="s">
        <v>538</v>
      </c>
      <c r="E129">
        <v>58</v>
      </c>
      <c r="F129" t="s">
        <v>405</v>
      </c>
    </row>
    <row r="130" spans="1:9" x14ac:dyDescent="0.35">
      <c r="A130">
        <v>129</v>
      </c>
      <c r="B130" t="s">
        <v>411</v>
      </c>
      <c r="C130" t="s">
        <v>539</v>
      </c>
      <c r="E130">
        <v>58</v>
      </c>
      <c r="F130" t="s">
        <v>405</v>
      </c>
    </row>
    <row r="131" spans="1:9" x14ac:dyDescent="0.35">
      <c r="A131">
        <v>130</v>
      </c>
      <c r="B131" t="s">
        <v>411</v>
      </c>
      <c r="C131" t="s">
        <v>540</v>
      </c>
      <c r="E131">
        <v>58</v>
      </c>
      <c r="F131" t="s">
        <v>405</v>
      </c>
    </row>
    <row r="132" spans="1:9" x14ac:dyDescent="0.35">
      <c r="A132">
        <v>131</v>
      </c>
      <c r="B132" t="s">
        <v>411</v>
      </c>
      <c r="C132" t="s">
        <v>541</v>
      </c>
      <c r="E132">
        <v>58</v>
      </c>
      <c r="F132" t="s">
        <v>405</v>
      </c>
    </row>
    <row r="133" spans="1:9" x14ac:dyDescent="0.35">
      <c r="A133">
        <v>132</v>
      </c>
      <c r="B133" t="s">
        <v>411</v>
      </c>
      <c r="C133" t="s">
        <v>542</v>
      </c>
      <c r="E133">
        <v>58</v>
      </c>
      <c r="F133" t="s">
        <v>405</v>
      </c>
    </row>
    <row r="134" spans="1:9" x14ac:dyDescent="0.35">
      <c r="A134">
        <v>133</v>
      </c>
      <c r="B134" t="s">
        <v>411</v>
      </c>
      <c r="C134" t="s">
        <v>543</v>
      </c>
      <c r="E134">
        <v>58</v>
      </c>
      <c r="F134" t="s">
        <v>405</v>
      </c>
    </row>
    <row r="135" spans="1:9" x14ac:dyDescent="0.35">
      <c r="A135">
        <v>134</v>
      </c>
      <c r="B135" t="s">
        <v>411</v>
      </c>
      <c r="C135" t="s">
        <v>544</v>
      </c>
      <c r="E135">
        <v>58</v>
      </c>
      <c r="F135" t="s">
        <v>405</v>
      </c>
    </row>
    <row r="136" spans="1:9" x14ac:dyDescent="0.35">
      <c r="A136">
        <v>135</v>
      </c>
      <c r="B136" t="s">
        <v>411</v>
      </c>
      <c r="C136" t="s">
        <v>545</v>
      </c>
      <c r="E136">
        <v>58</v>
      </c>
      <c r="F136" t="s">
        <v>405</v>
      </c>
    </row>
    <row r="137" spans="1:9" x14ac:dyDescent="0.35">
      <c r="A137">
        <v>136</v>
      </c>
      <c r="B137" t="s">
        <v>411</v>
      </c>
      <c r="C137" t="s">
        <v>546</v>
      </c>
      <c r="E137">
        <v>58</v>
      </c>
      <c r="F137" t="s">
        <v>405</v>
      </c>
    </row>
    <row r="138" spans="1:9" x14ac:dyDescent="0.35">
      <c r="A138">
        <v>137</v>
      </c>
      <c r="B138" t="s">
        <v>411</v>
      </c>
      <c r="C138" t="s">
        <v>547</v>
      </c>
      <c r="E138">
        <v>58</v>
      </c>
      <c r="F138" t="s">
        <v>405</v>
      </c>
    </row>
    <row r="139" spans="1:9" x14ac:dyDescent="0.35">
      <c r="A139">
        <v>138</v>
      </c>
      <c r="B139" t="s">
        <v>403</v>
      </c>
      <c r="C139" t="s">
        <v>548</v>
      </c>
      <c r="E139">
        <v>37</v>
      </c>
      <c r="F139" t="s">
        <v>405</v>
      </c>
      <c r="G139" t="s">
        <v>549</v>
      </c>
      <c r="H139" t="s">
        <v>549</v>
      </c>
      <c r="I139" t="s">
        <v>549</v>
      </c>
    </row>
    <row r="140" spans="1:9" x14ac:dyDescent="0.35">
      <c r="A140">
        <v>139</v>
      </c>
      <c r="B140" t="s">
        <v>403</v>
      </c>
      <c r="C140" t="s">
        <v>550</v>
      </c>
      <c r="E140">
        <v>138</v>
      </c>
      <c r="F140" t="s">
        <v>405</v>
      </c>
      <c r="G140" t="s">
        <v>549</v>
      </c>
      <c r="H140" t="s">
        <v>549</v>
      </c>
      <c r="I140" t="s">
        <v>549</v>
      </c>
    </row>
    <row r="141" spans="1:9" x14ac:dyDescent="0.35">
      <c r="A141">
        <v>140</v>
      </c>
      <c r="B141" t="s">
        <v>411</v>
      </c>
      <c r="C141" t="s">
        <v>551</v>
      </c>
      <c r="E141">
        <v>139</v>
      </c>
      <c r="F141" t="s">
        <v>405</v>
      </c>
    </row>
    <row r="142" spans="1:9" x14ac:dyDescent="0.35">
      <c r="A142">
        <v>141</v>
      </c>
      <c r="B142" t="s">
        <v>411</v>
      </c>
      <c r="C142" t="s">
        <v>552</v>
      </c>
      <c r="E142">
        <v>139</v>
      </c>
      <c r="F142" t="s">
        <v>405</v>
      </c>
    </row>
    <row r="143" spans="1:9" x14ac:dyDescent="0.35">
      <c r="A143">
        <v>142</v>
      </c>
      <c r="B143" t="s">
        <v>411</v>
      </c>
      <c r="C143" t="s">
        <v>553</v>
      </c>
      <c r="E143">
        <v>139</v>
      </c>
      <c r="F143" t="s">
        <v>405</v>
      </c>
    </row>
    <row r="144" spans="1:9" x14ac:dyDescent="0.35">
      <c r="A144">
        <v>143</v>
      </c>
      <c r="B144" t="s">
        <v>411</v>
      </c>
      <c r="C144" t="s">
        <v>554</v>
      </c>
      <c r="E144">
        <v>139</v>
      </c>
      <c r="F144" t="s">
        <v>405</v>
      </c>
    </row>
    <row r="145" spans="1:9" x14ac:dyDescent="0.35">
      <c r="A145">
        <v>144</v>
      </c>
      <c r="B145" t="s">
        <v>411</v>
      </c>
      <c r="C145" t="s">
        <v>555</v>
      </c>
      <c r="E145">
        <v>139</v>
      </c>
      <c r="F145" t="s">
        <v>405</v>
      </c>
    </row>
    <row r="146" spans="1:9" x14ac:dyDescent="0.35">
      <c r="A146">
        <v>145</v>
      </c>
      <c r="B146" t="s">
        <v>411</v>
      </c>
      <c r="C146" t="s">
        <v>556</v>
      </c>
      <c r="E146">
        <v>139</v>
      </c>
      <c r="F146" t="s">
        <v>405</v>
      </c>
    </row>
    <row r="147" spans="1:9" x14ac:dyDescent="0.35">
      <c r="A147">
        <v>146</v>
      </c>
      <c r="B147" t="s">
        <v>411</v>
      </c>
      <c r="C147" t="s">
        <v>557</v>
      </c>
      <c r="E147">
        <v>139</v>
      </c>
      <c r="F147" t="s">
        <v>405</v>
      </c>
    </row>
    <row r="148" spans="1:9" x14ac:dyDescent="0.35">
      <c r="A148">
        <v>147</v>
      </c>
      <c r="B148" t="s">
        <v>411</v>
      </c>
      <c r="C148" t="s">
        <v>558</v>
      </c>
      <c r="E148">
        <v>139</v>
      </c>
      <c r="F148" t="s">
        <v>405</v>
      </c>
    </row>
    <row r="149" spans="1:9" x14ac:dyDescent="0.35">
      <c r="A149">
        <v>148</v>
      </c>
      <c r="B149" t="s">
        <v>411</v>
      </c>
      <c r="C149" t="s">
        <v>559</v>
      </c>
      <c r="E149">
        <v>139</v>
      </c>
      <c r="F149" t="s">
        <v>405</v>
      </c>
    </row>
    <row r="150" spans="1:9" x14ac:dyDescent="0.35">
      <c r="A150">
        <v>149</v>
      </c>
      <c r="B150" t="s">
        <v>411</v>
      </c>
      <c r="C150" t="s">
        <v>560</v>
      </c>
      <c r="E150">
        <v>139</v>
      </c>
      <c r="F150" t="s">
        <v>405</v>
      </c>
    </row>
    <row r="151" spans="1:9" x14ac:dyDescent="0.35">
      <c r="A151">
        <v>150</v>
      </c>
      <c r="B151" t="s">
        <v>411</v>
      </c>
      <c r="C151" t="s">
        <v>561</v>
      </c>
      <c r="E151">
        <v>139</v>
      </c>
      <c r="F151" t="s">
        <v>405</v>
      </c>
    </row>
    <row r="152" spans="1:9" x14ac:dyDescent="0.35">
      <c r="A152">
        <v>151</v>
      </c>
      <c r="B152" t="s">
        <v>411</v>
      </c>
      <c r="C152" t="s">
        <v>562</v>
      </c>
      <c r="E152">
        <v>139</v>
      </c>
      <c r="F152" t="s">
        <v>405</v>
      </c>
    </row>
    <row r="153" spans="1:9" x14ac:dyDescent="0.35">
      <c r="A153">
        <v>152</v>
      </c>
      <c r="B153" t="s">
        <v>411</v>
      </c>
      <c r="C153" t="s">
        <v>563</v>
      </c>
      <c r="E153">
        <v>139</v>
      </c>
      <c r="F153" t="s">
        <v>405</v>
      </c>
    </row>
    <row r="154" spans="1:9" x14ac:dyDescent="0.35">
      <c r="A154">
        <v>153</v>
      </c>
      <c r="B154" t="s">
        <v>411</v>
      </c>
      <c r="C154" t="s">
        <v>564</v>
      </c>
      <c r="E154">
        <v>139</v>
      </c>
      <c r="F154" t="s">
        <v>405</v>
      </c>
    </row>
    <row r="155" spans="1:9" x14ac:dyDescent="0.35">
      <c r="A155">
        <v>154</v>
      </c>
      <c r="B155" t="s">
        <v>411</v>
      </c>
      <c r="C155" t="s">
        <v>565</v>
      </c>
      <c r="E155">
        <v>139</v>
      </c>
      <c r="F155" t="s">
        <v>405</v>
      </c>
    </row>
    <row r="156" spans="1:9" x14ac:dyDescent="0.35">
      <c r="A156">
        <v>155</v>
      </c>
      <c r="B156" t="s">
        <v>411</v>
      </c>
      <c r="C156" t="s">
        <v>566</v>
      </c>
      <c r="E156">
        <v>139</v>
      </c>
      <c r="F156" t="s">
        <v>405</v>
      </c>
    </row>
    <row r="157" spans="1:9" x14ac:dyDescent="0.35">
      <c r="A157">
        <v>156</v>
      </c>
      <c r="B157" t="s">
        <v>411</v>
      </c>
      <c r="C157" t="s">
        <v>567</v>
      </c>
      <c r="E157">
        <v>139</v>
      </c>
      <c r="F157" t="s">
        <v>405</v>
      </c>
    </row>
    <row r="158" spans="1:9" x14ac:dyDescent="0.35">
      <c r="A158">
        <v>157</v>
      </c>
      <c r="B158" t="s">
        <v>411</v>
      </c>
      <c r="C158" t="s">
        <v>568</v>
      </c>
      <c r="E158">
        <v>139</v>
      </c>
      <c r="F158" t="s">
        <v>405</v>
      </c>
    </row>
    <row r="159" spans="1:9" x14ac:dyDescent="0.35">
      <c r="A159">
        <v>158</v>
      </c>
      <c r="B159" t="s">
        <v>411</v>
      </c>
      <c r="C159" t="s">
        <v>569</v>
      </c>
      <c r="E159">
        <v>139</v>
      </c>
      <c r="F159" t="s">
        <v>405</v>
      </c>
    </row>
    <row r="160" spans="1:9" x14ac:dyDescent="0.35">
      <c r="A160">
        <v>159</v>
      </c>
      <c r="B160" t="s">
        <v>403</v>
      </c>
      <c r="C160" t="s">
        <v>570</v>
      </c>
      <c r="E160">
        <v>37</v>
      </c>
      <c r="F160" t="s">
        <v>405</v>
      </c>
      <c r="G160" t="s">
        <v>571</v>
      </c>
      <c r="H160" t="s">
        <v>571</v>
      </c>
      <c r="I160" t="s">
        <v>571</v>
      </c>
    </row>
    <row r="161" spans="1:9" x14ac:dyDescent="0.35">
      <c r="A161">
        <v>160</v>
      </c>
      <c r="B161" t="s">
        <v>403</v>
      </c>
      <c r="C161" t="s">
        <v>572</v>
      </c>
      <c r="E161">
        <v>159</v>
      </c>
      <c r="F161" t="s">
        <v>405</v>
      </c>
      <c r="G161" t="s">
        <v>571</v>
      </c>
      <c r="H161" t="s">
        <v>571</v>
      </c>
      <c r="I161" t="s">
        <v>571</v>
      </c>
    </row>
    <row r="162" spans="1:9" x14ac:dyDescent="0.35">
      <c r="A162">
        <v>161</v>
      </c>
      <c r="B162" t="s">
        <v>411</v>
      </c>
      <c r="C162" t="s">
        <v>573</v>
      </c>
      <c r="E162">
        <v>160</v>
      </c>
      <c r="F162" t="s">
        <v>405</v>
      </c>
    </row>
    <row r="163" spans="1:9" x14ac:dyDescent="0.35">
      <c r="A163">
        <v>162</v>
      </c>
      <c r="B163" t="s">
        <v>411</v>
      </c>
      <c r="C163" t="s">
        <v>574</v>
      </c>
      <c r="E163">
        <v>160</v>
      </c>
      <c r="F163" t="s">
        <v>405</v>
      </c>
    </row>
    <row r="164" spans="1:9" x14ac:dyDescent="0.35">
      <c r="A164">
        <v>163</v>
      </c>
      <c r="B164" t="s">
        <v>411</v>
      </c>
      <c r="C164" t="s">
        <v>575</v>
      </c>
      <c r="E164">
        <v>160</v>
      </c>
      <c r="F164" t="s">
        <v>405</v>
      </c>
    </row>
    <row r="165" spans="1:9" x14ac:dyDescent="0.35">
      <c r="A165">
        <v>164</v>
      </c>
      <c r="B165" t="s">
        <v>411</v>
      </c>
      <c r="C165" t="s">
        <v>576</v>
      </c>
      <c r="E165">
        <v>160</v>
      </c>
      <c r="F165" t="s">
        <v>405</v>
      </c>
    </row>
    <row r="166" spans="1:9" x14ac:dyDescent="0.35">
      <c r="A166">
        <v>165</v>
      </c>
      <c r="B166" t="s">
        <v>411</v>
      </c>
      <c r="C166" t="s">
        <v>577</v>
      </c>
      <c r="E166">
        <v>160</v>
      </c>
      <c r="F166" t="s">
        <v>405</v>
      </c>
    </row>
    <row r="167" spans="1:9" x14ac:dyDescent="0.35">
      <c r="A167">
        <v>166</v>
      </c>
      <c r="B167" t="s">
        <v>411</v>
      </c>
      <c r="C167" t="s">
        <v>578</v>
      </c>
      <c r="E167">
        <v>160</v>
      </c>
      <c r="F167" t="s">
        <v>405</v>
      </c>
    </row>
    <row r="168" spans="1:9" x14ac:dyDescent="0.35">
      <c r="A168">
        <v>167</v>
      </c>
      <c r="B168" t="s">
        <v>411</v>
      </c>
      <c r="C168" t="s">
        <v>579</v>
      </c>
      <c r="E168">
        <v>160</v>
      </c>
      <c r="F168" t="s">
        <v>405</v>
      </c>
    </row>
    <row r="169" spans="1:9" x14ac:dyDescent="0.35">
      <c r="A169">
        <v>168</v>
      </c>
      <c r="B169" t="s">
        <v>411</v>
      </c>
      <c r="C169" t="s">
        <v>580</v>
      </c>
      <c r="E169">
        <v>160</v>
      </c>
      <c r="F169" t="s">
        <v>405</v>
      </c>
    </row>
    <row r="170" spans="1:9" x14ac:dyDescent="0.35">
      <c r="A170">
        <v>169</v>
      </c>
      <c r="B170" t="s">
        <v>411</v>
      </c>
      <c r="C170" t="s">
        <v>581</v>
      </c>
      <c r="E170">
        <v>160</v>
      </c>
      <c r="F170" t="s">
        <v>405</v>
      </c>
    </row>
    <row r="171" spans="1:9" x14ac:dyDescent="0.35">
      <c r="A171">
        <v>170</v>
      </c>
      <c r="B171" t="s">
        <v>411</v>
      </c>
      <c r="C171" t="s">
        <v>582</v>
      </c>
      <c r="E171">
        <v>160</v>
      </c>
      <c r="F171" t="s">
        <v>405</v>
      </c>
    </row>
    <row r="172" spans="1:9" x14ac:dyDescent="0.35">
      <c r="A172">
        <v>171</v>
      </c>
      <c r="B172" t="s">
        <v>411</v>
      </c>
      <c r="C172" t="s">
        <v>583</v>
      </c>
      <c r="E172">
        <v>160</v>
      </c>
      <c r="F172" t="s">
        <v>405</v>
      </c>
    </row>
    <row r="173" spans="1:9" x14ac:dyDescent="0.35">
      <c r="A173">
        <v>172</v>
      </c>
      <c r="B173" t="s">
        <v>411</v>
      </c>
      <c r="C173" t="s">
        <v>584</v>
      </c>
      <c r="E173">
        <v>160</v>
      </c>
      <c r="F173" t="s">
        <v>405</v>
      </c>
    </row>
    <row r="174" spans="1:9" x14ac:dyDescent="0.35">
      <c r="A174">
        <v>173</v>
      </c>
      <c r="B174" t="s">
        <v>411</v>
      </c>
      <c r="C174" t="s">
        <v>585</v>
      </c>
      <c r="E174">
        <v>160</v>
      </c>
      <c r="F174" t="s">
        <v>405</v>
      </c>
    </row>
    <row r="175" spans="1:9" x14ac:dyDescent="0.35">
      <c r="A175">
        <v>174</v>
      </c>
      <c r="B175" t="s">
        <v>411</v>
      </c>
      <c r="C175" t="s">
        <v>586</v>
      </c>
      <c r="E175">
        <v>160</v>
      </c>
      <c r="F175" t="s">
        <v>405</v>
      </c>
    </row>
    <row r="176" spans="1:9" x14ac:dyDescent="0.35">
      <c r="A176">
        <v>175</v>
      </c>
      <c r="B176" t="s">
        <v>411</v>
      </c>
      <c r="C176" t="s">
        <v>587</v>
      </c>
      <c r="E176">
        <v>160</v>
      </c>
      <c r="F176" t="s">
        <v>405</v>
      </c>
    </row>
    <row r="177" spans="1:9" x14ac:dyDescent="0.35">
      <c r="A177">
        <v>176</v>
      </c>
      <c r="B177" t="s">
        <v>411</v>
      </c>
      <c r="C177" t="s">
        <v>588</v>
      </c>
      <c r="E177">
        <v>160</v>
      </c>
      <c r="F177" t="s">
        <v>405</v>
      </c>
    </row>
    <row r="178" spans="1:9" x14ac:dyDescent="0.35">
      <c r="A178">
        <v>177</v>
      </c>
      <c r="B178" t="s">
        <v>411</v>
      </c>
      <c r="C178" t="s">
        <v>589</v>
      </c>
      <c r="E178">
        <v>160</v>
      </c>
      <c r="F178" t="s">
        <v>405</v>
      </c>
    </row>
    <row r="179" spans="1:9" x14ac:dyDescent="0.35">
      <c r="A179">
        <v>178</v>
      </c>
      <c r="B179" t="s">
        <v>411</v>
      </c>
      <c r="C179" t="s">
        <v>590</v>
      </c>
      <c r="E179">
        <v>160</v>
      </c>
      <c r="F179" t="s">
        <v>405</v>
      </c>
    </row>
    <row r="180" spans="1:9" x14ac:dyDescent="0.35">
      <c r="A180">
        <v>179</v>
      </c>
      <c r="B180" t="s">
        <v>411</v>
      </c>
      <c r="C180" t="s">
        <v>591</v>
      </c>
      <c r="E180">
        <v>160</v>
      </c>
      <c r="F180" t="s">
        <v>405</v>
      </c>
    </row>
    <row r="181" spans="1:9" x14ac:dyDescent="0.35">
      <c r="A181">
        <v>180</v>
      </c>
      <c r="B181" t="s">
        <v>411</v>
      </c>
      <c r="C181" t="s">
        <v>592</v>
      </c>
      <c r="E181">
        <v>160</v>
      </c>
      <c r="F181" t="s">
        <v>405</v>
      </c>
    </row>
    <row r="182" spans="1:9" x14ac:dyDescent="0.35">
      <c r="A182">
        <v>181</v>
      </c>
      <c r="B182" t="s">
        <v>403</v>
      </c>
      <c r="C182" t="s">
        <v>593</v>
      </c>
      <c r="E182">
        <v>37</v>
      </c>
      <c r="F182" t="s">
        <v>405</v>
      </c>
      <c r="G182" t="s">
        <v>153</v>
      </c>
      <c r="H182" t="s">
        <v>153</v>
      </c>
      <c r="I182" t="s">
        <v>153</v>
      </c>
    </row>
    <row r="183" spans="1:9" x14ac:dyDescent="0.35">
      <c r="A183">
        <v>182</v>
      </c>
      <c r="B183" t="s">
        <v>403</v>
      </c>
      <c r="C183" t="s">
        <v>594</v>
      </c>
      <c r="E183">
        <v>181</v>
      </c>
      <c r="F183" t="s">
        <v>405</v>
      </c>
      <c r="G183" t="s">
        <v>153</v>
      </c>
      <c r="H183" t="s">
        <v>153</v>
      </c>
      <c r="I183" t="s">
        <v>153</v>
      </c>
    </row>
    <row r="184" spans="1:9" x14ac:dyDescent="0.35">
      <c r="A184">
        <v>183</v>
      </c>
      <c r="B184" t="s">
        <v>411</v>
      </c>
      <c r="C184" t="s">
        <v>595</v>
      </c>
      <c r="E184">
        <v>182</v>
      </c>
      <c r="F184" t="s">
        <v>405</v>
      </c>
    </row>
    <row r="185" spans="1:9" x14ac:dyDescent="0.35">
      <c r="A185">
        <v>184</v>
      </c>
      <c r="B185" t="s">
        <v>411</v>
      </c>
      <c r="C185" t="s">
        <v>596</v>
      </c>
      <c r="E185">
        <v>182</v>
      </c>
      <c r="F185" t="s">
        <v>405</v>
      </c>
    </row>
    <row r="186" spans="1:9" x14ac:dyDescent="0.35">
      <c r="A186">
        <v>185</v>
      </c>
      <c r="B186" t="s">
        <v>411</v>
      </c>
      <c r="C186" t="s">
        <v>597</v>
      </c>
      <c r="E186">
        <v>182</v>
      </c>
      <c r="F186" t="s">
        <v>405</v>
      </c>
    </row>
    <row r="187" spans="1:9" x14ac:dyDescent="0.35">
      <c r="A187">
        <v>186</v>
      </c>
      <c r="B187" t="s">
        <v>411</v>
      </c>
      <c r="C187" t="s">
        <v>598</v>
      </c>
      <c r="E187">
        <v>182</v>
      </c>
      <c r="F187" t="s">
        <v>405</v>
      </c>
    </row>
    <row r="188" spans="1:9" x14ac:dyDescent="0.35">
      <c r="A188">
        <v>187</v>
      </c>
      <c r="B188" t="s">
        <v>411</v>
      </c>
      <c r="C188" t="s">
        <v>599</v>
      </c>
      <c r="E188">
        <v>182</v>
      </c>
      <c r="F188" t="s">
        <v>405</v>
      </c>
    </row>
    <row r="189" spans="1:9" x14ac:dyDescent="0.35">
      <c r="A189">
        <v>188</v>
      </c>
      <c r="B189" t="s">
        <v>411</v>
      </c>
      <c r="C189" t="s">
        <v>600</v>
      </c>
      <c r="E189">
        <v>182</v>
      </c>
      <c r="F189" t="s">
        <v>405</v>
      </c>
    </row>
    <row r="190" spans="1:9" x14ac:dyDescent="0.35">
      <c r="A190">
        <v>189</v>
      </c>
      <c r="B190" t="s">
        <v>411</v>
      </c>
      <c r="C190" t="s">
        <v>601</v>
      </c>
      <c r="E190">
        <v>182</v>
      </c>
      <c r="F190" t="s">
        <v>405</v>
      </c>
    </row>
    <row r="191" spans="1:9" x14ac:dyDescent="0.35">
      <c r="A191">
        <v>190</v>
      </c>
      <c r="B191" t="s">
        <v>411</v>
      </c>
      <c r="C191" t="s">
        <v>602</v>
      </c>
      <c r="E191">
        <v>182</v>
      </c>
      <c r="F191" t="s">
        <v>405</v>
      </c>
    </row>
    <row r="192" spans="1:9" x14ac:dyDescent="0.35">
      <c r="A192">
        <v>191</v>
      </c>
      <c r="B192" t="s">
        <v>411</v>
      </c>
      <c r="C192" t="s">
        <v>603</v>
      </c>
      <c r="E192">
        <v>182</v>
      </c>
      <c r="F192" t="s">
        <v>405</v>
      </c>
    </row>
    <row r="193" spans="1:9" x14ac:dyDescent="0.35">
      <c r="A193">
        <v>192</v>
      </c>
      <c r="B193" t="s">
        <v>411</v>
      </c>
      <c r="C193" t="s">
        <v>604</v>
      </c>
      <c r="E193">
        <v>182</v>
      </c>
      <c r="F193" t="s">
        <v>405</v>
      </c>
    </row>
    <row r="194" spans="1:9" x14ac:dyDescent="0.35">
      <c r="A194">
        <v>193</v>
      </c>
      <c r="B194" t="s">
        <v>411</v>
      </c>
      <c r="C194" t="s">
        <v>605</v>
      </c>
      <c r="E194">
        <v>182</v>
      </c>
      <c r="F194" t="s">
        <v>405</v>
      </c>
    </row>
    <row r="195" spans="1:9" x14ac:dyDescent="0.35">
      <c r="A195">
        <v>194</v>
      </c>
      <c r="B195" t="s">
        <v>411</v>
      </c>
      <c r="C195" t="s">
        <v>606</v>
      </c>
      <c r="E195">
        <v>182</v>
      </c>
      <c r="F195" t="s">
        <v>405</v>
      </c>
    </row>
    <row r="196" spans="1:9" x14ac:dyDescent="0.35">
      <c r="A196">
        <v>195</v>
      </c>
      <c r="B196" t="s">
        <v>411</v>
      </c>
      <c r="C196" t="s">
        <v>607</v>
      </c>
      <c r="E196">
        <v>182</v>
      </c>
      <c r="F196" t="s">
        <v>405</v>
      </c>
    </row>
    <row r="197" spans="1:9" x14ac:dyDescent="0.35">
      <c r="A197">
        <v>196</v>
      </c>
      <c r="B197" t="s">
        <v>411</v>
      </c>
      <c r="C197" t="s">
        <v>608</v>
      </c>
      <c r="E197">
        <v>182</v>
      </c>
      <c r="F197" t="s">
        <v>405</v>
      </c>
    </row>
    <row r="198" spans="1:9" x14ac:dyDescent="0.35">
      <c r="A198">
        <v>197</v>
      </c>
      <c r="B198" t="s">
        <v>411</v>
      </c>
      <c r="C198" t="s">
        <v>609</v>
      </c>
      <c r="E198">
        <v>182</v>
      </c>
      <c r="F198" t="s">
        <v>405</v>
      </c>
    </row>
    <row r="199" spans="1:9" x14ac:dyDescent="0.35">
      <c r="A199">
        <v>198</v>
      </c>
      <c r="B199" t="s">
        <v>411</v>
      </c>
      <c r="C199" t="s">
        <v>610</v>
      </c>
      <c r="E199">
        <v>182</v>
      </c>
      <c r="F199" t="s">
        <v>405</v>
      </c>
    </row>
    <row r="200" spans="1:9" x14ac:dyDescent="0.35">
      <c r="A200">
        <v>199</v>
      </c>
      <c r="B200" t="s">
        <v>411</v>
      </c>
      <c r="C200" t="s">
        <v>611</v>
      </c>
      <c r="E200">
        <v>182</v>
      </c>
      <c r="F200" t="s">
        <v>405</v>
      </c>
    </row>
    <row r="201" spans="1:9" x14ac:dyDescent="0.35">
      <c r="A201">
        <v>200</v>
      </c>
      <c r="B201" t="s">
        <v>411</v>
      </c>
      <c r="C201" t="s">
        <v>612</v>
      </c>
      <c r="E201">
        <v>182</v>
      </c>
      <c r="F201" t="s">
        <v>405</v>
      </c>
    </row>
    <row r="202" spans="1:9" x14ac:dyDescent="0.35">
      <c r="A202">
        <v>201</v>
      </c>
      <c r="B202" t="s">
        <v>411</v>
      </c>
      <c r="C202" t="s">
        <v>613</v>
      </c>
      <c r="E202">
        <v>182</v>
      </c>
      <c r="F202" t="s">
        <v>405</v>
      </c>
    </row>
    <row r="203" spans="1:9" x14ac:dyDescent="0.35">
      <c r="A203">
        <v>202</v>
      </c>
      <c r="B203" t="s">
        <v>411</v>
      </c>
      <c r="C203" t="s">
        <v>614</v>
      </c>
      <c r="E203">
        <v>182</v>
      </c>
      <c r="F203" t="s">
        <v>405</v>
      </c>
    </row>
    <row r="204" spans="1:9" x14ac:dyDescent="0.35">
      <c r="A204">
        <v>203</v>
      </c>
      <c r="B204" t="s">
        <v>411</v>
      </c>
      <c r="C204" t="s">
        <v>615</v>
      </c>
      <c r="E204">
        <v>182</v>
      </c>
      <c r="F204" t="s">
        <v>405</v>
      </c>
    </row>
    <row r="205" spans="1:9" x14ac:dyDescent="0.35">
      <c r="A205">
        <v>204</v>
      </c>
      <c r="B205" t="s">
        <v>411</v>
      </c>
      <c r="C205" t="s">
        <v>616</v>
      </c>
      <c r="E205">
        <v>182</v>
      </c>
      <c r="F205" t="s">
        <v>405</v>
      </c>
    </row>
    <row r="206" spans="1:9" x14ac:dyDescent="0.35">
      <c r="A206">
        <v>205</v>
      </c>
      <c r="B206" t="s">
        <v>411</v>
      </c>
      <c r="C206" t="s">
        <v>617</v>
      </c>
      <c r="E206">
        <v>182</v>
      </c>
      <c r="F206" t="s">
        <v>405</v>
      </c>
    </row>
    <row r="207" spans="1:9" x14ac:dyDescent="0.35">
      <c r="A207">
        <v>206</v>
      </c>
      <c r="B207" t="s">
        <v>403</v>
      </c>
      <c r="C207" t="s">
        <v>618</v>
      </c>
      <c r="E207">
        <v>37</v>
      </c>
      <c r="F207" t="s">
        <v>405</v>
      </c>
      <c r="G207" t="s">
        <v>619</v>
      </c>
      <c r="H207" t="s">
        <v>619</v>
      </c>
      <c r="I207" t="s">
        <v>619</v>
      </c>
    </row>
    <row r="208" spans="1:9" x14ac:dyDescent="0.35">
      <c r="A208">
        <v>207</v>
      </c>
      <c r="B208" t="s">
        <v>403</v>
      </c>
      <c r="C208" t="s">
        <v>620</v>
      </c>
      <c r="E208">
        <v>206</v>
      </c>
      <c r="F208" t="s">
        <v>405</v>
      </c>
      <c r="G208" t="s">
        <v>619</v>
      </c>
      <c r="H208" t="s">
        <v>619</v>
      </c>
      <c r="I208" t="s">
        <v>619</v>
      </c>
    </row>
    <row r="209" spans="1:6" x14ac:dyDescent="0.35">
      <c r="A209">
        <v>208</v>
      </c>
      <c r="B209" t="s">
        <v>411</v>
      </c>
      <c r="C209" t="s">
        <v>621</v>
      </c>
      <c r="E209">
        <v>207</v>
      </c>
      <c r="F209" t="s">
        <v>405</v>
      </c>
    </row>
    <row r="210" spans="1:6" x14ac:dyDescent="0.35">
      <c r="A210">
        <v>209</v>
      </c>
      <c r="B210" t="s">
        <v>411</v>
      </c>
      <c r="C210" t="s">
        <v>622</v>
      </c>
      <c r="E210">
        <v>207</v>
      </c>
      <c r="F210" t="s">
        <v>405</v>
      </c>
    </row>
    <row r="211" spans="1:6" x14ac:dyDescent="0.35">
      <c r="A211">
        <v>210</v>
      </c>
      <c r="B211" t="s">
        <v>411</v>
      </c>
      <c r="C211" t="s">
        <v>451</v>
      </c>
      <c r="E211">
        <v>207</v>
      </c>
      <c r="F211" t="s">
        <v>405</v>
      </c>
    </row>
    <row r="212" spans="1:6" x14ac:dyDescent="0.35">
      <c r="A212">
        <v>211</v>
      </c>
      <c r="B212" t="s">
        <v>411</v>
      </c>
      <c r="C212" t="s">
        <v>455</v>
      </c>
      <c r="E212">
        <v>207</v>
      </c>
      <c r="F212" t="s">
        <v>405</v>
      </c>
    </row>
    <row r="213" spans="1:6" x14ac:dyDescent="0.35">
      <c r="A213">
        <v>212</v>
      </c>
      <c r="B213" t="s">
        <v>411</v>
      </c>
      <c r="C213" t="s">
        <v>457</v>
      </c>
      <c r="E213">
        <v>207</v>
      </c>
      <c r="F213" t="s">
        <v>405</v>
      </c>
    </row>
    <row r="214" spans="1:6" x14ac:dyDescent="0.35">
      <c r="A214">
        <v>213</v>
      </c>
      <c r="B214" t="s">
        <v>411</v>
      </c>
      <c r="C214" t="s">
        <v>623</v>
      </c>
      <c r="E214">
        <v>207</v>
      </c>
      <c r="F214" t="s">
        <v>405</v>
      </c>
    </row>
    <row r="215" spans="1:6" x14ac:dyDescent="0.35">
      <c r="A215">
        <v>214</v>
      </c>
      <c r="B215" t="s">
        <v>411</v>
      </c>
      <c r="C215" t="s">
        <v>624</v>
      </c>
      <c r="E215">
        <v>207</v>
      </c>
      <c r="F215" t="s">
        <v>405</v>
      </c>
    </row>
    <row r="216" spans="1:6" x14ac:dyDescent="0.35">
      <c r="A216">
        <v>215</v>
      </c>
      <c r="B216" t="s">
        <v>411</v>
      </c>
      <c r="C216" t="s">
        <v>625</v>
      </c>
      <c r="E216">
        <v>207</v>
      </c>
      <c r="F216" t="s">
        <v>405</v>
      </c>
    </row>
    <row r="217" spans="1:6" x14ac:dyDescent="0.35">
      <c r="A217">
        <v>216</v>
      </c>
      <c r="B217" t="s">
        <v>411</v>
      </c>
      <c r="C217" t="s">
        <v>626</v>
      </c>
      <c r="E217">
        <v>207</v>
      </c>
      <c r="F217" t="s">
        <v>405</v>
      </c>
    </row>
    <row r="218" spans="1:6" x14ac:dyDescent="0.35">
      <c r="A218">
        <v>217</v>
      </c>
      <c r="B218" t="s">
        <v>411</v>
      </c>
      <c r="C218" t="s">
        <v>627</v>
      </c>
      <c r="E218">
        <v>207</v>
      </c>
      <c r="F218" t="s">
        <v>405</v>
      </c>
    </row>
    <row r="219" spans="1:6" x14ac:dyDescent="0.35">
      <c r="A219">
        <v>218</v>
      </c>
      <c r="B219" t="s">
        <v>411</v>
      </c>
      <c r="C219" t="s">
        <v>459</v>
      </c>
      <c r="E219">
        <v>207</v>
      </c>
      <c r="F219" t="s">
        <v>405</v>
      </c>
    </row>
    <row r="220" spans="1:6" x14ac:dyDescent="0.35">
      <c r="A220">
        <v>219</v>
      </c>
      <c r="B220" t="s">
        <v>411</v>
      </c>
      <c r="C220" t="s">
        <v>461</v>
      </c>
      <c r="E220">
        <v>207</v>
      </c>
      <c r="F220" t="s">
        <v>405</v>
      </c>
    </row>
    <row r="221" spans="1:6" x14ac:dyDescent="0.35">
      <c r="A221">
        <v>220</v>
      </c>
      <c r="B221" t="s">
        <v>411</v>
      </c>
      <c r="C221" t="s">
        <v>463</v>
      </c>
      <c r="E221">
        <v>207</v>
      </c>
      <c r="F221" t="s">
        <v>405</v>
      </c>
    </row>
    <row r="222" spans="1:6" x14ac:dyDescent="0.35">
      <c r="A222">
        <v>221</v>
      </c>
      <c r="B222" t="s">
        <v>411</v>
      </c>
      <c r="C222" t="s">
        <v>628</v>
      </c>
      <c r="E222">
        <v>207</v>
      </c>
      <c r="F222" t="s">
        <v>405</v>
      </c>
    </row>
    <row r="223" spans="1:6" x14ac:dyDescent="0.35">
      <c r="A223">
        <v>222</v>
      </c>
      <c r="B223" t="s">
        <v>411</v>
      </c>
      <c r="C223" t="s">
        <v>629</v>
      </c>
      <c r="E223">
        <v>207</v>
      </c>
      <c r="F223" t="s">
        <v>405</v>
      </c>
    </row>
    <row r="224" spans="1:6" x14ac:dyDescent="0.35">
      <c r="A224">
        <v>223</v>
      </c>
      <c r="B224" t="s">
        <v>411</v>
      </c>
      <c r="C224" t="s">
        <v>630</v>
      </c>
      <c r="E224">
        <v>207</v>
      </c>
      <c r="F224" t="s">
        <v>405</v>
      </c>
    </row>
    <row r="225" spans="1:9" x14ac:dyDescent="0.35">
      <c r="A225">
        <v>224</v>
      </c>
      <c r="B225" t="s">
        <v>411</v>
      </c>
      <c r="C225" t="s">
        <v>452</v>
      </c>
      <c r="E225">
        <v>207</v>
      </c>
      <c r="F225" t="s">
        <v>405</v>
      </c>
    </row>
    <row r="226" spans="1:9" x14ac:dyDescent="0.35">
      <c r="A226">
        <v>225</v>
      </c>
      <c r="B226" t="s">
        <v>411</v>
      </c>
      <c r="C226" t="s">
        <v>631</v>
      </c>
      <c r="E226">
        <v>207</v>
      </c>
      <c r="F226" t="s">
        <v>405</v>
      </c>
    </row>
    <row r="227" spans="1:9" x14ac:dyDescent="0.35">
      <c r="A227">
        <v>226</v>
      </c>
      <c r="B227" t="s">
        <v>411</v>
      </c>
      <c r="C227" t="s">
        <v>632</v>
      </c>
      <c r="E227">
        <v>207</v>
      </c>
      <c r="F227" t="s">
        <v>405</v>
      </c>
    </row>
    <row r="228" spans="1:9" x14ac:dyDescent="0.35">
      <c r="A228">
        <v>227</v>
      </c>
      <c r="B228" t="s">
        <v>411</v>
      </c>
      <c r="C228" t="s">
        <v>633</v>
      </c>
      <c r="E228">
        <v>207</v>
      </c>
      <c r="F228" t="s">
        <v>405</v>
      </c>
    </row>
    <row r="229" spans="1:9" x14ac:dyDescent="0.35">
      <c r="A229">
        <v>228</v>
      </c>
      <c r="B229" t="s">
        <v>411</v>
      </c>
      <c r="C229" t="s">
        <v>634</v>
      </c>
      <c r="E229">
        <v>207</v>
      </c>
      <c r="F229" t="s">
        <v>405</v>
      </c>
    </row>
    <row r="230" spans="1:9" x14ac:dyDescent="0.35">
      <c r="A230">
        <v>229</v>
      </c>
      <c r="B230" t="s">
        <v>411</v>
      </c>
      <c r="C230" t="s">
        <v>453</v>
      </c>
      <c r="E230">
        <v>207</v>
      </c>
      <c r="F230" t="s">
        <v>405</v>
      </c>
    </row>
    <row r="231" spans="1:9" x14ac:dyDescent="0.35">
      <c r="A231">
        <v>230</v>
      </c>
      <c r="B231" t="s">
        <v>411</v>
      </c>
      <c r="C231" t="s">
        <v>635</v>
      </c>
      <c r="E231">
        <v>207</v>
      </c>
      <c r="F231" t="s">
        <v>405</v>
      </c>
    </row>
    <row r="232" spans="1:9" x14ac:dyDescent="0.35">
      <c r="A232">
        <v>231</v>
      </c>
      <c r="B232" t="s">
        <v>411</v>
      </c>
      <c r="C232" t="s">
        <v>454</v>
      </c>
      <c r="E232">
        <v>207</v>
      </c>
      <c r="F232" t="s">
        <v>405</v>
      </c>
    </row>
    <row r="233" spans="1:9" x14ac:dyDescent="0.35">
      <c r="A233">
        <v>232</v>
      </c>
      <c r="B233" t="s">
        <v>411</v>
      </c>
      <c r="C233" t="s">
        <v>458</v>
      </c>
      <c r="E233">
        <v>207</v>
      </c>
      <c r="F233" t="s">
        <v>405</v>
      </c>
    </row>
    <row r="234" spans="1:9" x14ac:dyDescent="0.35">
      <c r="A234">
        <v>233</v>
      </c>
      <c r="B234" t="s">
        <v>411</v>
      </c>
      <c r="C234" t="s">
        <v>456</v>
      </c>
      <c r="E234">
        <v>207</v>
      </c>
      <c r="F234" t="s">
        <v>405</v>
      </c>
    </row>
    <row r="235" spans="1:9" x14ac:dyDescent="0.35">
      <c r="A235">
        <v>234</v>
      </c>
      <c r="B235" t="s">
        <v>411</v>
      </c>
      <c r="C235" t="s">
        <v>636</v>
      </c>
      <c r="E235">
        <v>207</v>
      </c>
      <c r="F235" t="s">
        <v>405</v>
      </c>
    </row>
    <row r="236" spans="1:9" x14ac:dyDescent="0.35">
      <c r="A236">
        <v>235</v>
      </c>
      <c r="B236" t="s">
        <v>411</v>
      </c>
      <c r="C236" t="s">
        <v>637</v>
      </c>
      <c r="E236">
        <v>207</v>
      </c>
      <c r="F236" t="s">
        <v>405</v>
      </c>
    </row>
    <row r="237" spans="1:9" x14ac:dyDescent="0.35">
      <c r="A237">
        <v>236</v>
      </c>
      <c r="B237" t="s">
        <v>411</v>
      </c>
      <c r="C237" t="s">
        <v>462</v>
      </c>
      <c r="E237">
        <v>207</v>
      </c>
      <c r="F237" t="s">
        <v>405</v>
      </c>
    </row>
    <row r="238" spans="1:9" x14ac:dyDescent="0.35">
      <c r="A238">
        <v>237</v>
      </c>
      <c r="B238" t="s">
        <v>411</v>
      </c>
      <c r="C238" t="s">
        <v>638</v>
      </c>
      <c r="E238">
        <v>207</v>
      </c>
      <c r="F238" t="s">
        <v>405</v>
      </c>
    </row>
    <row r="239" spans="1:9" x14ac:dyDescent="0.35">
      <c r="A239">
        <v>238</v>
      </c>
      <c r="B239" t="s">
        <v>403</v>
      </c>
      <c r="C239" t="s">
        <v>639</v>
      </c>
      <c r="E239">
        <v>1</v>
      </c>
      <c r="F239" t="s">
        <v>405</v>
      </c>
      <c r="G239" t="s">
        <v>640</v>
      </c>
      <c r="H239" t="s">
        <v>640</v>
      </c>
      <c r="I239" t="s">
        <v>640</v>
      </c>
    </row>
    <row r="240" spans="1:9" x14ac:dyDescent="0.35">
      <c r="A240">
        <v>239</v>
      </c>
      <c r="B240" t="s">
        <v>403</v>
      </c>
      <c r="C240" t="s">
        <v>641</v>
      </c>
      <c r="E240">
        <v>238</v>
      </c>
      <c r="F240" t="s">
        <v>405</v>
      </c>
      <c r="G240" t="s">
        <v>642</v>
      </c>
      <c r="H240" t="s">
        <v>642</v>
      </c>
      <c r="I240" t="s">
        <v>642</v>
      </c>
    </row>
    <row r="241" spans="1:9" x14ac:dyDescent="0.35">
      <c r="A241">
        <v>240</v>
      </c>
      <c r="B241" t="s">
        <v>403</v>
      </c>
      <c r="C241" t="s">
        <v>643</v>
      </c>
      <c r="E241">
        <v>239</v>
      </c>
      <c r="F241" t="s">
        <v>405</v>
      </c>
      <c r="G241" t="s">
        <v>642</v>
      </c>
      <c r="H241" t="s">
        <v>642</v>
      </c>
      <c r="I241" t="s">
        <v>642</v>
      </c>
    </row>
    <row r="242" spans="1:9" x14ac:dyDescent="0.35">
      <c r="A242">
        <v>241</v>
      </c>
      <c r="B242" t="s">
        <v>411</v>
      </c>
      <c r="C242" t="s">
        <v>644</v>
      </c>
      <c r="E242">
        <v>240</v>
      </c>
      <c r="F242" t="s">
        <v>405</v>
      </c>
    </row>
    <row r="243" spans="1:9" x14ac:dyDescent="0.35">
      <c r="A243">
        <v>242</v>
      </c>
      <c r="B243" t="s">
        <v>411</v>
      </c>
      <c r="C243" t="s">
        <v>645</v>
      </c>
      <c r="E243">
        <v>240</v>
      </c>
      <c r="F243" t="s">
        <v>405</v>
      </c>
    </row>
    <row r="244" spans="1:9" x14ac:dyDescent="0.35">
      <c r="A244">
        <v>243</v>
      </c>
      <c r="B244" t="s">
        <v>411</v>
      </c>
      <c r="C244" t="s">
        <v>646</v>
      </c>
      <c r="E244">
        <v>240</v>
      </c>
      <c r="F244" t="s">
        <v>405</v>
      </c>
    </row>
    <row r="245" spans="1:9" x14ac:dyDescent="0.35">
      <c r="A245">
        <v>244</v>
      </c>
      <c r="B245" t="s">
        <v>411</v>
      </c>
      <c r="C245" t="s">
        <v>647</v>
      </c>
      <c r="E245">
        <v>240</v>
      </c>
      <c r="F245" t="s">
        <v>405</v>
      </c>
    </row>
    <row r="246" spans="1:9" x14ac:dyDescent="0.35">
      <c r="A246">
        <v>245</v>
      </c>
      <c r="B246" t="s">
        <v>411</v>
      </c>
      <c r="C246" t="s">
        <v>648</v>
      </c>
      <c r="E246">
        <v>240</v>
      </c>
      <c r="F246" t="s">
        <v>405</v>
      </c>
    </row>
    <row r="247" spans="1:9" x14ac:dyDescent="0.35">
      <c r="A247">
        <v>246</v>
      </c>
      <c r="B247" t="s">
        <v>411</v>
      </c>
      <c r="C247" t="s">
        <v>649</v>
      </c>
      <c r="E247">
        <v>240</v>
      </c>
      <c r="F247" t="s">
        <v>405</v>
      </c>
    </row>
    <row r="248" spans="1:9" x14ac:dyDescent="0.35">
      <c r="A248">
        <v>247</v>
      </c>
      <c r="B248" t="s">
        <v>411</v>
      </c>
      <c r="C248" t="s">
        <v>650</v>
      </c>
      <c r="E248">
        <v>240</v>
      </c>
      <c r="F248" t="s">
        <v>405</v>
      </c>
    </row>
    <row r="249" spans="1:9" x14ac:dyDescent="0.35">
      <c r="A249">
        <v>248</v>
      </c>
      <c r="B249" t="s">
        <v>411</v>
      </c>
      <c r="C249" t="s">
        <v>651</v>
      </c>
      <c r="E249">
        <v>240</v>
      </c>
      <c r="F249" t="s">
        <v>405</v>
      </c>
    </row>
    <row r="250" spans="1:9" x14ac:dyDescent="0.35">
      <c r="A250">
        <v>249</v>
      </c>
      <c r="B250" t="s">
        <v>411</v>
      </c>
      <c r="C250" t="s">
        <v>652</v>
      </c>
      <c r="E250">
        <v>240</v>
      </c>
      <c r="F250" t="s">
        <v>405</v>
      </c>
    </row>
    <row r="251" spans="1:9" x14ac:dyDescent="0.35">
      <c r="A251">
        <v>250</v>
      </c>
      <c r="B251" t="s">
        <v>411</v>
      </c>
      <c r="C251" t="s">
        <v>653</v>
      </c>
      <c r="E251">
        <v>240</v>
      </c>
      <c r="F251" t="s">
        <v>405</v>
      </c>
    </row>
    <row r="252" spans="1:9" x14ac:dyDescent="0.35">
      <c r="A252">
        <v>251</v>
      </c>
      <c r="B252" t="s">
        <v>411</v>
      </c>
      <c r="C252" t="s">
        <v>654</v>
      </c>
      <c r="E252">
        <v>240</v>
      </c>
      <c r="F252" t="s">
        <v>405</v>
      </c>
    </row>
    <row r="253" spans="1:9" x14ac:dyDescent="0.35">
      <c r="A253">
        <v>252</v>
      </c>
      <c r="B253" t="s">
        <v>411</v>
      </c>
      <c r="C253" t="s">
        <v>655</v>
      </c>
      <c r="E253">
        <v>240</v>
      </c>
      <c r="F253" t="s">
        <v>405</v>
      </c>
    </row>
    <row r="254" spans="1:9" x14ac:dyDescent="0.35">
      <c r="A254">
        <v>253</v>
      </c>
      <c r="B254" t="s">
        <v>411</v>
      </c>
      <c r="C254" t="s">
        <v>656</v>
      </c>
      <c r="E254">
        <v>240</v>
      </c>
      <c r="F254" t="s">
        <v>405</v>
      </c>
    </row>
    <row r="255" spans="1:9" x14ac:dyDescent="0.35">
      <c r="A255">
        <v>254</v>
      </c>
      <c r="B255" t="s">
        <v>411</v>
      </c>
      <c r="C255" t="s">
        <v>657</v>
      </c>
      <c r="E255">
        <v>240</v>
      </c>
      <c r="F255" t="s">
        <v>405</v>
      </c>
    </row>
    <row r="256" spans="1:9" x14ac:dyDescent="0.35">
      <c r="A256">
        <v>255</v>
      </c>
      <c r="B256" t="s">
        <v>411</v>
      </c>
      <c r="C256" t="s">
        <v>658</v>
      </c>
      <c r="E256">
        <v>240</v>
      </c>
      <c r="F256" t="s">
        <v>405</v>
      </c>
    </row>
    <row r="257" spans="1:6" x14ac:dyDescent="0.35">
      <c r="A257">
        <v>256</v>
      </c>
      <c r="B257" t="s">
        <v>411</v>
      </c>
      <c r="C257" t="s">
        <v>659</v>
      </c>
      <c r="E257">
        <v>240</v>
      </c>
      <c r="F257" t="s">
        <v>405</v>
      </c>
    </row>
    <row r="258" spans="1:6" x14ac:dyDescent="0.35">
      <c r="A258">
        <v>257</v>
      </c>
      <c r="B258" t="s">
        <v>411</v>
      </c>
      <c r="C258" t="s">
        <v>660</v>
      </c>
      <c r="E258">
        <v>240</v>
      </c>
      <c r="F258" t="s">
        <v>405</v>
      </c>
    </row>
    <row r="259" spans="1:6" x14ac:dyDescent="0.35">
      <c r="A259">
        <v>258</v>
      </c>
      <c r="B259" t="s">
        <v>411</v>
      </c>
      <c r="C259" t="s">
        <v>661</v>
      </c>
      <c r="E259">
        <v>240</v>
      </c>
      <c r="F259" t="s">
        <v>405</v>
      </c>
    </row>
    <row r="260" spans="1:6" x14ac:dyDescent="0.35">
      <c r="A260">
        <v>259</v>
      </c>
      <c r="B260" t="s">
        <v>411</v>
      </c>
      <c r="C260" t="s">
        <v>662</v>
      </c>
      <c r="E260">
        <v>240</v>
      </c>
      <c r="F260" t="s">
        <v>405</v>
      </c>
    </row>
    <row r="261" spans="1:6" x14ac:dyDescent="0.35">
      <c r="A261">
        <v>260</v>
      </c>
      <c r="B261" t="s">
        <v>411</v>
      </c>
      <c r="C261" t="s">
        <v>663</v>
      </c>
      <c r="E261">
        <v>240</v>
      </c>
      <c r="F261" t="s">
        <v>405</v>
      </c>
    </row>
    <row r="262" spans="1:6" x14ac:dyDescent="0.35">
      <c r="A262">
        <v>261</v>
      </c>
      <c r="B262" t="s">
        <v>411</v>
      </c>
      <c r="C262" t="s">
        <v>664</v>
      </c>
      <c r="E262">
        <v>240</v>
      </c>
      <c r="F262" t="s">
        <v>405</v>
      </c>
    </row>
    <row r="263" spans="1:6" x14ac:dyDescent="0.35">
      <c r="A263">
        <v>262</v>
      </c>
      <c r="B263" t="s">
        <v>411</v>
      </c>
      <c r="C263" t="s">
        <v>665</v>
      </c>
      <c r="E263">
        <v>240</v>
      </c>
      <c r="F263" t="s">
        <v>405</v>
      </c>
    </row>
    <row r="264" spans="1:6" x14ac:dyDescent="0.35">
      <c r="A264">
        <v>263</v>
      </c>
      <c r="B264" t="s">
        <v>411</v>
      </c>
      <c r="C264" t="s">
        <v>666</v>
      </c>
      <c r="E264">
        <v>240</v>
      </c>
      <c r="F264" t="s">
        <v>405</v>
      </c>
    </row>
    <row r="265" spans="1:6" x14ac:dyDescent="0.35">
      <c r="A265">
        <v>264</v>
      </c>
      <c r="B265" t="s">
        <v>411</v>
      </c>
      <c r="C265" t="s">
        <v>667</v>
      </c>
      <c r="E265">
        <v>240</v>
      </c>
      <c r="F265" t="s">
        <v>405</v>
      </c>
    </row>
    <row r="266" spans="1:6" x14ac:dyDescent="0.35">
      <c r="A266">
        <v>265</v>
      </c>
      <c r="B266" t="s">
        <v>411</v>
      </c>
      <c r="C266" t="s">
        <v>668</v>
      </c>
      <c r="E266">
        <v>240</v>
      </c>
      <c r="F266" t="s">
        <v>405</v>
      </c>
    </row>
    <row r="267" spans="1:6" x14ac:dyDescent="0.35">
      <c r="A267">
        <v>266</v>
      </c>
      <c r="B267" t="s">
        <v>411</v>
      </c>
      <c r="C267" t="s">
        <v>669</v>
      </c>
      <c r="E267">
        <v>240</v>
      </c>
      <c r="F267" t="s">
        <v>405</v>
      </c>
    </row>
    <row r="268" spans="1:6" x14ac:dyDescent="0.35">
      <c r="A268">
        <v>267</v>
      </c>
      <c r="B268" t="s">
        <v>411</v>
      </c>
      <c r="C268" t="s">
        <v>670</v>
      </c>
      <c r="E268">
        <v>240</v>
      </c>
      <c r="F268" t="s">
        <v>405</v>
      </c>
    </row>
    <row r="269" spans="1:6" x14ac:dyDescent="0.35">
      <c r="A269">
        <v>268</v>
      </c>
      <c r="B269" t="s">
        <v>411</v>
      </c>
      <c r="C269" t="s">
        <v>671</v>
      </c>
      <c r="E269">
        <v>240</v>
      </c>
      <c r="F269" t="s">
        <v>405</v>
      </c>
    </row>
    <row r="270" spans="1:6" x14ac:dyDescent="0.35">
      <c r="A270">
        <v>269</v>
      </c>
      <c r="B270" t="s">
        <v>411</v>
      </c>
      <c r="C270" t="s">
        <v>672</v>
      </c>
      <c r="E270">
        <v>240</v>
      </c>
      <c r="F270" t="s">
        <v>405</v>
      </c>
    </row>
    <row r="271" spans="1:6" x14ac:dyDescent="0.35">
      <c r="A271">
        <v>270</v>
      </c>
      <c r="B271" t="s">
        <v>411</v>
      </c>
      <c r="C271" t="s">
        <v>673</v>
      </c>
      <c r="E271">
        <v>240</v>
      </c>
      <c r="F271" t="s">
        <v>405</v>
      </c>
    </row>
    <row r="272" spans="1:6" x14ac:dyDescent="0.35">
      <c r="A272">
        <v>271</v>
      </c>
      <c r="B272" t="s">
        <v>411</v>
      </c>
      <c r="C272" t="s">
        <v>674</v>
      </c>
      <c r="E272">
        <v>240</v>
      </c>
      <c r="F272" t="s">
        <v>405</v>
      </c>
    </row>
    <row r="273" spans="1:6" x14ac:dyDescent="0.35">
      <c r="A273">
        <v>272</v>
      </c>
      <c r="B273" t="s">
        <v>411</v>
      </c>
      <c r="C273" t="s">
        <v>675</v>
      </c>
      <c r="E273">
        <v>240</v>
      </c>
      <c r="F273" t="s">
        <v>405</v>
      </c>
    </row>
    <row r="274" spans="1:6" x14ac:dyDescent="0.35">
      <c r="A274">
        <v>273</v>
      </c>
      <c r="B274" t="s">
        <v>411</v>
      </c>
      <c r="C274" t="s">
        <v>676</v>
      </c>
      <c r="E274">
        <v>240</v>
      </c>
      <c r="F274" t="s">
        <v>405</v>
      </c>
    </row>
    <row r="275" spans="1:6" x14ac:dyDescent="0.35">
      <c r="A275">
        <v>274</v>
      </c>
      <c r="B275" t="s">
        <v>411</v>
      </c>
      <c r="C275" t="s">
        <v>677</v>
      </c>
      <c r="E275">
        <v>240</v>
      </c>
      <c r="F275" t="s">
        <v>405</v>
      </c>
    </row>
    <row r="276" spans="1:6" x14ac:dyDescent="0.35">
      <c r="A276">
        <v>275</v>
      </c>
      <c r="B276" t="s">
        <v>411</v>
      </c>
      <c r="C276" t="s">
        <v>678</v>
      </c>
      <c r="E276">
        <v>240</v>
      </c>
      <c r="F276" t="s">
        <v>405</v>
      </c>
    </row>
    <row r="277" spans="1:6" x14ac:dyDescent="0.35">
      <c r="A277">
        <v>276</v>
      </c>
      <c r="B277" t="s">
        <v>411</v>
      </c>
      <c r="C277" t="s">
        <v>679</v>
      </c>
      <c r="E277">
        <v>240</v>
      </c>
      <c r="F277" t="s">
        <v>405</v>
      </c>
    </row>
    <row r="278" spans="1:6" x14ac:dyDescent="0.35">
      <c r="A278">
        <v>277</v>
      </c>
      <c r="B278" t="s">
        <v>411</v>
      </c>
      <c r="C278" t="s">
        <v>680</v>
      </c>
      <c r="E278">
        <v>240</v>
      </c>
      <c r="F278" t="s">
        <v>405</v>
      </c>
    </row>
    <row r="279" spans="1:6" x14ac:dyDescent="0.35">
      <c r="A279">
        <v>278</v>
      </c>
      <c r="B279" t="s">
        <v>411</v>
      </c>
      <c r="C279" t="s">
        <v>681</v>
      </c>
      <c r="E279">
        <v>240</v>
      </c>
      <c r="F279" t="s">
        <v>405</v>
      </c>
    </row>
    <row r="280" spans="1:6" x14ac:dyDescent="0.35">
      <c r="A280">
        <v>279</v>
      </c>
      <c r="B280" t="s">
        <v>411</v>
      </c>
      <c r="C280" t="s">
        <v>682</v>
      </c>
      <c r="E280">
        <v>240</v>
      </c>
      <c r="F280" t="s">
        <v>405</v>
      </c>
    </row>
    <row r="281" spans="1:6" x14ac:dyDescent="0.35">
      <c r="A281">
        <v>280</v>
      </c>
      <c r="B281" t="s">
        <v>411</v>
      </c>
      <c r="C281" t="s">
        <v>683</v>
      </c>
      <c r="E281">
        <v>240</v>
      </c>
      <c r="F281" t="s">
        <v>405</v>
      </c>
    </row>
    <row r="282" spans="1:6" x14ac:dyDescent="0.35">
      <c r="A282">
        <v>281</v>
      </c>
      <c r="B282" t="s">
        <v>411</v>
      </c>
      <c r="C282" t="s">
        <v>684</v>
      </c>
      <c r="E282">
        <v>240</v>
      </c>
      <c r="F282" t="s">
        <v>405</v>
      </c>
    </row>
    <row r="283" spans="1:6" x14ac:dyDescent="0.35">
      <c r="A283">
        <v>282</v>
      </c>
      <c r="B283" t="s">
        <v>411</v>
      </c>
      <c r="C283" t="s">
        <v>685</v>
      </c>
      <c r="E283">
        <v>240</v>
      </c>
      <c r="F283" t="s">
        <v>405</v>
      </c>
    </row>
    <row r="284" spans="1:6" x14ac:dyDescent="0.35">
      <c r="A284">
        <v>283</v>
      </c>
      <c r="B284" t="s">
        <v>411</v>
      </c>
      <c r="C284" t="s">
        <v>686</v>
      </c>
      <c r="E284">
        <v>240</v>
      </c>
      <c r="F284" t="s">
        <v>405</v>
      </c>
    </row>
    <row r="285" spans="1:6" x14ac:dyDescent="0.35">
      <c r="A285">
        <v>284</v>
      </c>
      <c r="B285" t="s">
        <v>411</v>
      </c>
      <c r="C285" t="s">
        <v>687</v>
      </c>
      <c r="E285">
        <v>240</v>
      </c>
      <c r="F285" t="s">
        <v>405</v>
      </c>
    </row>
    <row r="286" spans="1:6" x14ac:dyDescent="0.35">
      <c r="A286">
        <v>285</v>
      </c>
      <c r="B286" t="s">
        <v>411</v>
      </c>
      <c r="C286" t="s">
        <v>688</v>
      </c>
      <c r="E286">
        <v>240</v>
      </c>
      <c r="F286" t="s">
        <v>405</v>
      </c>
    </row>
    <row r="287" spans="1:6" x14ac:dyDescent="0.35">
      <c r="A287">
        <v>286</v>
      </c>
      <c r="B287" t="s">
        <v>411</v>
      </c>
      <c r="C287" t="s">
        <v>689</v>
      </c>
      <c r="E287">
        <v>240</v>
      </c>
      <c r="F287" t="s">
        <v>405</v>
      </c>
    </row>
    <row r="288" spans="1:6" x14ac:dyDescent="0.35">
      <c r="A288">
        <v>287</v>
      </c>
      <c r="B288" t="s">
        <v>411</v>
      </c>
      <c r="C288" t="s">
        <v>690</v>
      </c>
      <c r="E288">
        <v>240</v>
      </c>
      <c r="F288" t="s">
        <v>405</v>
      </c>
    </row>
    <row r="289" spans="1:6" x14ac:dyDescent="0.35">
      <c r="A289">
        <v>288</v>
      </c>
      <c r="B289" t="s">
        <v>411</v>
      </c>
      <c r="C289" t="s">
        <v>691</v>
      </c>
      <c r="E289">
        <v>240</v>
      </c>
      <c r="F289" t="s">
        <v>405</v>
      </c>
    </row>
    <row r="290" spans="1:6" x14ac:dyDescent="0.35">
      <c r="A290">
        <v>289</v>
      </c>
      <c r="B290" t="s">
        <v>411</v>
      </c>
      <c r="C290" t="s">
        <v>692</v>
      </c>
      <c r="E290">
        <v>240</v>
      </c>
      <c r="F290" t="s">
        <v>405</v>
      </c>
    </row>
    <row r="291" spans="1:6" x14ac:dyDescent="0.35">
      <c r="A291">
        <v>290</v>
      </c>
      <c r="B291" t="s">
        <v>411</v>
      </c>
      <c r="C291" t="s">
        <v>693</v>
      </c>
      <c r="E291">
        <v>240</v>
      </c>
      <c r="F291" t="s">
        <v>405</v>
      </c>
    </row>
    <row r="292" spans="1:6" x14ac:dyDescent="0.35">
      <c r="A292">
        <v>291</v>
      </c>
      <c r="B292" t="s">
        <v>411</v>
      </c>
      <c r="C292" t="s">
        <v>694</v>
      </c>
      <c r="E292">
        <v>240</v>
      </c>
      <c r="F292" t="s">
        <v>405</v>
      </c>
    </row>
    <row r="293" spans="1:6" x14ac:dyDescent="0.35">
      <c r="A293">
        <v>292</v>
      </c>
      <c r="B293" t="s">
        <v>411</v>
      </c>
      <c r="C293" t="s">
        <v>695</v>
      </c>
      <c r="E293">
        <v>240</v>
      </c>
      <c r="F293" t="s">
        <v>405</v>
      </c>
    </row>
    <row r="294" spans="1:6" x14ac:dyDescent="0.35">
      <c r="A294">
        <v>293</v>
      </c>
      <c r="B294" t="s">
        <v>411</v>
      </c>
      <c r="C294" t="s">
        <v>696</v>
      </c>
      <c r="E294">
        <v>240</v>
      </c>
      <c r="F294" t="s">
        <v>405</v>
      </c>
    </row>
    <row r="295" spans="1:6" x14ac:dyDescent="0.35">
      <c r="A295">
        <v>294</v>
      </c>
      <c r="B295" t="s">
        <v>411</v>
      </c>
      <c r="C295" t="s">
        <v>697</v>
      </c>
      <c r="E295">
        <v>240</v>
      </c>
      <c r="F295" t="s">
        <v>405</v>
      </c>
    </row>
    <row r="296" spans="1:6" x14ac:dyDescent="0.35">
      <c r="A296">
        <v>295</v>
      </c>
      <c r="B296" t="s">
        <v>411</v>
      </c>
      <c r="C296" t="s">
        <v>698</v>
      </c>
      <c r="E296">
        <v>240</v>
      </c>
      <c r="F296" t="s">
        <v>405</v>
      </c>
    </row>
    <row r="297" spans="1:6" x14ac:dyDescent="0.35">
      <c r="A297">
        <v>296</v>
      </c>
      <c r="B297" t="s">
        <v>411</v>
      </c>
      <c r="C297" t="s">
        <v>699</v>
      </c>
      <c r="E297">
        <v>240</v>
      </c>
      <c r="F297" t="s">
        <v>405</v>
      </c>
    </row>
    <row r="298" spans="1:6" x14ac:dyDescent="0.35">
      <c r="A298">
        <v>297</v>
      </c>
      <c r="B298" t="s">
        <v>411</v>
      </c>
      <c r="C298" t="s">
        <v>700</v>
      </c>
      <c r="E298">
        <v>240</v>
      </c>
      <c r="F298" t="s">
        <v>405</v>
      </c>
    </row>
    <row r="299" spans="1:6" x14ac:dyDescent="0.35">
      <c r="A299">
        <v>298</v>
      </c>
      <c r="B299" t="s">
        <v>411</v>
      </c>
      <c r="C299" t="s">
        <v>701</v>
      </c>
      <c r="E299">
        <v>240</v>
      </c>
      <c r="F299" t="s">
        <v>405</v>
      </c>
    </row>
    <row r="300" spans="1:6" x14ac:dyDescent="0.35">
      <c r="A300">
        <v>299</v>
      </c>
      <c r="B300" t="s">
        <v>411</v>
      </c>
      <c r="C300" t="s">
        <v>702</v>
      </c>
      <c r="E300">
        <v>240</v>
      </c>
      <c r="F300" t="s">
        <v>405</v>
      </c>
    </row>
    <row r="301" spans="1:6" x14ac:dyDescent="0.35">
      <c r="A301">
        <v>300</v>
      </c>
      <c r="B301" t="s">
        <v>411</v>
      </c>
      <c r="C301" t="s">
        <v>703</v>
      </c>
      <c r="E301">
        <v>240</v>
      </c>
      <c r="F301" t="s">
        <v>405</v>
      </c>
    </row>
    <row r="302" spans="1:6" x14ac:dyDescent="0.35">
      <c r="A302">
        <v>301</v>
      </c>
      <c r="B302" t="s">
        <v>411</v>
      </c>
      <c r="C302" t="s">
        <v>704</v>
      </c>
      <c r="E302">
        <v>240</v>
      </c>
      <c r="F302" t="s">
        <v>405</v>
      </c>
    </row>
    <row r="303" spans="1:6" x14ac:dyDescent="0.35">
      <c r="A303">
        <v>302</v>
      </c>
      <c r="B303" t="s">
        <v>411</v>
      </c>
      <c r="C303" t="s">
        <v>705</v>
      </c>
      <c r="E303">
        <v>240</v>
      </c>
      <c r="F303" t="s">
        <v>405</v>
      </c>
    </row>
    <row r="304" spans="1:6" x14ac:dyDescent="0.35">
      <c r="A304">
        <v>303</v>
      </c>
      <c r="B304" t="s">
        <v>411</v>
      </c>
      <c r="C304" t="s">
        <v>706</v>
      </c>
      <c r="E304">
        <v>240</v>
      </c>
      <c r="F304" t="s">
        <v>405</v>
      </c>
    </row>
    <row r="305" spans="1:6" x14ac:dyDescent="0.35">
      <c r="A305">
        <v>304</v>
      </c>
      <c r="B305" t="s">
        <v>411</v>
      </c>
      <c r="C305" t="s">
        <v>707</v>
      </c>
      <c r="E305">
        <v>240</v>
      </c>
      <c r="F305" t="s">
        <v>405</v>
      </c>
    </row>
    <row r="306" spans="1:6" x14ac:dyDescent="0.35">
      <c r="A306">
        <v>305</v>
      </c>
      <c r="B306" t="s">
        <v>411</v>
      </c>
      <c r="C306" t="s">
        <v>708</v>
      </c>
      <c r="E306">
        <v>240</v>
      </c>
      <c r="F306" t="s">
        <v>405</v>
      </c>
    </row>
    <row r="307" spans="1:6" x14ac:dyDescent="0.35">
      <c r="A307">
        <v>306</v>
      </c>
      <c r="B307" t="s">
        <v>411</v>
      </c>
      <c r="C307" t="s">
        <v>709</v>
      </c>
      <c r="E307">
        <v>240</v>
      </c>
      <c r="F307" t="s">
        <v>405</v>
      </c>
    </row>
    <row r="308" spans="1:6" x14ac:dyDescent="0.35">
      <c r="A308">
        <v>307</v>
      </c>
      <c r="B308" t="s">
        <v>411</v>
      </c>
      <c r="C308" t="s">
        <v>710</v>
      </c>
      <c r="E308">
        <v>240</v>
      </c>
      <c r="F308" t="s">
        <v>405</v>
      </c>
    </row>
    <row r="309" spans="1:6" x14ac:dyDescent="0.35">
      <c r="A309">
        <v>308</v>
      </c>
      <c r="B309" t="s">
        <v>411</v>
      </c>
      <c r="C309" t="s">
        <v>711</v>
      </c>
      <c r="E309">
        <v>240</v>
      </c>
      <c r="F309" t="s">
        <v>405</v>
      </c>
    </row>
    <row r="310" spans="1:6" x14ac:dyDescent="0.35">
      <c r="A310">
        <v>309</v>
      </c>
      <c r="B310" t="s">
        <v>411</v>
      </c>
      <c r="C310" t="s">
        <v>712</v>
      </c>
      <c r="E310">
        <v>240</v>
      </c>
      <c r="F310" t="s">
        <v>405</v>
      </c>
    </row>
    <row r="311" spans="1:6" x14ac:dyDescent="0.35">
      <c r="A311">
        <v>310</v>
      </c>
      <c r="B311" t="s">
        <v>411</v>
      </c>
      <c r="C311" t="s">
        <v>713</v>
      </c>
      <c r="E311">
        <v>240</v>
      </c>
      <c r="F311" t="s">
        <v>405</v>
      </c>
    </row>
    <row r="312" spans="1:6" x14ac:dyDescent="0.35">
      <c r="A312">
        <v>311</v>
      </c>
      <c r="B312" t="s">
        <v>411</v>
      </c>
      <c r="C312" t="s">
        <v>714</v>
      </c>
      <c r="E312">
        <v>240</v>
      </c>
      <c r="F312" t="s">
        <v>405</v>
      </c>
    </row>
    <row r="313" spans="1:6" x14ac:dyDescent="0.35">
      <c r="A313">
        <v>312</v>
      </c>
      <c r="B313" t="s">
        <v>411</v>
      </c>
      <c r="C313" t="s">
        <v>715</v>
      </c>
      <c r="E313">
        <v>240</v>
      </c>
      <c r="F313" t="s">
        <v>405</v>
      </c>
    </row>
    <row r="314" spans="1:6" x14ac:dyDescent="0.35">
      <c r="A314">
        <v>313</v>
      </c>
      <c r="B314" t="s">
        <v>411</v>
      </c>
      <c r="C314" t="s">
        <v>716</v>
      </c>
      <c r="E314">
        <v>240</v>
      </c>
      <c r="F314" t="s">
        <v>405</v>
      </c>
    </row>
    <row r="315" spans="1:6" x14ac:dyDescent="0.35">
      <c r="A315">
        <v>314</v>
      </c>
      <c r="B315" t="s">
        <v>411</v>
      </c>
      <c r="C315" t="s">
        <v>717</v>
      </c>
      <c r="E315">
        <v>240</v>
      </c>
      <c r="F315" t="s">
        <v>405</v>
      </c>
    </row>
    <row r="316" spans="1:6" x14ac:dyDescent="0.35">
      <c r="A316">
        <v>315</v>
      </c>
      <c r="B316" t="s">
        <v>411</v>
      </c>
      <c r="C316" t="s">
        <v>718</v>
      </c>
      <c r="E316">
        <v>240</v>
      </c>
      <c r="F316" t="s">
        <v>405</v>
      </c>
    </row>
    <row r="317" spans="1:6" x14ac:dyDescent="0.35">
      <c r="A317">
        <v>316</v>
      </c>
      <c r="B317" t="s">
        <v>411</v>
      </c>
      <c r="C317" t="s">
        <v>719</v>
      </c>
      <c r="E317">
        <v>240</v>
      </c>
      <c r="F317" t="s">
        <v>405</v>
      </c>
    </row>
    <row r="318" spans="1:6" x14ac:dyDescent="0.35">
      <c r="A318">
        <v>317</v>
      </c>
      <c r="B318" t="s">
        <v>411</v>
      </c>
      <c r="C318" t="s">
        <v>720</v>
      </c>
      <c r="E318">
        <v>240</v>
      </c>
      <c r="F318" t="s">
        <v>405</v>
      </c>
    </row>
    <row r="319" spans="1:6" x14ac:dyDescent="0.35">
      <c r="A319">
        <v>318</v>
      </c>
      <c r="B319" t="s">
        <v>411</v>
      </c>
      <c r="C319" t="s">
        <v>721</v>
      </c>
      <c r="E319">
        <v>240</v>
      </c>
      <c r="F319" t="s">
        <v>405</v>
      </c>
    </row>
    <row r="320" spans="1:6" x14ac:dyDescent="0.35">
      <c r="A320">
        <v>319</v>
      </c>
      <c r="B320" t="s">
        <v>411</v>
      </c>
      <c r="C320" t="s">
        <v>722</v>
      </c>
      <c r="E320">
        <v>240</v>
      </c>
      <c r="F320" t="s">
        <v>405</v>
      </c>
    </row>
    <row r="321" spans="1:6" x14ac:dyDescent="0.35">
      <c r="A321">
        <v>320</v>
      </c>
      <c r="B321" t="s">
        <v>411</v>
      </c>
      <c r="C321" t="s">
        <v>723</v>
      </c>
      <c r="E321">
        <v>240</v>
      </c>
      <c r="F321" t="s">
        <v>405</v>
      </c>
    </row>
    <row r="322" spans="1:6" x14ac:dyDescent="0.35">
      <c r="A322">
        <v>321</v>
      </c>
      <c r="B322" t="s">
        <v>411</v>
      </c>
      <c r="C322" t="s">
        <v>724</v>
      </c>
      <c r="E322">
        <v>240</v>
      </c>
      <c r="F322" t="s">
        <v>405</v>
      </c>
    </row>
    <row r="323" spans="1:6" x14ac:dyDescent="0.35">
      <c r="A323">
        <v>322</v>
      </c>
      <c r="B323" t="s">
        <v>411</v>
      </c>
      <c r="C323" t="s">
        <v>725</v>
      </c>
      <c r="E323">
        <v>240</v>
      </c>
      <c r="F323" t="s">
        <v>405</v>
      </c>
    </row>
    <row r="324" spans="1:6" x14ac:dyDescent="0.35">
      <c r="A324">
        <v>323</v>
      </c>
      <c r="B324" t="s">
        <v>411</v>
      </c>
      <c r="C324" t="s">
        <v>726</v>
      </c>
      <c r="E324">
        <v>240</v>
      </c>
      <c r="F324" t="s">
        <v>405</v>
      </c>
    </row>
    <row r="325" spans="1:6" x14ac:dyDescent="0.35">
      <c r="A325">
        <v>324</v>
      </c>
      <c r="B325" t="s">
        <v>411</v>
      </c>
      <c r="C325" t="s">
        <v>727</v>
      </c>
      <c r="E325">
        <v>240</v>
      </c>
      <c r="F325" t="s">
        <v>405</v>
      </c>
    </row>
    <row r="326" spans="1:6" x14ac:dyDescent="0.35">
      <c r="A326">
        <v>325</v>
      </c>
      <c r="B326" t="s">
        <v>411</v>
      </c>
      <c r="C326" t="s">
        <v>728</v>
      </c>
      <c r="E326">
        <v>240</v>
      </c>
      <c r="F326" t="s">
        <v>405</v>
      </c>
    </row>
    <row r="327" spans="1:6" x14ac:dyDescent="0.35">
      <c r="A327">
        <v>326</v>
      </c>
      <c r="B327" t="s">
        <v>411</v>
      </c>
      <c r="C327" t="s">
        <v>729</v>
      </c>
      <c r="E327">
        <v>240</v>
      </c>
      <c r="F327" t="s">
        <v>405</v>
      </c>
    </row>
    <row r="328" spans="1:6" x14ac:dyDescent="0.35">
      <c r="A328">
        <v>327</v>
      </c>
      <c r="B328" t="s">
        <v>411</v>
      </c>
      <c r="C328" t="s">
        <v>730</v>
      </c>
      <c r="E328">
        <v>240</v>
      </c>
      <c r="F328" t="s">
        <v>405</v>
      </c>
    </row>
    <row r="329" spans="1:6" x14ac:dyDescent="0.35">
      <c r="A329">
        <v>328</v>
      </c>
      <c r="B329" t="s">
        <v>411</v>
      </c>
      <c r="C329" t="s">
        <v>731</v>
      </c>
      <c r="E329">
        <v>240</v>
      </c>
      <c r="F329" t="s">
        <v>405</v>
      </c>
    </row>
    <row r="330" spans="1:6" x14ac:dyDescent="0.35">
      <c r="A330">
        <v>329</v>
      </c>
      <c r="B330" t="s">
        <v>411</v>
      </c>
      <c r="C330" t="s">
        <v>732</v>
      </c>
      <c r="E330">
        <v>240</v>
      </c>
      <c r="F330" t="s">
        <v>405</v>
      </c>
    </row>
    <row r="331" spans="1:6" x14ac:dyDescent="0.35">
      <c r="A331">
        <v>330</v>
      </c>
      <c r="B331" t="s">
        <v>411</v>
      </c>
      <c r="C331" t="s">
        <v>733</v>
      </c>
      <c r="E331">
        <v>240</v>
      </c>
      <c r="F331" t="s">
        <v>405</v>
      </c>
    </row>
    <row r="332" spans="1:6" x14ac:dyDescent="0.35">
      <c r="A332">
        <v>331</v>
      </c>
      <c r="B332" t="s">
        <v>411</v>
      </c>
      <c r="C332" t="s">
        <v>734</v>
      </c>
      <c r="E332">
        <v>240</v>
      </c>
      <c r="F332" t="s">
        <v>405</v>
      </c>
    </row>
    <row r="333" spans="1:6" x14ac:dyDescent="0.35">
      <c r="A333">
        <v>332</v>
      </c>
      <c r="B333" t="s">
        <v>411</v>
      </c>
      <c r="C333" t="s">
        <v>735</v>
      </c>
      <c r="E333">
        <v>240</v>
      </c>
      <c r="F333" t="s">
        <v>405</v>
      </c>
    </row>
    <row r="334" spans="1:6" x14ac:dyDescent="0.35">
      <c r="A334">
        <v>333</v>
      </c>
      <c r="B334" t="s">
        <v>411</v>
      </c>
      <c r="C334" t="s">
        <v>736</v>
      </c>
      <c r="E334">
        <v>240</v>
      </c>
      <c r="F334" t="s">
        <v>405</v>
      </c>
    </row>
    <row r="335" spans="1:6" x14ac:dyDescent="0.35">
      <c r="A335">
        <v>334</v>
      </c>
      <c r="B335" t="s">
        <v>411</v>
      </c>
      <c r="C335" t="s">
        <v>737</v>
      </c>
      <c r="E335">
        <v>240</v>
      </c>
      <c r="F335" t="s">
        <v>405</v>
      </c>
    </row>
    <row r="336" spans="1:6" x14ac:dyDescent="0.35">
      <c r="A336">
        <v>335</v>
      </c>
      <c r="B336" t="s">
        <v>411</v>
      </c>
      <c r="C336" t="s">
        <v>738</v>
      </c>
      <c r="E336">
        <v>240</v>
      </c>
      <c r="F336" t="s">
        <v>405</v>
      </c>
    </row>
    <row r="337" spans="1:6" x14ac:dyDescent="0.35">
      <c r="A337">
        <v>336</v>
      </c>
      <c r="B337" t="s">
        <v>411</v>
      </c>
      <c r="C337" t="s">
        <v>739</v>
      </c>
      <c r="E337">
        <v>240</v>
      </c>
      <c r="F337" t="s">
        <v>405</v>
      </c>
    </row>
    <row r="338" spans="1:6" x14ac:dyDescent="0.35">
      <c r="A338">
        <v>337</v>
      </c>
      <c r="B338" t="s">
        <v>411</v>
      </c>
      <c r="C338" t="s">
        <v>740</v>
      </c>
      <c r="E338">
        <v>240</v>
      </c>
      <c r="F338" t="s">
        <v>405</v>
      </c>
    </row>
    <row r="339" spans="1:6" x14ac:dyDescent="0.35">
      <c r="A339">
        <v>338</v>
      </c>
      <c r="B339" t="s">
        <v>411</v>
      </c>
      <c r="C339" t="s">
        <v>741</v>
      </c>
      <c r="E339">
        <v>240</v>
      </c>
      <c r="F339" t="s">
        <v>405</v>
      </c>
    </row>
    <row r="340" spans="1:6" x14ac:dyDescent="0.35">
      <c r="A340">
        <v>339</v>
      </c>
      <c r="B340" t="s">
        <v>411</v>
      </c>
      <c r="C340" t="s">
        <v>742</v>
      </c>
      <c r="E340">
        <v>240</v>
      </c>
      <c r="F340" t="s">
        <v>405</v>
      </c>
    </row>
    <row r="341" spans="1:6" x14ac:dyDescent="0.35">
      <c r="A341">
        <v>340</v>
      </c>
      <c r="B341" t="s">
        <v>411</v>
      </c>
      <c r="C341" t="s">
        <v>743</v>
      </c>
      <c r="E341">
        <v>240</v>
      </c>
      <c r="F341" t="s">
        <v>405</v>
      </c>
    </row>
    <row r="342" spans="1:6" x14ac:dyDescent="0.35">
      <c r="A342">
        <v>341</v>
      </c>
      <c r="B342" t="s">
        <v>411</v>
      </c>
      <c r="C342" t="s">
        <v>744</v>
      </c>
      <c r="E342">
        <v>240</v>
      </c>
      <c r="F342" t="s">
        <v>405</v>
      </c>
    </row>
    <row r="343" spans="1:6" x14ac:dyDescent="0.35">
      <c r="A343">
        <v>342</v>
      </c>
      <c r="B343" t="s">
        <v>411</v>
      </c>
      <c r="C343" t="s">
        <v>745</v>
      </c>
      <c r="E343">
        <v>240</v>
      </c>
      <c r="F343" t="s">
        <v>405</v>
      </c>
    </row>
    <row r="344" spans="1:6" x14ac:dyDescent="0.35">
      <c r="A344">
        <v>343</v>
      </c>
      <c r="B344" t="s">
        <v>411</v>
      </c>
      <c r="C344" t="s">
        <v>746</v>
      </c>
      <c r="E344">
        <v>240</v>
      </c>
      <c r="F344" t="s">
        <v>405</v>
      </c>
    </row>
    <row r="345" spans="1:6" x14ac:dyDescent="0.35">
      <c r="A345">
        <v>344</v>
      </c>
      <c r="B345" t="s">
        <v>411</v>
      </c>
      <c r="C345" t="s">
        <v>747</v>
      </c>
      <c r="E345">
        <v>240</v>
      </c>
      <c r="F345" t="s">
        <v>405</v>
      </c>
    </row>
    <row r="346" spans="1:6" x14ac:dyDescent="0.35">
      <c r="A346">
        <v>345</v>
      </c>
      <c r="B346" t="s">
        <v>411</v>
      </c>
      <c r="C346" t="s">
        <v>748</v>
      </c>
      <c r="E346">
        <v>240</v>
      </c>
      <c r="F346" t="s">
        <v>405</v>
      </c>
    </row>
    <row r="347" spans="1:6" x14ac:dyDescent="0.35">
      <c r="A347">
        <v>346</v>
      </c>
      <c r="B347" t="s">
        <v>411</v>
      </c>
      <c r="C347" t="s">
        <v>749</v>
      </c>
      <c r="E347">
        <v>240</v>
      </c>
      <c r="F347" t="s">
        <v>405</v>
      </c>
    </row>
    <row r="348" spans="1:6" x14ac:dyDescent="0.35">
      <c r="A348">
        <v>347</v>
      </c>
      <c r="B348" t="s">
        <v>411</v>
      </c>
      <c r="C348" t="s">
        <v>750</v>
      </c>
      <c r="E348">
        <v>240</v>
      </c>
      <c r="F348" t="s">
        <v>405</v>
      </c>
    </row>
    <row r="349" spans="1:6" x14ac:dyDescent="0.35">
      <c r="A349">
        <v>348</v>
      </c>
      <c r="B349" t="s">
        <v>411</v>
      </c>
      <c r="C349" t="s">
        <v>751</v>
      </c>
      <c r="E349">
        <v>240</v>
      </c>
      <c r="F349" t="s">
        <v>405</v>
      </c>
    </row>
    <row r="350" spans="1:6" x14ac:dyDescent="0.35">
      <c r="A350">
        <v>349</v>
      </c>
      <c r="B350" t="s">
        <v>411</v>
      </c>
      <c r="C350" t="s">
        <v>752</v>
      </c>
      <c r="E350">
        <v>240</v>
      </c>
      <c r="F350" t="s">
        <v>405</v>
      </c>
    </row>
    <row r="351" spans="1:6" x14ac:dyDescent="0.35">
      <c r="A351">
        <v>350</v>
      </c>
      <c r="B351" t="s">
        <v>411</v>
      </c>
      <c r="C351" t="s">
        <v>753</v>
      </c>
      <c r="E351">
        <v>240</v>
      </c>
      <c r="F351" t="s">
        <v>405</v>
      </c>
    </row>
    <row r="352" spans="1:6" x14ac:dyDescent="0.35">
      <c r="A352">
        <v>351</v>
      </c>
      <c r="B352" t="s">
        <v>411</v>
      </c>
      <c r="C352" t="s">
        <v>754</v>
      </c>
      <c r="E352">
        <v>240</v>
      </c>
      <c r="F352" t="s">
        <v>405</v>
      </c>
    </row>
    <row r="353" spans="1:6" x14ac:dyDescent="0.35">
      <c r="A353">
        <v>352</v>
      </c>
      <c r="B353" t="s">
        <v>411</v>
      </c>
      <c r="C353" t="s">
        <v>755</v>
      </c>
      <c r="E353">
        <v>240</v>
      </c>
      <c r="F353" t="s">
        <v>405</v>
      </c>
    </row>
    <row r="354" spans="1:6" x14ac:dyDescent="0.35">
      <c r="A354">
        <v>353</v>
      </c>
      <c r="B354" t="s">
        <v>411</v>
      </c>
      <c r="C354" t="s">
        <v>756</v>
      </c>
      <c r="E354">
        <v>240</v>
      </c>
      <c r="F354" t="s">
        <v>405</v>
      </c>
    </row>
    <row r="355" spans="1:6" x14ac:dyDescent="0.35">
      <c r="A355">
        <v>354</v>
      </c>
      <c r="B355" t="s">
        <v>411</v>
      </c>
      <c r="C355" t="s">
        <v>757</v>
      </c>
      <c r="E355">
        <v>240</v>
      </c>
      <c r="F355" t="s">
        <v>405</v>
      </c>
    </row>
    <row r="356" spans="1:6" x14ac:dyDescent="0.35">
      <c r="A356">
        <v>355</v>
      </c>
      <c r="B356" t="s">
        <v>411</v>
      </c>
      <c r="C356" t="s">
        <v>758</v>
      </c>
      <c r="E356">
        <v>240</v>
      </c>
      <c r="F356" t="s">
        <v>405</v>
      </c>
    </row>
    <row r="357" spans="1:6" x14ac:dyDescent="0.35">
      <c r="A357">
        <v>356</v>
      </c>
      <c r="B357" t="s">
        <v>411</v>
      </c>
      <c r="C357" t="s">
        <v>759</v>
      </c>
      <c r="E357">
        <v>240</v>
      </c>
      <c r="F357" t="s">
        <v>405</v>
      </c>
    </row>
    <row r="358" spans="1:6" x14ac:dyDescent="0.35">
      <c r="A358">
        <v>357</v>
      </c>
      <c r="B358" t="s">
        <v>411</v>
      </c>
      <c r="C358" t="s">
        <v>760</v>
      </c>
      <c r="E358">
        <v>240</v>
      </c>
      <c r="F358" t="s">
        <v>405</v>
      </c>
    </row>
    <row r="359" spans="1:6" x14ac:dyDescent="0.35">
      <c r="A359">
        <v>358</v>
      </c>
      <c r="B359" t="s">
        <v>411</v>
      </c>
      <c r="C359" t="s">
        <v>761</v>
      </c>
      <c r="E359">
        <v>240</v>
      </c>
      <c r="F359" t="s">
        <v>405</v>
      </c>
    </row>
    <row r="360" spans="1:6" x14ac:dyDescent="0.35">
      <c r="A360">
        <v>359</v>
      </c>
      <c r="B360" t="s">
        <v>411</v>
      </c>
      <c r="C360" t="s">
        <v>762</v>
      </c>
      <c r="E360">
        <v>240</v>
      </c>
      <c r="F360" t="s">
        <v>405</v>
      </c>
    </row>
    <row r="361" spans="1:6" x14ac:dyDescent="0.35">
      <c r="A361">
        <v>360</v>
      </c>
      <c r="B361" t="s">
        <v>411</v>
      </c>
      <c r="C361" t="s">
        <v>763</v>
      </c>
      <c r="E361">
        <v>240</v>
      </c>
      <c r="F361" t="s">
        <v>405</v>
      </c>
    </row>
    <row r="362" spans="1:6" x14ac:dyDescent="0.35">
      <c r="A362">
        <v>361</v>
      </c>
      <c r="B362" t="s">
        <v>411</v>
      </c>
      <c r="C362" t="s">
        <v>764</v>
      </c>
      <c r="E362">
        <v>240</v>
      </c>
      <c r="F362" t="s">
        <v>405</v>
      </c>
    </row>
    <row r="363" spans="1:6" x14ac:dyDescent="0.35">
      <c r="A363">
        <v>362</v>
      </c>
      <c r="B363" t="s">
        <v>411</v>
      </c>
      <c r="C363" t="s">
        <v>765</v>
      </c>
      <c r="E363">
        <v>240</v>
      </c>
      <c r="F363" t="s">
        <v>405</v>
      </c>
    </row>
    <row r="364" spans="1:6" x14ac:dyDescent="0.35">
      <c r="A364">
        <v>363</v>
      </c>
      <c r="B364" t="s">
        <v>411</v>
      </c>
      <c r="C364" t="s">
        <v>766</v>
      </c>
      <c r="E364">
        <v>240</v>
      </c>
      <c r="F364" t="s">
        <v>405</v>
      </c>
    </row>
    <row r="365" spans="1:6" x14ac:dyDescent="0.35">
      <c r="A365">
        <v>364</v>
      </c>
      <c r="B365" t="s">
        <v>411</v>
      </c>
      <c r="C365" t="s">
        <v>767</v>
      </c>
      <c r="E365">
        <v>240</v>
      </c>
      <c r="F365" t="s">
        <v>405</v>
      </c>
    </row>
    <row r="366" spans="1:6" x14ac:dyDescent="0.35">
      <c r="A366">
        <v>365</v>
      </c>
      <c r="B366" t="s">
        <v>411</v>
      </c>
      <c r="C366" t="s">
        <v>768</v>
      </c>
      <c r="E366">
        <v>240</v>
      </c>
      <c r="F366" t="s">
        <v>405</v>
      </c>
    </row>
    <row r="367" spans="1:6" x14ac:dyDescent="0.35">
      <c r="A367">
        <v>366</v>
      </c>
      <c r="B367" t="s">
        <v>411</v>
      </c>
      <c r="C367" t="s">
        <v>769</v>
      </c>
      <c r="E367">
        <v>240</v>
      </c>
      <c r="F367" t="s">
        <v>405</v>
      </c>
    </row>
    <row r="368" spans="1:6" x14ac:dyDescent="0.35">
      <c r="A368">
        <v>367</v>
      </c>
      <c r="B368" t="s">
        <v>411</v>
      </c>
      <c r="C368" t="s">
        <v>770</v>
      </c>
      <c r="E368">
        <v>240</v>
      </c>
      <c r="F368" t="s">
        <v>405</v>
      </c>
    </row>
    <row r="369" spans="1:9" x14ac:dyDescent="0.35">
      <c r="A369">
        <v>368</v>
      </c>
      <c r="B369" t="s">
        <v>411</v>
      </c>
      <c r="C369" t="s">
        <v>771</v>
      </c>
      <c r="E369">
        <v>240</v>
      </c>
      <c r="F369" t="s">
        <v>405</v>
      </c>
    </row>
    <row r="370" spans="1:9" x14ac:dyDescent="0.35">
      <c r="A370">
        <v>369</v>
      </c>
      <c r="B370" t="s">
        <v>411</v>
      </c>
      <c r="C370" t="s">
        <v>772</v>
      </c>
      <c r="E370">
        <v>240</v>
      </c>
      <c r="F370" t="s">
        <v>405</v>
      </c>
    </row>
    <row r="371" spans="1:9" x14ac:dyDescent="0.35">
      <c r="A371">
        <v>370</v>
      </c>
      <c r="B371" t="s">
        <v>411</v>
      </c>
      <c r="C371" t="s">
        <v>773</v>
      </c>
      <c r="E371">
        <v>240</v>
      </c>
      <c r="F371" t="s">
        <v>405</v>
      </c>
    </row>
    <row r="372" spans="1:9" x14ac:dyDescent="0.35">
      <c r="A372">
        <v>371</v>
      </c>
      <c r="B372" t="s">
        <v>411</v>
      </c>
      <c r="C372" t="s">
        <v>774</v>
      </c>
      <c r="E372">
        <v>240</v>
      </c>
      <c r="F372" t="s">
        <v>405</v>
      </c>
    </row>
    <row r="373" spans="1:9" x14ac:dyDescent="0.35">
      <c r="A373">
        <v>372</v>
      </c>
      <c r="B373" t="s">
        <v>403</v>
      </c>
      <c r="C373" t="s">
        <v>775</v>
      </c>
      <c r="E373">
        <v>238</v>
      </c>
      <c r="F373" t="s">
        <v>405</v>
      </c>
      <c r="G373" t="s">
        <v>776</v>
      </c>
      <c r="H373" t="s">
        <v>776</v>
      </c>
      <c r="I373" t="s">
        <v>776</v>
      </c>
    </row>
    <row r="374" spans="1:9" x14ac:dyDescent="0.35">
      <c r="A374">
        <v>373</v>
      </c>
      <c r="B374" t="s">
        <v>403</v>
      </c>
      <c r="C374" t="s">
        <v>777</v>
      </c>
      <c r="E374">
        <v>372</v>
      </c>
      <c r="F374" t="s">
        <v>405</v>
      </c>
      <c r="G374" t="s">
        <v>776</v>
      </c>
      <c r="H374" t="s">
        <v>776</v>
      </c>
      <c r="I374" t="s">
        <v>776</v>
      </c>
    </row>
    <row r="375" spans="1:9" x14ac:dyDescent="0.35">
      <c r="A375">
        <v>374</v>
      </c>
      <c r="B375" t="s">
        <v>411</v>
      </c>
      <c r="C375" t="s">
        <v>778</v>
      </c>
      <c r="E375">
        <v>373</v>
      </c>
      <c r="F375" t="s">
        <v>405</v>
      </c>
    </row>
    <row r="376" spans="1:9" x14ac:dyDescent="0.35">
      <c r="A376">
        <v>375</v>
      </c>
      <c r="B376" t="s">
        <v>411</v>
      </c>
      <c r="C376" t="s">
        <v>779</v>
      </c>
      <c r="E376">
        <v>373</v>
      </c>
      <c r="F376" t="s">
        <v>405</v>
      </c>
    </row>
    <row r="377" spans="1:9" x14ac:dyDescent="0.35">
      <c r="A377">
        <v>376</v>
      </c>
      <c r="B377" t="s">
        <v>411</v>
      </c>
      <c r="C377" t="s">
        <v>780</v>
      </c>
      <c r="E377">
        <v>373</v>
      </c>
      <c r="F377" t="s">
        <v>405</v>
      </c>
    </row>
    <row r="378" spans="1:9" x14ac:dyDescent="0.35">
      <c r="A378">
        <v>377</v>
      </c>
      <c r="B378" t="s">
        <v>411</v>
      </c>
      <c r="C378" t="s">
        <v>781</v>
      </c>
      <c r="E378">
        <v>373</v>
      </c>
      <c r="F378" t="s">
        <v>405</v>
      </c>
    </row>
    <row r="379" spans="1:9" x14ac:dyDescent="0.35">
      <c r="A379">
        <v>378</v>
      </c>
      <c r="B379" t="s">
        <v>411</v>
      </c>
      <c r="C379" t="s">
        <v>782</v>
      </c>
      <c r="E379">
        <v>373</v>
      </c>
      <c r="F379" t="s">
        <v>405</v>
      </c>
    </row>
    <row r="380" spans="1:9" x14ac:dyDescent="0.35">
      <c r="A380">
        <v>379</v>
      </c>
      <c r="B380" t="s">
        <v>411</v>
      </c>
      <c r="C380" t="s">
        <v>783</v>
      </c>
      <c r="E380">
        <v>373</v>
      </c>
      <c r="F380" t="s">
        <v>405</v>
      </c>
    </row>
    <row r="381" spans="1:9" x14ac:dyDescent="0.35">
      <c r="A381">
        <v>380</v>
      </c>
      <c r="B381" t="s">
        <v>411</v>
      </c>
      <c r="C381" t="s">
        <v>784</v>
      </c>
      <c r="E381">
        <v>373</v>
      </c>
      <c r="F381" t="s">
        <v>405</v>
      </c>
    </row>
    <row r="382" spans="1:9" x14ac:dyDescent="0.35">
      <c r="A382">
        <v>381</v>
      </c>
      <c r="B382" t="s">
        <v>411</v>
      </c>
      <c r="C382" t="s">
        <v>785</v>
      </c>
      <c r="E382">
        <v>373</v>
      </c>
      <c r="F382" t="s">
        <v>405</v>
      </c>
    </row>
    <row r="383" spans="1:9" x14ac:dyDescent="0.35">
      <c r="A383">
        <v>382</v>
      </c>
      <c r="B383" t="s">
        <v>411</v>
      </c>
      <c r="C383" t="s">
        <v>786</v>
      </c>
      <c r="E383">
        <v>373</v>
      </c>
      <c r="F383" t="s">
        <v>405</v>
      </c>
    </row>
    <row r="384" spans="1:9" x14ac:dyDescent="0.35">
      <c r="A384">
        <v>383</v>
      </c>
      <c r="B384" t="s">
        <v>411</v>
      </c>
      <c r="C384" t="s">
        <v>787</v>
      </c>
      <c r="E384">
        <v>373</v>
      </c>
      <c r="F384" t="s">
        <v>405</v>
      </c>
    </row>
    <row r="385" spans="1:6" x14ac:dyDescent="0.35">
      <c r="A385">
        <v>384</v>
      </c>
      <c r="B385" t="s">
        <v>411</v>
      </c>
      <c r="C385" t="s">
        <v>788</v>
      </c>
      <c r="E385">
        <v>373</v>
      </c>
      <c r="F385" t="s">
        <v>405</v>
      </c>
    </row>
    <row r="386" spans="1:6" x14ac:dyDescent="0.35">
      <c r="A386">
        <v>385</v>
      </c>
      <c r="B386" t="s">
        <v>411</v>
      </c>
      <c r="C386" t="s">
        <v>789</v>
      </c>
      <c r="E386">
        <v>373</v>
      </c>
      <c r="F386" t="s">
        <v>405</v>
      </c>
    </row>
    <row r="387" spans="1:6" x14ac:dyDescent="0.35">
      <c r="A387">
        <v>386</v>
      </c>
      <c r="B387" t="s">
        <v>411</v>
      </c>
      <c r="C387" t="s">
        <v>790</v>
      </c>
      <c r="E387">
        <v>373</v>
      </c>
      <c r="F387" t="s">
        <v>405</v>
      </c>
    </row>
    <row r="388" spans="1:6" x14ac:dyDescent="0.35">
      <c r="A388">
        <v>387</v>
      </c>
      <c r="B388" t="s">
        <v>411</v>
      </c>
      <c r="C388" t="s">
        <v>791</v>
      </c>
      <c r="E388">
        <v>373</v>
      </c>
      <c r="F388" t="s">
        <v>405</v>
      </c>
    </row>
    <row r="389" spans="1:6" x14ac:dyDescent="0.35">
      <c r="A389">
        <v>388</v>
      </c>
      <c r="B389" t="s">
        <v>411</v>
      </c>
      <c r="C389" t="s">
        <v>792</v>
      </c>
      <c r="E389">
        <v>373</v>
      </c>
      <c r="F389" t="s">
        <v>405</v>
      </c>
    </row>
    <row r="390" spans="1:6" x14ac:dyDescent="0.35">
      <c r="A390">
        <v>389</v>
      </c>
      <c r="B390" t="s">
        <v>411</v>
      </c>
      <c r="C390" t="s">
        <v>793</v>
      </c>
      <c r="E390">
        <v>373</v>
      </c>
      <c r="F390" t="s">
        <v>405</v>
      </c>
    </row>
    <row r="391" spans="1:6" x14ac:dyDescent="0.35">
      <c r="A391">
        <v>390</v>
      </c>
      <c r="B391" t="s">
        <v>411</v>
      </c>
      <c r="C391" t="s">
        <v>794</v>
      </c>
      <c r="E391">
        <v>373</v>
      </c>
      <c r="F391" t="s">
        <v>405</v>
      </c>
    </row>
    <row r="392" spans="1:6" x14ac:dyDescent="0.35">
      <c r="A392">
        <v>391</v>
      </c>
      <c r="B392" t="s">
        <v>411</v>
      </c>
      <c r="C392" t="s">
        <v>795</v>
      </c>
      <c r="E392">
        <v>373</v>
      </c>
      <c r="F392" t="s">
        <v>405</v>
      </c>
    </row>
    <row r="393" spans="1:6" x14ac:dyDescent="0.35">
      <c r="A393">
        <v>392</v>
      </c>
      <c r="B393" t="s">
        <v>411</v>
      </c>
      <c r="C393" t="s">
        <v>796</v>
      </c>
      <c r="E393">
        <v>373</v>
      </c>
      <c r="F393" t="s">
        <v>405</v>
      </c>
    </row>
    <row r="394" spans="1:6" x14ac:dyDescent="0.35">
      <c r="A394">
        <v>393</v>
      </c>
      <c r="B394" t="s">
        <v>411</v>
      </c>
      <c r="C394" t="s">
        <v>797</v>
      </c>
      <c r="E394">
        <v>373</v>
      </c>
      <c r="F394" t="s">
        <v>405</v>
      </c>
    </row>
    <row r="395" spans="1:6" x14ac:dyDescent="0.35">
      <c r="A395">
        <v>394</v>
      </c>
      <c r="B395" t="s">
        <v>411</v>
      </c>
      <c r="C395" t="s">
        <v>798</v>
      </c>
      <c r="E395">
        <v>373</v>
      </c>
      <c r="F395" t="s">
        <v>405</v>
      </c>
    </row>
    <row r="396" spans="1:6" x14ac:dyDescent="0.35">
      <c r="A396">
        <v>395</v>
      </c>
      <c r="B396" t="s">
        <v>411</v>
      </c>
      <c r="C396" t="s">
        <v>799</v>
      </c>
      <c r="E396">
        <v>373</v>
      </c>
      <c r="F396" t="s">
        <v>405</v>
      </c>
    </row>
    <row r="397" spans="1:6" x14ac:dyDescent="0.35">
      <c r="A397">
        <v>396</v>
      </c>
      <c r="B397" t="s">
        <v>411</v>
      </c>
      <c r="C397" t="s">
        <v>800</v>
      </c>
      <c r="E397">
        <v>373</v>
      </c>
      <c r="F397" t="s">
        <v>405</v>
      </c>
    </row>
    <row r="398" spans="1:6" x14ac:dyDescent="0.35">
      <c r="A398">
        <v>397</v>
      </c>
      <c r="B398" t="s">
        <v>411</v>
      </c>
      <c r="C398" t="s">
        <v>801</v>
      </c>
      <c r="E398">
        <v>373</v>
      </c>
      <c r="F398" t="s">
        <v>405</v>
      </c>
    </row>
    <row r="399" spans="1:6" x14ac:dyDescent="0.35">
      <c r="A399">
        <v>398</v>
      </c>
      <c r="B399" t="s">
        <v>411</v>
      </c>
      <c r="C399" t="s">
        <v>802</v>
      </c>
      <c r="E399">
        <v>373</v>
      </c>
      <c r="F399" t="s">
        <v>405</v>
      </c>
    </row>
    <row r="400" spans="1:6" x14ac:dyDescent="0.35">
      <c r="A400">
        <v>399</v>
      </c>
      <c r="B400" t="s">
        <v>411</v>
      </c>
      <c r="C400" t="s">
        <v>803</v>
      </c>
      <c r="E400">
        <v>373</v>
      </c>
      <c r="F400" t="s">
        <v>405</v>
      </c>
    </row>
    <row r="401" spans="1:6" x14ac:dyDescent="0.35">
      <c r="A401">
        <v>400</v>
      </c>
      <c r="B401" t="s">
        <v>411</v>
      </c>
      <c r="C401" t="s">
        <v>804</v>
      </c>
      <c r="E401">
        <v>373</v>
      </c>
      <c r="F401" t="s">
        <v>405</v>
      </c>
    </row>
    <row r="402" spans="1:6" x14ac:dyDescent="0.35">
      <c r="A402">
        <v>401</v>
      </c>
      <c r="B402" t="s">
        <v>411</v>
      </c>
      <c r="C402" t="s">
        <v>805</v>
      </c>
      <c r="E402">
        <v>373</v>
      </c>
      <c r="F402" t="s">
        <v>405</v>
      </c>
    </row>
    <row r="403" spans="1:6" x14ac:dyDescent="0.35">
      <c r="A403">
        <v>402</v>
      </c>
      <c r="B403" t="s">
        <v>411</v>
      </c>
      <c r="C403" t="s">
        <v>806</v>
      </c>
      <c r="E403">
        <v>373</v>
      </c>
      <c r="F403" t="s">
        <v>405</v>
      </c>
    </row>
    <row r="404" spans="1:6" x14ac:dyDescent="0.35">
      <c r="A404">
        <v>403</v>
      </c>
      <c r="B404" t="s">
        <v>411</v>
      </c>
      <c r="C404" t="s">
        <v>807</v>
      </c>
      <c r="E404">
        <v>373</v>
      </c>
      <c r="F404" t="s">
        <v>405</v>
      </c>
    </row>
    <row r="405" spans="1:6" x14ac:dyDescent="0.35">
      <c r="A405">
        <v>404</v>
      </c>
      <c r="B405" t="s">
        <v>411</v>
      </c>
      <c r="C405" t="s">
        <v>808</v>
      </c>
      <c r="E405">
        <v>373</v>
      </c>
      <c r="F405" t="s">
        <v>405</v>
      </c>
    </row>
    <row r="406" spans="1:6" x14ac:dyDescent="0.35">
      <c r="A406">
        <v>405</v>
      </c>
      <c r="B406" t="s">
        <v>411</v>
      </c>
      <c r="C406" t="s">
        <v>809</v>
      </c>
      <c r="E406">
        <v>373</v>
      </c>
      <c r="F406" t="s">
        <v>405</v>
      </c>
    </row>
    <row r="407" spans="1:6" x14ac:dyDescent="0.35">
      <c r="A407">
        <v>406</v>
      </c>
      <c r="B407" t="s">
        <v>411</v>
      </c>
      <c r="C407" t="s">
        <v>810</v>
      </c>
      <c r="E407">
        <v>373</v>
      </c>
      <c r="F407" t="s">
        <v>405</v>
      </c>
    </row>
    <row r="408" spans="1:6" x14ac:dyDescent="0.35">
      <c r="A408">
        <v>407</v>
      </c>
      <c r="B408" t="s">
        <v>411</v>
      </c>
      <c r="C408" t="s">
        <v>811</v>
      </c>
      <c r="E408">
        <v>373</v>
      </c>
      <c r="F408" t="s">
        <v>405</v>
      </c>
    </row>
    <row r="409" spans="1:6" x14ac:dyDescent="0.35">
      <c r="A409">
        <v>408</v>
      </c>
      <c r="B409" t="s">
        <v>411</v>
      </c>
      <c r="C409" t="s">
        <v>812</v>
      </c>
      <c r="E409">
        <v>373</v>
      </c>
      <c r="F409" t="s">
        <v>405</v>
      </c>
    </row>
    <row r="410" spans="1:6" x14ac:dyDescent="0.35">
      <c r="A410">
        <v>409</v>
      </c>
      <c r="B410" t="s">
        <v>411</v>
      </c>
      <c r="C410" t="s">
        <v>813</v>
      </c>
      <c r="E410">
        <v>373</v>
      </c>
      <c r="F410" t="s">
        <v>405</v>
      </c>
    </row>
    <row r="411" spans="1:6" x14ac:dyDescent="0.35">
      <c r="A411">
        <v>410</v>
      </c>
      <c r="B411" t="s">
        <v>411</v>
      </c>
      <c r="C411" t="s">
        <v>814</v>
      </c>
      <c r="E411">
        <v>373</v>
      </c>
      <c r="F411" t="s">
        <v>405</v>
      </c>
    </row>
    <row r="412" spans="1:6" x14ac:dyDescent="0.35">
      <c r="A412">
        <v>411</v>
      </c>
      <c r="B412" t="s">
        <v>411</v>
      </c>
      <c r="C412" t="s">
        <v>815</v>
      </c>
      <c r="E412">
        <v>373</v>
      </c>
      <c r="F412" t="s">
        <v>405</v>
      </c>
    </row>
    <row r="413" spans="1:6" x14ac:dyDescent="0.35">
      <c r="A413">
        <v>412</v>
      </c>
      <c r="B413" t="s">
        <v>411</v>
      </c>
      <c r="C413" t="s">
        <v>816</v>
      </c>
      <c r="E413">
        <v>373</v>
      </c>
      <c r="F413" t="s">
        <v>405</v>
      </c>
    </row>
    <row r="414" spans="1:6" x14ac:dyDescent="0.35">
      <c r="A414">
        <v>413</v>
      </c>
      <c r="B414" t="s">
        <v>411</v>
      </c>
      <c r="C414" t="s">
        <v>817</v>
      </c>
      <c r="E414">
        <v>373</v>
      </c>
      <c r="F414" t="s">
        <v>405</v>
      </c>
    </row>
    <row r="415" spans="1:6" x14ac:dyDescent="0.35">
      <c r="A415">
        <v>414</v>
      </c>
      <c r="B415" t="s">
        <v>411</v>
      </c>
      <c r="C415" t="s">
        <v>818</v>
      </c>
      <c r="E415">
        <v>373</v>
      </c>
      <c r="F415" t="s">
        <v>405</v>
      </c>
    </row>
    <row r="416" spans="1:6" x14ac:dyDescent="0.35">
      <c r="A416">
        <v>415</v>
      </c>
      <c r="B416" t="s">
        <v>411</v>
      </c>
      <c r="C416" t="s">
        <v>819</v>
      </c>
      <c r="E416">
        <v>373</v>
      </c>
      <c r="F416" t="s">
        <v>405</v>
      </c>
    </row>
    <row r="417" spans="1:6" x14ac:dyDescent="0.35">
      <c r="A417">
        <v>416</v>
      </c>
      <c r="B417" t="s">
        <v>411</v>
      </c>
      <c r="C417" t="s">
        <v>820</v>
      </c>
      <c r="E417">
        <v>373</v>
      </c>
      <c r="F417" t="s">
        <v>405</v>
      </c>
    </row>
    <row r="418" spans="1:6" x14ac:dyDescent="0.35">
      <c r="A418">
        <v>417</v>
      </c>
      <c r="B418" t="s">
        <v>411</v>
      </c>
      <c r="C418" t="s">
        <v>821</v>
      </c>
      <c r="E418">
        <v>373</v>
      </c>
      <c r="F418" t="s">
        <v>405</v>
      </c>
    </row>
    <row r="419" spans="1:6" x14ac:dyDescent="0.35">
      <c r="A419">
        <v>418</v>
      </c>
      <c r="B419" t="s">
        <v>411</v>
      </c>
      <c r="C419" t="s">
        <v>822</v>
      </c>
      <c r="E419">
        <v>373</v>
      </c>
      <c r="F419" t="s">
        <v>405</v>
      </c>
    </row>
    <row r="420" spans="1:6" x14ac:dyDescent="0.35">
      <c r="A420">
        <v>419</v>
      </c>
      <c r="B420" t="s">
        <v>411</v>
      </c>
      <c r="C420" t="s">
        <v>823</v>
      </c>
      <c r="E420">
        <v>373</v>
      </c>
      <c r="F420" t="s">
        <v>405</v>
      </c>
    </row>
    <row r="421" spans="1:6" x14ac:dyDescent="0.35">
      <c r="A421">
        <v>420</v>
      </c>
      <c r="B421" t="s">
        <v>411</v>
      </c>
      <c r="C421" t="s">
        <v>824</v>
      </c>
      <c r="E421">
        <v>373</v>
      </c>
      <c r="F421" t="s">
        <v>405</v>
      </c>
    </row>
    <row r="422" spans="1:6" x14ac:dyDescent="0.35">
      <c r="A422">
        <v>421</v>
      </c>
      <c r="B422" t="s">
        <v>411</v>
      </c>
      <c r="C422" t="s">
        <v>825</v>
      </c>
      <c r="E422">
        <v>373</v>
      </c>
      <c r="F422" t="s">
        <v>405</v>
      </c>
    </row>
    <row r="423" spans="1:6" x14ac:dyDescent="0.35">
      <c r="A423">
        <v>422</v>
      </c>
      <c r="B423" t="s">
        <v>411</v>
      </c>
      <c r="C423" t="s">
        <v>826</v>
      </c>
      <c r="E423">
        <v>373</v>
      </c>
      <c r="F423" t="s">
        <v>405</v>
      </c>
    </row>
    <row r="424" spans="1:6" x14ac:dyDescent="0.35">
      <c r="A424">
        <v>423</v>
      </c>
      <c r="B424" t="s">
        <v>411</v>
      </c>
      <c r="C424" t="s">
        <v>827</v>
      </c>
      <c r="E424">
        <v>373</v>
      </c>
      <c r="F424" t="s">
        <v>405</v>
      </c>
    </row>
    <row r="425" spans="1:6" x14ac:dyDescent="0.35">
      <c r="A425">
        <v>424</v>
      </c>
      <c r="B425" t="s">
        <v>411</v>
      </c>
      <c r="C425" t="s">
        <v>828</v>
      </c>
      <c r="E425">
        <v>373</v>
      </c>
      <c r="F425" t="s">
        <v>405</v>
      </c>
    </row>
    <row r="426" spans="1:6" x14ac:dyDescent="0.35">
      <c r="A426">
        <v>425</v>
      </c>
      <c r="B426" t="s">
        <v>411</v>
      </c>
      <c r="C426" t="s">
        <v>829</v>
      </c>
      <c r="E426">
        <v>373</v>
      </c>
      <c r="F426" t="s">
        <v>405</v>
      </c>
    </row>
    <row r="427" spans="1:6" x14ac:dyDescent="0.35">
      <c r="A427">
        <v>426</v>
      </c>
      <c r="B427" t="s">
        <v>411</v>
      </c>
      <c r="C427" t="s">
        <v>830</v>
      </c>
      <c r="E427">
        <v>373</v>
      </c>
      <c r="F427" t="s">
        <v>405</v>
      </c>
    </row>
    <row r="428" spans="1:6" x14ac:dyDescent="0.35">
      <c r="A428">
        <v>427</v>
      </c>
      <c r="B428" t="s">
        <v>411</v>
      </c>
      <c r="C428" t="s">
        <v>831</v>
      </c>
      <c r="E428">
        <v>373</v>
      </c>
      <c r="F428" t="s">
        <v>405</v>
      </c>
    </row>
    <row r="429" spans="1:6" x14ac:dyDescent="0.35">
      <c r="A429">
        <v>428</v>
      </c>
      <c r="B429" t="s">
        <v>411</v>
      </c>
      <c r="C429" t="s">
        <v>832</v>
      </c>
      <c r="E429">
        <v>373</v>
      </c>
      <c r="F429" t="s">
        <v>405</v>
      </c>
    </row>
    <row r="430" spans="1:6" x14ac:dyDescent="0.35">
      <c r="A430">
        <v>429</v>
      </c>
      <c r="B430" t="s">
        <v>411</v>
      </c>
      <c r="C430" t="s">
        <v>833</v>
      </c>
      <c r="E430">
        <v>373</v>
      </c>
      <c r="F430" t="s">
        <v>405</v>
      </c>
    </row>
    <row r="431" spans="1:6" x14ac:dyDescent="0.35">
      <c r="A431">
        <v>430</v>
      </c>
      <c r="B431" t="s">
        <v>411</v>
      </c>
      <c r="C431" t="s">
        <v>834</v>
      </c>
      <c r="E431">
        <v>373</v>
      </c>
      <c r="F431" t="s">
        <v>405</v>
      </c>
    </row>
    <row r="432" spans="1:6" x14ac:dyDescent="0.35">
      <c r="A432">
        <v>431</v>
      </c>
      <c r="B432" t="s">
        <v>411</v>
      </c>
      <c r="C432" t="s">
        <v>835</v>
      </c>
      <c r="E432">
        <v>373</v>
      </c>
      <c r="F432" t="s">
        <v>405</v>
      </c>
    </row>
    <row r="433" spans="1:6" x14ac:dyDescent="0.35">
      <c r="A433">
        <v>432</v>
      </c>
      <c r="B433" t="s">
        <v>411</v>
      </c>
      <c r="C433" t="s">
        <v>836</v>
      </c>
      <c r="E433">
        <v>373</v>
      </c>
      <c r="F433" t="s">
        <v>405</v>
      </c>
    </row>
    <row r="434" spans="1:6" x14ac:dyDescent="0.35">
      <c r="A434">
        <v>433</v>
      </c>
      <c r="B434" t="s">
        <v>411</v>
      </c>
      <c r="C434" t="s">
        <v>837</v>
      </c>
      <c r="E434">
        <v>373</v>
      </c>
      <c r="F434" t="s">
        <v>405</v>
      </c>
    </row>
    <row r="435" spans="1:6" x14ac:dyDescent="0.35">
      <c r="A435">
        <v>434</v>
      </c>
      <c r="B435" t="s">
        <v>411</v>
      </c>
      <c r="C435" t="s">
        <v>838</v>
      </c>
      <c r="E435">
        <v>373</v>
      </c>
      <c r="F435" t="s">
        <v>405</v>
      </c>
    </row>
    <row r="436" spans="1:6" x14ac:dyDescent="0.35">
      <c r="A436">
        <v>435</v>
      </c>
      <c r="B436" t="s">
        <v>411</v>
      </c>
      <c r="C436" t="s">
        <v>839</v>
      </c>
      <c r="E436">
        <v>373</v>
      </c>
      <c r="F436" t="s">
        <v>405</v>
      </c>
    </row>
    <row r="437" spans="1:6" x14ac:dyDescent="0.35">
      <c r="A437">
        <v>436</v>
      </c>
      <c r="B437" t="s">
        <v>411</v>
      </c>
      <c r="C437" t="s">
        <v>840</v>
      </c>
      <c r="E437">
        <v>373</v>
      </c>
      <c r="F437" t="s">
        <v>405</v>
      </c>
    </row>
    <row r="438" spans="1:6" x14ac:dyDescent="0.35">
      <c r="A438">
        <v>437</v>
      </c>
      <c r="B438" t="s">
        <v>411</v>
      </c>
      <c r="C438" t="s">
        <v>841</v>
      </c>
      <c r="E438">
        <v>373</v>
      </c>
      <c r="F438" t="s">
        <v>405</v>
      </c>
    </row>
    <row r="439" spans="1:6" x14ac:dyDescent="0.35">
      <c r="A439">
        <v>438</v>
      </c>
      <c r="B439" t="s">
        <v>411</v>
      </c>
      <c r="C439" t="s">
        <v>842</v>
      </c>
      <c r="E439">
        <v>373</v>
      </c>
      <c r="F439" t="s">
        <v>405</v>
      </c>
    </row>
    <row r="440" spans="1:6" x14ac:dyDescent="0.35">
      <c r="A440">
        <v>439</v>
      </c>
      <c r="B440" t="s">
        <v>411</v>
      </c>
      <c r="C440" t="s">
        <v>843</v>
      </c>
      <c r="E440">
        <v>373</v>
      </c>
      <c r="F440" t="s">
        <v>405</v>
      </c>
    </row>
    <row r="441" spans="1:6" x14ac:dyDescent="0.35">
      <c r="A441">
        <v>440</v>
      </c>
      <c r="B441" t="s">
        <v>411</v>
      </c>
      <c r="C441" t="s">
        <v>844</v>
      </c>
      <c r="E441">
        <v>373</v>
      </c>
      <c r="F441" t="s">
        <v>405</v>
      </c>
    </row>
    <row r="442" spans="1:6" x14ac:dyDescent="0.35">
      <c r="A442">
        <v>441</v>
      </c>
      <c r="B442" t="s">
        <v>411</v>
      </c>
      <c r="C442" t="s">
        <v>845</v>
      </c>
      <c r="E442">
        <v>373</v>
      </c>
      <c r="F442" t="s">
        <v>405</v>
      </c>
    </row>
    <row r="443" spans="1:6" x14ac:dyDescent="0.35">
      <c r="A443">
        <v>442</v>
      </c>
      <c r="B443" t="s">
        <v>411</v>
      </c>
      <c r="C443" t="s">
        <v>846</v>
      </c>
      <c r="E443">
        <v>373</v>
      </c>
      <c r="F443" t="s">
        <v>405</v>
      </c>
    </row>
    <row r="444" spans="1:6" x14ac:dyDescent="0.35">
      <c r="A444">
        <v>443</v>
      </c>
      <c r="B444" t="s">
        <v>411</v>
      </c>
      <c r="C444" t="s">
        <v>847</v>
      </c>
      <c r="E444">
        <v>373</v>
      </c>
      <c r="F444" t="s">
        <v>405</v>
      </c>
    </row>
    <row r="445" spans="1:6" x14ac:dyDescent="0.35">
      <c r="A445">
        <v>444</v>
      </c>
      <c r="B445" t="s">
        <v>411</v>
      </c>
      <c r="C445" t="s">
        <v>848</v>
      </c>
      <c r="E445">
        <v>373</v>
      </c>
      <c r="F445" t="s">
        <v>405</v>
      </c>
    </row>
    <row r="446" spans="1:6" x14ac:dyDescent="0.35">
      <c r="A446">
        <v>445</v>
      </c>
      <c r="B446" t="s">
        <v>411</v>
      </c>
      <c r="C446" t="s">
        <v>849</v>
      </c>
      <c r="E446">
        <v>373</v>
      </c>
      <c r="F446" t="s">
        <v>405</v>
      </c>
    </row>
    <row r="447" spans="1:6" x14ac:dyDescent="0.35">
      <c r="A447">
        <v>446</v>
      </c>
      <c r="B447" t="s">
        <v>411</v>
      </c>
      <c r="C447" t="s">
        <v>850</v>
      </c>
      <c r="E447">
        <v>373</v>
      </c>
      <c r="F447" t="s">
        <v>405</v>
      </c>
    </row>
    <row r="448" spans="1:6" x14ac:dyDescent="0.35">
      <c r="A448">
        <v>447</v>
      </c>
      <c r="B448" t="s">
        <v>411</v>
      </c>
      <c r="C448" t="s">
        <v>851</v>
      </c>
      <c r="E448">
        <v>373</v>
      </c>
      <c r="F448" t="s">
        <v>405</v>
      </c>
    </row>
    <row r="449" spans="1:9" x14ac:dyDescent="0.35">
      <c r="A449">
        <v>448</v>
      </c>
      <c r="B449" t="s">
        <v>411</v>
      </c>
      <c r="C449" t="s">
        <v>852</v>
      </c>
      <c r="E449">
        <v>373</v>
      </c>
      <c r="F449" t="s">
        <v>405</v>
      </c>
    </row>
    <row r="450" spans="1:9" x14ac:dyDescent="0.35">
      <c r="A450">
        <v>449</v>
      </c>
      <c r="B450" t="s">
        <v>411</v>
      </c>
      <c r="C450" t="s">
        <v>853</v>
      </c>
      <c r="E450">
        <v>373</v>
      </c>
      <c r="F450" t="s">
        <v>405</v>
      </c>
    </row>
    <row r="451" spans="1:9" x14ac:dyDescent="0.35">
      <c r="A451">
        <v>450</v>
      </c>
      <c r="B451" t="s">
        <v>411</v>
      </c>
      <c r="C451" t="s">
        <v>854</v>
      </c>
      <c r="E451">
        <v>373</v>
      </c>
      <c r="F451" t="s">
        <v>405</v>
      </c>
    </row>
    <row r="452" spans="1:9" x14ac:dyDescent="0.35">
      <c r="A452">
        <v>451</v>
      </c>
      <c r="B452" t="s">
        <v>411</v>
      </c>
      <c r="C452" t="s">
        <v>855</v>
      </c>
      <c r="E452">
        <v>373</v>
      </c>
      <c r="F452" t="s">
        <v>405</v>
      </c>
    </row>
    <row r="453" spans="1:9" x14ac:dyDescent="0.35">
      <c r="A453">
        <v>452</v>
      </c>
      <c r="B453" t="s">
        <v>411</v>
      </c>
      <c r="C453" t="s">
        <v>856</v>
      </c>
      <c r="E453">
        <v>373</v>
      </c>
      <c r="F453" t="s">
        <v>405</v>
      </c>
    </row>
    <row r="454" spans="1:9" x14ac:dyDescent="0.35">
      <c r="A454">
        <v>453</v>
      </c>
      <c r="B454" t="s">
        <v>411</v>
      </c>
      <c r="C454" t="s">
        <v>857</v>
      </c>
      <c r="E454">
        <v>373</v>
      </c>
      <c r="F454" t="s">
        <v>405</v>
      </c>
    </row>
    <row r="455" spans="1:9" x14ac:dyDescent="0.35">
      <c r="A455">
        <v>454</v>
      </c>
      <c r="B455" t="s">
        <v>411</v>
      </c>
      <c r="C455" t="s">
        <v>858</v>
      </c>
      <c r="E455">
        <v>373</v>
      </c>
      <c r="F455" t="s">
        <v>405</v>
      </c>
    </row>
    <row r="456" spans="1:9" x14ac:dyDescent="0.35">
      <c r="A456">
        <v>455</v>
      </c>
      <c r="B456" t="s">
        <v>411</v>
      </c>
      <c r="C456" t="s">
        <v>859</v>
      </c>
      <c r="E456">
        <v>373</v>
      </c>
      <c r="F456" t="s">
        <v>405</v>
      </c>
    </row>
    <row r="457" spans="1:9" x14ac:dyDescent="0.35">
      <c r="A457">
        <v>456</v>
      </c>
      <c r="B457" t="s">
        <v>411</v>
      </c>
      <c r="C457" t="s">
        <v>860</v>
      </c>
      <c r="E457">
        <v>373</v>
      </c>
      <c r="F457" t="s">
        <v>405</v>
      </c>
    </row>
    <row r="458" spans="1:9" x14ac:dyDescent="0.35">
      <c r="A458">
        <v>457</v>
      </c>
      <c r="B458" t="s">
        <v>403</v>
      </c>
      <c r="C458" t="s">
        <v>861</v>
      </c>
      <c r="E458">
        <v>238</v>
      </c>
      <c r="F458" t="s">
        <v>405</v>
      </c>
      <c r="G458" t="s">
        <v>64</v>
      </c>
      <c r="H458" t="s">
        <v>64</v>
      </c>
      <c r="I458" t="s">
        <v>64</v>
      </c>
    </row>
    <row r="459" spans="1:9" x14ac:dyDescent="0.35">
      <c r="A459">
        <v>458</v>
      </c>
      <c r="B459" t="s">
        <v>403</v>
      </c>
      <c r="C459" t="s">
        <v>862</v>
      </c>
      <c r="E459">
        <v>457</v>
      </c>
      <c r="F459" t="s">
        <v>405</v>
      </c>
      <c r="G459" t="s">
        <v>64</v>
      </c>
      <c r="H459" t="s">
        <v>64</v>
      </c>
      <c r="I459" t="s">
        <v>64</v>
      </c>
    </row>
    <row r="460" spans="1:9" x14ac:dyDescent="0.35">
      <c r="A460">
        <v>459</v>
      </c>
      <c r="B460" t="s">
        <v>411</v>
      </c>
      <c r="C460" t="s">
        <v>863</v>
      </c>
      <c r="E460">
        <v>458</v>
      </c>
      <c r="F460" t="s">
        <v>405</v>
      </c>
    </row>
    <row r="461" spans="1:9" x14ac:dyDescent="0.35">
      <c r="A461">
        <v>460</v>
      </c>
      <c r="B461" t="s">
        <v>411</v>
      </c>
      <c r="C461" t="s">
        <v>864</v>
      </c>
      <c r="E461">
        <v>458</v>
      </c>
      <c r="F461" t="s">
        <v>405</v>
      </c>
    </row>
    <row r="462" spans="1:9" x14ac:dyDescent="0.35">
      <c r="A462">
        <v>461</v>
      </c>
      <c r="B462" t="s">
        <v>411</v>
      </c>
      <c r="C462" t="s">
        <v>865</v>
      </c>
      <c r="E462">
        <v>458</v>
      </c>
      <c r="F462" t="s">
        <v>405</v>
      </c>
    </row>
    <row r="463" spans="1:9" x14ac:dyDescent="0.35">
      <c r="A463">
        <v>462</v>
      </c>
      <c r="B463" t="s">
        <v>411</v>
      </c>
      <c r="C463" t="s">
        <v>866</v>
      </c>
      <c r="E463">
        <v>458</v>
      </c>
      <c r="F463" t="s">
        <v>405</v>
      </c>
    </row>
    <row r="464" spans="1:9" x14ac:dyDescent="0.35">
      <c r="A464">
        <v>463</v>
      </c>
      <c r="B464" t="s">
        <v>411</v>
      </c>
      <c r="C464" t="s">
        <v>867</v>
      </c>
      <c r="E464">
        <v>458</v>
      </c>
      <c r="F464" t="s">
        <v>405</v>
      </c>
    </row>
    <row r="465" spans="1:6" x14ac:dyDescent="0.35">
      <c r="A465">
        <v>464</v>
      </c>
      <c r="B465" t="s">
        <v>411</v>
      </c>
      <c r="C465" t="s">
        <v>868</v>
      </c>
      <c r="E465">
        <v>458</v>
      </c>
      <c r="F465" t="s">
        <v>405</v>
      </c>
    </row>
    <row r="466" spans="1:6" x14ac:dyDescent="0.35">
      <c r="A466">
        <v>465</v>
      </c>
      <c r="B466" t="s">
        <v>411</v>
      </c>
      <c r="C466" t="s">
        <v>869</v>
      </c>
      <c r="E466">
        <v>458</v>
      </c>
      <c r="F466" t="s">
        <v>405</v>
      </c>
    </row>
    <row r="467" spans="1:6" x14ac:dyDescent="0.35">
      <c r="A467">
        <v>466</v>
      </c>
      <c r="B467" t="s">
        <v>411</v>
      </c>
      <c r="C467" t="s">
        <v>870</v>
      </c>
      <c r="E467">
        <v>458</v>
      </c>
      <c r="F467" t="s">
        <v>405</v>
      </c>
    </row>
    <row r="468" spans="1:6" x14ac:dyDescent="0.35">
      <c r="A468">
        <v>467</v>
      </c>
      <c r="B468" t="s">
        <v>411</v>
      </c>
      <c r="C468" t="s">
        <v>871</v>
      </c>
      <c r="E468">
        <v>458</v>
      </c>
      <c r="F468" t="s">
        <v>405</v>
      </c>
    </row>
    <row r="469" spans="1:6" x14ac:dyDescent="0.35">
      <c r="A469">
        <v>468</v>
      </c>
      <c r="B469" t="s">
        <v>411</v>
      </c>
      <c r="C469" t="s">
        <v>872</v>
      </c>
      <c r="E469">
        <v>458</v>
      </c>
      <c r="F469" t="s">
        <v>405</v>
      </c>
    </row>
    <row r="470" spans="1:6" x14ac:dyDescent="0.35">
      <c r="A470">
        <v>469</v>
      </c>
      <c r="B470" t="s">
        <v>411</v>
      </c>
      <c r="C470" t="s">
        <v>873</v>
      </c>
      <c r="E470">
        <v>458</v>
      </c>
      <c r="F470" t="s">
        <v>405</v>
      </c>
    </row>
    <row r="471" spans="1:6" x14ac:dyDescent="0.35">
      <c r="A471">
        <v>470</v>
      </c>
      <c r="B471" t="s">
        <v>411</v>
      </c>
      <c r="C471" t="s">
        <v>874</v>
      </c>
      <c r="E471">
        <v>458</v>
      </c>
      <c r="F471" t="s">
        <v>405</v>
      </c>
    </row>
    <row r="472" spans="1:6" x14ac:dyDescent="0.35">
      <c r="A472">
        <v>471</v>
      </c>
      <c r="B472" t="s">
        <v>411</v>
      </c>
      <c r="C472" t="s">
        <v>875</v>
      </c>
      <c r="E472">
        <v>458</v>
      </c>
      <c r="F472" t="s">
        <v>405</v>
      </c>
    </row>
    <row r="473" spans="1:6" x14ac:dyDescent="0.35">
      <c r="A473">
        <v>472</v>
      </c>
      <c r="B473" t="s">
        <v>411</v>
      </c>
      <c r="C473" t="s">
        <v>876</v>
      </c>
      <c r="E473">
        <v>458</v>
      </c>
      <c r="F473" t="s">
        <v>405</v>
      </c>
    </row>
    <row r="474" spans="1:6" x14ac:dyDescent="0.35">
      <c r="A474">
        <v>473</v>
      </c>
      <c r="B474" t="s">
        <v>411</v>
      </c>
      <c r="C474" t="s">
        <v>877</v>
      </c>
      <c r="E474">
        <v>458</v>
      </c>
      <c r="F474" t="s">
        <v>405</v>
      </c>
    </row>
    <row r="475" spans="1:6" x14ac:dyDescent="0.35">
      <c r="A475">
        <v>474</v>
      </c>
      <c r="B475" t="s">
        <v>411</v>
      </c>
      <c r="C475" t="s">
        <v>878</v>
      </c>
      <c r="E475">
        <v>458</v>
      </c>
      <c r="F475" t="s">
        <v>405</v>
      </c>
    </row>
    <row r="476" spans="1:6" x14ac:dyDescent="0.35">
      <c r="A476">
        <v>475</v>
      </c>
      <c r="B476" t="s">
        <v>411</v>
      </c>
      <c r="C476" t="s">
        <v>879</v>
      </c>
      <c r="E476">
        <v>458</v>
      </c>
      <c r="F476" t="s">
        <v>405</v>
      </c>
    </row>
    <row r="477" spans="1:6" x14ac:dyDescent="0.35">
      <c r="A477">
        <v>476</v>
      </c>
      <c r="B477" t="s">
        <v>411</v>
      </c>
      <c r="C477" t="s">
        <v>880</v>
      </c>
      <c r="E477">
        <v>458</v>
      </c>
      <c r="F477" t="s">
        <v>405</v>
      </c>
    </row>
    <row r="478" spans="1:6" x14ac:dyDescent="0.35">
      <c r="A478">
        <v>477</v>
      </c>
      <c r="B478" t="s">
        <v>411</v>
      </c>
      <c r="C478" t="s">
        <v>881</v>
      </c>
      <c r="E478">
        <v>458</v>
      </c>
      <c r="F478" t="s">
        <v>405</v>
      </c>
    </row>
    <row r="479" spans="1:6" x14ac:dyDescent="0.35">
      <c r="A479">
        <v>478</v>
      </c>
      <c r="B479" t="s">
        <v>411</v>
      </c>
      <c r="C479" t="s">
        <v>882</v>
      </c>
      <c r="E479">
        <v>458</v>
      </c>
      <c r="F479" t="s">
        <v>405</v>
      </c>
    </row>
    <row r="480" spans="1:6" x14ac:dyDescent="0.35">
      <c r="A480">
        <v>479</v>
      </c>
      <c r="B480" t="s">
        <v>411</v>
      </c>
      <c r="C480" t="s">
        <v>883</v>
      </c>
      <c r="E480">
        <v>458</v>
      </c>
      <c r="F480" t="s">
        <v>405</v>
      </c>
    </row>
    <row r="481" spans="1:6" x14ac:dyDescent="0.35">
      <c r="A481">
        <v>480</v>
      </c>
      <c r="B481" t="s">
        <v>411</v>
      </c>
      <c r="C481" t="s">
        <v>884</v>
      </c>
      <c r="E481">
        <v>458</v>
      </c>
      <c r="F481" t="s">
        <v>405</v>
      </c>
    </row>
    <row r="482" spans="1:6" x14ac:dyDescent="0.35">
      <c r="A482">
        <v>481</v>
      </c>
      <c r="B482" t="s">
        <v>411</v>
      </c>
      <c r="C482" t="s">
        <v>885</v>
      </c>
      <c r="E482">
        <v>458</v>
      </c>
      <c r="F482" t="s">
        <v>405</v>
      </c>
    </row>
    <row r="483" spans="1:6" x14ac:dyDescent="0.35">
      <c r="A483">
        <v>482</v>
      </c>
      <c r="B483" t="s">
        <v>411</v>
      </c>
      <c r="C483" t="s">
        <v>886</v>
      </c>
      <c r="E483">
        <v>458</v>
      </c>
      <c r="F483" t="s">
        <v>405</v>
      </c>
    </row>
    <row r="484" spans="1:6" x14ac:dyDescent="0.35">
      <c r="A484">
        <v>483</v>
      </c>
      <c r="B484" t="s">
        <v>411</v>
      </c>
      <c r="C484" t="s">
        <v>887</v>
      </c>
      <c r="E484">
        <v>458</v>
      </c>
      <c r="F484" t="s">
        <v>405</v>
      </c>
    </row>
    <row r="485" spans="1:6" x14ac:dyDescent="0.35">
      <c r="A485">
        <v>484</v>
      </c>
      <c r="B485" t="s">
        <v>411</v>
      </c>
      <c r="C485" t="s">
        <v>888</v>
      </c>
      <c r="E485">
        <v>458</v>
      </c>
      <c r="F485" t="s">
        <v>405</v>
      </c>
    </row>
    <row r="486" spans="1:6" x14ac:dyDescent="0.35">
      <c r="A486">
        <v>485</v>
      </c>
      <c r="B486" t="s">
        <v>411</v>
      </c>
      <c r="C486" t="s">
        <v>889</v>
      </c>
      <c r="E486">
        <v>458</v>
      </c>
      <c r="F486" t="s">
        <v>405</v>
      </c>
    </row>
    <row r="487" spans="1:6" x14ac:dyDescent="0.35">
      <c r="A487">
        <v>486</v>
      </c>
      <c r="B487" t="s">
        <v>411</v>
      </c>
      <c r="C487" t="s">
        <v>890</v>
      </c>
      <c r="E487">
        <v>458</v>
      </c>
      <c r="F487" t="s">
        <v>405</v>
      </c>
    </row>
    <row r="488" spans="1:6" x14ac:dyDescent="0.35">
      <c r="A488">
        <v>487</v>
      </c>
      <c r="B488" t="s">
        <v>411</v>
      </c>
      <c r="C488" t="s">
        <v>891</v>
      </c>
      <c r="E488">
        <v>458</v>
      </c>
      <c r="F488" t="s">
        <v>405</v>
      </c>
    </row>
    <row r="489" spans="1:6" x14ac:dyDescent="0.35">
      <c r="A489">
        <v>488</v>
      </c>
      <c r="B489" t="s">
        <v>411</v>
      </c>
      <c r="C489" t="s">
        <v>892</v>
      </c>
      <c r="E489">
        <v>458</v>
      </c>
      <c r="F489" t="s">
        <v>405</v>
      </c>
    </row>
    <row r="490" spans="1:6" x14ac:dyDescent="0.35">
      <c r="A490">
        <v>489</v>
      </c>
      <c r="B490" t="s">
        <v>411</v>
      </c>
      <c r="C490" t="s">
        <v>893</v>
      </c>
      <c r="E490">
        <v>458</v>
      </c>
      <c r="F490" t="s">
        <v>405</v>
      </c>
    </row>
    <row r="491" spans="1:6" x14ac:dyDescent="0.35">
      <c r="A491">
        <v>490</v>
      </c>
      <c r="B491" t="s">
        <v>411</v>
      </c>
      <c r="C491" t="s">
        <v>894</v>
      </c>
      <c r="E491">
        <v>458</v>
      </c>
      <c r="F491" t="s">
        <v>405</v>
      </c>
    </row>
    <row r="492" spans="1:6" x14ac:dyDescent="0.35">
      <c r="A492">
        <v>491</v>
      </c>
      <c r="B492" t="s">
        <v>411</v>
      </c>
      <c r="C492" t="s">
        <v>895</v>
      </c>
      <c r="E492">
        <v>458</v>
      </c>
      <c r="F492" t="s">
        <v>405</v>
      </c>
    </row>
    <row r="493" spans="1:6" x14ac:dyDescent="0.35">
      <c r="A493">
        <v>492</v>
      </c>
      <c r="B493" t="s">
        <v>411</v>
      </c>
      <c r="C493" t="s">
        <v>896</v>
      </c>
      <c r="E493">
        <v>458</v>
      </c>
      <c r="F493" t="s">
        <v>405</v>
      </c>
    </row>
    <row r="494" spans="1:6" x14ac:dyDescent="0.35">
      <c r="A494">
        <v>493</v>
      </c>
      <c r="B494" t="s">
        <v>411</v>
      </c>
      <c r="C494" t="s">
        <v>897</v>
      </c>
      <c r="E494">
        <v>458</v>
      </c>
      <c r="F494" t="s">
        <v>405</v>
      </c>
    </row>
    <row r="495" spans="1:6" x14ac:dyDescent="0.35">
      <c r="A495">
        <v>494</v>
      </c>
      <c r="B495" t="s">
        <v>411</v>
      </c>
      <c r="C495" t="s">
        <v>898</v>
      </c>
      <c r="E495">
        <v>458</v>
      </c>
      <c r="F495" t="s">
        <v>405</v>
      </c>
    </row>
    <row r="496" spans="1:6" x14ac:dyDescent="0.35">
      <c r="A496">
        <v>495</v>
      </c>
      <c r="B496" t="s">
        <v>411</v>
      </c>
      <c r="C496" t="s">
        <v>899</v>
      </c>
      <c r="E496">
        <v>458</v>
      </c>
      <c r="F496" t="s">
        <v>405</v>
      </c>
    </row>
    <row r="497" spans="1:6" x14ac:dyDescent="0.35">
      <c r="A497">
        <v>496</v>
      </c>
      <c r="B497" t="s">
        <v>411</v>
      </c>
      <c r="C497" t="s">
        <v>900</v>
      </c>
      <c r="E497">
        <v>458</v>
      </c>
      <c r="F497" t="s">
        <v>405</v>
      </c>
    </row>
    <row r="498" spans="1:6" x14ac:dyDescent="0.35">
      <c r="A498">
        <v>497</v>
      </c>
      <c r="B498" t="s">
        <v>411</v>
      </c>
      <c r="C498" t="s">
        <v>901</v>
      </c>
      <c r="E498">
        <v>458</v>
      </c>
      <c r="F498" t="s">
        <v>405</v>
      </c>
    </row>
    <row r="499" spans="1:6" x14ac:dyDescent="0.35">
      <c r="A499">
        <v>498</v>
      </c>
      <c r="B499" t="s">
        <v>411</v>
      </c>
      <c r="C499" t="s">
        <v>902</v>
      </c>
      <c r="E499">
        <v>458</v>
      </c>
      <c r="F499" t="s">
        <v>405</v>
      </c>
    </row>
    <row r="500" spans="1:6" x14ac:dyDescent="0.35">
      <c r="A500">
        <v>499</v>
      </c>
      <c r="B500" t="s">
        <v>411</v>
      </c>
      <c r="C500" t="s">
        <v>903</v>
      </c>
      <c r="E500">
        <v>458</v>
      </c>
      <c r="F500" t="s">
        <v>405</v>
      </c>
    </row>
    <row r="501" spans="1:6" x14ac:dyDescent="0.35">
      <c r="A501">
        <v>500</v>
      </c>
      <c r="B501" t="s">
        <v>411</v>
      </c>
      <c r="C501" t="s">
        <v>904</v>
      </c>
      <c r="E501">
        <v>458</v>
      </c>
      <c r="F501" t="s">
        <v>405</v>
      </c>
    </row>
    <row r="502" spans="1:6" x14ac:dyDescent="0.35">
      <c r="A502">
        <v>501</v>
      </c>
      <c r="B502" t="s">
        <v>411</v>
      </c>
      <c r="C502" t="s">
        <v>905</v>
      </c>
      <c r="E502">
        <v>458</v>
      </c>
      <c r="F502" t="s">
        <v>405</v>
      </c>
    </row>
    <row r="503" spans="1:6" x14ac:dyDescent="0.35">
      <c r="A503">
        <v>502</v>
      </c>
      <c r="B503" t="s">
        <v>411</v>
      </c>
      <c r="C503" t="s">
        <v>906</v>
      </c>
      <c r="E503">
        <v>458</v>
      </c>
      <c r="F503" t="s">
        <v>405</v>
      </c>
    </row>
    <row r="504" spans="1:6" x14ac:dyDescent="0.35">
      <c r="A504">
        <v>503</v>
      </c>
      <c r="B504" t="s">
        <v>411</v>
      </c>
      <c r="C504" t="s">
        <v>907</v>
      </c>
      <c r="E504">
        <v>458</v>
      </c>
      <c r="F504" t="s">
        <v>405</v>
      </c>
    </row>
    <row r="505" spans="1:6" x14ac:dyDescent="0.35">
      <c r="A505">
        <v>504</v>
      </c>
      <c r="B505" t="s">
        <v>411</v>
      </c>
      <c r="C505" t="s">
        <v>908</v>
      </c>
      <c r="E505">
        <v>458</v>
      </c>
      <c r="F505" t="s">
        <v>405</v>
      </c>
    </row>
    <row r="506" spans="1:6" x14ac:dyDescent="0.35">
      <c r="A506">
        <v>505</v>
      </c>
      <c r="B506" t="s">
        <v>411</v>
      </c>
      <c r="C506" t="s">
        <v>909</v>
      </c>
      <c r="E506">
        <v>458</v>
      </c>
      <c r="F506" t="s">
        <v>405</v>
      </c>
    </row>
    <row r="507" spans="1:6" x14ac:dyDescent="0.35">
      <c r="A507">
        <v>506</v>
      </c>
      <c r="B507" t="s">
        <v>411</v>
      </c>
      <c r="C507" t="s">
        <v>910</v>
      </c>
      <c r="E507">
        <v>458</v>
      </c>
      <c r="F507" t="s">
        <v>405</v>
      </c>
    </row>
    <row r="508" spans="1:6" x14ac:dyDescent="0.35">
      <c r="A508">
        <v>507</v>
      </c>
      <c r="B508" t="s">
        <v>411</v>
      </c>
      <c r="C508" t="s">
        <v>911</v>
      </c>
      <c r="E508">
        <v>458</v>
      </c>
      <c r="F508" t="s">
        <v>405</v>
      </c>
    </row>
    <row r="509" spans="1:6" x14ac:dyDescent="0.35">
      <c r="A509">
        <v>508</v>
      </c>
      <c r="B509" t="s">
        <v>411</v>
      </c>
      <c r="C509" t="s">
        <v>912</v>
      </c>
      <c r="E509">
        <v>458</v>
      </c>
      <c r="F509" t="s">
        <v>405</v>
      </c>
    </row>
    <row r="510" spans="1:6" x14ac:dyDescent="0.35">
      <c r="A510">
        <v>509</v>
      </c>
      <c r="B510" t="s">
        <v>411</v>
      </c>
      <c r="C510" t="s">
        <v>913</v>
      </c>
      <c r="E510">
        <v>458</v>
      </c>
      <c r="F510" t="s">
        <v>405</v>
      </c>
    </row>
    <row r="511" spans="1:6" x14ac:dyDescent="0.35">
      <c r="A511">
        <v>510</v>
      </c>
      <c r="B511" t="s">
        <v>411</v>
      </c>
      <c r="C511" t="s">
        <v>914</v>
      </c>
      <c r="E511">
        <v>458</v>
      </c>
      <c r="F511" t="s">
        <v>405</v>
      </c>
    </row>
    <row r="512" spans="1:6" x14ac:dyDescent="0.35">
      <c r="A512">
        <v>511</v>
      </c>
      <c r="B512" t="s">
        <v>411</v>
      </c>
      <c r="C512" t="s">
        <v>915</v>
      </c>
      <c r="E512">
        <v>458</v>
      </c>
      <c r="F512" t="s">
        <v>405</v>
      </c>
    </row>
    <row r="513" spans="1:6" x14ac:dyDescent="0.35">
      <c r="A513">
        <v>512</v>
      </c>
      <c r="B513" t="s">
        <v>411</v>
      </c>
      <c r="C513" t="s">
        <v>916</v>
      </c>
      <c r="E513">
        <v>458</v>
      </c>
      <c r="F513" t="s">
        <v>405</v>
      </c>
    </row>
    <row r="514" spans="1:6" x14ac:dyDescent="0.35">
      <c r="A514">
        <v>513</v>
      </c>
      <c r="B514" t="s">
        <v>411</v>
      </c>
      <c r="C514" t="s">
        <v>917</v>
      </c>
      <c r="E514">
        <v>458</v>
      </c>
      <c r="F514" t="s">
        <v>405</v>
      </c>
    </row>
    <row r="515" spans="1:6" x14ac:dyDescent="0.35">
      <c r="A515">
        <v>514</v>
      </c>
      <c r="B515" t="s">
        <v>411</v>
      </c>
      <c r="C515" t="s">
        <v>918</v>
      </c>
      <c r="E515">
        <v>458</v>
      </c>
      <c r="F515" t="s">
        <v>405</v>
      </c>
    </row>
    <row r="516" spans="1:6" x14ac:dyDescent="0.35">
      <c r="A516">
        <v>515</v>
      </c>
      <c r="B516" t="s">
        <v>411</v>
      </c>
      <c r="C516" t="s">
        <v>919</v>
      </c>
      <c r="E516">
        <v>458</v>
      </c>
      <c r="F516" t="s">
        <v>405</v>
      </c>
    </row>
    <row r="517" spans="1:6" x14ac:dyDescent="0.35">
      <c r="A517">
        <v>516</v>
      </c>
      <c r="B517" t="s">
        <v>411</v>
      </c>
      <c r="C517" t="s">
        <v>920</v>
      </c>
      <c r="E517">
        <v>458</v>
      </c>
      <c r="F517" t="s">
        <v>405</v>
      </c>
    </row>
    <row r="518" spans="1:6" x14ac:dyDescent="0.35">
      <c r="A518">
        <v>517</v>
      </c>
      <c r="B518" t="s">
        <v>411</v>
      </c>
      <c r="C518" t="s">
        <v>921</v>
      </c>
      <c r="E518">
        <v>458</v>
      </c>
      <c r="F518" t="s">
        <v>405</v>
      </c>
    </row>
    <row r="519" spans="1:6" x14ac:dyDescent="0.35">
      <c r="A519">
        <v>518</v>
      </c>
      <c r="B519" t="s">
        <v>411</v>
      </c>
      <c r="C519" t="s">
        <v>922</v>
      </c>
      <c r="E519">
        <v>458</v>
      </c>
      <c r="F519" t="s">
        <v>405</v>
      </c>
    </row>
    <row r="520" spans="1:6" x14ac:dyDescent="0.35">
      <c r="A520">
        <v>519</v>
      </c>
      <c r="B520" t="s">
        <v>411</v>
      </c>
      <c r="C520" t="s">
        <v>923</v>
      </c>
      <c r="E520">
        <v>458</v>
      </c>
      <c r="F520" t="s">
        <v>405</v>
      </c>
    </row>
    <row r="521" spans="1:6" x14ac:dyDescent="0.35">
      <c r="A521">
        <v>520</v>
      </c>
      <c r="B521" t="s">
        <v>411</v>
      </c>
      <c r="C521" t="s">
        <v>924</v>
      </c>
      <c r="E521">
        <v>458</v>
      </c>
      <c r="F521" t="s">
        <v>405</v>
      </c>
    </row>
    <row r="522" spans="1:6" x14ac:dyDescent="0.35">
      <c r="A522">
        <v>521</v>
      </c>
      <c r="B522" t="s">
        <v>411</v>
      </c>
      <c r="C522" t="s">
        <v>925</v>
      </c>
      <c r="E522">
        <v>458</v>
      </c>
      <c r="F522" t="s">
        <v>405</v>
      </c>
    </row>
    <row r="523" spans="1:6" x14ac:dyDescent="0.35">
      <c r="A523">
        <v>522</v>
      </c>
      <c r="B523" t="s">
        <v>411</v>
      </c>
      <c r="C523" t="s">
        <v>926</v>
      </c>
      <c r="E523">
        <v>458</v>
      </c>
      <c r="F523" t="s">
        <v>405</v>
      </c>
    </row>
    <row r="524" spans="1:6" x14ac:dyDescent="0.35">
      <c r="A524">
        <v>523</v>
      </c>
      <c r="B524" t="s">
        <v>411</v>
      </c>
      <c r="C524" t="s">
        <v>927</v>
      </c>
      <c r="E524">
        <v>458</v>
      </c>
      <c r="F524" t="s">
        <v>405</v>
      </c>
    </row>
    <row r="525" spans="1:6" x14ac:dyDescent="0.35">
      <c r="A525">
        <v>524</v>
      </c>
      <c r="B525" t="s">
        <v>411</v>
      </c>
      <c r="C525" t="s">
        <v>691</v>
      </c>
      <c r="E525">
        <v>458</v>
      </c>
      <c r="F525" t="s">
        <v>405</v>
      </c>
    </row>
    <row r="526" spans="1:6" x14ac:dyDescent="0.35">
      <c r="A526">
        <v>525</v>
      </c>
      <c r="B526" t="s">
        <v>411</v>
      </c>
      <c r="C526" t="s">
        <v>928</v>
      </c>
      <c r="E526">
        <v>458</v>
      </c>
      <c r="F526" t="s">
        <v>405</v>
      </c>
    </row>
    <row r="527" spans="1:6" x14ac:dyDescent="0.35">
      <c r="A527">
        <v>526</v>
      </c>
      <c r="B527" t="s">
        <v>411</v>
      </c>
      <c r="C527" t="s">
        <v>929</v>
      </c>
      <c r="E527">
        <v>458</v>
      </c>
      <c r="F527" t="s">
        <v>405</v>
      </c>
    </row>
    <row r="528" spans="1:6" x14ac:dyDescent="0.35">
      <c r="A528">
        <v>527</v>
      </c>
      <c r="B528" t="s">
        <v>411</v>
      </c>
      <c r="C528" t="s">
        <v>930</v>
      </c>
      <c r="E528">
        <v>458</v>
      </c>
      <c r="F528" t="s">
        <v>405</v>
      </c>
    </row>
    <row r="529" spans="1:6" x14ac:dyDescent="0.35">
      <c r="A529">
        <v>528</v>
      </c>
      <c r="B529" t="s">
        <v>411</v>
      </c>
      <c r="C529" t="s">
        <v>931</v>
      </c>
      <c r="E529">
        <v>458</v>
      </c>
      <c r="F529" t="s">
        <v>405</v>
      </c>
    </row>
    <row r="530" spans="1:6" x14ac:dyDescent="0.35">
      <c r="A530">
        <v>529</v>
      </c>
      <c r="B530" t="s">
        <v>411</v>
      </c>
      <c r="C530" t="s">
        <v>932</v>
      </c>
      <c r="E530">
        <v>458</v>
      </c>
      <c r="F530" t="s">
        <v>405</v>
      </c>
    </row>
    <row r="531" spans="1:6" x14ac:dyDescent="0.35">
      <c r="A531">
        <v>530</v>
      </c>
      <c r="B531" t="s">
        <v>411</v>
      </c>
      <c r="C531" t="s">
        <v>933</v>
      </c>
      <c r="E531">
        <v>458</v>
      </c>
      <c r="F531" t="s">
        <v>405</v>
      </c>
    </row>
    <row r="532" spans="1:6" x14ac:dyDescent="0.35">
      <c r="A532">
        <v>531</v>
      </c>
      <c r="B532" t="s">
        <v>411</v>
      </c>
      <c r="C532" t="s">
        <v>934</v>
      </c>
      <c r="E532">
        <v>458</v>
      </c>
      <c r="F532" t="s">
        <v>405</v>
      </c>
    </row>
    <row r="533" spans="1:6" x14ac:dyDescent="0.35">
      <c r="A533">
        <v>532</v>
      </c>
      <c r="B533" t="s">
        <v>411</v>
      </c>
      <c r="C533" t="s">
        <v>935</v>
      </c>
      <c r="E533">
        <v>458</v>
      </c>
      <c r="F533" t="s">
        <v>405</v>
      </c>
    </row>
    <row r="534" spans="1:6" x14ac:dyDescent="0.35">
      <c r="A534">
        <v>533</v>
      </c>
      <c r="B534" t="s">
        <v>411</v>
      </c>
      <c r="C534" t="s">
        <v>936</v>
      </c>
      <c r="E534">
        <v>458</v>
      </c>
      <c r="F534" t="s">
        <v>405</v>
      </c>
    </row>
    <row r="535" spans="1:6" x14ac:dyDescent="0.35">
      <c r="A535">
        <v>534</v>
      </c>
      <c r="B535" t="s">
        <v>411</v>
      </c>
      <c r="C535" t="s">
        <v>937</v>
      </c>
      <c r="E535">
        <v>458</v>
      </c>
      <c r="F535" t="s">
        <v>405</v>
      </c>
    </row>
    <row r="536" spans="1:6" x14ac:dyDescent="0.35">
      <c r="A536">
        <v>535</v>
      </c>
      <c r="B536" t="s">
        <v>411</v>
      </c>
      <c r="C536" t="s">
        <v>938</v>
      </c>
      <c r="E536">
        <v>458</v>
      </c>
      <c r="F536" t="s">
        <v>405</v>
      </c>
    </row>
    <row r="537" spans="1:6" x14ac:dyDescent="0.35">
      <c r="A537">
        <v>536</v>
      </c>
      <c r="B537" t="s">
        <v>411</v>
      </c>
      <c r="C537" t="s">
        <v>939</v>
      </c>
      <c r="E537">
        <v>458</v>
      </c>
      <c r="F537" t="s">
        <v>405</v>
      </c>
    </row>
    <row r="538" spans="1:6" x14ac:dyDescent="0.35">
      <c r="A538">
        <v>537</v>
      </c>
      <c r="B538" t="s">
        <v>411</v>
      </c>
      <c r="C538" t="s">
        <v>940</v>
      </c>
      <c r="E538">
        <v>458</v>
      </c>
      <c r="F538" t="s">
        <v>405</v>
      </c>
    </row>
    <row r="539" spans="1:6" x14ac:dyDescent="0.35">
      <c r="A539">
        <v>538</v>
      </c>
      <c r="B539" t="s">
        <v>411</v>
      </c>
      <c r="C539" t="s">
        <v>941</v>
      </c>
      <c r="E539">
        <v>458</v>
      </c>
      <c r="F539" t="s">
        <v>405</v>
      </c>
    </row>
    <row r="540" spans="1:6" x14ac:dyDescent="0.35">
      <c r="A540">
        <v>539</v>
      </c>
      <c r="B540" t="s">
        <v>411</v>
      </c>
      <c r="C540" t="s">
        <v>942</v>
      </c>
      <c r="E540">
        <v>458</v>
      </c>
      <c r="F540" t="s">
        <v>405</v>
      </c>
    </row>
    <row r="541" spans="1:6" x14ac:dyDescent="0.35">
      <c r="A541">
        <v>540</v>
      </c>
      <c r="B541" t="s">
        <v>411</v>
      </c>
      <c r="C541" t="s">
        <v>943</v>
      </c>
      <c r="E541">
        <v>458</v>
      </c>
      <c r="F541" t="s">
        <v>405</v>
      </c>
    </row>
    <row r="542" spans="1:6" x14ac:dyDescent="0.35">
      <c r="A542">
        <v>541</v>
      </c>
      <c r="B542" t="s">
        <v>411</v>
      </c>
      <c r="C542" t="s">
        <v>944</v>
      </c>
      <c r="E542">
        <v>458</v>
      </c>
      <c r="F542" t="s">
        <v>405</v>
      </c>
    </row>
    <row r="543" spans="1:6" x14ac:dyDescent="0.35">
      <c r="A543">
        <v>542</v>
      </c>
      <c r="B543" t="s">
        <v>411</v>
      </c>
      <c r="C543" t="s">
        <v>945</v>
      </c>
      <c r="E543">
        <v>458</v>
      </c>
      <c r="F543" t="s">
        <v>405</v>
      </c>
    </row>
    <row r="544" spans="1:6" x14ac:dyDescent="0.35">
      <c r="A544">
        <v>543</v>
      </c>
      <c r="B544" t="s">
        <v>411</v>
      </c>
      <c r="C544" t="s">
        <v>946</v>
      </c>
      <c r="E544">
        <v>458</v>
      </c>
      <c r="F544" t="s">
        <v>405</v>
      </c>
    </row>
    <row r="545" spans="1:6" x14ac:dyDescent="0.35">
      <c r="A545">
        <v>544</v>
      </c>
      <c r="B545" t="s">
        <v>411</v>
      </c>
      <c r="C545" t="s">
        <v>947</v>
      </c>
      <c r="E545">
        <v>458</v>
      </c>
      <c r="F545" t="s">
        <v>405</v>
      </c>
    </row>
    <row r="546" spans="1:6" x14ac:dyDescent="0.35">
      <c r="A546">
        <v>545</v>
      </c>
      <c r="B546" t="s">
        <v>411</v>
      </c>
      <c r="C546" t="s">
        <v>948</v>
      </c>
      <c r="E546">
        <v>458</v>
      </c>
      <c r="F546" t="s">
        <v>405</v>
      </c>
    </row>
    <row r="547" spans="1:6" x14ac:dyDescent="0.35">
      <c r="A547">
        <v>546</v>
      </c>
      <c r="B547" t="s">
        <v>411</v>
      </c>
      <c r="C547" t="s">
        <v>949</v>
      </c>
      <c r="E547">
        <v>458</v>
      </c>
      <c r="F547" t="s">
        <v>405</v>
      </c>
    </row>
    <row r="548" spans="1:6" x14ac:dyDescent="0.35">
      <c r="A548">
        <v>547</v>
      </c>
      <c r="B548" t="s">
        <v>411</v>
      </c>
      <c r="C548" t="s">
        <v>950</v>
      </c>
      <c r="E548">
        <v>458</v>
      </c>
      <c r="F548" t="s">
        <v>405</v>
      </c>
    </row>
    <row r="549" spans="1:6" x14ac:dyDescent="0.35">
      <c r="A549">
        <v>548</v>
      </c>
      <c r="B549" t="s">
        <v>411</v>
      </c>
      <c r="C549" t="s">
        <v>951</v>
      </c>
      <c r="E549">
        <v>458</v>
      </c>
      <c r="F549" t="s">
        <v>405</v>
      </c>
    </row>
    <row r="550" spans="1:6" x14ac:dyDescent="0.35">
      <c r="A550">
        <v>549</v>
      </c>
      <c r="B550" t="s">
        <v>411</v>
      </c>
      <c r="C550" t="s">
        <v>952</v>
      </c>
      <c r="E550">
        <v>458</v>
      </c>
      <c r="F550" t="s">
        <v>405</v>
      </c>
    </row>
    <row r="551" spans="1:6" x14ac:dyDescent="0.35">
      <c r="A551">
        <v>550</v>
      </c>
      <c r="B551" t="s">
        <v>411</v>
      </c>
      <c r="C551" t="s">
        <v>953</v>
      </c>
      <c r="E551">
        <v>458</v>
      </c>
      <c r="F551" t="s">
        <v>405</v>
      </c>
    </row>
    <row r="552" spans="1:6" x14ac:dyDescent="0.35">
      <c r="A552">
        <v>551</v>
      </c>
      <c r="B552" t="s">
        <v>411</v>
      </c>
      <c r="C552" t="s">
        <v>954</v>
      </c>
      <c r="E552">
        <v>458</v>
      </c>
      <c r="F552" t="s">
        <v>405</v>
      </c>
    </row>
    <row r="553" spans="1:6" x14ac:dyDescent="0.35">
      <c r="A553">
        <v>552</v>
      </c>
      <c r="B553" t="s">
        <v>411</v>
      </c>
      <c r="C553" t="s">
        <v>955</v>
      </c>
      <c r="E553">
        <v>458</v>
      </c>
      <c r="F553" t="s">
        <v>405</v>
      </c>
    </row>
    <row r="554" spans="1:6" x14ac:dyDescent="0.35">
      <c r="A554">
        <v>553</v>
      </c>
      <c r="B554" t="s">
        <v>411</v>
      </c>
      <c r="C554" t="s">
        <v>956</v>
      </c>
      <c r="E554">
        <v>458</v>
      </c>
      <c r="F554" t="s">
        <v>405</v>
      </c>
    </row>
    <row r="555" spans="1:6" x14ac:dyDescent="0.35">
      <c r="A555">
        <v>554</v>
      </c>
      <c r="B555" t="s">
        <v>411</v>
      </c>
      <c r="C555" t="s">
        <v>957</v>
      </c>
      <c r="E555">
        <v>458</v>
      </c>
      <c r="F555" t="s">
        <v>405</v>
      </c>
    </row>
    <row r="556" spans="1:6" x14ac:dyDescent="0.35">
      <c r="A556">
        <v>555</v>
      </c>
      <c r="B556" t="s">
        <v>411</v>
      </c>
      <c r="C556" t="s">
        <v>958</v>
      </c>
      <c r="E556">
        <v>458</v>
      </c>
      <c r="F556" t="s">
        <v>405</v>
      </c>
    </row>
    <row r="557" spans="1:6" x14ac:dyDescent="0.35">
      <c r="A557">
        <v>556</v>
      </c>
      <c r="B557" t="s">
        <v>411</v>
      </c>
      <c r="C557" t="s">
        <v>959</v>
      </c>
      <c r="E557">
        <v>458</v>
      </c>
      <c r="F557" t="s">
        <v>405</v>
      </c>
    </row>
    <row r="558" spans="1:6" x14ac:dyDescent="0.35">
      <c r="A558">
        <v>557</v>
      </c>
      <c r="B558" t="s">
        <v>411</v>
      </c>
      <c r="C558" t="s">
        <v>960</v>
      </c>
      <c r="E558">
        <v>458</v>
      </c>
      <c r="F558" t="s">
        <v>405</v>
      </c>
    </row>
    <row r="559" spans="1:6" x14ac:dyDescent="0.35">
      <c r="A559">
        <v>558</v>
      </c>
      <c r="B559" t="s">
        <v>411</v>
      </c>
      <c r="C559" t="s">
        <v>961</v>
      </c>
      <c r="E559">
        <v>458</v>
      </c>
      <c r="F559" t="s">
        <v>405</v>
      </c>
    </row>
    <row r="560" spans="1:6" x14ac:dyDescent="0.35">
      <c r="A560">
        <v>559</v>
      </c>
      <c r="B560" t="s">
        <v>411</v>
      </c>
      <c r="C560" t="s">
        <v>962</v>
      </c>
      <c r="E560">
        <v>458</v>
      </c>
      <c r="F560" t="s">
        <v>405</v>
      </c>
    </row>
    <row r="561" spans="1:6" x14ac:dyDescent="0.35">
      <c r="A561">
        <v>560</v>
      </c>
      <c r="B561" t="s">
        <v>411</v>
      </c>
      <c r="C561" t="s">
        <v>963</v>
      </c>
      <c r="E561">
        <v>458</v>
      </c>
      <c r="F561" t="s">
        <v>405</v>
      </c>
    </row>
    <row r="562" spans="1:6" x14ac:dyDescent="0.35">
      <c r="A562">
        <v>561</v>
      </c>
      <c r="B562" t="s">
        <v>411</v>
      </c>
      <c r="C562" t="s">
        <v>964</v>
      </c>
      <c r="E562">
        <v>458</v>
      </c>
      <c r="F562" t="s">
        <v>405</v>
      </c>
    </row>
    <row r="563" spans="1:6" x14ac:dyDescent="0.35">
      <c r="A563">
        <v>562</v>
      </c>
      <c r="B563" t="s">
        <v>411</v>
      </c>
      <c r="C563" t="s">
        <v>965</v>
      </c>
      <c r="E563">
        <v>458</v>
      </c>
      <c r="F563" t="s">
        <v>405</v>
      </c>
    </row>
    <row r="564" spans="1:6" x14ac:dyDescent="0.35">
      <c r="A564">
        <v>563</v>
      </c>
      <c r="B564" t="s">
        <v>411</v>
      </c>
      <c r="C564" t="s">
        <v>966</v>
      </c>
      <c r="E564">
        <v>458</v>
      </c>
      <c r="F564" t="s">
        <v>405</v>
      </c>
    </row>
    <row r="565" spans="1:6" x14ac:dyDescent="0.35">
      <c r="A565">
        <v>564</v>
      </c>
      <c r="B565" t="s">
        <v>411</v>
      </c>
      <c r="C565" t="s">
        <v>967</v>
      </c>
      <c r="E565">
        <v>458</v>
      </c>
      <c r="F565" t="s">
        <v>405</v>
      </c>
    </row>
    <row r="566" spans="1:6" x14ac:dyDescent="0.35">
      <c r="A566">
        <v>565</v>
      </c>
      <c r="B566" t="s">
        <v>411</v>
      </c>
      <c r="C566" t="s">
        <v>968</v>
      </c>
      <c r="E566">
        <v>458</v>
      </c>
      <c r="F566" t="s">
        <v>405</v>
      </c>
    </row>
    <row r="567" spans="1:6" x14ac:dyDescent="0.35">
      <c r="A567">
        <v>566</v>
      </c>
      <c r="B567" t="s">
        <v>411</v>
      </c>
      <c r="C567" t="s">
        <v>969</v>
      </c>
      <c r="E567">
        <v>458</v>
      </c>
      <c r="F567" t="s">
        <v>405</v>
      </c>
    </row>
    <row r="568" spans="1:6" x14ac:dyDescent="0.35">
      <c r="A568">
        <v>567</v>
      </c>
      <c r="B568" t="s">
        <v>411</v>
      </c>
      <c r="C568" t="s">
        <v>970</v>
      </c>
      <c r="E568">
        <v>458</v>
      </c>
      <c r="F568" t="s">
        <v>405</v>
      </c>
    </row>
    <row r="569" spans="1:6" x14ac:dyDescent="0.35">
      <c r="A569">
        <v>568</v>
      </c>
      <c r="B569" t="s">
        <v>411</v>
      </c>
      <c r="C569" t="s">
        <v>971</v>
      </c>
      <c r="E569">
        <v>458</v>
      </c>
      <c r="F569" t="s">
        <v>405</v>
      </c>
    </row>
    <row r="570" spans="1:6" x14ac:dyDescent="0.35">
      <c r="A570">
        <v>569</v>
      </c>
      <c r="B570" t="s">
        <v>411</v>
      </c>
      <c r="C570" t="s">
        <v>972</v>
      </c>
      <c r="E570">
        <v>458</v>
      </c>
      <c r="F570" t="s">
        <v>405</v>
      </c>
    </row>
    <row r="571" spans="1:6" x14ac:dyDescent="0.35">
      <c r="A571">
        <v>570</v>
      </c>
      <c r="B571" t="s">
        <v>411</v>
      </c>
      <c r="C571" t="s">
        <v>973</v>
      </c>
      <c r="E571">
        <v>458</v>
      </c>
      <c r="F571" t="s">
        <v>405</v>
      </c>
    </row>
    <row r="572" spans="1:6" x14ac:dyDescent="0.35">
      <c r="A572">
        <v>571</v>
      </c>
      <c r="B572" t="s">
        <v>411</v>
      </c>
      <c r="C572" t="s">
        <v>974</v>
      </c>
      <c r="E572">
        <v>458</v>
      </c>
      <c r="F572" t="s">
        <v>405</v>
      </c>
    </row>
    <row r="573" spans="1:6" x14ac:dyDescent="0.35">
      <c r="A573">
        <v>572</v>
      </c>
      <c r="B573" t="s">
        <v>411</v>
      </c>
      <c r="C573" t="s">
        <v>975</v>
      </c>
      <c r="E573">
        <v>458</v>
      </c>
      <c r="F573" t="s">
        <v>405</v>
      </c>
    </row>
    <row r="574" spans="1:6" x14ac:dyDescent="0.35">
      <c r="A574">
        <v>573</v>
      </c>
      <c r="B574" t="s">
        <v>411</v>
      </c>
      <c r="C574" t="s">
        <v>725</v>
      </c>
      <c r="E574">
        <v>458</v>
      </c>
      <c r="F574" t="s">
        <v>405</v>
      </c>
    </row>
    <row r="575" spans="1:6" x14ac:dyDescent="0.35">
      <c r="A575">
        <v>574</v>
      </c>
      <c r="B575" t="s">
        <v>411</v>
      </c>
      <c r="C575" t="s">
        <v>976</v>
      </c>
      <c r="E575">
        <v>458</v>
      </c>
      <c r="F575" t="s">
        <v>405</v>
      </c>
    </row>
    <row r="576" spans="1:6" x14ac:dyDescent="0.35">
      <c r="A576">
        <v>575</v>
      </c>
      <c r="B576" t="s">
        <v>411</v>
      </c>
      <c r="C576" t="s">
        <v>977</v>
      </c>
      <c r="E576">
        <v>458</v>
      </c>
      <c r="F576" t="s">
        <v>405</v>
      </c>
    </row>
    <row r="577" spans="1:6" x14ac:dyDescent="0.35">
      <c r="A577">
        <v>576</v>
      </c>
      <c r="B577" t="s">
        <v>411</v>
      </c>
      <c r="C577" t="s">
        <v>978</v>
      </c>
      <c r="E577">
        <v>458</v>
      </c>
      <c r="F577" t="s">
        <v>405</v>
      </c>
    </row>
    <row r="578" spans="1:6" x14ac:dyDescent="0.35">
      <c r="A578">
        <v>577</v>
      </c>
      <c r="B578" t="s">
        <v>411</v>
      </c>
      <c r="C578" t="s">
        <v>979</v>
      </c>
      <c r="E578">
        <v>458</v>
      </c>
      <c r="F578" t="s">
        <v>405</v>
      </c>
    </row>
    <row r="579" spans="1:6" x14ac:dyDescent="0.35">
      <c r="A579">
        <v>578</v>
      </c>
      <c r="B579" t="s">
        <v>411</v>
      </c>
      <c r="C579" t="s">
        <v>980</v>
      </c>
      <c r="E579">
        <v>458</v>
      </c>
      <c r="F579" t="s">
        <v>405</v>
      </c>
    </row>
    <row r="580" spans="1:6" x14ac:dyDescent="0.35">
      <c r="A580">
        <v>579</v>
      </c>
      <c r="B580" t="s">
        <v>411</v>
      </c>
      <c r="C580" t="s">
        <v>981</v>
      </c>
      <c r="E580">
        <v>458</v>
      </c>
      <c r="F580" t="s">
        <v>405</v>
      </c>
    </row>
    <row r="581" spans="1:6" x14ac:dyDescent="0.35">
      <c r="A581">
        <v>580</v>
      </c>
      <c r="B581" t="s">
        <v>411</v>
      </c>
      <c r="C581" t="s">
        <v>982</v>
      </c>
      <c r="E581">
        <v>458</v>
      </c>
      <c r="F581" t="s">
        <v>405</v>
      </c>
    </row>
    <row r="582" spans="1:6" x14ac:dyDescent="0.35">
      <c r="A582">
        <v>581</v>
      </c>
      <c r="B582" t="s">
        <v>411</v>
      </c>
      <c r="C582" t="s">
        <v>983</v>
      </c>
      <c r="E582">
        <v>458</v>
      </c>
      <c r="F582" t="s">
        <v>405</v>
      </c>
    </row>
    <row r="583" spans="1:6" x14ac:dyDescent="0.35">
      <c r="A583">
        <v>582</v>
      </c>
      <c r="B583" t="s">
        <v>411</v>
      </c>
      <c r="C583" t="s">
        <v>984</v>
      </c>
      <c r="E583">
        <v>458</v>
      </c>
      <c r="F583" t="s">
        <v>405</v>
      </c>
    </row>
    <row r="584" spans="1:6" x14ac:dyDescent="0.35">
      <c r="A584">
        <v>583</v>
      </c>
      <c r="B584" t="s">
        <v>411</v>
      </c>
      <c r="C584" t="s">
        <v>985</v>
      </c>
      <c r="E584">
        <v>458</v>
      </c>
      <c r="F584" t="s">
        <v>405</v>
      </c>
    </row>
    <row r="585" spans="1:6" x14ac:dyDescent="0.35">
      <c r="A585">
        <v>584</v>
      </c>
      <c r="B585" t="s">
        <v>411</v>
      </c>
      <c r="C585" t="s">
        <v>986</v>
      </c>
      <c r="E585">
        <v>458</v>
      </c>
      <c r="F585" t="s">
        <v>405</v>
      </c>
    </row>
    <row r="586" spans="1:6" x14ac:dyDescent="0.35">
      <c r="A586">
        <v>585</v>
      </c>
      <c r="B586" t="s">
        <v>411</v>
      </c>
      <c r="C586" t="s">
        <v>987</v>
      </c>
      <c r="E586">
        <v>458</v>
      </c>
      <c r="F586" t="s">
        <v>405</v>
      </c>
    </row>
    <row r="587" spans="1:6" x14ac:dyDescent="0.35">
      <c r="A587">
        <v>586</v>
      </c>
      <c r="B587" t="s">
        <v>411</v>
      </c>
      <c r="C587" t="s">
        <v>988</v>
      </c>
      <c r="E587">
        <v>458</v>
      </c>
      <c r="F587" t="s">
        <v>405</v>
      </c>
    </row>
    <row r="588" spans="1:6" x14ac:dyDescent="0.35">
      <c r="A588">
        <v>587</v>
      </c>
      <c r="B588" t="s">
        <v>411</v>
      </c>
      <c r="C588" t="s">
        <v>989</v>
      </c>
      <c r="E588">
        <v>458</v>
      </c>
      <c r="F588" t="s">
        <v>405</v>
      </c>
    </row>
    <row r="589" spans="1:6" x14ac:dyDescent="0.35">
      <c r="A589">
        <v>588</v>
      </c>
      <c r="B589" t="s">
        <v>411</v>
      </c>
      <c r="C589" t="s">
        <v>990</v>
      </c>
      <c r="E589">
        <v>458</v>
      </c>
      <c r="F589" t="s">
        <v>405</v>
      </c>
    </row>
    <row r="590" spans="1:6" x14ac:dyDescent="0.35">
      <c r="A590">
        <v>589</v>
      </c>
      <c r="B590" t="s">
        <v>411</v>
      </c>
      <c r="C590" t="s">
        <v>991</v>
      </c>
      <c r="E590">
        <v>458</v>
      </c>
      <c r="F590" t="s">
        <v>405</v>
      </c>
    </row>
    <row r="591" spans="1:6" x14ac:dyDescent="0.35">
      <c r="A591">
        <v>590</v>
      </c>
      <c r="B591" t="s">
        <v>411</v>
      </c>
      <c r="C591" t="s">
        <v>992</v>
      </c>
      <c r="E591">
        <v>458</v>
      </c>
      <c r="F591" t="s">
        <v>405</v>
      </c>
    </row>
    <row r="592" spans="1:6" x14ac:dyDescent="0.35">
      <c r="A592">
        <v>591</v>
      </c>
      <c r="B592" t="s">
        <v>411</v>
      </c>
      <c r="C592" t="s">
        <v>993</v>
      </c>
      <c r="E592">
        <v>458</v>
      </c>
      <c r="F592" t="s">
        <v>405</v>
      </c>
    </row>
    <row r="593" spans="1:6" x14ac:dyDescent="0.35">
      <c r="A593">
        <v>592</v>
      </c>
      <c r="B593" t="s">
        <v>411</v>
      </c>
      <c r="C593" t="s">
        <v>994</v>
      </c>
      <c r="E593">
        <v>458</v>
      </c>
      <c r="F593" t="s">
        <v>405</v>
      </c>
    </row>
    <row r="594" spans="1:6" x14ac:dyDescent="0.35">
      <c r="A594">
        <v>593</v>
      </c>
      <c r="B594" t="s">
        <v>411</v>
      </c>
      <c r="C594" t="s">
        <v>995</v>
      </c>
      <c r="E594">
        <v>458</v>
      </c>
      <c r="F594" t="s">
        <v>405</v>
      </c>
    </row>
    <row r="595" spans="1:6" x14ac:dyDescent="0.35">
      <c r="A595">
        <v>594</v>
      </c>
      <c r="B595" t="s">
        <v>411</v>
      </c>
      <c r="C595" t="s">
        <v>996</v>
      </c>
      <c r="E595">
        <v>458</v>
      </c>
      <c r="F595" t="s">
        <v>405</v>
      </c>
    </row>
    <row r="596" spans="1:6" x14ac:dyDescent="0.35">
      <c r="A596">
        <v>595</v>
      </c>
      <c r="B596" t="s">
        <v>411</v>
      </c>
      <c r="C596" t="s">
        <v>997</v>
      </c>
      <c r="E596">
        <v>458</v>
      </c>
      <c r="F596" t="s">
        <v>405</v>
      </c>
    </row>
    <row r="597" spans="1:6" x14ac:dyDescent="0.35">
      <c r="A597">
        <v>596</v>
      </c>
      <c r="B597" t="s">
        <v>411</v>
      </c>
      <c r="C597" t="s">
        <v>998</v>
      </c>
      <c r="E597">
        <v>458</v>
      </c>
      <c r="F597" t="s">
        <v>405</v>
      </c>
    </row>
    <row r="598" spans="1:6" x14ac:dyDescent="0.35">
      <c r="A598">
        <v>597</v>
      </c>
      <c r="B598" t="s">
        <v>411</v>
      </c>
      <c r="C598" t="s">
        <v>999</v>
      </c>
      <c r="E598">
        <v>458</v>
      </c>
      <c r="F598" t="s">
        <v>405</v>
      </c>
    </row>
    <row r="599" spans="1:6" x14ac:dyDescent="0.35">
      <c r="A599">
        <v>598</v>
      </c>
      <c r="B599" t="s">
        <v>411</v>
      </c>
      <c r="C599" t="s">
        <v>1000</v>
      </c>
      <c r="E599">
        <v>458</v>
      </c>
      <c r="F599" t="s">
        <v>405</v>
      </c>
    </row>
    <row r="600" spans="1:6" x14ac:dyDescent="0.35">
      <c r="A600">
        <v>599</v>
      </c>
      <c r="B600" t="s">
        <v>411</v>
      </c>
      <c r="C600" t="s">
        <v>1001</v>
      </c>
      <c r="E600">
        <v>458</v>
      </c>
      <c r="F600" t="s">
        <v>405</v>
      </c>
    </row>
    <row r="601" spans="1:6" x14ac:dyDescent="0.35">
      <c r="A601">
        <v>600</v>
      </c>
      <c r="B601" t="s">
        <v>411</v>
      </c>
      <c r="C601" t="s">
        <v>1002</v>
      </c>
      <c r="E601">
        <v>458</v>
      </c>
      <c r="F601" t="s">
        <v>405</v>
      </c>
    </row>
    <row r="602" spans="1:6" x14ac:dyDescent="0.35">
      <c r="A602">
        <v>601</v>
      </c>
      <c r="B602" t="s">
        <v>411</v>
      </c>
      <c r="C602" t="s">
        <v>1003</v>
      </c>
      <c r="E602">
        <v>458</v>
      </c>
      <c r="F602" t="s">
        <v>405</v>
      </c>
    </row>
    <row r="603" spans="1:6" x14ac:dyDescent="0.35">
      <c r="A603">
        <v>602</v>
      </c>
      <c r="B603" t="s">
        <v>411</v>
      </c>
      <c r="C603" t="s">
        <v>1004</v>
      </c>
      <c r="E603">
        <v>458</v>
      </c>
      <c r="F603" t="s">
        <v>405</v>
      </c>
    </row>
    <row r="604" spans="1:6" x14ac:dyDescent="0.35">
      <c r="A604">
        <v>603</v>
      </c>
      <c r="B604" t="s">
        <v>411</v>
      </c>
      <c r="C604" t="s">
        <v>1005</v>
      </c>
      <c r="E604">
        <v>458</v>
      </c>
      <c r="F604" t="s">
        <v>405</v>
      </c>
    </row>
    <row r="605" spans="1:6" x14ac:dyDescent="0.35">
      <c r="A605">
        <v>604</v>
      </c>
      <c r="B605" t="s">
        <v>411</v>
      </c>
      <c r="C605" t="s">
        <v>1006</v>
      </c>
      <c r="E605">
        <v>458</v>
      </c>
      <c r="F605" t="s">
        <v>405</v>
      </c>
    </row>
    <row r="606" spans="1:6" x14ac:dyDescent="0.35">
      <c r="A606">
        <v>605</v>
      </c>
      <c r="B606" t="s">
        <v>411</v>
      </c>
      <c r="C606" t="s">
        <v>1007</v>
      </c>
      <c r="E606">
        <v>458</v>
      </c>
      <c r="F606" t="s">
        <v>405</v>
      </c>
    </row>
    <row r="607" spans="1:6" x14ac:dyDescent="0.35">
      <c r="A607">
        <v>606</v>
      </c>
      <c r="B607" t="s">
        <v>411</v>
      </c>
      <c r="C607" t="s">
        <v>754</v>
      </c>
      <c r="E607">
        <v>458</v>
      </c>
      <c r="F607" t="s">
        <v>405</v>
      </c>
    </row>
    <row r="608" spans="1:6" x14ac:dyDescent="0.35">
      <c r="A608">
        <v>607</v>
      </c>
      <c r="B608" t="s">
        <v>411</v>
      </c>
      <c r="C608" t="s">
        <v>1008</v>
      </c>
      <c r="E608">
        <v>458</v>
      </c>
      <c r="F608" t="s">
        <v>405</v>
      </c>
    </row>
    <row r="609" spans="1:6" x14ac:dyDescent="0.35">
      <c r="A609">
        <v>608</v>
      </c>
      <c r="B609" t="s">
        <v>411</v>
      </c>
      <c r="C609" t="s">
        <v>1009</v>
      </c>
      <c r="E609">
        <v>458</v>
      </c>
      <c r="F609" t="s">
        <v>405</v>
      </c>
    </row>
    <row r="610" spans="1:6" x14ac:dyDescent="0.35">
      <c r="A610">
        <v>609</v>
      </c>
      <c r="B610" t="s">
        <v>411</v>
      </c>
      <c r="C610" t="s">
        <v>1010</v>
      </c>
      <c r="E610">
        <v>458</v>
      </c>
      <c r="F610" t="s">
        <v>405</v>
      </c>
    </row>
    <row r="611" spans="1:6" x14ac:dyDescent="0.35">
      <c r="A611">
        <v>610</v>
      </c>
      <c r="B611" t="s">
        <v>411</v>
      </c>
      <c r="C611" t="s">
        <v>1011</v>
      </c>
      <c r="E611">
        <v>458</v>
      </c>
      <c r="F611" t="s">
        <v>405</v>
      </c>
    </row>
    <row r="612" spans="1:6" x14ac:dyDescent="0.35">
      <c r="A612">
        <v>611</v>
      </c>
      <c r="B612" t="s">
        <v>411</v>
      </c>
      <c r="C612" t="s">
        <v>1012</v>
      </c>
      <c r="E612">
        <v>458</v>
      </c>
      <c r="F612" t="s">
        <v>405</v>
      </c>
    </row>
    <row r="613" spans="1:6" x14ac:dyDescent="0.35">
      <c r="A613">
        <v>612</v>
      </c>
      <c r="B613" t="s">
        <v>411</v>
      </c>
      <c r="C613" t="s">
        <v>1013</v>
      </c>
      <c r="E613">
        <v>458</v>
      </c>
      <c r="F613" t="s">
        <v>405</v>
      </c>
    </row>
    <row r="614" spans="1:6" x14ac:dyDescent="0.35">
      <c r="A614">
        <v>613</v>
      </c>
      <c r="B614" t="s">
        <v>411</v>
      </c>
      <c r="C614" t="s">
        <v>757</v>
      </c>
      <c r="E614">
        <v>458</v>
      </c>
      <c r="F614" t="s">
        <v>405</v>
      </c>
    </row>
    <row r="615" spans="1:6" x14ac:dyDescent="0.35">
      <c r="A615">
        <v>614</v>
      </c>
      <c r="B615" t="s">
        <v>411</v>
      </c>
      <c r="C615" t="s">
        <v>1014</v>
      </c>
      <c r="E615">
        <v>458</v>
      </c>
      <c r="F615" t="s">
        <v>405</v>
      </c>
    </row>
    <row r="616" spans="1:6" x14ac:dyDescent="0.35">
      <c r="A616">
        <v>615</v>
      </c>
      <c r="B616" t="s">
        <v>411</v>
      </c>
      <c r="C616" t="s">
        <v>1015</v>
      </c>
      <c r="E616">
        <v>458</v>
      </c>
      <c r="F616" t="s">
        <v>405</v>
      </c>
    </row>
    <row r="617" spans="1:6" x14ac:dyDescent="0.35">
      <c r="A617">
        <v>616</v>
      </c>
      <c r="B617" t="s">
        <v>411</v>
      </c>
      <c r="C617" t="s">
        <v>1016</v>
      </c>
      <c r="E617">
        <v>458</v>
      </c>
      <c r="F617" t="s">
        <v>405</v>
      </c>
    </row>
    <row r="618" spans="1:6" x14ac:dyDescent="0.35">
      <c r="A618">
        <v>617</v>
      </c>
      <c r="B618" t="s">
        <v>411</v>
      </c>
      <c r="C618" t="s">
        <v>1017</v>
      </c>
      <c r="E618">
        <v>458</v>
      </c>
      <c r="F618" t="s">
        <v>405</v>
      </c>
    </row>
    <row r="619" spans="1:6" x14ac:dyDescent="0.35">
      <c r="A619">
        <v>618</v>
      </c>
      <c r="B619" t="s">
        <v>411</v>
      </c>
      <c r="C619" t="s">
        <v>1018</v>
      </c>
      <c r="E619">
        <v>458</v>
      </c>
      <c r="F619" t="s">
        <v>405</v>
      </c>
    </row>
    <row r="620" spans="1:6" x14ac:dyDescent="0.35">
      <c r="A620">
        <v>619</v>
      </c>
      <c r="B620" t="s">
        <v>411</v>
      </c>
      <c r="C620" t="s">
        <v>1019</v>
      </c>
      <c r="E620">
        <v>458</v>
      </c>
      <c r="F620" t="s">
        <v>405</v>
      </c>
    </row>
    <row r="621" spans="1:6" x14ac:dyDescent="0.35">
      <c r="A621">
        <v>620</v>
      </c>
      <c r="B621" t="s">
        <v>411</v>
      </c>
      <c r="C621" t="s">
        <v>1020</v>
      </c>
      <c r="E621">
        <v>458</v>
      </c>
      <c r="F621" t="s">
        <v>405</v>
      </c>
    </row>
    <row r="622" spans="1:6" x14ac:dyDescent="0.35">
      <c r="A622">
        <v>621</v>
      </c>
      <c r="B622" t="s">
        <v>411</v>
      </c>
      <c r="C622" t="s">
        <v>1021</v>
      </c>
      <c r="E622">
        <v>458</v>
      </c>
      <c r="F622" t="s">
        <v>405</v>
      </c>
    </row>
    <row r="623" spans="1:6" x14ac:dyDescent="0.35">
      <c r="A623">
        <v>622</v>
      </c>
      <c r="B623" t="s">
        <v>411</v>
      </c>
      <c r="C623" t="s">
        <v>1022</v>
      </c>
      <c r="E623">
        <v>458</v>
      </c>
      <c r="F623" t="s">
        <v>405</v>
      </c>
    </row>
    <row r="624" spans="1:6" x14ac:dyDescent="0.35">
      <c r="A624">
        <v>623</v>
      </c>
      <c r="B624" t="s">
        <v>411</v>
      </c>
      <c r="C624" t="s">
        <v>1023</v>
      </c>
      <c r="E624">
        <v>458</v>
      </c>
      <c r="F624" t="s">
        <v>405</v>
      </c>
    </row>
    <row r="625" spans="1:9" x14ac:dyDescent="0.35">
      <c r="A625">
        <v>624</v>
      </c>
      <c r="B625" t="s">
        <v>411</v>
      </c>
      <c r="C625" t="s">
        <v>1024</v>
      </c>
      <c r="E625">
        <v>458</v>
      </c>
      <c r="F625" t="s">
        <v>405</v>
      </c>
    </row>
    <row r="626" spans="1:9" x14ac:dyDescent="0.35">
      <c r="A626">
        <v>625</v>
      </c>
      <c r="B626" t="s">
        <v>411</v>
      </c>
      <c r="C626" t="s">
        <v>1025</v>
      </c>
      <c r="E626">
        <v>458</v>
      </c>
      <c r="F626" t="s">
        <v>405</v>
      </c>
    </row>
    <row r="627" spans="1:9" x14ac:dyDescent="0.35">
      <c r="A627">
        <v>626</v>
      </c>
      <c r="B627" t="s">
        <v>411</v>
      </c>
      <c r="C627" t="s">
        <v>1026</v>
      </c>
      <c r="E627">
        <v>458</v>
      </c>
      <c r="F627" t="s">
        <v>405</v>
      </c>
    </row>
    <row r="628" spans="1:9" x14ac:dyDescent="0.35">
      <c r="A628">
        <v>627</v>
      </c>
      <c r="B628" t="s">
        <v>411</v>
      </c>
      <c r="C628" t="s">
        <v>1027</v>
      </c>
      <c r="E628">
        <v>458</v>
      </c>
      <c r="F628" t="s">
        <v>405</v>
      </c>
    </row>
    <row r="629" spans="1:9" x14ac:dyDescent="0.35">
      <c r="A629">
        <v>628</v>
      </c>
      <c r="B629" t="s">
        <v>411</v>
      </c>
      <c r="C629" t="s">
        <v>1028</v>
      </c>
      <c r="E629">
        <v>458</v>
      </c>
      <c r="F629" t="s">
        <v>405</v>
      </c>
    </row>
    <row r="630" spans="1:9" x14ac:dyDescent="0.35">
      <c r="A630">
        <v>629</v>
      </c>
      <c r="B630" t="s">
        <v>411</v>
      </c>
      <c r="C630" t="s">
        <v>1029</v>
      </c>
      <c r="E630">
        <v>458</v>
      </c>
      <c r="F630" t="s">
        <v>405</v>
      </c>
    </row>
    <row r="631" spans="1:9" x14ac:dyDescent="0.35">
      <c r="A631">
        <v>630</v>
      </c>
      <c r="B631" t="s">
        <v>411</v>
      </c>
      <c r="C631" t="s">
        <v>1030</v>
      </c>
      <c r="E631">
        <v>458</v>
      </c>
      <c r="F631" t="s">
        <v>405</v>
      </c>
    </row>
    <row r="632" spans="1:9" x14ac:dyDescent="0.35">
      <c r="A632">
        <v>631</v>
      </c>
      <c r="B632" t="s">
        <v>411</v>
      </c>
      <c r="C632" t="s">
        <v>1031</v>
      </c>
      <c r="E632">
        <v>458</v>
      </c>
      <c r="F632" t="s">
        <v>405</v>
      </c>
    </row>
    <row r="633" spans="1:9" x14ac:dyDescent="0.35">
      <c r="A633">
        <v>632</v>
      </c>
      <c r="B633" t="s">
        <v>411</v>
      </c>
      <c r="C633" t="s">
        <v>1032</v>
      </c>
      <c r="E633">
        <v>458</v>
      </c>
      <c r="F633" t="s">
        <v>405</v>
      </c>
    </row>
    <row r="634" spans="1:9" x14ac:dyDescent="0.35">
      <c r="A634">
        <v>633</v>
      </c>
      <c r="B634" t="s">
        <v>411</v>
      </c>
      <c r="C634" t="s">
        <v>1033</v>
      </c>
      <c r="E634">
        <v>458</v>
      </c>
      <c r="F634" t="s">
        <v>405</v>
      </c>
    </row>
    <row r="635" spans="1:9" x14ac:dyDescent="0.35">
      <c r="A635">
        <v>634</v>
      </c>
      <c r="B635" t="s">
        <v>411</v>
      </c>
      <c r="C635" t="s">
        <v>1034</v>
      </c>
      <c r="E635">
        <v>458</v>
      </c>
      <c r="F635" t="s">
        <v>405</v>
      </c>
    </row>
    <row r="636" spans="1:9" x14ac:dyDescent="0.35">
      <c r="A636">
        <v>635</v>
      </c>
      <c r="B636" t="s">
        <v>411</v>
      </c>
      <c r="C636" t="s">
        <v>1035</v>
      </c>
      <c r="E636">
        <v>458</v>
      </c>
      <c r="F636" t="s">
        <v>405</v>
      </c>
    </row>
    <row r="637" spans="1:9" x14ac:dyDescent="0.35">
      <c r="A637">
        <v>636</v>
      </c>
      <c r="B637" t="s">
        <v>411</v>
      </c>
      <c r="C637" t="s">
        <v>1036</v>
      </c>
      <c r="E637">
        <v>458</v>
      </c>
      <c r="F637" t="s">
        <v>405</v>
      </c>
    </row>
    <row r="638" spans="1:9" x14ac:dyDescent="0.35">
      <c r="A638">
        <v>637</v>
      </c>
      <c r="B638" t="s">
        <v>403</v>
      </c>
      <c r="C638" t="s">
        <v>1037</v>
      </c>
      <c r="E638">
        <v>238</v>
      </c>
      <c r="F638" t="s">
        <v>405</v>
      </c>
      <c r="G638" t="s">
        <v>1038</v>
      </c>
      <c r="H638" t="s">
        <v>1038</v>
      </c>
      <c r="I638" t="s">
        <v>1038</v>
      </c>
    </row>
    <row r="639" spans="1:9" x14ac:dyDescent="0.35">
      <c r="A639">
        <v>638</v>
      </c>
      <c r="B639" t="s">
        <v>403</v>
      </c>
      <c r="C639" t="s">
        <v>1039</v>
      </c>
      <c r="E639">
        <v>637</v>
      </c>
      <c r="F639" t="s">
        <v>405</v>
      </c>
      <c r="G639" t="s">
        <v>1038</v>
      </c>
      <c r="H639" t="s">
        <v>1038</v>
      </c>
      <c r="I639" t="s">
        <v>1038</v>
      </c>
    </row>
    <row r="640" spans="1:9" x14ac:dyDescent="0.35">
      <c r="A640">
        <v>639</v>
      </c>
      <c r="B640" t="s">
        <v>411</v>
      </c>
      <c r="C640" t="s">
        <v>1040</v>
      </c>
      <c r="E640">
        <v>638</v>
      </c>
      <c r="F640" t="s">
        <v>405</v>
      </c>
    </row>
    <row r="641" spans="1:6" x14ac:dyDescent="0.35">
      <c r="A641">
        <v>640</v>
      </c>
      <c r="B641" t="s">
        <v>411</v>
      </c>
      <c r="C641" t="s">
        <v>1041</v>
      </c>
      <c r="E641">
        <v>638</v>
      </c>
      <c r="F641" t="s">
        <v>405</v>
      </c>
    </row>
    <row r="642" spans="1:6" x14ac:dyDescent="0.35">
      <c r="A642">
        <v>641</v>
      </c>
      <c r="B642" t="s">
        <v>411</v>
      </c>
      <c r="C642" t="s">
        <v>1042</v>
      </c>
      <c r="E642">
        <v>638</v>
      </c>
      <c r="F642" t="s">
        <v>405</v>
      </c>
    </row>
    <row r="643" spans="1:6" x14ac:dyDescent="0.35">
      <c r="A643">
        <v>642</v>
      </c>
      <c r="B643" t="s">
        <v>411</v>
      </c>
      <c r="C643" t="s">
        <v>1043</v>
      </c>
      <c r="E643">
        <v>638</v>
      </c>
      <c r="F643" t="s">
        <v>405</v>
      </c>
    </row>
    <row r="644" spans="1:6" x14ac:dyDescent="0.35">
      <c r="A644">
        <v>643</v>
      </c>
      <c r="B644" t="s">
        <v>411</v>
      </c>
      <c r="C644" t="s">
        <v>868</v>
      </c>
      <c r="E644">
        <v>638</v>
      </c>
      <c r="F644" t="s">
        <v>405</v>
      </c>
    </row>
    <row r="645" spans="1:6" x14ac:dyDescent="0.35">
      <c r="A645">
        <v>644</v>
      </c>
      <c r="B645" t="s">
        <v>411</v>
      </c>
      <c r="C645" t="s">
        <v>1044</v>
      </c>
      <c r="E645">
        <v>638</v>
      </c>
      <c r="F645" t="s">
        <v>405</v>
      </c>
    </row>
    <row r="646" spans="1:6" x14ac:dyDescent="0.35">
      <c r="A646">
        <v>645</v>
      </c>
      <c r="B646" t="s">
        <v>411</v>
      </c>
      <c r="C646" t="s">
        <v>1045</v>
      </c>
      <c r="E646">
        <v>638</v>
      </c>
      <c r="F646" t="s">
        <v>405</v>
      </c>
    </row>
    <row r="647" spans="1:6" x14ac:dyDescent="0.35">
      <c r="A647">
        <v>646</v>
      </c>
      <c r="B647" t="s">
        <v>411</v>
      </c>
      <c r="C647" t="s">
        <v>1046</v>
      </c>
      <c r="E647">
        <v>638</v>
      </c>
      <c r="F647" t="s">
        <v>405</v>
      </c>
    </row>
    <row r="648" spans="1:6" x14ac:dyDescent="0.35">
      <c r="A648">
        <v>647</v>
      </c>
      <c r="B648" t="s">
        <v>411</v>
      </c>
      <c r="C648" t="s">
        <v>1047</v>
      </c>
      <c r="E648">
        <v>638</v>
      </c>
      <c r="F648" t="s">
        <v>405</v>
      </c>
    </row>
    <row r="649" spans="1:6" x14ac:dyDescent="0.35">
      <c r="A649">
        <v>648</v>
      </c>
      <c r="B649" t="s">
        <v>411</v>
      </c>
      <c r="C649" t="s">
        <v>1048</v>
      </c>
      <c r="E649">
        <v>638</v>
      </c>
      <c r="F649" t="s">
        <v>405</v>
      </c>
    </row>
    <row r="650" spans="1:6" x14ac:dyDescent="0.35">
      <c r="A650">
        <v>649</v>
      </c>
      <c r="B650" t="s">
        <v>411</v>
      </c>
      <c r="C650" t="s">
        <v>1049</v>
      </c>
      <c r="E650">
        <v>638</v>
      </c>
      <c r="F650" t="s">
        <v>405</v>
      </c>
    </row>
    <row r="651" spans="1:6" x14ac:dyDescent="0.35">
      <c r="A651">
        <v>650</v>
      </c>
      <c r="B651" t="s">
        <v>411</v>
      </c>
      <c r="C651" t="s">
        <v>1050</v>
      </c>
      <c r="E651">
        <v>638</v>
      </c>
      <c r="F651" t="s">
        <v>405</v>
      </c>
    </row>
    <row r="652" spans="1:6" x14ac:dyDescent="0.35">
      <c r="A652">
        <v>651</v>
      </c>
      <c r="B652" t="s">
        <v>411</v>
      </c>
      <c r="C652" t="s">
        <v>1051</v>
      </c>
      <c r="E652">
        <v>638</v>
      </c>
      <c r="F652" t="s">
        <v>405</v>
      </c>
    </row>
    <row r="653" spans="1:6" x14ac:dyDescent="0.35">
      <c r="A653">
        <v>652</v>
      </c>
      <c r="B653" t="s">
        <v>411</v>
      </c>
      <c r="C653" t="s">
        <v>1052</v>
      </c>
      <c r="E653">
        <v>638</v>
      </c>
      <c r="F653" t="s">
        <v>405</v>
      </c>
    </row>
    <row r="654" spans="1:6" x14ac:dyDescent="0.35">
      <c r="A654">
        <v>653</v>
      </c>
      <c r="B654" t="s">
        <v>411</v>
      </c>
      <c r="C654" t="s">
        <v>1053</v>
      </c>
      <c r="E654">
        <v>638</v>
      </c>
      <c r="F654" t="s">
        <v>405</v>
      </c>
    </row>
    <row r="655" spans="1:6" x14ac:dyDescent="0.35">
      <c r="A655">
        <v>654</v>
      </c>
      <c r="B655" t="s">
        <v>411</v>
      </c>
      <c r="C655" t="s">
        <v>1054</v>
      </c>
      <c r="E655">
        <v>638</v>
      </c>
      <c r="F655" t="s">
        <v>405</v>
      </c>
    </row>
    <row r="656" spans="1:6" x14ac:dyDescent="0.35">
      <c r="A656">
        <v>655</v>
      </c>
      <c r="B656" t="s">
        <v>411</v>
      </c>
      <c r="C656" t="s">
        <v>1055</v>
      </c>
      <c r="E656">
        <v>638</v>
      </c>
      <c r="F656" t="s">
        <v>405</v>
      </c>
    </row>
    <row r="657" spans="1:6" x14ac:dyDescent="0.35">
      <c r="A657">
        <v>656</v>
      </c>
      <c r="B657" t="s">
        <v>411</v>
      </c>
      <c r="C657" t="s">
        <v>1056</v>
      </c>
      <c r="E657">
        <v>638</v>
      </c>
      <c r="F657" t="s">
        <v>405</v>
      </c>
    </row>
    <row r="658" spans="1:6" x14ac:dyDescent="0.35">
      <c r="A658">
        <v>657</v>
      </c>
      <c r="B658" t="s">
        <v>411</v>
      </c>
      <c r="C658" t="s">
        <v>1057</v>
      </c>
      <c r="E658">
        <v>638</v>
      </c>
      <c r="F658" t="s">
        <v>405</v>
      </c>
    </row>
    <row r="659" spans="1:6" x14ac:dyDescent="0.35">
      <c r="A659">
        <v>658</v>
      </c>
      <c r="B659" t="s">
        <v>411</v>
      </c>
      <c r="C659" t="s">
        <v>1058</v>
      </c>
      <c r="E659">
        <v>638</v>
      </c>
      <c r="F659" t="s">
        <v>405</v>
      </c>
    </row>
    <row r="660" spans="1:6" x14ac:dyDescent="0.35">
      <c r="A660">
        <v>659</v>
      </c>
      <c r="B660" t="s">
        <v>411</v>
      </c>
      <c r="C660" t="s">
        <v>1059</v>
      </c>
      <c r="E660">
        <v>638</v>
      </c>
      <c r="F660" t="s">
        <v>405</v>
      </c>
    </row>
    <row r="661" spans="1:6" x14ac:dyDescent="0.35">
      <c r="A661">
        <v>660</v>
      </c>
      <c r="B661" t="s">
        <v>411</v>
      </c>
      <c r="C661" t="s">
        <v>1060</v>
      </c>
      <c r="E661">
        <v>638</v>
      </c>
      <c r="F661" t="s">
        <v>405</v>
      </c>
    </row>
    <row r="662" spans="1:6" x14ac:dyDescent="0.35">
      <c r="A662">
        <v>661</v>
      </c>
      <c r="B662" t="s">
        <v>411</v>
      </c>
      <c r="C662" t="s">
        <v>1061</v>
      </c>
      <c r="E662">
        <v>638</v>
      </c>
      <c r="F662" t="s">
        <v>405</v>
      </c>
    </row>
    <row r="663" spans="1:6" x14ac:dyDescent="0.35">
      <c r="A663">
        <v>662</v>
      </c>
      <c r="B663" t="s">
        <v>411</v>
      </c>
      <c r="C663" t="s">
        <v>1062</v>
      </c>
      <c r="E663">
        <v>638</v>
      </c>
      <c r="F663" t="s">
        <v>405</v>
      </c>
    </row>
    <row r="664" spans="1:6" x14ac:dyDescent="0.35">
      <c r="A664">
        <v>663</v>
      </c>
      <c r="B664" t="s">
        <v>411</v>
      </c>
      <c r="C664" t="s">
        <v>1063</v>
      </c>
      <c r="E664">
        <v>638</v>
      </c>
      <c r="F664" t="s">
        <v>405</v>
      </c>
    </row>
    <row r="665" spans="1:6" x14ac:dyDescent="0.35">
      <c r="A665">
        <v>664</v>
      </c>
      <c r="B665" t="s">
        <v>411</v>
      </c>
      <c r="C665" t="s">
        <v>1064</v>
      </c>
      <c r="E665">
        <v>638</v>
      </c>
      <c r="F665" t="s">
        <v>405</v>
      </c>
    </row>
    <row r="666" spans="1:6" x14ac:dyDescent="0.35">
      <c r="A666">
        <v>665</v>
      </c>
      <c r="B666" t="s">
        <v>411</v>
      </c>
      <c r="C666" t="s">
        <v>1065</v>
      </c>
      <c r="E666">
        <v>638</v>
      </c>
      <c r="F666" t="s">
        <v>405</v>
      </c>
    </row>
    <row r="667" spans="1:6" x14ac:dyDescent="0.35">
      <c r="A667">
        <v>666</v>
      </c>
      <c r="B667" t="s">
        <v>411</v>
      </c>
      <c r="C667" t="s">
        <v>1066</v>
      </c>
      <c r="E667">
        <v>638</v>
      </c>
      <c r="F667" t="s">
        <v>405</v>
      </c>
    </row>
    <row r="668" spans="1:6" x14ac:dyDescent="0.35">
      <c r="A668">
        <v>667</v>
      </c>
      <c r="B668" t="s">
        <v>411</v>
      </c>
      <c r="C668" t="s">
        <v>1067</v>
      </c>
      <c r="E668">
        <v>638</v>
      </c>
      <c r="F668" t="s">
        <v>405</v>
      </c>
    </row>
    <row r="669" spans="1:6" x14ac:dyDescent="0.35">
      <c r="A669">
        <v>668</v>
      </c>
      <c r="B669" t="s">
        <v>411</v>
      </c>
      <c r="C669" t="s">
        <v>1068</v>
      </c>
      <c r="E669">
        <v>638</v>
      </c>
      <c r="F669" t="s">
        <v>405</v>
      </c>
    </row>
    <row r="670" spans="1:6" x14ac:dyDescent="0.35">
      <c r="A670">
        <v>669</v>
      </c>
      <c r="B670" t="s">
        <v>411</v>
      </c>
      <c r="C670" t="s">
        <v>1069</v>
      </c>
      <c r="E670">
        <v>638</v>
      </c>
      <c r="F670" t="s">
        <v>405</v>
      </c>
    </row>
    <row r="671" spans="1:6" x14ac:dyDescent="0.35">
      <c r="A671">
        <v>670</v>
      </c>
      <c r="B671" t="s">
        <v>411</v>
      </c>
      <c r="C671" t="s">
        <v>1070</v>
      </c>
      <c r="E671">
        <v>638</v>
      </c>
      <c r="F671" t="s">
        <v>405</v>
      </c>
    </row>
    <row r="672" spans="1:6" x14ac:dyDescent="0.35">
      <c r="A672">
        <v>671</v>
      </c>
      <c r="B672" t="s">
        <v>411</v>
      </c>
      <c r="C672" t="s">
        <v>1071</v>
      </c>
      <c r="E672">
        <v>638</v>
      </c>
      <c r="F672" t="s">
        <v>405</v>
      </c>
    </row>
    <row r="673" spans="1:6" x14ac:dyDescent="0.35">
      <c r="A673">
        <v>672</v>
      </c>
      <c r="B673" t="s">
        <v>411</v>
      </c>
      <c r="C673" t="s">
        <v>1072</v>
      </c>
      <c r="E673">
        <v>638</v>
      </c>
      <c r="F673" t="s">
        <v>405</v>
      </c>
    </row>
    <row r="674" spans="1:6" x14ac:dyDescent="0.35">
      <c r="A674">
        <v>673</v>
      </c>
      <c r="B674" t="s">
        <v>411</v>
      </c>
      <c r="C674" t="s">
        <v>1073</v>
      </c>
      <c r="E674">
        <v>638</v>
      </c>
      <c r="F674" t="s">
        <v>405</v>
      </c>
    </row>
    <row r="675" spans="1:6" x14ac:dyDescent="0.35">
      <c r="A675">
        <v>674</v>
      </c>
      <c r="B675" t="s">
        <v>411</v>
      </c>
      <c r="C675" t="s">
        <v>1074</v>
      </c>
      <c r="E675">
        <v>638</v>
      </c>
      <c r="F675" t="s">
        <v>405</v>
      </c>
    </row>
    <row r="676" spans="1:6" x14ac:dyDescent="0.35">
      <c r="A676">
        <v>675</v>
      </c>
      <c r="B676" t="s">
        <v>411</v>
      </c>
      <c r="C676" t="s">
        <v>1075</v>
      </c>
      <c r="E676">
        <v>638</v>
      </c>
      <c r="F676" t="s">
        <v>405</v>
      </c>
    </row>
    <row r="677" spans="1:6" x14ac:dyDescent="0.35">
      <c r="A677">
        <v>676</v>
      </c>
      <c r="B677" t="s">
        <v>411</v>
      </c>
      <c r="C677" t="s">
        <v>1076</v>
      </c>
      <c r="E677">
        <v>638</v>
      </c>
      <c r="F677" t="s">
        <v>405</v>
      </c>
    </row>
    <row r="678" spans="1:6" x14ac:dyDescent="0.35">
      <c r="A678">
        <v>677</v>
      </c>
      <c r="B678" t="s">
        <v>411</v>
      </c>
      <c r="C678" t="s">
        <v>1077</v>
      </c>
      <c r="E678">
        <v>638</v>
      </c>
      <c r="F678" t="s">
        <v>405</v>
      </c>
    </row>
    <row r="679" spans="1:6" x14ac:dyDescent="0.35">
      <c r="A679">
        <v>678</v>
      </c>
      <c r="B679" t="s">
        <v>411</v>
      </c>
      <c r="C679" t="s">
        <v>1078</v>
      </c>
      <c r="E679">
        <v>638</v>
      </c>
      <c r="F679" t="s">
        <v>405</v>
      </c>
    </row>
    <row r="680" spans="1:6" x14ac:dyDescent="0.35">
      <c r="A680">
        <v>679</v>
      </c>
      <c r="B680" t="s">
        <v>411</v>
      </c>
      <c r="C680" t="s">
        <v>1079</v>
      </c>
      <c r="E680">
        <v>638</v>
      </c>
      <c r="F680" t="s">
        <v>405</v>
      </c>
    </row>
    <row r="681" spans="1:6" x14ac:dyDescent="0.35">
      <c r="A681">
        <v>680</v>
      </c>
      <c r="B681" t="s">
        <v>411</v>
      </c>
      <c r="C681" t="s">
        <v>1080</v>
      </c>
      <c r="E681">
        <v>638</v>
      </c>
      <c r="F681" t="s">
        <v>405</v>
      </c>
    </row>
    <row r="682" spans="1:6" x14ac:dyDescent="0.35">
      <c r="A682">
        <v>681</v>
      </c>
      <c r="B682" t="s">
        <v>411</v>
      </c>
      <c r="C682" t="s">
        <v>1081</v>
      </c>
      <c r="E682">
        <v>638</v>
      </c>
      <c r="F682" t="s">
        <v>405</v>
      </c>
    </row>
    <row r="683" spans="1:6" x14ac:dyDescent="0.35">
      <c r="A683">
        <v>682</v>
      </c>
      <c r="B683" t="s">
        <v>411</v>
      </c>
      <c r="C683" t="s">
        <v>912</v>
      </c>
      <c r="E683">
        <v>638</v>
      </c>
      <c r="F683" t="s">
        <v>405</v>
      </c>
    </row>
    <row r="684" spans="1:6" x14ac:dyDescent="0.35">
      <c r="A684">
        <v>683</v>
      </c>
      <c r="B684" t="s">
        <v>411</v>
      </c>
      <c r="C684" t="s">
        <v>1082</v>
      </c>
      <c r="E684">
        <v>638</v>
      </c>
      <c r="F684" t="s">
        <v>405</v>
      </c>
    </row>
    <row r="685" spans="1:6" x14ac:dyDescent="0.35">
      <c r="A685">
        <v>684</v>
      </c>
      <c r="B685" t="s">
        <v>411</v>
      </c>
      <c r="C685" t="s">
        <v>1083</v>
      </c>
      <c r="E685">
        <v>638</v>
      </c>
      <c r="F685" t="s">
        <v>405</v>
      </c>
    </row>
    <row r="686" spans="1:6" x14ac:dyDescent="0.35">
      <c r="A686">
        <v>685</v>
      </c>
      <c r="B686" t="s">
        <v>411</v>
      </c>
      <c r="C686" t="s">
        <v>1084</v>
      </c>
      <c r="E686">
        <v>638</v>
      </c>
      <c r="F686" t="s">
        <v>405</v>
      </c>
    </row>
    <row r="687" spans="1:6" x14ac:dyDescent="0.35">
      <c r="A687">
        <v>686</v>
      </c>
      <c r="B687" t="s">
        <v>411</v>
      </c>
      <c r="C687" t="s">
        <v>922</v>
      </c>
      <c r="E687">
        <v>638</v>
      </c>
      <c r="F687" t="s">
        <v>405</v>
      </c>
    </row>
    <row r="688" spans="1:6" x14ac:dyDescent="0.35">
      <c r="A688">
        <v>687</v>
      </c>
      <c r="B688" t="s">
        <v>411</v>
      </c>
      <c r="C688" t="s">
        <v>1085</v>
      </c>
      <c r="E688">
        <v>638</v>
      </c>
      <c r="F688" t="s">
        <v>405</v>
      </c>
    </row>
    <row r="689" spans="1:6" x14ac:dyDescent="0.35">
      <c r="A689">
        <v>688</v>
      </c>
      <c r="B689" t="s">
        <v>411</v>
      </c>
      <c r="C689" t="s">
        <v>1086</v>
      </c>
      <c r="E689">
        <v>638</v>
      </c>
      <c r="F689" t="s">
        <v>405</v>
      </c>
    </row>
    <row r="690" spans="1:6" x14ac:dyDescent="0.35">
      <c r="A690">
        <v>689</v>
      </c>
      <c r="B690" t="s">
        <v>411</v>
      </c>
      <c r="C690" t="s">
        <v>1087</v>
      </c>
      <c r="E690">
        <v>638</v>
      </c>
      <c r="F690" t="s">
        <v>405</v>
      </c>
    </row>
    <row r="691" spans="1:6" x14ac:dyDescent="0.35">
      <c r="A691">
        <v>690</v>
      </c>
      <c r="B691" t="s">
        <v>411</v>
      </c>
      <c r="C691" t="s">
        <v>1088</v>
      </c>
      <c r="E691">
        <v>638</v>
      </c>
      <c r="F691" t="s">
        <v>405</v>
      </c>
    </row>
    <row r="692" spans="1:6" x14ac:dyDescent="0.35">
      <c r="A692">
        <v>691</v>
      </c>
      <c r="B692" t="s">
        <v>411</v>
      </c>
      <c r="C692" t="s">
        <v>1089</v>
      </c>
      <c r="E692">
        <v>638</v>
      </c>
      <c r="F692" t="s">
        <v>405</v>
      </c>
    </row>
    <row r="693" spans="1:6" x14ac:dyDescent="0.35">
      <c r="A693">
        <v>692</v>
      </c>
      <c r="B693" t="s">
        <v>411</v>
      </c>
      <c r="C693" t="s">
        <v>1090</v>
      </c>
      <c r="E693">
        <v>638</v>
      </c>
      <c r="F693" t="s">
        <v>405</v>
      </c>
    </row>
    <row r="694" spans="1:6" x14ac:dyDescent="0.35">
      <c r="A694">
        <v>693</v>
      </c>
      <c r="B694" t="s">
        <v>411</v>
      </c>
      <c r="C694" t="s">
        <v>1091</v>
      </c>
      <c r="E694">
        <v>638</v>
      </c>
      <c r="F694" t="s">
        <v>405</v>
      </c>
    </row>
    <row r="695" spans="1:6" x14ac:dyDescent="0.35">
      <c r="A695">
        <v>694</v>
      </c>
      <c r="B695" t="s">
        <v>411</v>
      </c>
      <c r="C695" t="s">
        <v>1092</v>
      </c>
      <c r="E695">
        <v>638</v>
      </c>
      <c r="F695" t="s">
        <v>405</v>
      </c>
    </row>
    <row r="696" spans="1:6" x14ac:dyDescent="0.35">
      <c r="A696">
        <v>695</v>
      </c>
      <c r="B696" t="s">
        <v>411</v>
      </c>
      <c r="C696" t="s">
        <v>1093</v>
      </c>
      <c r="E696">
        <v>638</v>
      </c>
      <c r="F696" t="s">
        <v>405</v>
      </c>
    </row>
    <row r="697" spans="1:6" x14ac:dyDescent="0.35">
      <c r="A697">
        <v>696</v>
      </c>
      <c r="B697" t="s">
        <v>411</v>
      </c>
      <c r="C697" t="s">
        <v>1094</v>
      </c>
      <c r="E697">
        <v>638</v>
      </c>
      <c r="F697" t="s">
        <v>405</v>
      </c>
    </row>
    <row r="698" spans="1:6" x14ac:dyDescent="0.35">
      <c r="A698">
        <v>697</v>
      </c>
      <c r="B698" t="s">
        <v>411</v>
      </c>
      <c r="C698" t="s">
        <v>1095</v>
      </c>
      <c r="E698">
        <v>638</v>
      </c>
      <c r="F698" t="s">
        <v>405</v>
      </c>
    </row>
    <row r="699" spans="1:6" x14ac:dyDescent="0.35">
      <c r="A699">
        <v>698</v>
      </c>
      <c r="B699" t="s">
        <v>411</v>
      </c>
      <c r="C699" t="s">
        <v>1096</v>
      </c>
      <c r="E699">
        <v>638</v>
      </c>
      <c r="F699" t="s">
        <v>405</v>
      </c>
    </row>
    <row r="700" spans="1:6" x14ac:dyDescent="0.35">
      <c r="A700">
        <v>699</v>
      </c>
      <c r="B700" t="s">
        <v>411</v>
      </c>
      <c r="C700" t="s">
        <v>1097</v>
      </c>
      <c r="E700">
        <v>638</v>
      </c>
      <c r="F700" t="s">
        <v>405</v>
      </c>
    </row>
    <row r="701" spans="1:6" x14ac:dyDescent="0.35">
      <c r="A701">
        <v>700</v>
      </c>
      <c r="B701" t="s">
        <v>411</v>
      </c>
      <c r="C701" t="s">
        <v>1098</v>
      </c>
      <c r="E701">
        <v>638</v>
      </c>
      <c r="F701" t="s">
        <v>405</v>
      </c>
    </row>
    <row r="702" spans="1:6" x14ac:dyDescent="0.35">
      <c r="A702">
        <v>701</v>
      </c>
      <c r="B702" t="s">
        <v>411</v>
      </c>
      <c r="C702" t="s">
        <v>955</v>
      </c>
      <c r="E702">
        <v>638</v>
      </c>
      <c r="F702" t="s">
        <v>405</v>
      </c>
    </row>
    <row r="703" spans="1:6" x14ac:dyDescent="0.35">
      <c r="A703">
        <v>702</v>
      </c>
      <c r="B703" t="s">
        <v>411</v>
      </c>
      <c r="C703" t="s">
        <v>1099</v>
      </c>
      <c r="E703">
        <v>638</v>
      </c>
      <c r="F703" t="s">
        <v>405</v>
      </c>
    </row>
    <row r="704" spans="1:6" x14ac:dyDescent="0.35">
      <c r="A704">
        <v>703</v>
      </c>
      <c r="B704" t="s">
        <v>411</v>
      </c>
      <c r="C704" t="s">
        <v>1100</v>
      </c>
      <c r="E704">
        <v>638</v>
      </c>
      <c r="F704" t="s">
        <v>405</v>
      </c>
    </row>
    <row r="705" spans="1:6" x14ac:dyDescent="0.35">
      <c r="A705">
        <v>704</v>
      </c>
      <c r="B705" t="s">
        <v>411</v>
      </c>
      <c r="C705" t="s">
        <v>1101</v>
      </c>
      <c r="E705">
        <v>638</v>
      </c>
      <c r="F705" t="s">
        <v>405</v>
      </c>
    </row>
    <row r="706" spans="1:6" x14ac:dyDescent="0.35">
      <c r="A706">
        <v>705</v>
      </c>
      <c r="B706" t="s">
        <v>411</v>
      </c>
      <c r="C706" t="s">
        <v>1102</v>
      </c>
      <c r="E706">
        <v>638</v>
      </c>
      <c r="F706" t="s">
        <v>405</v>
      </c>
    </row>
    <row r="707" spans="1:6" x14ac:dyDescent="0.35">
      <c r="A707">
        <v>706</v>
      </c>
      <c r="B707" t="s">
        <v>411</v>
      </c>
      <c r="C707" t="s">
        <v>1103</v>
      </c>
      <c r="E707">
        <v>638</v>
      </c>
      <c r="F707" t="s">
        <v>405</v>
      </c>
    </row>
    <row r="708" spans="1:6" x14ac:dyDescent="0.35">
      <c r="A708">
        <v>707</v>
      </c>
      <c r="B708" t="s">
        <v>411</v>
      </c>
      <c r="C708" t="s">
        <v>1104</v>
      </c>
      <c r="E708">
        <v>638</v>
      </c>
      <c r="F708" t="s">
        <v>405</v>
      </c>
    </row>
    <row r="709" spans="1:6" x14ac:dyDescent="0.35">
      <c r="A709">
        <v>708</v>
      </c>
      <c r="B709" t="s">
        <v>411</v>
      </c>
      <c r="C709" t="s">
        <v>1105</v>
      </c>
      <c r="E709">
        <v>638</v>
      </c>
      <c r="F709" t="s">
        <v>405</v>
      </c>
    </row>
    <row r="710" spans="1:6" x14ac:dyDescent="0.35">
      <c r="A710">
        <v>709</v>
      </c>
      <c r="B710" t="s">
        <v>411</v>
      </c>
      <c r="C710" t="s">
        <v>1106</v>
      </c>
      <c r="E710">
        <v>638</v>
      </c>
      <c r="F710" t="s">
        <v>405</v>
      </c>
    </row>
    <row r="711" spans="1:6" x14ac:dyDescent="0.35">
      <c r="A711">
        <v>710</v>
      </c>
      <c r="B711" t="s">
        <v>411</v>
      </c>
      <c r="C711" t="s">
        <v>1107</v>
      </c>
      <c r="E711">
        <v>638</v>
      </c>
      <c r="F711" t="s">
        <v>405</v>
      </c>
    </row>
    <row r="712" spans="1:6" x14ac:dyDescent="0.35">
      <c r="A712">
        <v>711</v>
      </c>
      <c r="B712" t="s">
        <v>411</v>
      </c>
      <c r="C712" t="s">
        <v>1108</v>
      </c>
      <c r="E712">
        <v>638</v>
      </c>
      <c r="F712" t="s">
        <v>405</v>
      </c>
    </row>
    <row r="713" spans="1:6" x14ac:dyDescent="0.35">
      <c r="A713">
        <v>712</v>
      </c>
      <c r="B713" t="s">
        <v>411</v>
      </c>
      <c r="C713" t="s">
        <v>1109</v>
      </c>
      <c r="E713">
        <v>638</v>
      </c>
      <c r="F713" t="s">
        <v>405</v>
      </c>
    </row>
    <row r="714" spans="1:6" x14ac:dyDescent="0.35">
      <c r="A714">
        <v>713</v>
      </c>
      <c r="B714" t="s">
        <v>411</v>
      </c>
      <c r="C714" t="s">
        <v>1110</v>
      </c>
      <c r="E714">
        <v>638</v>
      </c>
      <c r="F714" t="s">
        <v>405</v>
      </c>
    </row>
    <row r="715" spans="1:6" x14ac:dyDescent="0.35">
      <c r="A715">
        <v>714</v>
      </c>
      <c r="B715" t="s">
        <v>411</v>
      </c>
      <c r="C715" t="s">
        <v>1111</v>
      </c>
      <c r="E715">
        <v>638</v>
      </c>
      <c r="F715" t="s">
        <v>405</v>
      </c>
    </row>
    <row r="716" spans="1:6" x14ac:dyDescent="0.35">
      <c r="A716">
        <v>715</v>
      </c>
      <c r="B716" t="s">
        <v>411</v>
      </c>
      <c r="C716" t="s">
        <v>1112</v>
      </c>
      <c r="E716">
        <v>638</v>
      </c>
      <c r="F716" t="s">
        <v>405</v>
      </c>
    </row>
    <row r="717" spans="1:6" x14ac:dyDescent="0.35">
      <c r="A717">
        <v>716</v>
      </c>
      <c r="B717" t="s">
        <v>411</v>
      </c>
      <c r="C717" t="s">
        <v>1113</v>
      </c>
      <c r="E717">
        <v>638</v>
      </c>
      <c r="F717" t="s">
        <v>405</v>
      </c>
    </row>
    <row r="718" spans="1:6" x14ac:dyDescent="0.35">
      <c r="A718">
        <v>717</v>
      </c>
      <c r="B718" t="s">
        <v>411</v>
      </c>
      <c r="C718" t="s">
        <v>1114</v>
      </c>
      <c r="E718">
        <v>638</v>
      </c>
      <c r="F718" t="s">
        <v>405</v>
      </c>
    </row>
    <row r="719" spans="1:6" x14ac:dyDescent="0.35">
      <c r="A719">
        <v>718</v>
      </c>
      <c r="B719" t="s">
        <v>411</v>
      </c>
      <c r="C719" t="s">
        <v>1115</v>
      </c>
      <c r="E719">
        <v>638</v>
      </c>
      <c r="F719" t="s">
        <v>405</v>
      </c>
    </row>
    <row r="720" spans="1:6" x14ac:dyDescent="0.35">
      <c r="A720">
        <v>719</v>
      </c>
      <c r="B720" t="s">
        <v>411</v>
      </c>
      <c r="C720" t="s">
        <v>1116</v>
      </c>
      <c r="E720">
        <v>638</v>
      </c>
      <c r="F720" t="s">
        <v>405</v>
      </c>
    </row>
    <row r="721" spans="1:6" x14ac:dyDescent="0.35">
      <c r="A721">
        <v>720</v>
      </c>
      <c r="B721" t="s">
        <v>411</v>
      </c>
      <c r="C721" t="s">
        <v>1117</v>
      </c>
      <c r="E721">
        <v>638</v>
      </c>
      <c r="F721" t="s">
        <v>405</v>
      </c>
    </row>
    <row r="722" spans="1:6" x14ac:dyDescent="0.35">
      <c r="A722">
        <v>721</v>
      </c>
      <c r="B722" t="s">
        <v>411</v>
      </c>
      <c r="C722" t="s">
        <v>1118</v>
      </c>
      <c r="E722">
        <v>638</v>
      </c>
      <c r="F722" t="s">
        <v>405</v>
      </c>
    </row>
    <row r="723" spans="1:6" x14ac:dyDescent="0.35">
      <c r="A723">
        <v>722</v>
      </c>
      <c r="B723" t="s">
        <v>411</v>
      </c>
      <c r="C723" t="s">
        <v>1119</v>
      </c>
      <c r="E723">
        <v>638</v>
      </c>
      <c r="F723" t="s">
        <v>405</v>
      </c>
    </row>
    <row r="724" spans="1:6" x14ac:dyDescent="0.35">
      <c r="A724">
        <v>723</v>
      </c>
      <c r="B724" t="s">
        <v>411</v>
      </c>
      <c r="C724" t="s">
        <v>1120</v>
      </c>
      <c r="E724">
        <v>638</v>
      </c>
      <c r="F724" t="s">
        <v>405</v>
      </c>
    </row>
    <row r="725" spans="1:6" x14ac:dyDescent="0.35">
      <c r="A725">
        <v>724</v>
      </c>
      <c r="B725" t="s">
        <v>411</v>
      </c>
      <c r="C725" t="s">
        <v>1121</v>
      </c>
      <c r="E725">
        <v>638</v>
      </c>
      <c r="F725" t="s">
        <v>405</v>
      </c>
    </row>
    <row r="726" spans="1:6" x14ac:dyDescent="0.35">
      <c r="A726">
        <v>725</v>
      </c>
      <c r="B726" t="s">
        <v>411</v>
      </c>
      <c r="C726" t="s">
        <v>1122</v>
      </c>
      <c r="E726">
        <v>638</v>
      </c>
      <c r="F726" t="s">
        <v>405</v>
      </c>
    </row>
    <row r="727" spans="1:6" x14ac:dyDescent="0.35">
      <c r="A727">
        <v>726</v>
      </c>
      <c r="B727" t="s">
        <v>411</v>
      </c>
      <c r="C727" t="s">
        <v>1123</v>
      </c>
      <c r="E727">
        <v>638</v>
      </c>
      <c r="F727" t="s">
        <v>405</v>
      </c>
    </row>
    <row r="728" spans="1:6" x14ac:dyDescent="0.35">
      <c r="A728">
        <v>727</v>
      </c>
      <c r="B728" t="s">
        <v>411</v>
      </c>
      <c r="C728" t="s">
        <v>1124</v>
      </c>
      <c r="E728">
        <v>638</v>
      </c>
      <c r="F728" t="s">
        <v>405</v>
      </c>
    </row>
    <row r="729" spans="1:6" x14ac:dyDescent="0.35">
      <c r="A729">
        <v>728</v>
      </c>
      <c r="B729" t="s">
        <v>411</v>
      </c>
      <c r="C729" t="s">
        <v>1125</v>
      </c>
      <c r="E729">
        <v>638</v>
      </c>
      <c r="F729" t="s">
        <v>405</v>
      </c>
    </row>
    <row r="730" spans="1:6" x14ac:dyDescent="0.35">
      <c r="A730">
        <v>729</v>
      </c>
      <c r="B730" t="s">
        <v>411</v>
      </c>
      <c r="C730" t="s">
        <v>1126</v>
      </c>
      <c r="E730">
        <v>638</v>
      </c>
      <c r="F730" t="s">
        <v>405</v>
      </c>
    </row>
    <row r="731" spans="1:6" x14ac:dyDescent="0.35">
      <c r="A731">
        <v>730</v>
      </c>
      <c r="B731" t="s">
        <v>411</v>
      </c>
      <c r="C731" t="s">
        <v>1127</v>
      </c>
      <c r="E731">
        <v>638</v>
      </c>
      <c r="F731" t="s">
        <v>405</v>
      </c>
    </row>
    <row r="732" spans="1:6" x14ac:dyDescent="0.35">
      <c r="A732">
        <v>731</v>
      </c>
      <c r="B732" t="s">
        <v>411</v>
      </c>
      <c r="C732" t="s">
        <v>1128</v>
      </c>
      <c r="E732">
        <v>638</v>
      </c>
      <c r="F732" t="s">
        <v>405</v>
      </c>
    </row>
    <row r="733" spans="1:6" x14ac:dyDescent="0.35">
      <c r="A733">
        <v>732</v>
      </c>
      <c r="B733" t="s">
        <v>411</v>
      </c>
      <c r="C733" t="s">
        <v>1129</v>
      </c>
      <c r="E733">
        <v>638</v>
      </c>
      <c r="F733" t="s">
        <v>405</v>
      </c>
    </row>
    <row r="734" spans="1:6" x14ac:dyDescent="0.35">
      <c r="A734">
        <v>733</v>
      </c>
      <c r="B734" t="s">
        <v>411</v>
      </c>
      <c r="C734" t="s">
        <v>1130</v>
      </c>
      <c r="E734">
        <v>638</v>
      </c>
      <c r="F734" t="s">
        <v>405</v>
      </c>
    </row>
    <row r="735" spans="1:6" x14ac:dyDescent="0.35">
      <c r="A735">
        <v>734</v>
      </c>
      <c r="B735" t="s">
        <v>411</v>
      </c>
      <c r="C735" t="s">
        <v>1131</v>
      </c>
      <c r="E735">
        <v>638</v>
      </c>
      <c r="F735" t="s">
        <v>405</v>
      </c>
    </row>
    <row r="736" spans="1:6" x14ac:dyDescent="0.35">
      <c r="A736">
        <v>735</v>
      </c>
      <c r="B736" t="s">
        <v>411</v>
      </c>
      <c r="C736" t="s">
        <v>1132</v>
      </c>
      <c r="E736">
        <v>638</v>
      </c>
      <c r="F736" t="s">
        <v>405</v>
      </c>
    </row>
    <row r="737" spans="1:6" x14ac:dyDescent="0.35">
      <c r="A737">
        <v>736</v>
      </c>
      <c r="B737" t="s">
        <v>411</v>
      </c>
      <c r="C737" t="s">
        <v>1133</v>
      </c>
      <c r="E737">
        <v>638</v>
      </c>
      <c r="F737" t="s">
        <v>405</v>
      </c>
    </row>
    <row r="738" spans="1:6" x14ac:dyDescent="0.35">
      <c r="A738">
        <v>737</v>
      </c>
      <c r="B738" t="s">
        <v>411</v>
      </c>
      <c r="C738" t="s">
        <v>1134</v>
      </c>
      <c r="E738">
        <v>638</v>
      </c>
      <c r="F738" t="s">
        <v>405</v>
      </c>
    </row>
    <row r="739" spans="1:6" x14ac:dyDescent="0.35">
      <c r="A739">
        <v>738</v>
      </c>
      <c r="B739" t="s">
        <v>411</v>
      </c>
      <c r="C739" t="s">
        <v>1135</v>
      </c>
      <c r="E739">
        <v>638</v>
      </c>
      <c r="F739" t="s">
        <v>405</v>
      </c>
    </row>
    <row r="740" spans="1:6" x14ac:dyDescent="0.35">
      <c r="A740">
        <v>739</v>
      </c>
      <c r="B740" t="s">
        <v>411</v>
      </c>
      <c r="C740" t="s">
        <v>1136</v>
      </c>
      <c r="E740">
        <v>638</v>
      </c>
      <c r="F740" t="s">
        <v>405</v>
      </c>
    </row>
    <row r="741" spans="1:6" x14ac:dyDescent="0.35">
      <c r="A741">
        <v>740</v>
      </c>
      <c r="B741" t="s">
        <v>411</v>
      </c>
      <c r="C741" t="s">
        <v>1137</v>
      </c>
      <c r="E741">
        <v>638</v>
      </c>
      <c r="F741" t="s">
        <v>405</v>
      </c>
    </row>
    <row r="742" spans="1:6" x14ac:dyDescent="0.35">
      <c r="A742">
        <v>741</v>
      </c>
      <c r="B742" t="s">
        <v>411</v>
      </c>
      <c r="C742" t="s">
        <v>1138</v>
      </c>
      <c r="E742">
        <v>638</v>
      </c>
      <c r="F742" t="s">
        <v>405</v>
      </c>
    </row>
    <row r="743" spans="1:6" x14ac:dyDescent="0.35">
      <c r="A743">
        <v>742</v>
      </c>
      <c r="B743" t="s">
        <v>411</v>
      </c>
      <c r="C743" t="s">
        <v>1139</v>
      </c>
      <c r="E743">
        <v>638</v>
      </c>
      <c r="F743" t="s">
        <v>405</v>
      </c>
    </row>
    <row r="744" spans="1:6" x14ac:dyDescent="0.35">
      <c r="A744">
        <v>743</v>
      </c>
      <c r="B744" t="s">
        <v>411</v>
      </c>
      <c r="C744" t="s">
        <v>1140</v>
      </c>
      <c r="E744">
        <v>638</v>
      </c>
      <c r="F744" t="s">
        <v>405</v>
      </c>
    </row>
    <row r="745" spans="1:6" x14ac:dyDescent="0.35">
      <c r="A745">
        <v>744</v>
      </c>
      <c r="B745" t="s">
        <v>411</v>
      </c>
      <c r="C745" t="s">
        <v>1141</v>
      </c>
      <c r="E745">
        <v>638</v>
      </c>
      <c r="F745" t="s">
        <v>405</v>
      </c>
    </row>
    <row r="746" spans="1:6" x14ac:dyDescent="0.35">
      <c r="A746">
        <v>745</v>
      </c>
      <c r="B746" t="s">
        <v>411</v>
      </c>
      <c r="C746" t="s">
        <v>1142</v>
      </c>
      <c r="E746">
        <v>638</v>
      </c>
      <c r="F746" t="s">
        <v>405</v>
      </c>
    </row>
    <row r="747" spans="1:6" x14ac:dyDescent="0.35">
      <c r="A747">
        <v>746</v>
      </c>
      <c r="B747" t="s">
        <v>411</v>
      </c>
      <c r="C747" t="s">
        <v>1143</v>
      </c>
      <c r="E747">
        <v>638</v>
      </c>
      <c r="F747" t="s">
        <v>405</v>
      </c>
    </row>
    <row r="748" spans="1:6" x14ac:dyDescent="0.35">
      <c r="A748">
        <v>747</v>
      </c>
      <c r="B748" t="s">
        <v>411</v>
      </c>
      <c r="C748" t="s">
        <v>1144</v>
      </c>
      <c r="E748">
        <v>638</v>
      </c>
      <c r="F748" t="s">
        <v>405</v>
      </c>
    </row>
    <row r="749" spans="1:6" x14ac:dyDescent="0.35">
      <c r="A749">
        <v>748</v>
      </c>
      <c r="B749" t="s">
        <v>411</v>
      </c>
      <c r="C749" t="s">
        <v>1145</v>
      </c>
      <c r="E749">
        <v>638</v>
      </c>
      <c r="F749" t="s">
        <v>405</v>
      </c>
    </row>
    <row r="750" spans="1:6" x14ac:dyDescent="0.35">
      <c r="A750">
        <v>749</v>
      </c>
      <c r="B750" t="s">
        <v>411</v>
      </c>
      <c r="C750" t="s">
        <v>1146</v>
      </c>
      <c r="E750">
        <v>638</v>
      </c>
      <c r="F750" t="s">
        <v>405</v>
      </c>
    </row>
    <row r="751" spans="1:6" x14ac:dyDescent="0.35">
      <c r="A751">
        <v>750</v>
      </c>
      <c r="B751" t="s">
        <v>411</v>
      </c>
      <c r="C751" t="s">
        <v>1147</v>
      </c>
      <c r="E751">
        <v>638</v>
      </c>
      <c r="F751" t="s">
        <v>405</v>
      </c>
    </row>
    <row r="752" spans="1:6" x14ac:dyDescent="0.35">
      <c r="A752">
        <v>751</v>
      </c>
      <c r="B752" t="s">
        <v>411</v>
      </c>
      <c r="C752" t="s">
        <v>1148</v>
      </c>
      <c r="E752">
        <v>638</v>
      </c>
      <c r="F752" t="s">
        <v>405</v>
      </c>
    </row>
    <row r="753" spans="1:9" x14ac:dyDescent="0.35">
      <c r="A753">
        <v>752</v>
      </c>
      <c r="B753" t="s">
        <v>411</v>
      </c>
      <c r="C753" t="s">
        <v>1149</v>
      </c>
      <c r="E753">
        <v>638</v>
      </c>
      <c r="F753" t="s">
        <v>405</v>
      </c>
    </row>
    <row r="754" spans="1:9" x14ac:dyDescent="0.35">
      <c r="A754">
        <v>753</v>
      </c>
      <c r="B754" t="s">
        <v>411</v>
      </c>
      <c r="C754" t="s">
        <v>1150</v>
      </c>
      <c r="E754">
        <v>638</v>
      </c>
      <c r="F754" t="s">
        <v>405</v>
      </c>
    </row>
    <row r="755" spans="1:9" x14ac:dyDescent="0.35">
      <c r="A755">
        <v>754</v>
      </c>
      <c r="B755" t="s">
        <v>411</v>
      </c>
      <c r="C755" t="s">
        <v>1151</v>
      </c>
      <c r="E755">
        <v>638</v>
      </c>
      <c r="F755" t="s">
        <v>405</v>
      </c>
    </row>
    <row r="756" spans="1:9" x14ac:dyDescent="0.35">
      <c r="A756">
        <v>755</v>
      </c>
      <c r="B756" t="s">
        <v>411</v>
      </c>
      <c r="C756" t="s">
        <v>1152</v>
      </c>
      <c r="E756">
        <v>638</v>
      </c>
      <c r="F756" t="s">
        <v>405</v>
      </c>
    </row>
    <row r="757" spans="1:9" x14ac:dyDescent="0.35">
      <c r="A757">
        <v>756</v>
      </c>
      <c r="B757" t="s">
        <v>411</v>
      </c>
      <c r="C757" t="s">
        <v>1153</v>
      </c>
      <c r="E757">
        <v>638</v>
      </c>
      <c r="F757" t="s">
        <v>405</v>
      </c>
    </row>
    <row r="758" spans="1:9" x14ac:dyDescent="0.35">
      <c r="A758">
        <v>757</v>
      </c>
      <c r="B758" t="s">
        <v>411</v>
      </c>
      <c r="C758" t="s">
        <v>1154</v>
      </c>
      <c r="E758">
        <v>638</v>
      </c>
      <c r="F758" t="s">
        <v>405</v>
      </c>
    </row>
    <row r="759" spans="1:9" x14ac:dyDescent="0.35">
      <c r="A759">
        <v>758</v>
      </c>
      <c r="B759" t="s">
        <v>411</v>
      </c>
      <c r="C759" t="s">
        <v>1155</v>
      </c>
      <c r="E759">
        <v>638</v>
      </c>
      <c r="F759" t="s">
        <v>405</v>
      </c>
    </row>
    <row r="760" spans="1:9" x14ac:dyDescent="0.35">
      <c r="A760">
        <v>759</v>
      </c>
      <c r="B760" t="s">
        <v>411</v>
      </c>
      <c r="C760" t="s">
        <v>1156</v>
      </c>
      <c r="E760">
        <v>638</v>
      </c>
      <c r="F760" t="s">
        <v>405</v>
      </c>
    </row>
    <row r="761" spans="1:9" x14ac:dyDescent="0.35">
      <c r="A761">
        <v>760</v>
      </c>
      <c r="B761" t="s">
        <v>411</v>
      </c>
      <c r="C761" t="s">
        <v>1157</v>
      </c>
      <c r="E761">
        <v>638</v>
      </c>
      <c r="F761" t="s">
        <v>405</v>
      </c>
    </row>
    <row r="762" spans="1:9" x14ac:dyDescent="0.35">
      <c r="A762">
        <v>761</v>
      </c>
      <c r="B762" t="s">
        <v>411</v>
      </c>
      <c r="C762" t="s">
        <v>1158</v>
      </c>
      <c r="E762">
        <v>638</v>
      </c>
      <c r="F762" t="s">
        <v>405</v>
      </c>
    </row>
    <row r="763" spans="1:9" x14ac:dyDescent="0.35">
      <c r="A763">
        <v>762</v>
      </c>
      <c r="B763" t="s">
        <v>411</v>
      </c>
      <c r="C763" t="s">
        <v>1159</v>
      </c>
      <c r="E763">
        <v>638</v>
      </c>
      <c r="F763" t="s">
        <v>405</v>
      </c>
    </row>
    <row r="764" spans="1:9" x14ac:dyDescent="0.35">
      <c r="A764">
        <v>763</v>
      </c>
      <c r="B764" t="s">
        <v>411</v>
      </c>
      <c r="C764" t="s">
        <v>1160</v>
      </c>
      <c r="E764">
        <v>638</v>
      </c>
      <c r="F764" t="s">
        <v>405</v>
      </c>
    </row>
    <row r="765" spans="1:9" x14ac:dyDescent="0.35">
      <c r="A765">
        <v>764</v>
      </c>
      <c r="B765" t="s">
        <v>411</v>
      </c>
      <c r="C765" t="s">
        <v>1161</v>
      </c>
      <c r="E765">
        <v>638</v>
      </c>
      <c r="F765" t="s">
        <v>405</v>
      </c>
    </row>
    <row r="766" spans="1:9" x14ac:dyDescent="0.35">
      <c r="A766">
        <v>765</v>
      </c>
      <c r="B766" t="s">
        <v>411</v>
      </c>
      <c r="C766" t="s">
        <v>1162</v>
      </c>
      <c r="E766">
        <v>638</v>
      </c>
      <c r="F766" t="s">
        <v>405</v>
      </c>
    </row>
    <row r="767" spans="1:9" x14ac:dyDescent="0.35">
      <c r="A767">
        <v>766</v>
      </c>
      <c r="B767" t="s">
        <v>411</v>
      </c>
      <c r="C767" t="s">
        <v>1163</v>
      </c>
      <c r="E767">
        <v>638</v>
      </c>
      <c r="F767" t="s">
        <v>405</v>
      </c>
    </row>
    <row r="768" spans="1:9" x14ac:dyDescent="0.35">
      <c r="A768">
        <v>767</v>
      </c>
      <c r="B768" t="s">
        <v>403</v>
      </c>
      <c r="C768" t="s">
        <v>1164</v>
      </c>
      <c r="E768">
        <v>238</v>
      </c>
      <c r="F768" t="s">
        <v>405</v>
      </c>
      <c r="G768" t="s">
        <v>1165</v>
      </c>
      <c r="H768" t="s">
        <v>1165</v>
      </c>
      <c r="I768" t="s">
        <v>1165</v>
      </c>
    </row>
    <row r="769" spans="1:9" x14ac:dyDescent="0.35">
      <c r="A769">
        <v>768</v>
      </c>
      <c r="B769" t="s">
        <v>403</v>
      </c>
      <c r="C769" t="s">
        <v>1166</v>
      </c>
      <c r="E769">
        <v>767</v>
      </c>
      <c r="F769" t="s">
        <v>405</v>
      </c>
      <c r="G769" t="s">
        <v>1165</v>
      </c>
      <c r="H769" t="s">
        <v>1165</v>
      </c>
      <c r="I769" t="s">
        <v>1165</v>
      </c>
    </row>
    <row r="770" spans="1:9" x14ac:dyDescent="0.35">
      <c r="A770">
        <v>769</v>
      </c>
      <c r="B770" t="s">
        <v>411</v>
      </c>
      <c r="C770" t="s">
        <v>1167</v>
      </c>
      <c r="E770">
        <v>768</v>
      </c>
      <c r="F770" t="s">
        <v>405</v>
      </c>
    </row>
    <row r="771" spans="1:9" x14ac:dyDescent="0.35">
      <c r="A771">
        <v>770</v>
      </c>
      <c r="B771" t="s">
        <v>411</v>
      </c>
      <c r="C771" t="s">
        <v>1168</v>
      </c>
      <c r="E771">
        <v>768</v>
      </c>
      <c r="F771" t="s">
        <v>405</v>
      </c>
    </row>
    <row r="772" spans="1:9" x14ac:dyDescent="0.35">
      <c r="A772">
        <v>771</v>
      </c>
      <c r="B772" t="s">
        <v>411</v>
      </c>
      <c r="C772" t="s">
        <v>1169</v>
      </c>
      <c r="E772">
        <v>768</v>
      </c>
      <c r="F772" t="s">
        <v>405</v>
      </c>
    </row>
    <row r="773" spans="1:9" x14ac:dyDescent="0.35">
      <c r="A773">
        <v>772</v>
      </c>
      <c r="B773" t="s">
        <v>411</v>
      </c>
      <c r="C773" t="s">
        <v>1170</v>
      </c>
      <c r="E773">
        <v>768</v>
      </c>
      <c r="F773" t="s">
        <v>405</v>
      </c>
    </row>
    <row r="774" spans="1:9" x14ac:dyDescent="0.35">
      <c r="A774">
        <v>773</v>
      </c>
      <c r="B774" t="s">
        <v>411</v>
      </c>
      <c r="C774" t="s">
        <v>1171</v>
      </c>
      <c r="E774">
        <v>768</v>
      </c>
      <c r="F774" t="s">
        <v>405</v>
      </c>
    </row>
    <row r="775" spans="1:9" x14ac:dyDescent="0.35">
      <c r="A775">
        <v>774</v>
      </c>
      <c r="B775" t="s">
        <v>411</v>
      </c>
      <c r="C775" t="s">
        <v>1172</v>
      </c>
      <c r="E775">
        <v>768</v>
      </c>
      <c r="F775" t="s">
        <v>405</v>
      </c>
    </row>
    <row r="776" spans="1:9" x14ac:dyDescent="0.35">
      <c r="A776">
        <v>775</v>
      </c>
      <c r="B776" t="s">
        <v>411</v>
      </c>
      <c r="C776" t="s">
        <v>1173</v>
      </c>
      <c r="E776">
        <v>768</v>
      </c>
      <c r="F776" t="s">
        <v>405</v>
      </c>
    </row>
    <row r="777" spans="1:9" x14ac:dyDescent="0.35">
      <c r="A777">
        <v>776</v>
      </c>
      <c r="B777" t="s">
        <v>411</v>
      </c>
      <c r="C777" t="s">
        <v>868</v>
      </c>
      <c r="E777">
        <v>768</v>
      </c>
      <c r="F777" t="s">
        <v>405</v>
      </c>
    </row>
    <row r="778" spans="1:9" x14ac:dyDescent="0.35">
      <c r="A778">
        <v>777</v>
      </c>
      <c r="B778" t="s">
        <v>411</v>
      </c>
      <c r="C778" t="s">
        <v>1174</v>
      </c>
      <c r="E778">
        <v>768</v>
      </c>
      <c r="F778" t="s">
        <v>405</v>
      </c>
    </row>
    <row r="779" spans="1:9" x14ac:dyDescent="0.35">
      <c r="A779">
        <v>778</v>
      </c>
      <c r="B779" t="s">
        <v>411</v>
      </c>
      <c r="C779" t="s">
        <v>1175</v>
      </c>
      <c r="E779">
        <v>768</v>
      </c>
      <c r="F779" t="s">
        <v>405</v>
      </c>
    </row>
    <row r="780" spans="1:9" x14ac:dyDescent="0.35">
      <c r="A780">
        <v>779</v>
      </c>
      <c r="B780" t="s">
        <v>411</v>
      </c>
      <c r="C780" t="s">
        <v>1176</v>
      </c>
      <c r="E780">
        <v>768</v>
      </c>
      <c r="F780" t="s">
        <v>405</v>
      </c>
    </row>
    <row r="781" spans="1:9" x14ac:dyDescent="0.35">
      <c r="A781">
        <v>780</v>
      </c>
      <c r="B781" t="s">
        <v>411</v>
      </c>
      <c r="C781" t="s">
        <v>1177</v>
      </c>
      <c r="E781">
        <v>768</v>
      </c>
      <c r="F781" t="s">
        <v>405</v>
      </c>
    </row>
    <row r="782" spans="1:9" x14ac:dyDescent="0.35">
      <c r="A782">
        <v>781</v>
      </c>
      <c r="B782" t="s">
        <v>411</v>
      </c>
      <c r="C782" t="s">
        <v>1178</v>
      </c>
      <c r="E782">
        <v>768</v>
      </c>
      <c r="F782" t="s">
        <v>405</v>
      </c>
    </row>
    <row r="783" spans="1:9" x14ac:dyDescent="0.35">
      <c r="A783">
        <v>782</v>
      </c>
      <c r="B783" t="s">
        <v>411</v>
      </c>
      <c r="C783" t="s">
        <v>1179</v>
      </c>
      <c r="E783">
        <v>768</v>
      </c>
      <c r="F783" t="s">
        <v>405</v>
      </c>
    </row>
    <row r="784" spans="1:9" x14ac:dyDescent="0.35">
      <c r="A784">
        <v>783</v>
      </c>
      <c r="B784" t="s">
        <v>411</v>
      </c>
      <c r="C784" t="s">
        <v>1180</v>
      </c>
      <c r="E784">
        <v>768</v>
      </c>
      <c r="F784" t="s">
        <v>405</v>
      </c>
    </row>
    <row r="785" spans="1:6" x14ac:dyDescent="0.35">
      <c r="A785">
        <v>784</v>
      </c>
      <c r="B785" t="s">
        <v>411</v>
      </c>
      <c r="C785" t="s">
        <v>1181</v>
      </c>
      <c r="E785">
        <v>768</v>
      </c>
      <c r="F785" t="s">
        <v>405</v>
      </c>
    </row>
    <row r="786" spans="1:6" x14ac:dyDescent="0.35">
      <c r="A786">
        <v>785</v>
      </c>
      <c r="B786" t="s">
        <v>411</v>
      </c>
      <c r="C786" t="s">
        <v>1182</v>
      </c>
      <c r="E786">
        <v>768</v>
      </c>
      <c r="F786" t="s">
        <v>405</v>
      </c>
    </row>
    <row r="787" spans="1:6" x14ac:dyDescent="0.35">
      <c r="A787">
        <v>786</v>
      </c>
      <c r="B787" t="s">
        <v>411</v>
      </c>
      <c r="C787" t="s">
        <v>1183</v>
      </c>
      <c r="E787">
        <v>768</v>
      </c>
      <c r="F787" t="s">
        <v>405</v>
      </c>
    </row>
    <row r="788" spans="1:6" x14ac:dyDescent="0.35">
      <c r="A788">
        <v>787</v>
      </c>
      <c r="B788" t="s">
        <v>411</v>
      </c>
      <c r="C788" t="s">
        <v>1184</v>
      </c>
      <c r="E788">
        <v>768</v>
      </c>
      <c r="F788" t="s">
        <v>405</v>
      </c>
    </row>
    <row r="789" spans="1:6" x14ac:dyDescent="0.35">
      <c r="A789">
        <v>788</v>
      </c>
      <c r="B789" t="s">
        <v>411</v>
      </c>
      <c r="C789" t="s">
        <v>1185</v>
      </c>
      <c r="E789">
        <v>768</v>
      </c>
      <c r="F789" t="s">
        <v>405</v>
      </c>
    </row>
    <row r="790" spans="1:6" x14ac:dyDescent="0.35">
      <c r="A790">
        <v>789</v>
      </c>
      <c r="B790" t="s">
        <v>411</v>
      </c>
      <c r="C790" t="s">
        <v>1186</v>
      </c>
      <c r="E790">
        <v>768</v>
      </c>
      <c r="F790" t="s">
        <v>405</v>
      </c>
    </row>
    <row r="791" spans="1:6" x14ac:dyDescent="0.35">
      <c r="A791">
        <v>790</v>
      </c>
      <c r="B791" t="s">
        <v>411</v>
      </c>
      <c r="C791" t="s">
        <v>1187</v>
      </c>
      <c r="E791">
        <v>768</v>
      </c>
      <c r="F791" t="s">
        <v>405</v>
      </c>
    </row>
    <row r="792" spans="1:6" x14ac:dyDescent="0.35">
      <c r="A792">
        <v>791</v>
      </c>
      <c r="B792" t="s">
        <v>411</v>
      </c>
      <c r="C792" t="s">
        <v>1188</v>
      </c>
      <c r="E792">
        <v>768</v>
      </c>
      <c r="F792" t="s">
        <v>405</v>
      </c>
    </row>
    <row r="793" spans="1:6" x14ac:dyDescent="0.35">
      <c r="A793">
        <v>792</v>
      </c>
      <c r="B793" t="s">
        <v>411</v>
      </c>
      <c r="C793" t="s">
        <v>1189</v>
      </c>
      <c r="E793">
        <v>768</v>
      </c>
      <c r="F793" t="s">
        <v>405</v>
      </c>
    </row>
    <row r="794" spans="1:6" x14ac:dyDescent="0.35">
      <c r="A794">
        <v>793</v>
      </c>
      <c r="B794" t="s">
        <v>411</v>
      </c>
      <c r="C794" t="s">
        <v>1190</v>
      </c>
      <c r="E794">
        <v>768</v>
      </c>
      <c r="F794" t="s">
        <v>405</v>
      </c>
    </row>
    <row r="795" spans="1:6" x14ac:dyDescent="0.35">
      <c r="A795">
        <v>794</v>
      </c>
      <c r="B795" t="s">
        <v>411</v>
      </c>
      <c r="C795" t="s">
        <v>1191</v>
      </c>
      <c r="E795">
        <v>768</v>
      </c>
      <c r="F795" t="s">
        <v>405</v>
      </c>
    </row>
    <row r="796" spans="1:6" x14ac:dyDescent="0.35">
      <c r="A796">
        <v>795</v>
      </c>
      <c r="B796" t="s">
        <v>411</v>
      </c>
      <c r="C796" t="s">
        <v>1192</v>
      </c>
      <c r="E796">
        <v>768</v>
      </c>
      <c r="F796" t="s">
        <v>405</v>
      </c>
    </row>
    <row r="797" spans="1:6" x14ac:dyDescent="0.35">
      <c r="A797">
        <v>796</v>
      </c>
      <c r="B797" t="s">
        <v>411</v>
      </c>
      <c r="C797" t="s">
        <v>1193</v>
      </c>
      <c r="E797">
        <v>768</v>
      </c>
      <c r="F797" t="s">
        <v>405</v>
      </c>
    </row>
    <row r="798" spans="1:6" x14ac:dyDescent="0.35">
      <c r="A798">
        <v>797</v>
      </c>
      <c r="B798" t="s">
        <v>411</v>
      </c>
      <c r="C798" t="s">
        <v>1194</v>
      </c>
      <c r="E798">
        <v>768</v>
      </c>
      <c r="F798" t="s">
        <v>405</v>
      </c>
    </row>
    <row r="799" spans="1:6" x14ac:dyDescent="0.35">
      <c r="A799">
        <v>798</v>
      </c>
      <c r="B799" t="s">
        <v>411</v>
      </c>
      <c r="C799" t="s">
        <v>1195</v>
      </c>
      <c r="E799">
        <v>768</v>
      </c>
      <c r="F799" t="s">
        <v>405</v>
      </c>
    </row>
    <row r="800" spans="1:6" x14ac:dyDescent="0.35">
      <c r="A800">
        <v>799</v>
      </c>
      <c r="B800" t="s">
        <v>411</v>
      </c>
      <c r="C800" t="s">
        <v>1196</v>
      </c>
      <c r="E800">
        <v>768</v>
      </c>
      <c r="F800" t="s">
        <v>405</v>
      </c>
    </row>
    <row r="801" spans="1:6" x14ac:dyDescent="0.35">
      <c r="A801">
        <v>800</v>
      </c>
      <c r="B801" t="s">
        <v>411</v>
      </c>
      <c r="C801" t="s">
        <v>1197</v>
      </c>
      <c r="E801">
        <v>768</v>
      </c>
      <c r="F801" t="s">
        <v>405</v>
      </c>
    </row>
    <row r="802" spans="1:6" x14ac:dyDescent="0.35">
      <c r="A802">
        <v>801</v>
      </c>
      <c r="B802" t="s">
        <v>411</v>
      </c>
      <c r="C802" t="s">
        <v>1198</v>
      </c>
      <c r="E802">
        <v>768</v>
      </c>
      <c r="F802" t="s">
        <v>405</v>
      </c>
    </row>
    <row r="803" spans="1:6" x14ac:dyDescent="0.35">
      <c r="A803">
        <v>802</v>
      </c>
      <c r="B803" t="s">
        <v>411</v>
      </c>
      <c r="C803" t="s">
        <v>1199</v>
      </c>
      <c r="E803">
        <v>768</v>
      </c>
      <c r="F803" t="s">
        <v>405</v>
      </c>
    </row>
    <row r="804" spans="1:6" x14ac:dyDescent="0.35">
      <c r="A804">
        <v>803</v>
      </c>
      <c r="B804" t="s">
        <v>411</v>
      </c>
      <c r="C804" t="s">
        <v>1200</v>
      </c>
      <c r="E804">
        <v>768</v>
      </c>
      <c r="F804" t="s">
        <v>405</v>
      </c>
    </row>
    <row r="805" spans="1:6" x14ac:dyDescent="0.35">
      <c r="A805">
        <v>804</v>
      </c>
      <c r="B805" t="s">
        <v>411</v>
      </c>
      <c r="C805" t="s">
        <v>1201</v>
      </c>
      <c r="E805">
        <v>768</v>
      </c>
      <c r="F805" t="s">
        <v>405</v>
      </c>
    </row>
    <row r="806" spans="1:6" x14ac:dyDescent="0.35">
      <c r="A806">
        <v>805</v>
      </c>
      <c r="B806" t="s">
        <v>411</v>
      </c>
      <c r="C806" t="s">
        <v>1202</v>
      </c>
      <c r="E806">
        <v>768</v>
      </c>
      <c r="F806" t="s">
        <v>405</v>
      </c>
    </row>
    <row r="807" spans="1:6" x14ac:dyDescent="0.35">
      <c r="A807">
        <v>806</v>
      </c>
      <c r="B807" t="s">
        <v>411</v>
      </c>
      <c r="C807" t="s">
        <v>1203</v>
      </c>
      <c r="E807">
        <v>768</v>
      </c>
      <c r="F807" t="s">
        <v>405</v>
      </c>
    </row>
    <row r="808" spans="1:6" x14ac:dyDescent="0.35">
      <c r="A808">
        <v>807</v>
      </c>
      <c r="B808" t="s">
        <v>411</v>
      </c>
      <c r="C808" t="s">
        <v>1204</v>
      </c>
      <c r="E808">
        <v>768</v>
      </c>
      <c r="F808" t="s">
        <v>405</v>
      </c>
    </row>
    <row r="809" spans="1:6" x14ac:dyDescent="0.35">
      <c r="A809">
        <v>808</v>
      </c>
      <c r="B809" t="s">
        <v>411</v>
      </c>
      <c r="C809" t="s">
        <v>1205</v>
      </c>
      <c r="E809">
        <v>768</v>
      </c>
      <c r="F809" t="s">
        <v>405</v>
      </c>
    </row>
    <row r="810" spans="1:6" x14ac:dyDescent="0.35">
      <c r="A810">
        <v>809</v>
      </c>
      <c r="B810" t="s">
        <v>411</v>
      </c>
      <c r="C810" t="s">
        <v>1206</v>
      </c>
      <c r="E810">
        <v>768</v>
      </c>
      <c r="F810" t="s">
        <v>405</v>
      </c>
    </row>
    <row r="811" spans="1:6" x14ac:dyDescent="0.35">
      <c r="A811">
        <v>810</v>
      </c>
      <c r="B811" t="s">
        <v>411</v>
      </c>
      <c r="C811" t="s">
        <v>1207</v>
      </c>
      <c r="E811">
        <v>768</v>
      </c>
      <c r="F811" t="s">
        <v>405</v>
      </c>
    </row>
    <row r="812" spans="1:6" x14ac:dyDescent="0.35">
      <c r="A812">
        <v>811</v>
      </c>
      <c r="B812" t="s">
        <v>411</v>
      </c>
      <c r="C812" t="s">
        <v>1208</v>
      </c>
      <c r="E812">
        <v>768</v>
      </c>
      <c r="F812" t="s">
        <v>405</v>
      </c>
    </row>
    <row r="813" spans="1:6" x14ac:dyDescent="0.35">
      <c r="A813">
        <v>812</v>
      </c>
      <c r="B813" t="s">
        <v>411</v>
      </c>
      <c r="C813" t="s">
        <v>1209</v>
      </c>
      <c r="E813">
        <v>768</v>
      </c>
      <c r="F813" t="s">
        <v>405</v>
      </c>
    </row>
    <row r="814" spans="1:6" x14ac:dyDescent="0.35">
      <c r="A814">
        <v>813</v>
      </c>
      <c r="B814" t="s">
        <v>411</v>
      </c>
      <c r="C814" t="s">
        <v>1210</v>
      </c>
      <c r="E814">
        <v>768</v>
      </c>
      <c r="F814" t="s">
        <v>405</v>
      </c>
    </row>
    <row r="815" spans="1:6" x14ac:dyDescent="0.35">
      <c r="A815">
        <v>814</v>
      </c>
      <c r="B815" t="s">
        <v>411</v>
      </c>
      <c r="C815" t="s">
        <v>1211</v>
      </c>
      <c r="E815">
        <v>768</v>
      </c>
      <c r="F815" t="s">
        <v>405</v>
      </c>
    </row>
    <row r="816" spans="1:6" x14ac:dyDescent="0.35">
      <c r="A816">
        <v>815</v>
      </c>
      <c r="B816" t="s">
        <v>411</v>
      </c>
      <c r="C816" t="s">
        <v>1212</v>
      </c>
      <c r="E816">
        <v>768</v>
      </c>
      <c r="F816" t="s">
        <v>405</v>
      </c>
    </row>
    <row r="817" spans="1:6" x14ac:dyDescent="0.35">
      <c r="A817">
        <v>816</v>
      </c>
      <c r="B817" t="s">
        <v>411</v>
      </c>
      <c r="C817" t="s">
        <v>1213</v>
      </c>
      <c r="E817">
        <v>768</v>
      </c>
      <c r="F817" t="s">
        <v>405</v>
      </c>
    </row>
    <row r="818" spans="1:6" x14ac:dyDescent="0.35">
      <c r="A818">
        <v>817</v>
      </c>
      <c r="B818" t="s">
        <v>411</v>
      </c>
      <c r="C818" t="s">
        <v>1214</v>
      </c>
      <c r="E818">
        <v>768</v>
      </c>
      <c r="F818" t="s">
        <v>405</v>
      </c>
    </row>
    <row r="819" spans="1:6" x14ac:dyDescent="0.35">
      <c r="A819">
        <v>818</v>
      </c>
      <c r="B819" t="s">
        <v>411</v>
      </c>
      <c r="C819" t="s">
        <v>1215</v>
      </c>
      <c r="E819">
        <v>768</v>
      </c>
      <c r="F819" t="s">
        <v>405</v>
      </c>
    </row>
    <row r="820" spans="1:6" x14ac:dyDescent="0.35">
      <c r="A820">
        <v>819</v>
      </c>
      <c r="B820" t="s">
        <v>411</v>
      </c>
      <c r="C820" t="s">
        <v>1216</v>
      </c>
      <c r="E820">
        <v>768</v>
      </c>
      <c r="F820" t="s">
        <v>405</v>
      </c>
    </row>
    <row r="821" spans="1:6" x14ac:dyDescent="0.35">
      <c r="A821">
        <v>820</v>
      </c>
      <c r="B821" t="s">
        <v>411</v>
      </c>
      <c r="C821" t="s">
        <v>1217</v>
      </c>
      <c r="E821">
        <v>768</v>
      </c>
      <c r="F821" t="s">
        <v>405</v>
      </c>
    </row>
    <row r="822" spans="1:6" x14ac:dyDescent="0.35">
      <c r="A822">
        <v>821</v>
      </c>
      <c r="B822" t="s">
        <v>411</v>
      </c>
      <c r="C822" t="s">
        <v>1218</v>
      </c>
      <c r="E822">
        <v>768</v>
      </c>
      <c r="F822" t="s">
        <v>405</v>
      </c>
    </row>
    <row r="823" spans="1:6" x14ac:dyDescent="0.35">
      <c r="A823">
        <v>822</v>
      </c>
      <c r="B823" t="s">
        <v>411</v>
      </c>
      <c r="C823" t="s">
        <v>1219</v>
      </c>
      <c r="E823">
        <v>768</v>
      </c>
      <c r="F823" t="s">
        <v>405</v>
      </c>
    </row>
    <row r="824" spans="1:6" x14ac:dyDescent="0.35">
      <c r="A824">
        <v>823</v>
      </c>
      <c r="B824" t="s">
        <v>411</v>
      </c>
      <c r="C824" t="s">
        <v>1220</v>
      </c>
      <c r="E824">
        <v>768</v>
      </c>
      <c r="F824" t="s">
        <v>405</v>
      </c>
    </row>
    <row r="825" spans="1:6" x14ac:dyDescent="0.35">
      <c r="A825">
        <v>824</v>
      </c>
      <c r="B825" t="s">
        <v>411</v>
      </c>
      <c r="C825" t="s">
        <v>1221</v>
      </c>
      <c r="E825">
        <v>768</v>
      </c>
      <c r="F825" t="s">
        <v>405</v>
      </c>
    </row>
    <row r="826" spans="1:6" x14ac:dyDescent="0.35">
      <c r="A826">
        <v>825</v>
      </c>
      <c r="B826" t="s">
        <v>411</v>
      </c>
      <c r="C826" t="s">
        <v>1222</v>
      </c>
      <c r="E826">
        <v>768</v>
      </c>
      <c r="F826" t="s">
        <v>405</v>
      </c>
    </row>
    <row r="827" spans="1:6" x14ac:dyDescent="0.35">
      <c r="A827">
        <v>826</v>
      </c>
      <c r="B827" t="s">
        <v>411</v>
      </c>
      <c r="C827" t="s">
        <v>1223</v>
      </c>
      <c r="E827">
        <v>768</v>
      </c>
      <c r="F827" t="s">
        <v>405</v>
      </c>
    </row>
    <row r="828" spans="1:6" x14ac:dyDescent="0.35">
      <c r="A828">
        <v>827</v>
      </c>
      <c r="B828" t="s">
        <v>411</v>
      </c>
      <c r="C828" t="s">
        <v>1224</v>
      </c>
      <c r="E828">
        <v>768</v>
      </c>
      <c r="F828" t="s">
        <v>405</v>
      </c>
    </row>
    <row r="829" spans="1:6" x14ac:dyDescent="0.35">
      <c r="A829">
        <v>828</v>
      </c>
      <c r="B829" t="s">
        <v>411</v>
      </c>
      <c r="C829" t="s">
        <v>1225</v>
      </c>
      <c r="E829">
        <v>768</v>
      </c>
      <c r="F829" t="s">
        <v>405</v>
      </c>
    </row>
    <row r="830" spans="1:6" x14ac:dyDescent="0.35">
      <c r="A830">
        <v>829</v>
      </c>
      <c r="B830" t="s">
        <v>411</v>
      </c>
      <c r="C830" t="s">
        <v>1226</v>
      </c>
      <c r="E830">
        <v>768</v>
      </c>
      <c r="F830" t="s">
        <v>405</v>
      </c>
    </row>
    <row r="831" spans="1:6" x14ac:dyDescent="0.35">
      <c r="A831">
        <v>830</v>
      </c>
      <c r="B831" t="s">
        <v>411</v>
      </c>
      <c r="C831" t="s">
        <v>1227</v>
      </c>
      <c r="E831">
        <v>768</v>
      </c>
      <c r="F831" t="s">
        <v>405</v>
      </c>
    </row>
    <row r="832" spans="1:6" x14ac:dyDescent="0.35">
      <c r="A832">
        <v>831</v>
      </c>
      <c r="B832" t="s">
        <v>411</v>
      </c>
      <c r="C832" t="s">
        <v>1228</v>
      </c>
      <c r="E832">
        <v>768</v>
      </c>
      <c r="F832" t="s">
        <v>405</v>
      </c>
    </row>
    <row r="833" spans="1:6" x14ac:dyDescent="0.35">
      <c r="A833">
        <v>832</v>
      </c>
      <c r="B833" t="s">
        <v>411</v>
      </c>
      <c r="C833" t="s">
        <v>1229</v>
      </c>
      <c r="E833">
        <v>768</v>
      </c>
      <c r="F833" t="s">
        <v>405</v>
      </c>
    </row>
    <row r="834" spans="1:6" x14ac:dyDescent="0.35">
      <c r="A834">
        <v>833</v>
      </c>
      <c r="B834" t="s">
        <v>411</v>
      </c>
      <c r="C834" t="s">
        <v>1230</v>
      </c>
      <c r="E834">
        <v>768</v>
      </c>
      <c r="F834" t="s">
        <v>405</v>
      </c>
    </row>
    <row r="835" spans="1:6" x14ac:dyDescent="0.35">
      <c r="A835">
        <v>834</v>
      </c>
      <c r="B835" t="s">
        <v>411</v>
      </c>
      <c r="C835" t="s">
        <v>1231</v>
      </c>
      <c r="E835">
        <v>768</v>
      </c>
      <c r="F835" t="s">
        <v>405</v>
      </c>
    </row>
    <row r="836" spans="1:6" x14ac:dyDescent="0.35">
      <c r="A836">
        <v>835</v>
      </c>
      <c r="B836" t="s">
        <v>411</v>
      </c>
      <c r="C836" t="s">
        <v>1232</v>
      </c>
      <c r="E836">
        <v>768</v>
      </c>
      <c r="F836" t="s">
        <v>405</v>
      </c>
    </row>
    <row r="837" spans="1:6" x14ac:dyDescent="0.35">
      <c r="A837">
        <v>836</v>
      </c>
      <c r="B837" t="s">
        <v>411</v>
      </c>
      <c r="C837" t="s">
        <v>1233</v>
      </c>
      <c r="E837">
        <v>768</v>
      </c>
      <c r="F837" t="s">
        <v>405</v>
      </c>
    </row>
    <row r="838" spans="1:6" x14ac:dyDescent="0.35">
      <c r="A838">
        <v>837</v>
      </c>
      <c r="B838" t="s">
        <v>411</v>
      </c>
      <c r="C838" t="s">
        <v>1234</v>
      </c>
      <c r="E838">
        <v>768</v>
      </c>
      <c r="F838" t="s">
        <v>405</v>
      </c>
    </row>
    <row r="839" spans="1:6" x14ac:dyDescent="0.35">
      <c r="A839">
        <v>838</v>
      </c>
      <c r="B839" t="s">
        <v>411</v>
      </c>
      <c r="C839" t="s">
        <v>1235</v>
      </c>
      <c r="E839">
        <v>768</v>
      </c>
      <c r="F839" t="s">
        <v>405</v>
      </c>
    </row>
    <row r="840" spans="1:6" x14ac:dyDescent="0.35">
      <c r="A840">
        <v>839</v>
      </c>
      <c r="B840" t="s">
        <v>411</v>
      </c>
      <c r="C840" t="s">
        <v>1236</v>
      </c>
      <c r="E840">
        <v>768</v>
      </c>
      <c r="F840" t="s">
        <v>405</v>
      </c>
    </row>
    <row r="841" spans="1:6" x14ac:dyDescent="0.35">
      <c r="A841">
        <v>840</v>
      </c>
      <c r="B841" t="s">
        <v>411</v>
      </c>
      <c r="C841" t="s">
        <v>1237</v>
      </c>
      <c r="E841">
        <v>768</v>
      </c>
      <c r="F841" t="s">
        <v>405</v>
      </c>
    </row>
    <row r="842" spans="1:6" x14ac:dyDescent="0.35">
      <c r="A842">
        <v>841</v>
      </c>
      <c r="B842" t="s">
        <v>411</v>
      </c>
      <c r="C842" t="s">
        <v>1238</v>
      </c>
      <c r="E842">
        <v>768</v>
      </c>
      <c r="F842" t="s">
        <v>405</v>
      </c>
    </row>
    <row r="843" spans="1:6" x14ac:dyDescent="0.35">
      <c r="A843">
        <v>842</v>
      </c>
      <c r="B843" t="s">
        <v>411</v>
      </c>
      <c r="C843" t="s">
        <v>1239</v>
      </c>
      <c r="E843">
        <v>768</v>
      </c>
      <c r="F843" t="s">
        <v>405</v>
      </c>
    </row>
    <row r="844" spans="1:6" x14ac:dyDescent="0.35">
      <c r="A844">
        <v>843</v>
      </c>
      <c r="B844" t="s">
        <v>411</v>
      </c>
      <c r="C844" t="s">
        <v>1240</v>
      </c>
      <c r="E844">
        <v>768</v>
      </c>
      <c r="F844" t="s">
        <v>405</v>
      </c>
    </row>
    <row r="845" spans="1:6" x14ac:dyDescent="0.35">
      <c r="A845">
        <v>844</v>
      </c>
      <c r="B845" t="s">
        <v>411</v>
      </c>
      <c r="C845" t="s">
        <v>1241</v>
      </c>
      <c r="E845">
        <v>768</v>
      </c>
      <c r="F845" t="s">
        <v>405</v>
      </c>
    </row>
    <row r="846" spans="1:6" x14ac:dyDescent="0.35">
      <c r="A846">
        <v>845</v>
      </c>
      <c r="B846" t="s">
        <v>411</v>
      </c>
      <c r="C846" t="s">
        <v>1242</v>
      </c>
      <c r="E846">
        <v>768</v>
      </c>
      <c r="F846" t="s">
        <v>405</v>
      </c>
    </row>
    <row r="847" spans="1:6" x14ac:dyDescent="0.35">
      <c r="A847">
        <v>846</v>
      </c>
      <c r="B847" t="s">
        <v>411</v>
      </c>
      <c r="C847" t="s">
        <v>1243</v>
      </c>
      <c r="E847">
        <v>768</v>
      </c>
      <c r="F847" t="s">
        <v>405</v>
      </c>
    </row>
    <row r="848" spans="1:6" x14ac:dyDescent="0.35">
      <c r="A848">
        <v>847</v>
      </c>
      <c r="B848" t="s">
        <v>411</v>
      </c>
      <c r="C848" t="s">
        <v>1244</v>
      </c>
      <c r="E848">
        <v>768</v>
      </c>
      <c r="F848" t="s">
        <v>405</v>
      </c>
    </row>
    <row r="849" spans="1:6" x14ac:dyDescent="0.35">
      <c r="A849">
        <v>848</v>
      </c>
      <c r="B849" t="s">
        <v>411</v>
      </c>
      <c r="C849" t="s">
        <v>1245</v>
      </c>
      <c r="E849">
        <v>768</v>
      </c>
      <c r="F849" t="s">
        <v>405</v>
      </c>
    </row>
    <row r="850" spans="1:6" x14ac:dyDescent="0.35">
      <c r="A850">
        <v>849</v>
      </c>
      <c r="B850" t="s">
        <v>411</v>
      </c>
      <c r="C850" t="s">
        <v>1246</v>
      </c>
      <c r="E850">
        <v>768</v>
      </c>
      <c r="F850" t="s">
        <v>405</v>
      </c>
    </row>
    <row r="851" spans="1:6" x14ac:dyDescent="0.35">
      <c r="A851">
        <v>850</v>
      </c>
      <c r="B851" t="s">
        <v>411</v>
      </c>
      <c r="C851" t="s">
        <v>1247</v>
      </c>
      <c r="E851">
        <v>768</v>
      </c>
      <c r="F851" t="s">
        <v>405</v>
      </c>
    </row>
    <row r="852" spans="1:6" x14ac:dyDescent="0.35">
      <c r="A852">
        <v>851</v>
      </c>
      <c r="B852" t="s">
        <v>411</v>
      </c>
      <c r="C852" t="s">
        <v>1248</v>
      </c>
      <c r="E852">
        <v>768</v>
      </c>
      <c r="F852" t="s">
        <v>405</v>
      </c>
    </row>
    <row r="853" spans="1:6" x14ac:dyDescent="0.35">
      <c r="A853">
        <v>852</v>
      </c>
      <c r="B853" t="s">
        <v>411</v>
      </c>
      <c r="C853" t="s">
        <v>1249</v>
      </c>
      <c r="E853">
        <v>768</v>
      </c>
      <c r="F853" t="s">
        <v>405</v>
      </c>
    </row>
    <row r="854" spans="1:6" x14ac:dyDescent="0.35">
      <c r="A854">
        <v>853</v>
      </c>
      <c r="B854" t="s">
        <v>411</v>
      </c>
      <c r="C854" t="s">
        <v>1250</v>
      </c>
      <c r="E854">
        <v>768</v>
      </c>
      <c r="F854" t="s">
        <v>405</v>
      </c>
    </row>
    <row r="855" spans="1:6" x14ac:dyDescent="0.35">
      <c r="A855">
        <v>854</v>
      </c>
      <c r="B855" t="s">
        <v>411</v>
      </c>
      <c r="C855" t="s">
        <v>1251</v>
      </c>
      <c r="E855">
        <v>768</v>
      </c>
      <c r="F855" t="s">
        <v>405</v>
      </c>
    </row>
    <row r="856" spans="1:6" x14ac:dyDescent="0.35">
      <c r="A856">
        <v>855</v>
      </c>
      <c r="B856" t="s">
        <v>411</v>
      </c>
      <c r="C856" t="s">
        <v>1252</v>
      </c>
      <c r="E856">
        <v>768</v>
      </c>
      <c r="F856" t="s">
        <v>405</v>
      </c>
    </row>
    <row r="857" spans="1:6" x14ac:dyDescent="0.35">
      <c r="A857">
        <v>856</v>
      </c>
      <c r="B857" t="s">
        <v>411</v>
      </c>
      <c r="C857" t="s">
        <v>1253</v>
      </c>
      <c r="E857">
        <v>768</v>
      </c>
      <c r="F857" t="s">
        <v>405</v>
      </c>
    </row>
    <row r="858" spans="1:6" x14ac:dyDescent="0.35">
      <c r="A858">
        <v>857</v>
      </c>
      <c r="B858" t="s">
        <v>411</v>
      </c>
      <c r="C858" t="s">
        <v>1254</v>
      </c>
      <c r="E858">
        <v>768</v>
      </c>
      <c r="F858" t="s">
        <v>405</v>
      </c>
    </row>
    <row r="859" spans="1:6" x14ac:dyDescent="0.35">
      <c r="A859">
        <v>858</v>
      </c>
      <c r="B859" t="s">
        <v>411</v>
      </c>
      <c r="C859" t="s">
        <v>1255</v>
      </c>
      <c r="E859">
        <v>768</v>
      </c>
      <c r="F859" t="s">
        <v>405</v>
      </c>
    </row>
    <row r="860" spans="1:6" x14ac:dyDescent="0.35">
      <c r="A860">
        <v>859</v>
      </c>
      <c r="B860" t="s">
        <v>411</v>
      </c>
      <c r="C860" t="s">
        <v>1256</v>
      </c>
      <c r="E860">
        <v>768</v>
      </c>
      <c r="F860" t="s">
        <v>405</v>
      </c>
    </row>
    <row r="861" spans="1:6" x14ac:dyDescent="0.35">
      <c r="A861">
        <v>860</v>
      </c>
      <c r="B861" t="s">
        <v>411</v>
      </c>
      <c r="C861" t="s">
        <v>1257</v>
      </c>
      <c r="E861">
        <v>768</v>
      </c>
      <c r="F861" t="s">
        <v>405</v>
      </c>
    </row>
    <row r="862" spans="1:6" x14ac:dyDescent="0.35">
      <c r="A862">
        <v>861</v>
      </c>
      <c r="B862" t="s">
        <v>411</v>
      </c>
      <c r="C862" t="s">
        <v>1258</v>
      </c>
      <c r="E862">
        <v>768</v>
      </c>
      <c r="F862" t="s">
        <v>405</v>
      </c>
    </row>
    <row r="863" spans="1:6" x14ac:dyDescent="0.35">
      <c r="A863">
        <v>862</v>
      </c>
      <c r="B863" t="s">
        <v>411</v>
      </c>
      <c r="C863" t="s">
        <v>1259</v>
      </c>
      <c r="E863">
        <v>768</v>
      </c>
      <c r="F863" t="s">
        <v>405</v>
      </c>
    </row>
    <row r="864" spans="1:6" x14ac:dyDescent="0.35">
      <c r="A864">
        <v>863</v>
      </c>
      <c r="B864" t="s">
        <v>411</v>
      </c>
      <c r="C864" t="s">
        <v>1260</v>
      </c>
      <c r="E864">
        <v>768</v>
      </c>
      <c r="F864" t="s">
        <v>405</v>
      </c>
    </row>
    <row r="865" spans="1:6" x14ac:dyDescent="0.35">
      <c r="A865">
        <v>864</v>
      </c>
      <c r="B865" t="s">
        <v>411</v>
      </c>
      <c r="C865" t="s">
        <v>1261</v>
      </c>
      <c r="E865">
        <v>768</v>
      </c>
      <c r="F865" t="s">
        <v>405</v>
      </c>
    </row>
    <row r="866" spans="1:6" x14ac:dyDescent="0.35">
      <c r="A866">
        <v>865</v>
      </c>
      <c r="B866" t="s">
        <v>411</v>
      </c>
      <c r="C866" t="s">
        <v>1262</v>
      </c>
      <c r="E866">
        <v>768</v>
      </c>
      <c r="F866" t="s">
        <v>405</v>
      </c>
    </row>
    <row r="867" spans="1:6" x14ac:dyDescent="0.35">
      <c r="A867">
        <v>866</v>
      </c>
      <c r="B867" t="s">
        <v>411</v>
      </c>
      <c r="C867" t="s">
        <v>1263</v>
      </c>
      <c r="E867">
        <v>768</v>
      </c>
      <c r="F867" t="s">
        <v>405</v>
      </c>
    </row>
    <row r="868" spans="1:6" x14ac:dyDescent="0.35">
      <c r="A868">
        <v>867</v>
      </c>
      <c r="B868" t="s">
        <v>411</v>
      </c>
      <c r="C868" t="s">
        <v>1264</v>
      </c>
      <c r="E868">
        <v>768</v>
      </c>
      <c r="F868" t="s">
        <v>405</v>
      </c>
    </row>
    <row r="869" spans="1:6" x14ac:dyDescent="0.35">
      <c r="A869">
        <v>868</v>
      </c>
      <c r="B869" t="s">
        <v>411</v>
      </c>
      <c r="C869" t="s">
        <v>1265</v>
      </c>
      <c r="E869">
        <v>768</v>
      </c>
      <c r="F869" t="s">
        <v>405</v>
      </c>
    </row>
    <row r="870" spans="1:6" x14ac:dyDescent="0.35">
      <c r="A870">
        <v>869</v>
      </c>
      <c r="B870" t="s">
        <v>411</v>
      </c>
      <c r="C870" t="s">
        <v>1266</v>
      </c>
      <c r="E870">
        <v>768</v>
      </c>
      <c r="F870" t="s">
        <v>405</v>
      </c>
    </row>
    <row r="871" spans="1:6" x14ac:dyDescent="0.35">
      <c r="A871">
        <v>870</v>
      </c>
      <c r="B871" t="s">
        <v>411</v>
      </c>
      <c r="C871" t="s">
        <v>1267</v>
      </c>
      <c r="E871">
        <v>768</v>
      </c>
      <c r="F871" t="s">
        <v>405</v>
      </c>
    </row>
    <row r="872" spans="1:6" x14ac:dyDescent="0.35">
      <c r="A872">
        <v>871</v>
      </c>
      <c r="B872" t="s">
        <v>411</v>
      </c>
      <c r="C872" t="s">
        <v>1268</v>
      </c>
      <c r="E872">
        <v>768</v>
      </c>
      <c r="F872" t="s">
        <v>405</v>
      </c>
    </row>
    <row r="873" spans="1:6" x14ac:dyDescent="0.35">
      <c r="A873">
        <v>872</v>
      </c>
      <c r="B873" t="s">
        <v>411</v>
      </c>
      <c r="C873" t="s">
        <v>1269</v>
      </c>
      <c r="E873">
        <v>768</v>
      </c>
      <c r="F873" t="s">
        <v>405</v>
      </c>
    </row>
    <row r="874" spans="1:6" x14ac:dyDescent="0.35">
      <c r="A874">
        <v>873</v>
      </c>
      <c r="B874" t="s">
        <v>411</v>
      </c>
      <c r="C874" t="s">
        <v>1270</v>
      </c>
      <c r="E874">
        <v>768</v>
      </c>
      <c r="F874" t="s">
        <v>405</v>
      </c>
    </row>
    <row r="875" spans="1:6" x14ac:dyDescent="0.35">
      <c r="A875">
        <v>874</v>
      </c>
      <c r="B875" t="s">
        <v>411</v>
      </c>
      <c r="C875" t="s">
        <v>1271</v>
      </c>
      <c r="E875">
        <v>768</v>
      </c>
      <c r="F875" t="s">
        <v>405</v>
      </c>
    </row>
    <row r="876" spans="1:6" x14ac:dyDescent="0.35">
      <c r="A876">
        <v>875</v>
      </c>
      <c r="B876" t="s">
        <v>411</v>
      </c>
      <c r="C876" t="s">
        <v>1272</v>
      </c>
      <c r="E876">
        <v>768</v>
      </c>
      <c r="F876" t="s">
        <v>405</v>
      </c>
    </row>
    <row r="877" spans="1:6" x14ac:dyDescent="0.35">
      <c r="A877">
        <v>876</v>
      </c>
      <c r="B877" t="s">
        <v>411</v>
      </c>
      <c r="C877" t="s">
        <v>1273</v>
      </c>
      <c r="E877">
        <v>768</v>
      </c>
      <c r="F877" t="s">
        <v>405</v>
      </c>
    </row>
    <row r="878" spans="1:6" x14ac:dyDescent="0.35">
      <c r="A878">
        <v>877</v>
      </c>
      <c r="B878" t="s">
        <v>411</v>
      </c>
      <c r="C878" t="s">
        <v>1274</v>
      </c>
      <c r="E878">
        <v>768</v>
      </c>
      <c r="F878" t="s">
        <v>405</v>
      </c>
    </row>
    <row r="879" spans="1:6" x14ac:dyDescent="0.35">
      <c r="A879">
        <v>878</v>
      </c>
      <c r="B879" t="s">
        <v>411</v>
      </c>
      <c r="C879" t="s">
        <v>1275</v>
      </c>
      <c r="E879">
        <v>768</v>
      </c>
      <c r="F879" t="s">
        <v>405</v>
      </c>
    </row>
    <row r="880" spans="1:6" x14ac:dyDescent="0.35">
      <c r="A880">
        <v>879</v>
      </c>
      <c r="B880" t="s">
        <v>411</v>
      </c>
      <c r="C880" t="s">
        <v>1276</v>
      </c>
      <c r="E880">
        <v>768</v>
      </c>
      <c r="F880" t="s">
        <v>405</v>
      </c>
    </row>
    <row r="881" spans="1:6" x14ac:dyDescent="0.35">
      <c r="A881">
        <v>880</v>
      </c>
      <c r="B881" t="s">
        <v>411</v>
      </c>
      <c r="C881" t="s">
        <v>1277</v>
      </c>
      <c r="E881">
        <v>768</v>
      </c>
      <c r="F881" t="s">
        <v>405</v>
      </c>
    </row>
    <row r="882" spans="1:6" x14ac:dyDescent="0.35">
      <c r="A882">
        <v>881</v>
      </c>
      <c r="B882" t="s">
        <v>411</v>
      </c>
      <c r="C882" t="s">
        <v>1278</v>
      </c>
      <c r="E882">
        <v>768</v>
      </c>
      <c r="F882" t="s">
        <v>405</v>
      </c>
    </row>
    <row r="883" spans="1:6" x14ac:dyDescent="0.35">
      <c r="A883">
        <v>882</v>
      </c>
      <c r="B883" t="s">
        <v>411</v>
      </c>
      <c r="C883" t="s">
        <v>1279</v>
      </c>
      <c r="E883">
        <v>768</v>
      </c>
      <c r="F883" t="s">
        <v>405</v>
      </c>
    </row>
    <row r="884" spans="1:6" x14ac:dyDescent="0.35">
      <c r="A884">
        <v>883</v>
      </c>
      <c r="B884" t="s">
        <v>411</v>
      </c>
      <c r="C884" t="s">
        <v>1280</v>
      </c>
      <c r="E884">
        <v>768</v>
      </c>
      <c r="F884" t="s">
        <v>405</v>
      </c>
    </row>
    <row r="885" spans="1:6" x14ac:dyDescent="0.35">
      <c r="A885">
        <v>884</v>
      </c>
      <c r="B885" t="s">
        <v>411</v>
      </c>
      <c r="C885" t="s">
        <v>1281</v>
      </c>
      <c r="E885">
        <v>768</v>
      </c>
      <c r="F885" t="s">
        <v>405</v>
      </c>
    </row>
    <row r="886" spans="1:6" x14ac:dyDescent="0.35">
      <c r="A886">
        <v>885</v>
      </c>
      <c r="B886" t="s">
        <v>411</v>
      </c>
      <c r="C886" t="s">
        <v>1282</v>
      </c>
      <c r="E886">
        <v>768</v>
      </c>
      <c r="F886" t="s">
        <v>405</v>
      </c>
    </row>
    <row r="887" spans="1:6" x14ac:dyDescent="0.35">
      <c r="A887">
        <v>886</v>
      </c>
      <c r="B887" t="s">
        <v>411</v>
      </c>
      <c r="C887" t="s">
        <v>1283</v>
      </c>
      <c r="E887">
        <v>768</v>
      </c>
      <c r="F887" t="s">
        <v>405</v>
      </c>
    </row>
    <row r="888" spans="1:6" x14ac:dyDescent="0.35">
      <c r="A888">
        <v>887</v>
      </c>
      <c r="B888" t="s">
        <v>411</v>
      </c>
      <c r="C888" t="s">
        <v>1284</v>
      </c>
      <c r="E888">
        <v>768</v>
      </c>
      <c r="F888" t="s">
        <v>405</v>
      </c>
    </row>
    <row r="889" spans="1:6" x14ac:dyDescent="0.35">
      <c r="A889">
        <v>888</v>
      </c>
      <c r="B889" t="s">
        <v>411</v>
      </c>
      <c r="C889" t="s">
        <v>1285</v>
      </c>
      <c r="E889">
        <v>768</v>
      </c>
      <c r="F889" t="s">
        <v>405</v>
      </c>
    </row>
    <row r="890" spans="1:6" x14ac:dyDescent="0.35">
      <c r="A890">
        <v>889</v>
      </c>
      <c r="B890" t="s">
        <v>411</v>
      </c>
      <c r="C890" t="s">
        <v>1286</v>
      </c>
      <c r="E890">
        <v>768</v>
      </c>
      <c r="F890" t="s">
        <v>405</v>
      </c>
    </row>
    <row r="891" spans="1:6" x14ac:dyDescent="0.35">
      <c r="A891">
        <v>890</v>
      </c>
      <c r="B891" t="s">
        <v>411</v>
      </c>
      <c r="C891" t="s">
        <v>1287</v>
      </c>
      <c r="E891">
        <v>768</v>
      </c>
      <c r="F891" t="s">
        <v>405</v>
      </c>
    </row>
    <row r="892" spans="1:6" x14ac:dyDescent="0.35">
      <c r="A892">
        <v>891</v>
      </c>
      <c r="B892" t="s">
        <v>411</v>
      </c>
      <c r="C892" t="s">
        <v>1288</v>
      </c>
      <c r="E892">
        <v>768</v>
      </c>
      <c r="F892" t="s">
        <v>405</v>
      </c>
    </row>
    <row r="893" spans="1:6" x14ac:dyDescent="0.35">
      <c r="A893">
        <v>892</v>
      </c>
      <c r="B893" t="s">
        <v>411</v>
      </c>
      <c r="C893" t="s">
        <v>1289</v>
      </c>
      <c r="E893">
        <v>768</v>
      </c>
      <c r="F893" t="s">
        <v>405</v>
      </c>
    </row>
    <row r="894" spans="1:6" x14ac:dyDescent="0.35">
      <c r="A894">
        <v>893</v>
      </c>
      <c r="B894" t="s">
        <v>411</v>
      </c>
      <c r="C894" t="s">
        <v>1290</v>
      </c>
      <c r="E894">
        <v>768</v>
      </c>
      <c r="F894" t="s">
        <v>405</v>
      </c>
    </row>
    <row r="895" spans="1:6" x14ac:dyDescent="0.35">
      <c r="A895">
        <v>894</v>
      </c>
      <c r="B895" t="s">
        <v>411</v>
      </c>
      <c r="C895" t="s">
        <v>1291</v>
      </c>
      <c r="E895">
        <v>768</v>
      </c>
      <c r="F895" t="s">
        <v>405</v>
      </c>
    </row>
    <row r="896" spans="1:6" x14ac:dyDescent="0.35">
      <c r="A896">
        <v>895</v>
      </c>
      <c r="B896" t="s">
        <v>411</v>
      </c>
      <c r="C896" t="s">
        <v>1292</v>
      </c>
      <c r="E896">
        <v>768</v>
      </c>
      <c r="F896" t="s">
        <v>405</v>
      </c>
    </row>
    <row r="897" spans="1:6" x14ac:dyDescent="0.35">
      <c r="A897">
        <v>896</v>
      </c>
      <c r="B897" t="s">
        <v>411</v>
      </c>
      <c r="C897" t="s">
        <v>1293</v>
      </c>
      <c r="E897">
        <v>768</v>
      </c>
      <c r="F897" t="s">
        <v>405</v>
      </c>
    </row>
    <row r="898" spans="1:6" x14ac:dyDescent="0.35">
      <c r="A898">
        <v>897</v>
      </c>
      <c r="B898" t="s">
        <v>411</v>
      </c>
      <c r="C898" t="s">
        <v>1294</v>
      </c>
      <c r="E898">
        <v>768</v>
      </c>
      <c r="F898" t="s">
        <v>405</v>
      </c>
    </row>
    <row r="899" spans="1:6" x14ac:dyDescent="0.35">
      <c r="A899">
        <v>898</v>
      </c>
      <c r="B899" t="s">
        <v>411</v>
      </c>
      <c r="C899" t="s">
        <v>1295</v>
      </c>
      <c r="E899">
        <v>768</v>
      </c>
      <c r="F899" t="s">
        <v>405</v>
      </c>
    </row>
    <row r="900" spans="1:6" x14ac:dyDescent="0.35">
      <c r="A900">
        <v>899</v>
      </c>
      <c r="B900" t="s">
        <v>411</v>
      </c>
      <c r="C900" t="s">
        <v>1296</v>
      </c>
      <c r="E900">
        <v>768</v>
      </c>
      <c r="F900" t="s">
        <v>405</v>
      </c>
    </row>
    <row r="901" spans="1:6" x14ac:dyDescent="0.35">
      <c r="A901">
        <v>900</v>
      </c>
      <c r="B901" t="s">
        <v>411</v>
      </c>
      <c r="C901" t="s">
        <v>732</v>
      </c>
      <c r="E901">
        <v>768</v>
      </c>
      <c r="F901" t="s">
        <v>405</v>
      </c>
    </row>
    <row r="902" spans="1:6" x14ac:dyDescent="0.35">
      <c r="A902">
        <v>901</v>
      </c>
      <c r="B902" t="s">
        <v>411</v>
      </c>
      <c r="C902" t="s">
        <v>1297</v>
      </c>
      <c r="E902">
        <v>768</v>
      </c>
      <c r="F902" t="s">
        <v>405</v>
      </c>
    </row>
    <row r="903" spans="1:6" x14ac:dyDescent="0.35">
      <c r="A903">
        <v>902</v>
      </c>
      <c r="B903" t="s">
        <v>411</v>
      </c>
      <c r="C903" t="s">
        <v>1298</v>
      </c>
      <c r="E903">
        <v>768</v>
      </c>
      <c r="F903" t="s">
        <v>405</v>
      </c>
    </row>
    <row r="904" spans="1:6" x14ac:dyDescent="0.35">
      <c r="A904">
        <v>903</v>
      </c>
      <c r="B904" t="s">
        <v>411</v>
      </c>
      <c r="C904" t="s">
        <v>1299</v>
      </c>
      <c r="E904">
        <v>768</v>
      </c>
      <c r="F904" t="s">
        <v>405</v>
      </c>
    </row>
    <row r="905" spans="1:6" x14ac:dyDescent="0.35">
      <c r="A905">
        <v>904</v>
      </c>
      <c r="B905" t="s">
        <v>411</v>
      </c>
      <c r="C905" t="s">
        <v>1300</v>
      </c>
      <c r="E905">
        <v>768</v>
      </c>
      <c r="F905" t="s">
        <v>405</v>
      </c>
    </row>
    <row r="906" spans="1:6" x14ac:dyDescent="0.35">
      <c r="A906">
        <v>905</v>
      </c>
      <c r="B906" t="s">
        <v>411</v>
      </c>
      <c r="C906" t="s">
        <v>1301</v>
      </c>
      <c r="E906">
        <v>768</v>
      </c>
      <c r="F906" t="s">
        <v>405</v>
      </c>
    </row>
    <row r="907" spans="1:6" x14ac:dyDescent="0.35">
      <c r="A907">
        <v>906</v>
      </c>
      <c r="B907" t="s">
        <v>411</v>
      </c>
      <c r="C907" t="s">
        <v>1302</v>
      </c>
      <c r="E907">
        <v>768</v>
      </c>
      <c r="F907" t="s">
        <v>405</v>
      </c>
    </row>
    <row r="908" spans="1:6" x14ac:dyDescent="0.35">
      <c r="A908">
        <v>907</v>
      </c>
      <c r="B908" t="s">
        <v>411</v>
      </c>
      <c r="C908" t="s">
        <v>1303</v>
      </c>
      <c r="E908">
        <v>768</v>
      </c>
      <c r="F908" t="s">
        <v>405</v>
      </c>
    </row>
    <row r="909" spans="1:6" x14ac:dyDescent="0.35">
      <c r="A909">
        <v>908</v>
      </c>
      <c r="B909" t="s">
        <v>411</v>
      </c>
      <c r="C909" t="s">
        <v>1304</v>
      </c>
      <c r="E909">
        <v>768</v>
      </c>
      <c r="F909" t="s">
        <v>405</v>
      </c>
    </row>
    <row r="910" spans="1:6" x14ac:dyDescent="0.35">
      <c r="A910">
        <v>909</v>
      </c>
      <c r="B910" t="s">
        <v>411</v>
      </c>
      <c r="C910" t="s">
        <v>1305</v>
      </c>
      <c r="E910">
        <v>768</v>
      </c>
      <c r="F910" t="s">
        <v>405</v>
      </c>
    </row>
    <row r="911" spans="1:6" x14ac:dyDescent="0.35">
      <c r="A911">
        <v>910</v>
      </c>
      <c r="B911" t="s">
        <v>411</v>
      </c>
      <c r="C911" t="s">
        <v>1306</v>
      </c>
      <c r="E911">
        <v>768</v>
      </c>
      <c r="F911" t="s">
        <v>405</v>
      </c>
    </row>
    <row r="912" spans="1:6" x14ac:dyDescent="0.35">
      <c r="A912">
        <v>911</v>
      </c>
      <c r="B912" t="s">
        <v>411</v>
      </c>
      <c r="C912" t="s">
        <v>1307</v>
      </c>
      <c r="E912">
        <v>768</v>
      </c>
      <c r="F912" t="s">
        <v>405</v>
      </c>
    </row>
    <row r="913" spans="1:6" x14ac:dyDescent="0.35">
      <c r="A913">
        <v>912</v>
      </c>
      <c r="B913" t="s">
        <v>411</v>
      </c>
      <c r="C913" t="s">
        <v>1308</v>
      </c>
      <c r="E913">
        <v>768</v>
      </c>
      <c r="F913" t="s">
        <v>405</v>
      </c>
    </row>
    <row r="914" spans="1:6" x14ac:dyDescent="0.35">
      <c r="A914">
        <v>913</v>
      </c>
      <c r="B914" t="s">
        <v>411</v>
      </c>
      <c r="C914" t="s">
        <v>1309</v>
      </c>
      <c r="E914">
        <v>768</v>
      </c>
      <c r="F914" t="s">
        <v>405</v>
      </c>
    </row>
    <row r="915" spans="1:6" x14ac:dyDescent="0.35">
      <c r="A915">
        <v>914</v>
      </c>
      <c r="B915" t="s">
        <v>411</v>
      </c>
      <c r="C915" t="s">
        <v>1310</v>
      </c>
      <c r="E915">
        <v>768</v>
      </c>
      <c r="F915" t="s">
        <v>405</v>
      </c>
    </row>
    <row r="916" spans="1:6" x14ac:dyDescent="0.35">
      <c r="A916">
        <v>915</v>
      </c>
      <c r="B916" t="s">
        <v>411</v>
      </c>
      <c r="C916" t="s">
        <v>1311</v>
      </c>
      <c r="E916">
        <v>768</v>
      </c>
      <c r="F916" t="s">
        <v>405</v>
      </c>
    </row>
    <row r="917" spans="1:6" x14ac:dyDescent="0.35">
      <c r="A917">
        <v>916</v>
      </c>
      <c r="B917" t="s">
        <v>411</v>
      </c>
      <c r="C917" t="s">
        <v>1312</v>
      </c>
      <c r="E917">
        <v>768</v>
      </c>
      <c r="F917" t="s">
        <v>405</v>
      </c>
    </row>
    <row r="918" spans="1:6" x14ac:dyDescent="0.35">
      <c r="A918">
        <v>917</v>
      </c>
      <c r="B918" t="s">
        <v>411</v>
      </c>
      <c r="C918" t="s">
        <v>1313</v>
      </c>
      <c r="E918">
        <v>768</v>
      </c>
      <c r="F918" t="s">
        <v>405</v>
      </c>
    </row>
    <row r="919" spans="1:6" x14ac:dyDescent="0.35">
      <c r="A919">
        <v>918</v>
      </c>
      <c r="B919" t="s">
        <v>411</v>
      </c>
      <c r="C919" t="s">
        <v>1314</v>
      </c>
      <c r="E919">
        <v>768</v>
      </c>
      <c r="F919" t="s">
        <v>405</v>
      </c>
    </row>
    <row r="920" spans="1:6" x14ac:dyDescent="0.35">
      <c r="A920">
        <v>919</v>
      </c>
      <c r="B920" t="s">
        <v>411</v>
      </c>
      <c r="C920" t="s">
        <v>1315</v>
      </c>
      <c r="E920">
        <v>768</v>
      </c>
      <c r="F920" t="s">
        <v>405</v>
      </c>
    </row>
    <row r="921" spans="1:6" x14ac:dyDescent="0.35">
      <c r="A921">
        <v>920</v>
      </c>
      <c r="B921" t="s">
        <v>411</v>
      </c>
      <c r="C921" t="s">
        <v>1316</v>
      </c>
      <c r="E921">
        <v>768</v>
      </c>
      <c r="F921" t="s">
        <v>405</v>
      </c>
    </row>
    <row r="922" spans="1:6" x14ac:dyDescent="0.35">
      <c r="A922">
        <v>921</v>
      </c>
      <c r="B922" t="s">
        <v>411</v>
      </c>
      <c r="C922" t="s">
        <v>1317</v>
      </c>
      <c r="E922">
        <v>768</v>
      </c>
      <c r="F922" t="s">
        <v>405</v>
      </c>
    </row>
    <row r="923" spans="1:6" x14ac:dyDescent="0.35">
      <c r="A923">
        <v>922</v>
      </c>
      <c r="B923" t="s">
        <v>411</v>
      </c>
      <c r="C923" t="s">
        <v>1318</v>
      </c>
      <c r="E923">
        <v>768</v>
      </c>
      <c r="F923" t="s">
        <v>405</v>
      </c>
    </row>
    <row r="924" spans="1:6" x14ac:dyDescent="0.35">
      <c r="A924">
        <v>923</v>
      </c>
      <c r="B924" t="s">
        <v>411</v>
      </c>
      <c r="C924" t="s">
        <v>1319</v>
      </c>
      <c r="E924">
        <v>768</v>
      </c>
      <c r="F924" t="s">
        <v>405</v>
      </c>
    </row>
    <row r="925" spans="1:6" x14ac:dyDescent="0.35">
      <c r="A925">
        <v>924</v>
      </c>
      <c r="B925" t="s">
        <v>411</v>
      </c>
      <c r="C925" t="s">
        <v>1320</v>
      </c>
      <c r="E925">
        <v>768</v>
      </c>
      <c r="F925" t="s">
        <v>405</v>
      </c>
    </row>
    <row r="926" spans="1:6" x14ac:dyDescent="0.35">
      <c r="A926">
        <v>925</v>
      </c>
      <c r="B926" t="s">
        <v>411</v>
      </c>
      <c r="C926" t="s">
        <v>1321</v>
      </c>
      <c r="E926">
        <v>768</v>
      </c>
      <c r="F926" t="s">
        <v>405</v>
      </c>
    </row>
    <row r="927" spans="1:6" x14ac:dyDescent="0.35">
      <c r="A927">
        <v>926</v>
      </c>
      <c r="B927" t="s">
        <v>411</v>
      </c>
      <c r="C927" t="s">
        <v>1322</v>
      </c>
      <c r="E927">
        <v>768</v>
      </c>
      <c r="F927" t="s">
        <v>405</v>
      </c>
    </row>
    <row r="928" spans="1:6" x14ac:dyDescent="0.35">
      <c r="A928">
        <v>927</v>
      </c>
      <c r="B928" t="s">
        <v>411</v>
      </c>
      <c r="C928" t="s">
        <v>1323</v>
      </c>
      <c r="E928">
        <v>768</v>
      </c>
      <c r="F928" t="s">
        <v>405</v>
      </c>
    </row>
    <row r="929" spans="1:6" x14ac:dyDescent="0.35">
      <c r="A929">
        <v>928</v>
      </c>
      <c r="B929" t="s">
        <v>411</v>
      </c>
      <c r="C929" t="s">
        <v>1324</v>
      </c>
      <c r="E929">
        <v>768</v>
      </c>
      <c r="F929" t="s">
        <v>405</v>
      </c>
    </row>
    <row r="930" spans="1:6" x14ac:dyDescent="0.35">
      <c r="A930">
        <v>929</v>
      </c>
      <c r="B930" t="s">
        <v>411</v>
      </c>
      <c r="C930" t="s">
        <v>1325</v>
      </c>
      <c r="E930">
        <v>768</v>
      </c>
      <c r="F930" t="s">
        <v>405</v>
      </c>
    </row>
    <row r="931" spans="1:6" x14ac:dyDescent="0.35">
      <c r="A931">
        <v>930</v>
      </c>
      <c r="B931" t="s">
        <v>411</v>
      </c>
      <c r="C931" t="s">
        <v>1326</v>
      </c>
      <c r="E931">
        <v>768</v>
      </c>
      <c r="F931" t="s">
        <v>405</v>
      </c>
    </row>
    <row r="932" spans="1:6" x14ac:dyDescent="0.35">
      <c r="A932">
        <v>931</v>
      </c>
      <c r="B932" t="s">
        <v>411</v>
      </c>
      <c r="C932" t="s">
        <v>1327</v>
      </c>
      <c r="E932">
        <v>768</v>
      </c>
      <c r="F932" t="s">
        <v>405</v>
      </c>
    </row>
    <row r="933" spans="1:6" x14ac:dyDescent="0.35">
      <c r="A933">
        <v>932</v>
      </c>
      <c r="B933" t="s">
        <v>411</v>
      </c>
      <c r="C933" t="s">
        <v>1328</v>
      </c>
      <c r="E933">
        <v>768</v>
      </c>
      <c r="F933" t="s">
        <v>405</v>
      </c>
    </row>
    <row r="934" spans="1:6" x14ac:dyDescent="0.35">
      <c r="A934">
        <v>933</v>
      </c>
      <c r="B934" t="s">
        <v>411</v>
      </c>
      <c r="C934" t="s">
        <v>1329</v>
      </c>
      <c r="E934">
        <v>768</v>
      </c>
      <c r="F934" t="s">
        <v>405</v>
      </c>
    </row>
    <row r="935" spans="1:6" x14ac:dyDescent="0.35">
      <c r="A935">
        <v>934</v>
      </c>
      <c r="B935" t="s">
        <v>411</v>
      </c>
      <c r="C935" t="s">
        <v>1330</v>
      </c>
      <c r="E935">
        <v>768</v>
      </c>
      <c r="F935" t="s">
        <v>405</v>
      </c>
    </row>
    <row r="936" spans="1:6" x14ac:dyDescent="0.35">
      <c r="A936">
        <v>935</v>
      </c>
      <c r="B936" t="s">
        <v>411</v>
      </c>
      <c r="C936" t="s">
        <v>1331</v>
      </c>
      <c r="E936">
        <v>768</v>
      </c>
      <c r="F936" t="s">
        <v>405</v>
      </c>
    </row>
    <row r="937" spans="1:6" x14ac:dyDescent="0.35">
      <c r="A937">
        <v>936</v>
      </c>
      <c r="B937" t="s">
        <v>411</v>
      </c>
      <c r="C937" t="s">
        <v>1332</v>
      </c>
      <c r="E937">
        <v>768</v>
      </c>
      <c r="F937" t="s">
        <v>405</v>
      </c>
    </row>
    <row r="938" spans="1:6" x14ac:dyDescent="0.35">
      <c r="A938">
        <v>937</v>
      </c>
      <c r="B938" t="s">
        <v>411</v>
      </c>
      <c r="C938" t="s">
        <v>1333</v>
      </c>
      <c r="E938">
        <v>768</v>
      </c>
      <c r="F938" t="s">
        <v>405</v>
      </c>
    </row>
    <row r="939" spans="1:6" x14ac:dyDescent="0.35">
      <c r="A939">
        <v>938</v>
      </c>
      <c r="B939" t="s">
        <v>411</v>
      </c>
      <c r="C939" t="s">
        <v>1334</v>
      </c>
      <c r="E939">
        <v>768</v>
      </c>
      <c r="F939" t="s">
        <v>405</v>
      </c>
    </row>
    <row r="940" spans="1:6" x14ac:dyDescent="0.35">
      <c r="A940">
        <v>939</v>
      </c>
      <c r="B940" t="s">
        <v>411</v>
      </c>
      <c r="C940" t="s">
        <v>1335</v>
      </c>
      <c r="E940">
        <v>768</v>
      </c>
      <c r="F940" t="s">
        <v>405</v>
      </c>
    </row>
    <row r="941" spans="1:6" x14ac:dyDescent="0.35">
      <c r="A941">
        <v>940</v>
      </c>
      <c r="B941" t="s">
        <v>411</v>
      </c>
      <c r="C941" t="s">
        <v>1336</v>
      </c>
      <c r="E941">
        <v>768</v>
      </c>
      <c r="F941" t="s">
        <v>405</v>
      </c>
    </row>
    <row r="942" spans="1:6" x14ac:dyDescent="0.35">
      <c r="A942">
        <v>941</v>
      </c>
      <c r="B942" t="s">
        <v>411</v>
      </c>
      <c r="C942" t="s">
        <v>1337</v>
      </c>
      <c r="E942">
        <v>768</v>
      </c>
      <c r="F942" t="s">
        <v>405</v>
      </c>
    </row>
    <row r="943" spans="1:6" x14ac:dyDescent="0.35">
      <c r="A943">
        <v>942</v>
      </c>
      <c r="B943" t="s">
        <v>411</v>
      </c>
      <c r="C943" t="s">
        <v>1338</v>
      </c>
      <c r="E943">
        <v>768</v>
      </c>
      <c r="F943" t="s">
        <v>405</v>
      </c>
    </row>
    <row r="944" spans="1:6" x14ac:dyDescent="0.35">
      <c r="A944">
        <v>943</v>
      </c>
      <c r="B944" t="s">
        <v>411</v>
      </c>
      <c r="C944" t="s">
        <v>1339</v>
      </c>
      <c r="E944">
        <v>768</v>
      </c>
      <c r="F944" t="s">
        <v>405</v>
      </c>
    </row>
    <row r="945" spans="1:6" x14ac:dyDescent="0.35">
      <c r="A945">
        <v>944</v>
      </c>
      <c r="B945" t="s">
        <v>411</v>
      </c>
      <c r="C945" t="s">
        <v>1340</v>
      </c>
      <c r="E945">
        <v>768</v>
      </c>
      <c r="F945" t="s">
        <v>405</v>
      </c>
    </row>
    <row r="946" spans="1:6" x14ac:dyDescent="0.35">
      <c r="A946">
        <v>945</v>
      </c>
      <c r="B946" t="s">
        <v>411</v>
      </c>
      <c r="C946" t="s">
        <v>1341</v>
      </c>
      <c r="E946">
        <v>768</v>
      </c>
      <c r="F946" t="s">
        <v>405</v>
      </c>
    </row>
    <row r="947" spans="1:6" x14ac:dyDescent="0.35">
      <c r="A947">
        <v>946</v>
      </c>
      <c r="B947" t="s">
        <v>411</v>
      </c>
      <c r="C947" t="s">
        <v>1342</v>
      </c>
      <c r="E947">
        <v>768</v>
      </c>
      <c r="F947" t="s">
        <v>405</v>
      </c>
    </row>
    <row r="948" spans="1:6" x14ac:dyDescent="0.35">
      <c r="A948">
        <v>947</v>
      </c>
      <c r="B948" t="s">
        <v>411</v>
      </c>
      <c r="C948" t="s">
        <v>1343</v>
      </c>
      <c r="E948">
        <v>768</v>
      </c>
      <c r="F948" t="s">
        <v>405</v>
      </c>
    </row>
    <row r="949" spans="1:6" x14ac:dyDescent="0.35">
      <c r="A949">
        <v>948</v>
      </c>
      <c r="B949" t="s">
        <v>411</v>
      </c>
      <c r="C949" t="s">
        <v>1344</v>
      </c>
      <c r="E949">
        <v>768</v>
      </c>
      <c r="F949" t="s">
        <v>405</v>
      </c>
    </row>
    <row r="950" spans="1:6" x14ac:dyDescent="0.35">
      <c r="A950">
        <v>949</v>
      </c>
      <c r="B950" t="s">
        <v>411</v>
      </c>
      <c r="C950" t="s">
        <v>1345</v>
      </c>
      <c r="E950">
        <v>768</v>
      </c>
      <c r="F950" t="s">
        <v>405</v>
      </c>
    </row>
    <row r="951" spans="1:6" x14ac:dyDescent="0.35">
      <c r="A951">
        <v>950</v>
      </c>
      <c r="B951" t="s">
        <v>411</v>
      </c>
      <c r="C951" t="s">
        <v>1346</v>
      </c>
      <c r="E951">
        <v>768</v>
      </c>
      <c r="F951" t="s">
        <v>405</v>
      </c>
    </row>
    <row r="952" spans="1:6" x14ac:dyDescent="0.35">
      <c r="A952">
        <v>951</v>
      </c>
      <c r="B952" t="s">
        <v>411</v>
      </c>
      <c r="C952" t="s">
        <v>1347</v>
      </c>
      <c r="E952">
        <v>768</v>
      </c>
      <c r="F952" t="s">
        <v>405</v>
      </c>
    </row>
    <row r="953" spans="1:6" x14ac:dyDescent="0.35">
      <c r="A953">
        <v>952</v>
      </c>
      <c r="B953" t="s">
        <v>411</v>
      </c>
      <c r="C953" t="s">
        <v>1017</v>
      </c>
      <c r="E953">
        <v>768</v>
      </c>
      <c r="F953" t="s">
        <v>405</v>
      </c>
    </row>
    <row r="954" spans="1:6" x14ac:dyDescent="0.35">
      <c r="A954">
        <v>953</v>
      </c>
      <c r="B954" t="s">
        <v>411</v>
      </c>
      <c r="C954" t="s">
        <v>1348</v>
      </c>
      <c r="E954">
        <v>768</v>
      </c>
      <c r="F954" t="s">
        <v>405</v>
      </c>
    </row>
    <row r="955" spans="1:6" x14ac:dyDescent="0.35">
      <c r="A955">
        <v>954</v>
      </c>
      <c r="B955" t="s">
        <v>411</v>
      </c>
      <c r="C955" t="s">
        <v>1349</v>
      </c>
      <c r="E955">
        <v>768</v>
      </c>
      <c r="F955" t="s">
        <v>405</v>
      </c>
    </row>
    <row r="956" spans="1:6" x14ac:dyDescent="0.35">
      <c r="A956">
        <v>955</v>
      </c>
      <c r="B956" t="s">
        <v>411</v>
      </c>
      <c r="C956" t="s">
        <v>1350</v>
      </c>
      <c r="E956">
        <v>768</v>
      </c>
      <c r="F956" t="s">
        <v>405</v>
      </c>
    </row>
    <row r="957" spans="1:6" x14ac:dyDescent="0.35">
      <c r="A957">
        <v>956</v>
      </c>
      <c r="B957" t="s">
        <v>411</v>
      </c>
      <c r="C957" t="s">
        <v>1351</v>
      </c>
      <c r="E957">
        <v>768</v>
      </c>
      <c r="F957" t="s">
        <v>405</v>
      </c>
    </row>
    <row r="958" spans="1:6" x14ac:dyDescent="0.35">
      <c r="A958">
        <v>957</v>
      </c>
      <c r="B958" t="s">
        <v>411</v>
      </c>
      <c r="C958" t="s">
        <v>1352</v>
      </c>
      <c r="E958">
        <v>768</v>
      </c>
      <c r="F958" t="s">
        <v>405</v>
      </c>
    </row>
    <row r="959" spans="1:6" x14ac:dyDescent="0.35">
      <c r="A959">
        <v>958</v>
      </c>
      <c r="B959" t="s">
        <v>411</v>
      </c>
      <c r="C959" t="s">
        <v>1353</v>
      </c>
      <c r="E959">
        <v>768</v>
      </c>
      <c r="F959" t="s">
        <v>405</v>
      </c>
    </row>
    <row r="960" spans="1:6" x14ac:dyDescent="0.35">
      <c r="A960">
        <v>959</v>
      </c>
      <c r="B960" t="s">
        <v>411</v>
      </c>
      <c r="C960" t="s">
        <v>1354</v>
      </c>
      <c r="E960">
        <v>768</v>
      </c>
      <c r="F960" t="s">
        <v>405</v>
      </c>
    </row>
    <row r="961" spans="1:9" x14ac:dyDescent="0.35">
      <c r="A961">
        <v>960</v>
      </c>
      <c r="B961" t="s">
        <v>411</v>
      </c>
      <c r="C961" t="s">
        <v>1355</v>
      </c>
      <c r="E961">
        <v>768</v>
      </c>
      <c r="F961" t="s">
        <v>405</v>
      </c>
    </row>
    <row r="962" spans="1:9" x14ac:dyDescent="0.35">
      <c r="A962">
        <v>961</v>
      </c>
      <c r="B962" t="s">
        <v>411</v>
      </c>
      <c r="C962" t="s">
        <v>1356</v>
      </c>
      <c r="E962">
        <v>768</v>
      </c>
      <c r="F962" t="s">
        <v>405</v>
      </c>
    </row>
    <row r="963" spans="1:9" x14ac:dyDescent="0.35">
      <c r="A963">
        <v>962</v>
      </c>
      <c r="B963" t="s">
        <v>411</v>
      </c>
      <c r="C963" t="s">
        <v>1357</v>
      </c>
      <c r="E963">
        <v>768</v>
      </c>
      <c r="F963" t="s">
        <v>405</v>
      </c>
    </row>
    <row r="964" spans="1:9" x14ac:dyDescent="0.35">
      <c r="A964">
        <v>963</v>
      </c>
      <c r="B964" t="s">
        <v>411</v>
      </c>
      <c r="C964" t="s">
        <v>1358</v>
      </c>
      <c r="E964">
        <v>768</v>
      </c>
      <c r="F964" t="s">
        <v>405</v>
      </c>
    </row>
    <row r="965" spans="1:9" x14ac:dyDescent="0.35">
      <c r="A965">
        <v>964</v>
      </c>
      <c r="B965" t="s">
        <v>411</v>
      </c>
      <c r="C965" t="s">
        <v>1359</v>
      </c>
      <c r="E965">
        <v>768</v>
      </c>
      <c r="F965" t="s">
        <v>405</v>
      </c>
    </row>
    <row r="966" spans="1:9" x14ac:dyDescent="0.35">
      <c r="A966">
        <v>965</v>
      </c>
      <c r="B966" t="s">
        <v>411</v>
      </c>
      <c r="C966" t="s">
        <v>1360</v>
      </c>
      <c r="E966">
        <v>768</v>
      </c>
      <c r="F966" t="s">
        <v>405</v>
      </c>
    </row>
    <row r="967" spans="1:9" x14ac:dyDescent="0.35">
      <c r="A967">
        <v>966</v>
      </c>
      <c r="B967" t="s">
        <v>411</v>
      </c>
      <c r="C967" t="s">
        <v>1361</v>
      </c>
      <c r="E967">
        <v>768</v>
      </c>
      <c r="F967" t="s">
        <v>405</v>
      </c>
    </row>
    <row r="968" spans="1:9" x14ac:dyDescent="0.35">
      <c r="A968">
        <v>967</v>
      </c>
      <c r="B968" t="s">
        <v>411</v>
      </c>
      <c r="C968" t="s">
        <v>1362</v>
      </c>
      <c r="E968">
        <v>768</v>
      </c>
      <c r="F968" t="s">
        <v>405</v>
      </c>
    </row>
    <row r="969" spans="1:9" x14ac:dyDescent="0.35">
      <c r="A969">
        <v>968</v>
      </c>
      <c r="B969" t="s">
        <v>411</v>
      </c>
      <c r="C969" t="s">
        <v>1363</v>
      </c>
      <c r="E969">
        <v>768</v>
      </c>
      <c r="F969" t="s">
        <v>405</v>
      </c>
    </row>
    <row r="970" spans="1:9" x14ac:dyDescent="0.35">
      <c r="A970">
        <v>969</v>
      </c>
      <c r="B970" t="s">
        <v>411</v>
      </c>
      <c r="C970" t="s">
        <v>1364</v>
      </c>
      <c r="E970">
        <v>768</v>
      </c>
      <c r="F970" t="s">
        <v>405</v>
      </c>
    </row>
    <row r="971" spans="1:9" x14ac:dyDescent="0.35">
      <c r="A971">
        <v>970</v>
      </c>
      <c r="B971" t="s">
        <v>411</v>
      </c>
      <c r="C971" t="s">
        <v>1365</v>
      </c>
      <c r="E971">
        <v>768</v>
      </c>
      <c r="F971" t="s">
        <v>405</v>
      </c>
    </row>
    <row r="972" spans="1:9" x14ac:dyDescent="0.35">
      <c r="A972">
        <v>971</v>
      </c>
      <c r="B972" t="s">
        <v>411</v>
      </c>
      <c r="C972" t="s">
        <v>1366</v>
      </c>
      <c r="E972">
        <v>768</v>
      </c>
      <c r="F972" t="s">
        <v>405</v>
      </c>
    </row>
    <row r="973" spans="1:9" x14ac:dyDescent="0.35">
      <c r="A973">
        <v>972</v>
      </c>
      <c r="B973" t="s">
        <v>403</v>
      </c>
      <c r="C973" t="s">
        <v>1367</v>
      </c>
      <c r="E973">
        <v>238</v>
      </c>
      <c r="F973" t="s">
        <v>405</v>
      </c>
      <c r="G973" t="s">
        <v>1368</v>
      </c>
      <c r="H973" t="s">
        <v>1368</v>
      </c>
      <c r="I973" t="s">
        <v>1368</v>
      </c>
    </row>
    <row r="974" spans="1:9" x14ac:dyDescent="0.35">
      <c r="A974">
        <v>973</v>
      </c>
      <c r="B974" t="s">
        <v>403</v>
      </c>
      <c r="C974" t="s">
        <v>1369</v>
      </c>
      <c r="E974">
        <v>972</v>
      </c>
      <c r="F974" t="s">
        <v>405</v>
      </c>
      <c r="G974" t="s">
        <v>61</v>
      </c>
      <c r="H974" t="s">
        <v>61</v>
      </c>
      <c r="I974" t="s">
        <v>61</v>
      </c>
    </row>
    <row r="975" spans="1:9" x14ac:dyDescent="0.35">
      <c r="A975">
        <v>974</v>
      </c>
      <c r="B975" t="s">
        <v>411</v>
      </c>
      <c r="C975" t="s">
        <v>1370</v>
      </c>
      <c r="E975">
        <v>973</v>
      </c>
      <c r="F975" t="s">
        <v>405</v>
      </c>
    </row>
    <row r="976" spans="1:9" x14ac:dyDescent="0.35">
      <c r="A976">
        <v>975</v>
      </c>
      <c r="B976" t="s">
        <v>411</v>
      </c>
      <c r="C976" t="s">
        <v>1371</v>
      </c>
      <c r="E976">
        <v>973</v>
      </c>
      <c r="F976" t="s">
        <v>405</v>
      </c>
    </row>
    <row r="977" spans="1:6" x14ac:dyDescent="0.35">
      <c r="A977">
        <v>976</v>
      </c>
      <c r="B977" t="s">
        <v>411</v>
      </c>
      <c r="C977" t="s">
        <v>1372</v>
      </c>
      <c r="E977">
        <v>973</v>
      </c>
      <c r="F977" t="s">
        <v>405</v>
      </c>
    </row>
    <row r="978" spans="1:6" x14ac:dyDescent="0.35">
      <c r="A978">
        <v>977</v>
      </c>
      <c r="B978" t="s">
        <v>411</v>
      </c>
      <c r="C978" t="s">
        <v>1373</v>
      </c>
      <c r="E978">
        <v>973</v>
      </c>
      <c r="F978" t="s">
        <v>405</v>
      </c>
    </row>
    <row r="979" spans="1:6" x14ac:dyDescent="0.35">
      <c r="A979">
        <v>978</v>
      </c>
      <c r="B979" t="s">
        <v>411</v>
      </c>
      <c r="C979" t="s">
        <v>1374</v>
      </c>
      <c r="E979">
        <v>973</v>
      </c>
      <c r="F979" t="s">
        <v>405</v>
      </c>
    </row>
    <row r="980" spans="1:6" x14ac:dyDescent="0.35">
      <c r="A980">
        <v>979</v>
      </c>
      <c r="B980" t="s">
        <v>411</v>
      </c>
      <c r="C980" t="s">
        <v>1375</v>
      </c>
      <c r="E980">
        <v>973</v>
      </c>
      <c r="F980" t="s">
        <v>405</v>
      </c>
    </row>
    <row r="981" spans="1:6" x14ac:dyDescent="0.35">
      <c r="A981">
        <v>980</v>
      </c>
      <c r="B981" t="s">
        <v>411</v>
      </c>
      <c r="C981" t="s">
        <v>1376</v>
      </c>
      <c r="E981">
        <v>973</v>
      </c>
      <c r="F981" t="s">
        <v>405</v>
      </c>
    </row>
    <row r="982" spans="1:6" x14ac:dyDescent="0.35">
      <c r="A982">
        <v>981</v>
      </c>
      <c r="B982" t="s">
        <v>411</v>
      </c>
      <c r="C982" t="s">
        <v>1377</v>
      </c>
      <c r="E982">
        <v>973</v>
      </c>
      <c r="F982" t="s">
        <v>405</v>
      </c>
    </row>
    <row r="983" spans="1:6" x14ac:dyDescent="0.35">
      <c r="A983">
        <v>982</v>
      </c>
      <c r="B983" t="s">
        <v>411</v>
      </c>
      <c r="C983" t="s">
        <v>1378</v>
      </c>
      <c r="E983">
        <v>973</v>
      </c>
      <c r="F983" t="s">
        <v>405</v>
      </c>
    </row>
    <row r="984" spans="1:6" x14ac:dyDescent="0.35">
      <c r="A984">
        <v>983</v>
      </c>
      <c r="B984" t="s">
        <v>411</v>
      </c>
      <c r="C984" t="s">
        <v>1379</v>
      </c>
      <c r="E984">
        <v>973</v>
      </c>
      <c r="F984" t="s">
        <v>405</v>
      </c>
    </row>
    <row r="985" spans="1:6" x14ac:dyDescent="0.35">
      <c r="A985">
        <v>984</v>
      </c>
      <c r="B985" t="s">
        <v>411</v>
      </c>
      <c r="C985" t="s">
        <v>1380</v>
      </c>
      <c r="E985">
        <v>973</v>
      </c>
      <c r="F985" t="s">
        <v>405</v>
      </c>
    </row>
    <row r="986" spans="1:6" x14ac:dyDescent="0.35">
      <c r="A986">
        <v>985</v>
      </c>
      <c r="B986" t="s">
        <v>411</v>
      </c>
      <c r="C986" t="s">
        <v>1381</v>
      </c>
      <c r="E986">
        <v>973</v>
      </c>
      <c r="F986" t="s">
        <v>405</v>
      </c>
    </row>
    <row r="987" spans="1:6" x14ac:dyDescent="0.35">
      <c r="A987">
        <v>986</v>
      </c>
      <c r="B987" t="s">
        <v>411</v>
      </c>
      <c r="C987" t="s">
        <v>1382</v>
      </c>
      <c r="E987">
        <v>973</v>
      </c>
      <c r="F987" t="s">
        <v>405</v>
      </c>
    </row>
    <row r="988" spans="1:6" x14ac:dyDescent="0.35">
      <c r="A988">
        <v>987</v>
      </c>
      <c r="B988" t="s">
        <v>411</v>
      </c>
      <c r="C988" t="s">
        <v>1383</v>
      </c>
      <c r="E988">
        <v>973</v>
      </c>
      <c r="F988" t="s">
        <v>405</v>
      </c>
    </row>
    <row r="989" spans="1:6" x14ac:dyDescent="0.35">
      <c r="A989">
        <v>988</v>
      </c>
      <c r="B989" t="s">
        <v>411</v>
      </c>
      <c r="C989" t="s">
        <v>1384</v>
      </c>
      <c r="E989">
        <v>973</v>
      </c>
      <c r="F989" t="s">
        <v>405</v>
      </c>
    </row>
    <row r="990" spans="1:6" x14ac:dyDescent="0.35">
      <c r="A990">
        <v>989</v>
      </c>
      <c r="B990" t="s">
        <v>411</v>
      </c>
      <c r="C990" t="s">
        <v>1385</v>
      </c>
      <c r="E990">
        <v>973</v>
      </c>
      <c r="F990" t="s">
        <v>405</v>
      </c>
    </row>
    <row r="991" spans="1:6" x14ac:dyDescent="0.35">
      <c r="A991">
        <v>990</v>
      </c>
      <c r="B991" t="s">
        <v>411</v>
      </c>
      <c r="C991" t="s">
        <v>1386</v>
      </c>
      <c r="E991">
        <v>973</v>
      </c>
      <c r="F991" t="s">
        <v>405</v>
      </c>
    </row>
    <row r="992" spans="1:6" x14ac:dyDescent="0.35">
      <c r="A992">
        <v>991</v>
      </c>
      <c r="B992" t="s">
        <v>411</v>
      </c>
      <c r="C992" t="s">
        <v>1387</v>
      </c>
      <c r="E992">
        <v>973</v>
      </c>
      <c r="F992" t="s">
        <v>405</v>
      </c>
    </row>
    <row r="993" spans="1:6" x14ac:dyDescent="0.35">
      <c r="A993">
        <v>992</v>
      </c>
      <c r="B993" t="s">
        <v>411</v>
      </c>
      <c r="C993" t="s">
        <v>1388</v>
      </c>
      <c r="E993">
        <v>973</v>
      </c>
      <c r="F993" t="s">
        <v>405</v>
      </c>
    </row>
    <row r="994" spans="1:6" x14ac:dyDescent="0.35">
      <c r="A994">
        <v>993</v>
      </c>
      <c r="B994" t="s">
        <v>411</v>
      </c>
      <c r="C994" t="s">
        <v>1389</v>
      </c>
      <c r="E994">
        <v>973</v>
      </c>
      <c r="F994" t="s">
        <v>405</v>
      </c>
    </row>
    <row r="995" spans="1:6" x14ac:dyDescent="0.35">
      <c r="A995">
        <v>994</v>
      </c>
      <c r="B995" t="s">
        <v>411</v>
      </c>
      <c r="C995" t="s">
        <v>1390</v>
      </c>
      <c r="E995">
        <v>973</v>
      </c>
      <c r="F995" t="s">
        <v>405</v>
      </c>
    </row>
    <row r="996" spans="1:6" x14ac:dyDescent="0.35">
      <c r="A996">
        <v>995</v>
      </c>
      <c r="B996" t="s">
        <v>411</v>
      </c>
      <c r="C996" t="s">
        <v>1391</v>
      </c>
      <c r="E996">
        <v>973</v>
      </c>
      <c r="F996" t="s">
        <v>405</v>
      </c>
    </row>
    <row r="997" spans="1:6" x14ac:dyDescent="0.35">
      <c r="A997">
        <v>996</v>
      </c>
      <c r="B997" t="s">
        <v>411</v>
      </c>
      <c r="C997" t="s">
        <v>1392</v>
      </c>
      <c r="E997">
        <v>973</v>
      </c>
      <c r="F997" t="s">
        <v>405</v>
      </c>
    </row>
    <row r="998" spans="1:6" x14ac:dyDescent="0.35">
      <c r="A998">
        <v>997</v>
      </c>
      <c r="B998" t="s">
        <v>411</v>
      </c>
      <c r="C998" t="s">
        <v>1393</v>
      </c>
      <c r="E998">
        <v>973</v>
      </c>
      <c r="F998" t="s">
        <v>405</v>
      </c>
    </row>
    <row r="999" spans="1:6" x14ac:dyDescent="0.35">
      <c r="A999">
        <v>998</v>
      </c>
      <c r="B999" t="s">
        <v>411</v>
      </c>
      <c r="C999" t="s">
        <v>1394</v>
      </c>
      <c r="E999">
        <v>973</v>
      </c>
      <c r="F999" t="s">
        <v>405</v>
      </c>
    </row>
    <row r="1000" spans="1:6" x14ac:dyDescent="0.35">
      <c r="A1000">
        <v>999</v>
      </c>
      <c r="B1000" t="s">
        <v>411</v>
      </c>
      <c r="C1000" t="s">
        <v>1395</v>
      </c>
      <c r="E1000">
        <v>973</v>
      </c>
      <c r="F1000" t="s">
        <v>405</v>
      </c>
    </row>
    <row r="1001" spans="1:6" x14ac:dyDescent="0.35">
      <c r="A1001">
        <v>1000</v>
      </c>
      <c r="B1001" t="s">
        <v>411</v>
      </c>
      <c r="C1001" t="s">
        <v>1396</v>
      </c>
      <c r="E1001">
        <v>973</v>
      </c>
      <c r="F1001" t="s">
        <v>405</v>
      </c>
    </row>
    <row r="1002" spans="1:6" x14ac:dyDescent="0.35">
      <c r="A1002">
        <v>1001</v>
      </c>
      <c r="B1002" t="s">
        <v>411</v>
      </c>
      <c r="C1002" t="s">
        <v>1397</v>
      </c>
      <c r="E1002">
        <v>973</v>
      </c>
      <c r="F1002" t="s">
        <v>405</v>
      </c>
    </row>
    <row r="1003" spans="1:6" x14ac:dyDescent="0.35">
      <c r="A1003">
        <v>1002</v>
      </c>
      <c r="B1003" t="s">
        <v>411</v>
      </c>
      <c r="C1003" t="s">
        <v>1398</v>
      </c>
      <c r="E1003">
        <v>973</v>
      </c>
      <c r="F1003" t="s">
        <v>405</v>
      </c>
    </row>
    <row r="1004" spans="1:6" x14ac:dyDescent="0.35">
      <c r="A1004">
        <v>1003</v>
      </c>
      <c r="B1004" t="s">
        <v>411</v>
      </c>
      <c r="C1004" t="s">
        <v>1399</v>
      </c>
      <c r="E1004">
        <v>973</v>
      </c>
      <c r="F1004" t="s">
        <v>405</v>
      </c>
    </row>
    <row r="1005" spans="1:6" x14ac:dyDescent="0.35">
      <c r="A1005">
        <v>1004</v>
      </c>
      <c r="B1005" t="s">
        <v>411</v>
      </c>
      <c r="C1005" t="s">
        <v>1400</v>
      </c>
      <c r="E1005">
        <v>973</v>
      </c>
      <c r="F1005" t="s">
        <v>405</v>
      </c>
    </row>
    <row r="1006" spans="1:6" x14ac:dyDescent="0.35">
      <c r="A1006">
        <v>1005</v>
      </c>
      <c r="B1006" t="s">
        <v>411</v>
      </c>
      <c r="C1006" t="s">
        <v>1401</v>
      </c>
      <c r="E1006">
        <v>973</v>
      </c>
      <c r="F1006" t="s">
        <v>405</v>
      </c>
    </row>
    <row r="1007" spans="1:6" x14ac:dyDescent="0.35">
      <c r="A1007">
        <v>1006</v>
      </c>
      <c r="B1007" t="s">
        <v>411</v>
      </c>
      <c r="C1007" t="s">
        <v>1402</v>
      </c>
      <c r="E1007">
        <v>973</v>
      </c>
      <c r="F1007" t="s">
        <v>405</v>
      </c>
    </row>
    <row r="1008" spans="1:6" x14ac:dyDescent="0.35">
      <c r="A1008">
        <v>1007</v>
      </c>
      <c r="B1008" t="s">
        <v>411</v>
      </c>
      <c r="C1008" t="s">
        <v>1403</v>
      </c>
      <c r="E1008">
        <v>973</v>
      </c>
      <c r="F1008" t="s">
        <v>405</v>
      </c>
    </row>
    <row r="1009" spans="1:6" x14ac:dyDescent="0.35">
      <c r="A1009">
        <v>1008</v>
      </c>
      <c r="B1009" t="s">
        <v>411</v>
      </c>
      <c r="C1009" t="s">
        <v>1404</v>
      </c>
      <c r="E1009">
        <v>973</v>
      </c>
      <c r="F1009" t="s">
        <v>405</v>
      </c>
    </row>
    <row r="1010" spans="1:6" x14ac:dyDescent="0.35">
      <c r="A1010">
        <v>1009</v>
      </c>
      <c r="B1010" t="s">
        <v>411</v>
      </c>
      <c r="C1010" t="s">
        <v>1405</v>
      </c>
      <c r="E1010">
        <v>973</v>
      </c>
      <c r="F1010" t="s">
        <v>405</v>
      </c>
    </row>
    <row r="1011" spans="1:6" x14ac:dyDescent="0.35">
      <c r="A1011">
        <v>1010</v>
      </c>
      <c r="B1011" t="s">
        <v>411</v>
      </c>
      <c r="C1011" t="s">
        <v>1406</v>
      </c>
      <c r="E1011">
        <v>973</v>
      </c>
      <c r="F1011" t="s">
        <v>405</v>
      </c>
    </row>
    <row r="1012" spans="1:6" x14ac:dyDescent="0.35">
      <c r="A1012">
        <v>1011</v>
      </c>
      <c r="B1012" t="s">
        <v>411</v>
      </c>
      <c r="C1012" t="s">
        <v>1407</v>
      </c>
      <c r="E1012">
        <v>973</v>
      </c>
      <c r="F1012" t="s">
        <v>405</v>
      </c>
    </row>
    <row r="1013" spans="1:6" x14ac:dyDescent="0.35">
      <c r="A1013">
        <v>1012</v>
      </c>
      <c r="B1013" t="s">
        <v>411</v>
      </c>
      <c r="C1013" t="s">
        <v>1408</v>
      </c>
      <c r="E1013">
        <v>973</v>
      </c>
      <c r="F1013" t="s">
        <v>405</v>
      </c>
    </row>
    <row r="1014" spans="1:6" x14ac:dyDescent="0.35">
      <c r="A1014">
        <v>1013</v>
      </c>
      <c r="B1014" t="s">
        <v>411</v>
      </c>
      <c r="C1014" t="s">
        <v>1409</v>
      </c>
      <c r="E1014">
        <v>973</v>
      </c>
      <c r="F1014" t="s">
        <v>405</v>
      </c>
    </row>
    <row r="1015" spans="1:6" x14ac:dyDescent="0.35">
      <c r="A1015">
        <v>1014</v>
      </c>
      <c r="B1015" t="s">
        <v>411</v>
      </c>
      <c r="C1015" t="s">
        <v>1410</v>
      </c>
      <c r="E1015">
        <v>973</v>
      </c>
      <c r="F1015" t="s">
        <v>405</v>
      </c>
    </row>
    <row r="1016" spans="1:6" x14ac:dyDescent="0.35">
      <c r="A1016">
        <v>1015</v>
      </c>
      <c r="B1016" t="s">
        <v>411</v>
      </c>
      <c r="C1016" t="s">
        <v>1411</v>
      </c>
      <c r="E1016">
        <v>973</v>
      </c>
      <c r="F1016" t="s">
        <v>405</v>
      </c>
    </row>
    <row r="1017" spans="1:6" x14ac:dyDescent="0.35">
      <c r="A1017">
        <v>1016</v>
      </c>
      <c r="B1017" t="s">
        <v>411</v>
      </c>
      <c r="C1017" t="s">
        <v>1412</v>
      </c>
      <c r="E1017">
        <v>973</v>
      </c>
      <c r="F1017" t="s">
        <v>405</v>
      </c>
    </row>
    <row r="1018" spans="1:6" x14ac:dyDescent="0.35">
      <c r="A1018">
        <v>1017</v>
      </c>
      <c r="B1018" t="s">
        <v>411</v>
      </c>
      <c r="C1018" t="s">
        <v>1413</v>
      </c>
      <c r="E1018">
        <v>973</v>
      </c>
      <c r="F1018" t="s">
        <v>405</v>
      </c>
    </row>
    <row r="1019" spans="1:6" x14ac:dyDescent="0.35">
      <c r="A1019">
        <v>1018</v>
      </c>
      <c r="B1019" t="s">
        <v>411</v>
      </c>
      <c r="C1019" t="s">
        <v>1414</v>
      </c>
      <c r="E1019">
        <v>973</v>
      </c>
      <c r="F1019" t="s">
        <v>405</v>
      </c>
    </row>
    <row r="1020" spans="1:6" x14ac:dyDescent="0.35">
      <c r="A1020">
        <v>1019</v>
      </c>
      <c r="B1020" t="s">
        <v>411</v>
      </c>
      <c r="C1020" t="s">
        <v>1415</v>
      </c>
      <c r="E1020">
        <v>973</v>
      </c>
      <c r="F1020" t="s">
        <v>405</v>
      </c>
    </row>
    <row r="1021" spans="1:6" x14ac:dyDescent="0.35">
      <c r="A1021">
        <v>1020</v>
      </c>
      <c r="B1021" t="s">
        <v>411</v>
      </c>
      <c r="C1021" t="s">
        <v>1416</v>
      </c>
      <c r="E1021">
        <v>973</v>
      </c>
      <c r="F1021" t="s">
        <v>405</v>
      </c>
    </row>
    <row r="1022" spans="1:6" x14ac:dyDescent="0.35">
      <c r="A1022">
        <v>1021</v>
      </c>
      <c r="B1022" t="s">
        <v>411</v>
      </c>
      <c r="C1022" t="s">
        <v>1417</v>
      </c>
      <c r="E1022">
        <v>973</v>
      </c>
      <c r="F1022" t="s">
        <v>405</v>
      </c>
    </row>
    <row r="1023" spans="1:6" x14ac:dyDescent="0.35">
      <c r="A1023">
        <v>1022</v>
      </c>
      <c r="B1023" t="s">
        <v>411</v>
      </c>
      <c r="C1023" t="s">
        <v>1418</v>
      </c>
      <c r="E1023">
        <v>973</v>
      </c>
      <c r="F1023" t="s">
        <v>405</v>
      </c>
    </row>
    <row r="1024" spans="1:6" x14ac:dyDescent="0.35">
      <c r="A1024">
        <v>1023</v>
      </c>
      <c r="B1024" t="s">
        <v>411</v>
      </c>
      <c r="C1024" t="s">
        <v>1419</v>
      </c>
      <c r="E1024">
        <v>973</v>
      </c>
      <c r="F1024" t="s">
        <v>405</v>
      </c>
    </row>
    <row r="1025" spans="1:6" x14ac:dyDescent="0.35">
      <c r="A1025">
        <v>1024</v>
      </c>
      <c r="B1025" t="s">
        <v>411</v>
      </c>
      <c r="C1025" t="s">
        <v>1420</v>
      </c>
      <c r="E1025">
        <v>973</v>
      </c>
      <c r="F1025" t="s">
        <v>405</v>
      </c>
    </row>
    <row r="1026" spans="1:6" x14ac:dyDescent="0.35">
      <c r="A1026">
        <v>1025</v>
      </c>
      <c r="B1026" t="s">
        <v>411</v>
      </c>
      <c r="C1026" t="s">
        <v>1421</v>
      </c>
      <c r="E1026">
        <v>973</v>
      </c>
      <c r="F1026" t="s">
        <v>405</v>
      </c>
    </row>
    <row r="1027" spans="1:6" x14ac:dyDescent="0.35">
      <c r="A1027">
        <v>1026</v>
      </c>
      <c r="B1027" t="s">
        <v>411</v>
      </c>
      <c r="C1027" t="s">
        <v>1422</v>
      </c>
      <c r="E1027">
        <v>973</v>
      </c>
      <c r="F1027" t="s">
        <v>405</v>
      </c>
    </row>
    <row r="1028" spans="1:6" x14ac:dyDescent="0.35">
      <c r="A1028">
        <v>1027</v>
      </c>
      <c r="B1028" t="s">
        <v>411</v>
      </c>
      <c r="C1028" t="s">
        <v>1423</v>
      </c>
      <c r="E1028">
        <v>973</v>
      </c>
      <c r="F1028" t="s">
        <v>405</v>
      </c>
    </row>
    <row r="1029" spans="1:6" x14ac:dyDescent="0.35">
      <c r="A1029">
        <v>1028</v>
      </c>
      <c r="B1029" t="s">
        <v>411</v>
      </c>
      <c r="C1029" t="s">
        <v>1424</v>
      </c>
      <c r="E1029">
        <v>973</v>
      </c>
      <c r="F1029" t="s">
        <v>405</v>
      </c>
    </row>
    <row r="1030" spans="1:6" x14ac:dyDescent="0.35">
      <c r="A1030">
        <v>1029</v>
      </c>
      <c r="B1030" t="s">
        <v>411</v>
      </c>
      <c r="C1030" t="s">
        <v>1425</v>
      </c>
      <c r="E1030">
        <v>973</v>
      </c>
      <c r="F1030" t="s">
        <v>405</v>
      </c>
    </row>
    <row r="1031" spans="1:6" x14ac:dyDescent="0.35">
      <c r="A1031">
        <v>1030</v>
      </c>
      <c r="B1031" t="s">
        <v>411</v>
      </c>
      <c r="C1031" t="s">
        <v>1426</v>
      </c>
      <c r="E1031">
        <v>973</v>
      </c>
      <c r="F1031" t="s">
        <v>405</v>
      </c>
    </row>
    <row r="1032" spans="1:6" x14ac:dyDescent="0.35">
      <c r="A1032">
        <v>1031</v>
      </c>
      <c r="B1032" t="s">
        <v>411</v>
      </c>
      <c r="C1032" t="s">
        <v>1427</v>
      </c>
      <c r="E1032">
        <v>973</v>
      </c>
      <c r="F1032" t="s">
        <v>405</v>
      </c>
    </row>
    <row r="1033" spans="1:6" x14ac:dyDescent="0.35">
      <c r="A1033">
        <v>1032</v>
      </c>
      <c r="B1033" t="s">
        <v>411</v>
      </c>
      <c r="C1033" t="s">
        <v>1428</v>
      </c>
      <c r="E1033">
        <v>973</v>
      </c>
      <c r="F1033" t="s">
        <v>405</v>
      </c>
    </row>
    <row r="1034" spans="1:6" x14ac:dyDescent="0.35">
      <c r="A1034">
        <v>1033</v>
      </c>
      <c r="B1034" t="s">
        <v>411</v>
      </c>
      <c r="C1034" t="s">
        <v>1429</v>
      </c>
      <c r="E1034">
        <v>973</v>
      </c>
      <c r="F1034" t="s">
        <v>405</v>
      </c>
    </row>
    <row r="1035" spans="1:6" x14ac:dyDescent="0.35">
      <c r="A1035">
        <v>1034</v>
      </c>
      <c r="B1035" t="s">
        <v>411</v>
      </c>
      <c r="C1035" t="s">
        <v>1430</v>
      </c>
      <c r="E1035">
        <v>973</v>
      </c>
      <c r="F1035" t="s">
        <v>405</v>
      </c>
    </row>
    <row r="1036" spans="1:6" x14ac:dyDescent="0.35">
      <c r="A1036">
        <v>1035</v>
      </c>
      <c r="B1036" t="s">
        <v>411</v>
      </c>
      <c r="C1036" t="s">
        <v>1431</v>
      </c>
      <c r="E1036">
        <v>973</v>
      </c>
      <c r="F1036" t="s">
        <v>405</v>
      </c>
    </row>
    <row r="1037" spans="1:6" x14ac:dyDescent="0.35">
      <c r="A1037">
        <v>1036</v>
      </c>
      <c r="B1037" t="s">
        <v>411</v>
      </c>
      <c r="C1037" t="s">
        <v>1432</v>
      </c>
      <c r="E1037">
        <v>973</v>
      </c>
      <c r="F1037" t="s">
        <v>405</v>
      </c>
    </row>
    <row r="1038" spans="1:6" x14ac:dyDescent="0.35">
      <c r="A1038">
        <v>1037</v>
      </c>
      <c r="B1038" t="s">
        <v>411</v>
      </c>
      <c r="C1038" t="s">
        <v>1433</v>
      </c>
      <c r="E1038">
        <v>973</v>
      </c>
      <c r="F1038" t="s">
        <v>405</v>
      </c>
    </row>
    <row r="1039" spans="1:6" x14ac:dyDescent="0.35">
      <c r="A1039">
        <v>1038</v>
      </c>
      <c r="B1039" t="s">
        <v>411</v>
      </c>
      <c r="C1039" t="s">
        <v>1434</v>
      </c>
      <c r="E1039">
        <v>973</v>
      </c>
      <c r="F1039" t="s">
        <v>405</v>
      </c>
    </row>
    <row r="1040" spans="1:6" x14ac:dyDescent="0.35">
      <c r="A1040">
        <v>1039</v>
      </c>
      <c r="B1040" t="s">
        <v>411</v>
      </c>
      <c r="C1040" t="s">
        <v>1435</v>
      </c>
      <c r="E1040">
        <v>973</v>
      </c>
      <c r="F1040" t="s">
        <v>405</v>
      </c>
    </row>
    <row r="1041" spans="1:6" x14ac:dyDescent="0.35">
      <c r="A1041">
        <v>1040</v>
      </c>
      <c r="B1041" t="s">
        <v>411</v>
      </c>
      <c r="C1041" t="s">
        <v>1436</v>
      </c>
      <c r="E1041">
        <v>973</v>
      </c>
      <c r="F1041" t="s">
        <v>405</v>
      </c>
    </row>
    <row r="1042" spans="1:6" x14ac:dyDescent="0.35">
      <c r="A1042">
        <v>1041</v>
      </c>
      <c r="B1042" t="s">
        <v>411</v>
      </c>
      <c r="C1042" t="s">
        <v>1437</v>
      </c>
      <c r="E1042">
        <v>973</v>
      </c>
      <c r="F1042" t="s">
        <v>405</v>
      </c>
    </row>
    <row r="1043" spans="1:6" x14ac:dyDescent="0.35">
      <c r="A1043">
        <v>1042</v>
      </c>
      <c r="B1043" t="s">
        <v>411</v>
      </c>
      <c r="C1043" t="s">
        <v>1438</v>
      </c>
      <c r="E1043">
        <v>973</v>
      </c>
      <c r="F1043" t="s">
        <v>405</v>
      </c>
    </row>
    <row r="1044" spans="1:6" x14ac:dyDescent="0.35">
      <c r="A1044">
        <v>1043</v>
      </c>
      <c r="B1044" t="s">
        <v>411</v>
      </c>
      <c r="C1044" t="s">
        <v>1439</v>
      </c>
      <c r="E1044">
        <v>973</v>
      </c>
      <c r="F1044" t="s">
        <v>405</v>
      </c>
    </row>
    <row r="1045" spans="1:6" x14ac:dyDescent="0.35">
      <c r="A1045">
        <v>1044</v>
      </c>
      <c r="B1045" t="s">
        <v>411</v>
      </c>
      <c r="C1045" t="s">
        <v>1440</v>
      </c>
      <c r="E1045">
        <v>973</v>
      </c>
      <c r="F1045" t="s">
        <v>405</v>
      </c>
    </row>
    <row r="1046" spans="1:6" x14ac:dyDescent="0.35">
      <c r="A1046">
        <v>1045</v>
      </c>
      <c r="B1046" t="s">
        <v>411</v>
      </c>
      <c r="C1046" t="s">
        <v>1441</v>
      </c>
      <c r="E1046">
        <v>973</v>
      </c>
      <c r="F1046" t="s">
        <v>405</v>
      </c>
    </row>
    <row r="1047" spans="1:6" x14ac:dyDescent="0.35">
      <c r="A1047">
        <v>1046</v>
      </c>
      <c r="B1047" t="s">
        <v>411</v>
      </c>
      <c r="C1047" t="s">
        <v>1442</v>
      </c>
      <c r="E1047">
        <v>973</v>
      </c>
      <c r="F1047" t="s">
        <v>405</v>
      </c>
    </row>
    <row r="1048" spans="1:6" x14ac:dyDescent="0.35">
      <c r="A1048">
        <v>1047</v>
      </c>
      <c r="B1048" t="s">
        <v>411</v>
      </c>
      <c r="C1048" t="s">
        <v>1443</v>
      </c>
      <c r="E1048">
        <v>973</v>
      </c>
      <c r="F1048" t="s">
        <v>405</v>
      </c>
    </row>
    <row r="1049" spans="1:6" x14ac:dyDescent="0.35">
      <c r="A1049">
        <v>1048</v>
      </c>
      <c r="B1049" t="s">
        <v>411</v>
      </c>
      <c r="C1049" t="s">
        <v>1444</v>
      </c>
      <c r="E1049">
        <v>973</v>
      </c>
      <c r="F1049" t="s">
        <v>405</v>
      </c>
    </row>
    <row r="1050" spans="1:6" x14ac:dyDescent="0.35">
      <c r="A1050">
        <v>1049</v>
      </c>
      <c r="B1050" t="s">
        <v>411</v>
      </c>
      <c r="C1050" t="s">
        <v>1445</v>
      </c>
      <c r="E1050">
        <v>973</v>
      </c>
      <c r="F1050" t="s">
        <v>405</v>
      </c>
    </row>
    <row r="1051" spans="1:6" x14ac:dyDescent="0.35">
      <c r="A1051">
        <v>1050</v>
      </c>
      <c r="B1051" t="s">
        <v>411</v>
      </c>
      <c r="C1051" t="s">
        <v>1446</v>
      </c>
      <c r="E1051">
        <v>973</v>
      </c>
      <c r="F1051" t="s">
        <v>405</v>
      </c>
    </row>
    <row r="1052" spans="1:6" x14ac:dyDescent="0.35">
      <c r="A1052">
        <v>1051</v>
      </c>
      <c r="B1052" t="s">
        <v>411</v>
      </c>
      <c r="C1052" t="s">
        <v>1447</v>
      </c>
      <c r="E1052">
        <v>973</v>
      </c>
      <c r="F1052" t="s">
        <v>405</v>
      </c>
    </row>
    <row r="1053" spans="1:6" x14ac:dyDescent="0.35">
      <c r="A1053">
        <v>1052</v>
      </c>
      <c r="B1053" t="s">
        <v>411</v>
      </c>
      <c r="C1053" t="s">
        <v>1448</v>
      </c>
      <c r="E1053">
        <v>973</v>
      </c>
      <c r="F1053" t="s">
        <v>405</v>
      </c>
    </row>
    <row r="1054" spans="1:6" x14ac:dyDescent="0.35">
      <c r="A1054">
        <v>1053</v>
      </c>
      <c r="B1054" t="s">
        <v>411</v>
      </c>
      <c r="C1054" t="s">
        <v>1449</v>
      </c>
      <c r="E1054">
        <v>973</v>
      </c>
      <c r="F1054" t="s">
        <v>405</v>
      </c>
    </row>
    <row r="1055" spans="1:6" x14ac:dyDescent="0.35">
      <c r="A1055">
        <v>1054</v>
      </c>
      <c r="B1055" t="s">
        <v>411</v>
      </c>
      <c r="C1055" t="s">
        <v>1450</v>
      </c>
      <c r="E1055">
        <v>973</v>
      </c>
      <c r="F1055" t="s">
        <v>405</v>
      </c>
    </row>
    <row r="1056" spans="1:6" x14ac:dyDescent="0.35">
      <c r="A1056">
        <v>1055</v>
      </c>
      <c r="B1056" t="s">
        <v>411</v>
      </c>
      <c r="C1056" t="s">
        <v>1451</v>
      </c>
      <c r="E1056">
        <v>973</v>
      </c>
      <c r="F1056" t="s">
        <v>405</v>
      </c>
    </row>
    <row r="1057" spans="1:6" x14ac:dyDescent="0.35">
      <c r="A1057">
        <v>1056</v>
      </c>
      <c r="B1057" t="s">
        <v>411</v>
      </c>
      <c r="C1057" t="s">
        <v>1452</v>
      </c>
      <c r="E1057">
        <v>973</v>
      </c>
      <c r="F1057" t="s">
        <v>405</v>
      </c>
    </row>
    <row r="1058" spans="1:6" x14ac:dyDescent="0.35">
      <c r="A1058">
        <v>1057</v>
      </c>
      <c r="B1058" t="s">
        <v>411</v>
      </c>
      <c r="C1058" t="s">
        <v>1453</v>
      </c>
      <c r="E1058">
        <v>973</v>
      </c>
      <c r="F1058" t="s">
        <v>405</v>
      </c>
    </row>
    <row r="1059" spans="1:6" x14ac:dyDescent="0.35">
      <c r="A1059">
        <v>1058</v>
      </c>
      <c r="B1059" t="s">
        <v>411</v>
      </c>
      <c r="C1059" t="s">
        <v>1454</v>
      </c>
      <c r="E1059">
        <v>973</v>
      </c>
      <c r="F1059" t="s">
        <v>405</v>
      </c>
    </row>
    <row r="1060" spans="1:6" x14ac:dyDescent="0.35">
      <c r="A1060">
        <v>1059</v>
      </c>
      <c r="B1060" t="s">
        <v>411</v>
      </c>
      <c r="C1060" t="s">
        <v>1455</v>
      </c>
      <c r="E1060">
        <v>973</v>
      </c>
      <c r="F1060" t="s">
        <v>405</v>
      </c>
    </row>
    <row r="1061" spans="1:6" x14ac:dyDescent="0.35">
      <c r="A1061">
        <v>1060</v>
      </c>
      <c r="B1061" t="s">
        <v>411</v>
      </c>
      <c r="C1061" t="s">
        <v>1456</v>
      </c>
      <c r="E1061">
        <v>973</v>
      </c>
      <c r="F1061" t="s">
        <v>405</v>
      </c>
    </row>
    <row r="1062" spans="1:6" x14ac:dyDescent="0.35">
      <c r="A1062">
        <v>1061</v>
      </c>
      <c r="B1062" t="s">
        <v>411</v>
      </c>
      <c r="C1062" t="s">
        <v>1457</v>
      </c>
      <c r="E1062">
        <v>973</v>
      </c>
      <c r="F1062" t="s">
        <v>405</v>
      </c>
    </row>
    <row r="1063" spans="1:6" x14ac:dyDescent="0.35">
      <c r="A1063">
        <v>1062</v>
      </c>
      <c r="B1063" t="s">
        <v>411</v>
      </c>
      <c r="C1063" t="s">
        <v>1458</v>
      </c>
      <c r="E1063">
        <v>973</v>
      </c>
      <c r="F1063" t="s">
        <v>405</v>
      </c>
    </row>
    <row r="1064" spans="1:6" x14ac:dyDescent="0.35">
      <c r="A1064">
        <v>1063</v>
      </c>
      <c r="B1064" t="s">
        <v>411</v>
      </c>
      <c r="C1064" t="s">
        <v>1459</v>
      </c>
      <c r="E1064">
        <v>973</v>
      </c>
      <c r="F1064" t="s">
        <v>405</v>
      </c>
    </row>
    <row r="1065" spans="1:6" x14ac:dyDescent="0.35">
      <c r="A1065">
        <v>1064</v>
      </c>
      <c r="B1065" t="s">
        <v>411</v>
      </c>
      <c r="C1065" t="s">
        <v>1460</v>
      </c>
      <c r="E1065">
        <v>973</v>
      </c>
      <c r="F1065" t="s">
        <v>405</v>
      </c>
    </row>
    <row r="1066" spans="1:6" x14ac:dyDescent="0.35">
      <c r="A1066">
        <v>1065</v>
      </c>
      <c r="B1066" t="s">
        <v>411</v>
      </c>
      <c r="C1066" t="s">
        <v>1461</v>
      </c>
      <c r="E1066">
        <v>973</v>
      </c>
      <c r="F1066" t="s">
        <v>405</v>
      </c>
    </row>
    <row r="1067" spans="1:6" x14ac:dyDescent="0.35">
      <c r="A1067">
        <v>1066</v>
      </c>
      <c r="B1067" t="s">
        <v>411</v>
      </c>
      <c r="C1067" t="s">
        <v>1462</v>
      </c>
      <c r="E1067">
        <v>973</v>
      </c>
      <c r="F1067" t="s">
        <v>405</v>
      </c>
    </row>
    <row r="1068" spans="1:6" x14ac:dyDescent="0.35">
      <c r="A1068">
        <v>1067</v>
      </c>
      <c r="B1068" t="s">
        <v>411</v>
      </c>
      <c r="C1068" t="s">
        <v>1463</v>
      </c>
      <c r="E1068">
        <v>973</v>
      </c>
      <c r="F1068" t="s">
        <v>405</v>
      </c>
    </row>
    <row r="1069" spans="1:6" x14ac:dyDescent="0.35">
      <c r="A1069">
        <v>1068</v>
      </c>
      <c r="B1069" t="s">
        <v>411</v>
      </c>
      <c r="C1069" t="s">
        <v>1464</v>
      </c>
      <c r="E1069">
        <v>973</v>
      </c>
      <c r="F1069" t="s">
        <v>405</v>
      </c>
    </row>
    <row r="1070" spans="1:6" x14ac:dyDescent="0.35">
      <c r="A1070">
        <v>1069</v>
      </c>
      <c r="B1070" t="s">
        <v>411</v>
      </c>
      <c r="C1070" t="s">
        <v>1465</v>
      </c>
      <c r="E1070">
        <v>973</v>
      </c>
      <c r="F1070" t="s">
        <v>405</v>
      </c>
    </row>
    <row r="1071" spans="1:6" x14ac:dyDescent="0.35">
      <c r="A1071">
        <v>1070</v>
      </c>
      <c r="B1071" t="s">
        <v>411</v>
      </c>
      <c r="C1071" t="s">
        <v>1466</v>
      </c>
      <c r="E1071">
        <v>973</v>
      </c>
      <c r="F1071" t="s">
        <v>405</v>
      </c>
    </row>
    <row r="1072" spans="1:6" x14ac:dyDescent="0.35">
      <c r="A1072">
        <v>1071</v>
      </c>
      <c r="B1072" t="s">
        <v>411</v>
      </c>
      <c r="C1072" t="s">
        <v>1467</v>
      </c>
      <c r="E1072">
        <v>973</v>
      </c>
      <c r="F1072" t="s">
        <v>405</v>
      </c>
    </row>
    <row r="1073" spans="1:6" x14ac:dyDescent="0.35">
      <c r="A1073">
        <v>1072</v>
      </c>
      <c r="B1073" t="s">
        <v>411</v>
      </c>
      <c r="C1073" t="s">
        <v>1468</v>
      </c>
      <c r="E1073">
        <v>973</v>
      </c>
      <c r="F1073" t="s">
        <v>405</v>
      </c>
    </row>
    <row r="1074" spans="1:6" x14ac:dyDescent="0.35">
      <c r="A1074">
        <v>1073</v>
      </c>
      <c r="B1074" t="s">
        <v>411</v>
      </c>
      <c r="C1074" t="s">
        <v>1469</v>
      </c>
      <c r="E1074">
        <v>973</v>
      </c>
      <c r="F1074" t="s">
        <v>405</v>
      </c>
    </row>
    <row r="1075" spans="1:6" x14ac:dyDescent="0.35">
      <c r="A1075">
        <v>1074</v>
      </c>
      <c r="B1075" t="s">
        <v>411</v>
      </c>
      <c r="C1075" t="s">
        <v>1470</v>
      </c>
      <c r="E1075">
        <v>973</v>
      </c>
      <c r="F1075" t="s">
        <v>405</v>
      </c>
    </row>
    <row r="1076" spans="1:6" x14ac:dyDescent="0.35">
      <c r="A1076">
        <v>1075</v>
      </c>
      <c r="B1076" t="s">
        <v>411</v>
      </c>
      <c r="C1076" t="s">
        <v>1471</v>
      </c>
      <c r="E1076">
        <v>973</v>
      </c>
      <c r="F1076" t="s">
        <v>405</v>
      </c>
    </row>
    <row r="1077" spans="1:6" x14ac:dyDescent="0.35">
      <c r="A1077">
        <v>1076</v>
      </c>
      <c r="B1077" t="s">
        <v>411</v>
      </c>
      <c r="C1077" t="s">
        <v>1472</v>
      </c>
      <c r="E1077">
        <v>973</v>
      </c>
      <c r="F1077" t="s">
        <v>405</v>
      </c>
    </row>
    <row r="1078" spans="1:6" x14ac:dyDescent="0.35">
      <c r="A1078">
        <v>1077</v>
      </c>
      <c r="B1078" t="s">
        <v>411</v>
      </c>
      <c r="C1078" t="s">
        <v>1473</v>
      </c>
      <c r="E1078">
        <v>973</v>
      </c>
      <c r="F1078" t="s">
        <v>405</v>
      </c>
    </row>
    <row r="1079" spans="1:6" x14ac:dyDescent="0.35">
      <c r="A1079">
        <v>1078</v>
      </c>
      <c r="B1079" t="s">
        <v>411</v>
      </c>
      <c r="C1079" t="s">
        <v>1474</v>
      </c>
      <c r="E1079">
        <v>973</v>
      </c>
      <c r="F1079" t="s">
        <v>405</v>
      </c>
    </row>
    <row r="1080" spans="1:6" x14ac:dyDescent="0.35">
      <c r="A1080">
        <v>1079</v>
      </c>
      <c r="B1080" t="s">
        <v>411</v>
      </c>
      <c r="C1080" t="s">
        <v>1475</v>
      </c>
      <c r="E1080">
        <v>973</v>
      </c>
      <c r="F1080" t="s">
        <v>405</v>
      </c>
    </row>
    <row r="1081" spans="1:6" x14ac:dyDescent="0.35">
      <c r="A1081">
        <v>1080</v>
      </c>
      <c r="B1081" t="s">
        <v>411</v>
      </c>
      <c r="C1081" t="s">
        <v>1476</v>
      </c>
      <c r="E1081">
        <v>973</v>
      </c>
      <c r="F1081" t="s">
        <v>405</v>
      </c>
    </row>
    <row r="1082" spans="1:6" x14ac:dyDescent="0.35">
      <c r="A1082">
        <v>1081</v>
      </c>
      <c r="B1082" t="s">
        <v>411</v>
      </c>
      <c r="C1082" t="s">
        <v>1477</v>
      </c>
      <c r="E1082">
        <v>973</v>
      </c>
      <c r="F1082" t="s">
        <v>405</v>
      </c>
    </row>
    <row r="1083" spans="1:6" x14ac:dyDescent="0.35">
      <c r="A1083">
        <v>1082</v>
      </c>
      <c r="B1083" t="s">
        <v>411</v>
      </c>
      <c r="C1083" t="s">
        <v>1478</v>
      </c>
      <c r="E1083">
        <v>973</v>
      </c>
      <c r="F1083" t="s">
        <v>405</v>
      </c>
    </row>
    <row r="1084" spans="1:6" x14ac:dyDescent="0.35">
      <c r="A1084">
        <v>1083</v>
      </c>
      <c r="B1084" t="s">
        <v>411</v>
      </c>
      <c r="C1084" t="s">
        <v>1479</v>
      </c>
      <c r="E1084">
        <v>973</v>
      </c>
      <c r="F1084" t="s">
        <v>405</v>
      </c>
    </row>
    <row r="1085" spans="1:6" x14ac:dyDescent="0.35">
      <c r="A1085">
        <v>1084</v>
      </c>
      <c r="B1085" t="s">
        <v>411</v>
      </c>
      <c r="C1085" t="s">
        <v>1480</v>
      </c>
      <c r="E1085">
        <v>973</v>
      </c>
      <c r="F1085" t="s">
        <v>405</v>
      </c>
    </row>
    <row r="1086" spans="1:6" x14ac:dyDescent="0.35">
      <c r="A1086">
        <v>1085</v>
      </c>
      <c r="B1086" t="s">
        <v>411</v>
      </c>
      <c r="C1086" t="s">
        <v>1481</v>
      </c>
      <c r="E1086">
        <v>973</v>
      </c>
      <c r="F1086" t="s">
        <v>405</v>
      </c>
    </row>
    <row r="1087" spans="1:6" x14ac:dyDescent="0.35">
      <c r="A1087">
        <v>1086</v>
      </c>
      <c r="B1087" t="s">
        <v>411</v>
      </c>
      <c r="C1087" t="s">
        <v>1482</v>
      </c>
      <c r="E1087">
        <v>973</v>
      </c>
      <c r="F1087" t="s">
        <v>405</v>
      </c>
    </row>
    <row r="1088" spans="1:6" x14ac:dyDescent="0.35">
      <c r="A1088">
        <v>1087</v>
      </c>
      <c r="B1088" t="s">
        <v>411</v>
      </c>
      <c r="C1088" t="s">
        <v>1483</v>
      </c>
      <c r="E1088">
        <v>973</v>
      </c>
      <c r="F1088" t="s">
        <v>405</v>
      </c>
    </row>
    <row r="1089" spans="1:9" x14ac:dyDescent="0.35">
      <c r="A1089">
        <v>1088</v>
      </c>
      <c r="B1089" t="s">
        <v>411</v>
      </c>
      <c r="C1089" t="s">
        <v>1484</v>
      </c>
      <c r="E1089">
        <v>973</v>
      </c>
      <c r="F1089" t="s">
        <v>405</v>
      </c>
    </row>
    <row r="1090" spans="1:9" x14ac:dyDescent="0.35">
      <c r="A1090">
        <v>1089</v>
      </c>
      <c r="B1090" t="s">
        <v>403</v>
      </c>
      <c r="C1090" t="s">
        <v>1485</v>
      </c>
      <c r="E1090">
        <v>972</v>
      </c>
      <c r="F1090" t="s">
        <v>405</v>
      </c>
      <c r="G1090" t="s">
        <v>117</v>
      </c>
      <c r="H1090" t="s">
        <v>117</v>
      </c>
      <c r="I1090" t="s">
        <v>117</v>
      </c>
    </row>
    <row r="1091" spans="1:9" x14ac:dyDescent="0.35">
      <c r="A1091">
        <v>1090</v>
      </c>
      <c r="B1091" t="s">
        <v>411</v>
      </c>
      <c r="C1091" t="s">
        <v>1486</v>
      </c>
      <c r="E1091">
        <v>1089</v>
      </c>
      <c r="F1091" t="s">
        <v>405</v>
      </c>
    </row>
    <row r="1092" spans="1:9" x14ac:dyDescent="0.35">
      <c r="A1092">
        <v>1091</v>
      </c>
      <c r="B1092" t="s">
        <v>411</v>
      </c>
      <c r="C1092" t="s">
        <v>1487</v>
      </c>
      <c r="E1092">
        <v>1089</v>
      </c>
      <c r="F1092" t="s">
        <v>405</v>
      </c>
    </row>
    <row r="1093" spans="1:9" x14ac:dyDescent="0.35">
      <c r="A1093">
        <v>1092</v>
      </c>
      <c r="B1093" t="s">
        <v>411</v>
      </c>
      <c r="C1093" t="s">
        <v>1488</v>
      </c>
      <c r="E1093">
        <v>1089</v>
      </c>
      <c r="F1093" t="s">
        <v>405</v>
      </c>
    </row>
    <row r="1094" spans="1:9" x14ac:dyDescent="0.35">
      <c r="A1094">
        <v>1093</v>
      </c>
      <c r="B1094" t="s">
        <v>411</v>
      </c>
      <c r="C1094" t="s">
        <v>1489</v>
      </c>
      <c r="E1094">
        <v>1089</v>
      </c>
      <c r="F1094" t="s">
        <v>405</v>
      </c>
    </row>
    <row r="1095" spans="1:9" x14ac:dyDescent="0.35">
      <c r="A1095">
        <v>1094</v>
      </c>
      <c r="B1095" t="s">
        <v>411</v>
      </c>
      <c r="C1095" t="s">
        <v>1490</v>
      </c>
      <c r="E1095">
        <v>1089</v>
      </c>
      <c r="F1095" t="s">
        <v>405</v>
      </c>
    </row>
    <row r="1096" spans="1:9" x14ac:dyDescent="0.35">
      <c r="A1096">
        <v>1095</v>
      </c>
      <c r="B1096" t="s">
        <v>411</v>
      </c>
      <c r="C1096" t="s">
        <v>1491</v>
      </c>
      <c r="E1096">
        <v>1089</v>
      </c>
      <c r="F1096" t="s">
        <v>405</v>
      </c>
    </row>
    <row r="1097" spans="1:9" x14ac:dyDescent="0.35">
      <c r="A1097">
        <v>1096</v>
      </c>
      <c r="B1097" t="s">
        <v>411</v>
      </c>
      <c r="C1097" t="s">
        <v>1492</v>
      </c>
      <c r="E1097">
        <v>1089</v>
      </c>
      <c r="F1097" t="s">
        <v>405</v>
      </c>
    </row>
    <row r="1098" spans="1:9" x14ac:dyDescent="0.35">
      <c r="A1098">
        <v>1097</v>
      </c>
      <c r="B1098" t="s">
        <v>411</v>
      </c>
      <c r="C1098" t="s">
        <v>1493</v>
      </c>
      <c r="E1098">
        <v>1089</v>
      </c>
      <c r="F1098" t="s">
        <v>405</v>
      </c>
    </row>
    <row r="1099" spans="1:9" x14ac:dyDescent="0.35">
      <c r="A1099">
        <v>1098</v>
      </c>
      <c r="B1099" t="s">
        <v>411</v>
      </c>
      <c r="C1099" t="s">
        <v>1494</v>
      </c>
      <c r="E1099">
        <v>1089</v>
      </c>
      <c r="F1099" t="s">
        <v>405</v>
      </c>
    </row>
    <row r="1100" spans="1:9" x14ac:dyDescent="0.35">
      <c r="A1100">
        <v>1099</v>
      </c>
      <c r="B1100" t="s">
        <v>411</v>
      </c>
      <c r="C1100" t="s">
        <v>1495</v>
      </c>
      <c r="E1100">
        <v>1089</v>
      </c>
      <c r="F1100" t="s">
        <v>405</v>
      </c>
    </row>
    <row r="1101" spans="1:9" x14ac:dyDescent="0.35">
      <c r="A1101">
        <v>1100</v>
      </c>
      <c r="B1101" t="s">
        <v>411</v>
      </c>
      <c r="C1101" t="s">
        <v>1496</v>
      </c>
      <c r="E1101">
        <v>1089</v>
      </c>
      <c r="F1101" t="s">
        <v>405</v>
      </c>
    </row>
    <row r="1102" spans="1:9" x14ac:dyDescent="0.35">
      <c r="A1102">
        <v>1101</v>
      </c>
      <c r="B1102" t="s">
        <v>411</v>
      </c>
      <c r="C1102" t="s">
        <v>1497</v>
      </c>
      <c r="E1102">
        <v>1089</v>
      </c>
      <c r="F1102" t="s">
        <v>405</v>
      </c>
    </row>
    <row r="1103" spans="1:9" x14ac:dyDescent="0.35">
      <c r="A1103">
        <v>1102</v>
      </c>
      <c r="B1103" t="s">
        <v>411</v>
      </c>
      <c r="C1103" t="s">
        <v>1498</v>
      </c>
      <c r="E1103">
        <v>1089</v>
      </c>
      <c r="F1103" t="s">
        <v>405</v>
      </c>
    </row>
    <row r="1104" spans="1:9" x14ac:dyDescent="0.35">
      <c r="A1104">
        <v>1103</v>
      </c>
      <c r="B1104" t="s">
        <v>411</v>
      </c>
      <c r="C1104" t="s">
        <v>1499</v>
      </c>
      <c r="E1104">
        <v>1089</v>
      </c>
      <c r="F1104" t="s">
        <v>405</v>
      </c>
    </row>
    <row r="1105" spans="1:9" x14ac:dyDescent="0.35">
      <c r="A1105">
        <v>1104</v>
      </c>
      <c r="B1105" t="s">
        <v>411</v>
      </c>
      <c r="C1105" t="s">
        <v>1500</v>
      </c>
      <c r="E1105">
        <v>1089</v>
      </c>
      <c r="F1105" t="s">
        <v>405</v>
      </c>
    </row>
    <row r="1106" spans="1:9" x14ac:dyDescent="0.35">
      <c r="A1106">
        <v>1105</v>
      </c>
      <c r="B1106" t="s">
        <v>411</v>
      </c>
      <c r="C1106" t="s">
        <v>1501</v>
      </c>
      <c r="E1106">
        <v>1089</v>
      </c>
      <c r="F1106" t="s">
        <v>405</v>
      </c>
    </row>
    <row r="1107" spans="1:9" x14ac:dyDescent="0.35">
      <c r="A1107">
        <v>1106</v>
      </c>
      <c r="B1107" t="s">
        <v>403</v>
      </c>
      <c r="C1107" t="s">
        <v>1502</v>
      </c>
      <c r="E1107">
        <v>238</v>
      </c>
      <c r="F1107" t="s">
        <v>405</v>
      </c>
      <c r="G1107" t="s">
        <v>80</v>
      </c>
      <c r="H1107" t="s">
        <v>80</v>
      </c>
      <c r="I1107" t="s">
        <v>80</v>
      </c>
    </row>
    <row r="1108" spans="1:9" x14ac:dyDescent="0.35">
      <c r="A1108">
        <v>1107</v>
      </c>
      <c r="B1108" t="s">
        <v>403</v>
      </c>
      <c r="C1108" t="s">
        <v>1503</v>
      </c>
      <c r="E1108">
        <v>1106</v>
      </c>
      <c r="F1108" t="s">
        <v>405</v>
      </c>
      <c r="G1108" t="s">
        <v>80</v>
      </c>
      <c r="H1108" t="s">
        <v>80</v>
      </c>
      <c r="I1108" t="s">
        <v>80</v>
      </c>
    </row>
    <row r="1109" spans="1:9" x14ac:dyDescent="0.35">
      <c r="A1109">
        <v>1108</v>
      </c>
      <c r="B1109" t="s">
        <v>411</v>
      </c>
      <c r="C1109" t="s">
        <v>1504</v>
      </c>
      <c r="E1109">
        <v>1107</v>
      </c>
      <c r="F1109" t="s">
        <v>405</v>
      </c>
    </row>
    <row r="1110" spans="1:9" x14ac:dyDescent="0.35">
      <c r="A1110">
        <v>1109</v>
      </c>
      <c r="B1110" t="s">
        <v>411</v>
      </c>
      <c r="C1110" t="s">
        <v>1505</v>
      </c>
      <c r="E1110">
        <v>1107</v>
      </c>
      <c r="F1110" t="s">
        <v>405</v>
      </c>
    </row>
    <row r="1111" spans="1:9" x14ac:dyDescent="0.35">
      <c r="A1111">
        <v>1110</v>
      </c>
      <c r="B1111" t="s">
        <v>411</v>
      </c>
      <c r="C1111" t="s">
        <v>1506</v>
      </c>
      <c r="E1111">
        <v>1107</v>
      </c>
      <c r="F1111" t="s">
        <v>405</v>
      </c>
    </row>
    <row r="1112" spans="1:9" x14ac:dyDescent="0.35">
      <c r="A1112">
        <v>1111</v>
      </c>
      <c r="B1112" t="s">
        <v>411</v>
      </c>
      <c r="C1112" t="s">
        <v>1507</v>
      </c>
      <c r="E1112">
        <v>1107</v>
      </c>
      <c r="F1112" t="s">
        <v>405</v>
      </c>
    </row>
    <row r="1113" spans="1:9" x14ac:dyDescent="0.35">
      <c r="A1113">
        <v>1112</v>
      </c>
      <c r="B1113" t="s">
        <v>411</v>
      </c>
      <c r="C1113" t="s">
        <v>1508</v>
      </c>
      <c r="E1113">
        <v>1107</v>
      </c>
      <c r="F1113" t="s">
        <v>405</v>
      </c>
    </row>
    <row r="1114" spans="1:9" x14ac:dyDescent="0.35">
      <c r="A1114">
        <v>1113</v>
      </c>
      <c r="B1114" t="s">
        <v>411</v>
      </c>
      <c r="C1114" t="s">
        <v>1509</v>
      </c>
      <c r="E1114">
        <v>1107</v>
      </c>
      <c r="F1114" t="s">
        <v>405</v>
      </c>
    </row>
    <row r="1115" spans="1:9" x14ac:dyDescent="0.35">
      <c r="A1115">
        <v>1114</v>
      </c>
      <c r="B1115" t="s">
        <v>411</v>
      </c>
      <c r="C1115" t="s">
        <v>1510</v>
      </c>
      <c r="E1115">
        <v>1107</v>
      </c>
      <c r="F1115" t="s">
        <v>405</v>
      </c>
    </row>
    <row r="1116" spans="1:9" x14ac:dyDescent="0.35">
      <c r="A1116">
        <v>1115</v>
      </c>
      <c r="B1116" t="s">
        <v>411</v>
      </c>
      <c r="C1116" t="s">
        <v>1511</v>
      </c>
      <c r="E1116">
        <v>1107</v>
      </c>
      <c r="F1116" t="s">
        <v>405</v>
      </c>
    </row>
    <row r="1117" spans="1:9" x14ac:dyDescent="0.35">
      <c r="A1117">
        <v>1116</v>
      </c>
      <c r="B1117" t="s">
        <v>411</v>
      </c>
      <c r="C1117" t="s">
        <v>1512</v>
      </c>
      <c r="E1117">
        <v>1107</v>
      </c>
      <c r="F1117" t="s">
        <v>405</v>
      </c>
    </row>
    <row r="1118" spans="1:9" x14ac:dyDescent="0.35">
      <c r="A1118">
        <v>1117</v>
      </c>
      <c r="B1118" t="s">
        <v>411</v>
      </c>
      <c r="C1118" t="s">
        <v>1513</v>
      </c>
      <c r="E1118">
        <v>1107</v>
      </c>
      <c r="F1118" t="s">
        <v>405</v>
      </c>
    </row>
    <row r="1119" spans="1:9" x14ac:dyDescent="0.35">
      <c r="A1119">
        <v>1118</v>
      </c>
      <c r="B1119" t="s">
        <v>411</v>
      </c>
      <c r="C1119" t="s">
        <v>1514</v>
      </c>
      <c r="E1119">
        <v>1107</v>
      </c>
      <c r="F1119" t="s">
        <v>405</v>
      </c>
    </row>
    <row r="1120" spans="1:9" x14ac:dyDescent="0.35">
      <c r="A1120">
        <v>1119</v>
      </c>
      <c r="B1120" t="s">
        <v>411</v>
      </c>
      <c r="C1120" t="s">
        <v>1515</v>
      </c>
      <c r="E1120">
        <v>1107</v>
      </c>
      <c r="F1120" t="s">
        <v>405</v>
      </c>
    </row>
    <row r="1121" spans="1:6" x14ac:dyDescent="0.35">
      <c r="A1121">
        <v>1120</v>
      </c>
      <c r="B1121" t="s">
        <v>411</v>
      </c>
      <c r="C1121" t="s">
        <v>1516</v>
      </c>
      <c r="E1121">
        <v>1107</v>
      </c>
      <c r="F1121" t="s">
        <v>405</v>
      </c>
    </row>
    <row r="1122" spans="1:6" x14ac:dyDescent="0.35">
      <c r="A1122">
        <v>1121</v>
      </c>
      <c r="B1122" t="s">
        <v>411</v>
      </c>
      <c r="C1122" t="s">
        <v>1517</v>
      </c>
      <c r="E1122">
        <v>1107</v>
      </c>
      <c r="F1122" t="s">
        <v>405</v>
      </c>
    </row>
    <row r="1123" spans="1:6" x14ac:dyDescent="0.35">
      <c r="A1123">
        <v>1122</v>
      </c>
      <c r="B1123" t="s">
        <v>411</v>
      </c>
      <c r="C1123" t="s">
        <v>1518</v>
      </c>
      <c r="E1123">
        <v>1107</v>
      </c>
      <c r="F1123" t="s">
        <v>405</v>
      </c>
    </row>
    <row r="1124" spans="1:6" x14ac:dyDescent="0.35">
      <c r="A1124">
        <v>1123</v>
      </c>
      <c r="B1124" t="s">
        <v>411</v>
      </c>
      <c r="C1124" t="s">
        <v>1519</v>
      </c>
      <c r="E1124">
        <v>1107</v>
      </c>
      <c r="F1124" t="s">
        <v>405</v>
      </c>
    </row>
    <row r="1125" spans="1:6" x14ac:dyDescent="0.35">
      <c r="A1125">
        <v>1124</v>
      </c>
      <c r="B1125" t="s">
        <v>411</v>
      </c>
      <c r="C1125" t="s">
        <v>1520</v>
      </c>
      <c r="E1125">
        <v>1107</v>
      </c>
      <c r="F1125" t="s">
        <v>405</v>
      </c>
    </row>
    <row r="1126" spans="1:6" x14ac:dyDescent="0.35">
      <c r="A1126">
        <v>1125</v>
      </c>
      <c r="B1126" t="s">
        <v>411</v>
      </c>
      <c r="C1126" t="s">
        <v>1521</v>
      </c>
      <c r="E1126">
        <v>1107</v>
      </c>
      <c r="F1126" t="s">
        <v>405</v>
      </c>
    </row>
    <row r="1127" spans="1:6" x14ac:dyDescent="0.35">
      <c r="A1127">
        <v>1126</v>
      </c>
      <c r="B1127" t="s">
        <v>411</v>
      </c>
      <c r="C1127" t="s">
        <v>1522</v>
      </c>
      <c r="E1127">
        <v>1107</v>
      </c>
      <c r="F1127" t="s">
        <v>405</v>
      </c>
    </row>
    <row r="1128" spans="1:6" x14ac:dyDescent="0.35">
      <c r="A1128">
        <v>1127</v>
      </c>
      <c r="B1128" t="s">
        <v>411</v>
      </c>
      <c r="C1128" t="s">
        <v>1523</v>
      </c>
      <c r="E1128">
        <v>1107</v>
      </c>
      <c r="F1128" t="s">
        <v>405</v>
      </c>
    </row>
    <row r="1129" spans="1:6" x14ac:dyDescent="0.35">
      <c r="A1129">
        <v>1128</v>
      </c>
      <c r="B1129" t="s">
        <v>411</v>
      </c>
      <c r="C1129" t="s">
        <v>1206</v>
      </c>
      <c r="E1129">
        <v>1107</v>
      </c>
      <c r="F1129" t="s">
        <v>405</v>
      </c>
    </row>
    <row r="1130" spans="1:6" x14ac:dyDescent="0.35">
      <c r="A1130">
        <v>1129</v>
      </c>
      <c r="B1130" t="s">
        <v>411</v>
      </c>
      <c r="C1130" t="s">
        <v>1524</v>
      </c>
      <c r="E1130">
        <v>1107</v>
      </c>
      <c r="F1130" t="s">
        <v>405</v>
      </c>
    </row>
    <row r="1131" spans="1:6" x14ac:dyDescent="0.35">
      <c r="A1131">
        <v>1130</v>
      </c>
      <c r="B1131" t="s">
        <v>411</v>
      </c>
      <c r="C1131" t="s">
        <v>1525</v>
      </c>
      <c r="E1131">
        <v>1107</v>
      </c>
      <c r="F1131" t="s">
        <v>405</v>
      </c>
    </row>
    <row r="1132" spans="1:6" x14ac:dyDescent="0.35">
      <c r="A1132">
        <v>1131</v>
      </c>
      <c r="B1132" t="s">
        <v>411</v>
      </c>
      <c r="C1132" t="s">
        <v>1526</v>
      </c>
      <c r="E1132">
        <v>1107</v>
      </c>
      <c r="F1132" t="s">
        <v>405</v>
      </c>
    </row>
    <row r="1133" spans="1:6" x14ac:dyDescent="0.35">
      <c r="A1133">
        <v>1132</v>
      </c>
      <c r="B1133" t="s">
        <v>411</v>
      </c>
      <c r="C1133" t="s">
        <v>1527</v>
      </c>
      <c r="E1133">
        <v>1107</v>
      </c>
      <c r="F1133" t="s">
        <v>405</v>
      </c>
    </row>
    <row r="1134" spans="1:6" x14ac:dyDescent="0.35">
      <c r="A1134">
        <v>1133</v>
      </c>
      <c r="B1134" t="s">
        <v>411</v>
      </c>
      <c r="C1134" t="s">
        <v>1528</v>
      </c>
      <c r="E1134">
        <v>1107</v>
      </c>
      <c r="F1134" t="s">
        <v>405</v>
      </c>
    </row>
    <row r="1135" spans="1:6" x14ac:dyDescent="0.35">
      <c r="A1135">
        <v>1134</v>
      </c>
      <c r="B1135" t="s">
        <v>411</v>
      </c>
      <c r="C1135" t="s">
        <v>1529</v>
      </c>
      <c r="E1135">
        <v>1107</v>
      </c>
      <c r="F1135" t="s">
        <v>405</v>
      </c>
    </row>
    <row r="1136" spans="1:6" x14ac:dyDescent="0.35">
      <c r="A1136">
        <v>1135</v>
      </c>
      <c r="B1136" t="s">
        <v>411</v>
      </c>
      <c r="C1136" t="s">
        <v>1530</v>
      </c>
      <c r="E1136">
        <v>1107</v>
      </c>
      <c r="F1136" t="s">
        <v>405</v>
      </c>
    </row>
    <row r="1137" spans="1:6" x14ac:dyDescent="0.35">
      <c r="A1137">
        <v>1136</v>
      </c>
      <c r="B1137" t="s">
        <v>411</v>
      </c>
      <c r="C1137" t="s">
        <v>1531</v>
      </c>
      <c r="E1137">
        <v>1107</v>
      </c>
      <c r="F1137" t="s">
        <v>405</v>
      </c>
    </row>
    <row r="1138" spans="1:6" x14ac:dyDescent="0.35">
      <c r="A1138">
        <v>1137</v>
      </c>
      <c r="B1138" t="s">
        <v>411</v>
      </c>
      <c r="C1138" t="s">
        <v>1532</v>
      </c>
      <c r="E1138">
        <v>1107</v>
      </c>
      <c r="F1138" t="s">
        <v>405</v>
      </c>
    </row>
    <row r="1139" spans="1:6" x14ac:dyDescent="0.35">
      <c r="A1139">
        <v>1138</v>
      </c>
      <c r="B1139" t="s">
        <v>411</v>
      </c>
      <c r="C1139" t="s">
        <v>1533</v>
      </c>
      <c r="E1139">
        <v>1107</v>
      </c>
      <c r="F1139" t="s">
        <v>405</v>
      </c>
    </row>
    <row r="1140" spans="1:6" x14ac:dyDescent="0.35">
      <c r="A1140">
        <v>1139</v>
      </c>
      <c r="B1140" t="s">
        <v>411</v>
      </c>
      <c r="C1140" t="s">
        <v>1534</v>
      </c>
      <c r="E1140">
        <v>1107</v>
      </c>
      <c r="F1140" t="s">
        <v>405</v>
      </c>
    </row>
    <row r="1141" spans="1:6" x14ac:dyDescent="0.35">
      <c r="A1141">
        <v>1140</v>
      </c>
      <c r="B1141" t="s">
        <v>411</v>
      </c>
      <c r="C1141" t="s">
        <v>1535</v>
      </c>
      <c r="E1141">
        <v>1107</v>
      </c>
      <c r="F1141" t="s">
        <v>405</v>
      </c>
    </row>
    <row r="1142" spans="1:6" x14ac:dyDescent="0.35">
      <c r="A1142">
        <v>1141</v>
      </c>
      <c r="B1142" t="s">
        <v>411</v>
      </c>
      <c r="C1142" t="s">
        <v>1536</v>
      </c>
      <c r="E1142">
        <v>1107</v>
      </c>
      <c r="F1142" t="s">
        <v>405</v>
      </c>
    </row>
    <row r="1143" spans="1:6" x14ac:dyDescent="0.35">
      <c r="A1143">
        <v>1142</v>
      </c>
      <c r="B1143" t="s">
        <v>411</v>
      </c>
      <c r="C1143" t="s">
        <v>1537</v>
      </c>
      <c r="E1143">
        <v>1107</v>
      </c>
      <c r="F1143" t="s">
        <v>405</v>
      </c>
    </row>
    <row r="1144" spans="1:6" x14ac:dyDescent="0.35">
      <c r="A1144">
        <v>1143</v>
      </c>
      <c r="B1144" t="s">
        <v>411</v>
      </c>
      <c r="C1144" t="s">
        <v>1538</v>
      </c>
      <c r="E1144">
        <v>1107</v>
      </c>
      <c r="F1144" t="s">
        <v>405</v>
      </c>
    </row>
    <row r="1145" spans="1:6" x14ac:dyDescent="0.35">
      <c r="A1145">
        <v>1144</v>
      </c>
      <c r="B1145" t="s">
        <v>411</v>
      </c>
      <c r="C1145" t="s">
        <v>1539</v>
      </c>
      <c r="E1145">
        <v>1107</v>
      </c>
      <c r="F1145" t="s">
        <v>405</v>
      </c>
    </row>
    <row r="1146" spans="1:6" x14ac:dyDescent="0.35">
      <c r="A1146">
        <v>1145</v>
      </c>
      <c r="B1146" t="s">
        <v>411</v>
      </c>
      <c r="C1146" t="s">
        <v>1540</v>
      </c>
      <c r="E1146">
        <v>1107</v>
      </c>
      <c r="F1146" t="s">
        <v>405</v>
      </c>
    </row>
    <row r="1147" spans="1:6" x14ac:dyDescent="0.35">
      <c r="A1147">
        <v>1146</v>
      </c>
      <c r="B1147" t="s">
        <v>411</v>
      </c>
      <c r="C1147" t="s">
        <v>912</v>
      </c>
      <c r="E1147">
        <v>1107</v>
      </c>
      <c r="F1147" t="s">
        <v>405</v>
      </c>
    </row>
    <row r="1148" spans="1:6" x14ac:dyDescent="0.35">
      <c r="A1148">
        <v>1147</v>
      </c>
      <c r="B1148" t="s">
        <v>411</v>
      </c>
      <c r="C1148" t="s">
        <v>1541</v>
      </c>
      <c r="E1148">
        <v>1107</v>
      </c>
      <c r="F1148" t="s">
        <v>405</v>
      </c>
    </row>
    <row r="1149" spans="1:6" x14ac:dyDescent="0.35">
      <c r="A1149">
        <v>1148</v>
      </c>
      <c r="B1149" t="s">
        <v>411</v>
      </c>
      <c r="C1149" t="s">
        <v>1542</v>
      </c>
      <c r="E1149">
        <v>1107</v>
      </c>
      <c r="F1149" t="s">
        <v>405</v>
      </c>
    </row>
    <row r="1150" spans="1:6" x14ac:dyDescent="0.35">
      <c r="A1150">
        <v>1149</v>
      </c>
      <c r="B1150" t="s">
        <v>411</v>
      </c>
      <c r="C1150" t="s">
        <v>1543</v>
      </c>
      <c r="E1150">
        <v>1107</v>
      </c>
      <c r="F1150" t="s">
        <v>405</v>
      </c>
    </row>
    <row r="1151" spans="1:6" x14ac:dyDescent="0.35">
      <c r="A1151">
        <v>1150</v>
      </c>
      <c r="B1151" t="s">
        <v>411</v>
      </c>
      <c r="C1151" t="s">
        <v>1544</v>
      </c>
      <c r="E1151">
        <v>1107</v>
      </c>
      <c r="F1151" t="s">
        <v>405</v>
      </c>
    </row>
    <row r="1152" spans="1:6" x14ac:dyDescent="0.35">
      <c r="A1152">
        <v>1151</v>
      </c>
      <c r="B1152" t="s">
        <v>411</v>
      </c>
      <c r="C1152" t="s">
        <v>922</v>
      </c>
      <c r="E1152">
        <v>1107</v>
      </c>
      <c r="F1152" t="s">
        <v>405</v>
      </c>
    </row>
    <row r="1153" spans="1:6" x14ac:dyDescent="0.35">
      <c r="A1153">
        <v>1152</v>
      </c>
      <c r="B1153" t="s">
        <v>411</v>
      </c>
      <c r="C1153" t="s">
        <v>1545</v>
      </c>
      <c r="E1153">
        <v>1107</v>
      </c>
      <c r="F1153" t="s">
        <v>405</v>
      </c>
    </row>
    <row r="1154" spans="1:6" x14ac:dyDescent="0.35">
      <c r="A1154">
        <v>1153</v>
      </c>
      <c r="B1154" t="s">
        <v>411</v>
      </c>
      <c r="C1154" t="s">
        <v>1546</v>
      </c>
      <c r="E1154">
        <v>1107</v>
      </c>
      <c r="F1154" t="s">
        <v>405</v>
      </c>
    </row>
    <row r="1155" spans="1:6" x14ac:dyDescent="0.35">
      <c r="A1155">
        <v>1154</v>
      </c>
      <c r="B1155" t="s">
        <v>411</v>
      </c>
      <c r="C1155" t="s">
        <v>1547</v>
      </c>
      <c r="E1155">
        <v>1107</v>
      </c>
      <c r="F1155" t="s">
        <v>405</v>
      </c>
    </row>
    <row r="1156" spans="1:6" x14ac:dyDescent="0.35">
      <c r="A1156">
        <v>1155</v>
      </c>
      <c r="B1156" t="s">
        <v>411</v>
      </c>
      <c r="C1156" t="s">
        <v>1548</v>
      </c>
      <c r="E1156">
        <v>1107</v>
      </c>
      <c r="F1156" t="s">
        <v>405</v>
      </c>
    </row>
    <row r="1157" spans="1:6" x14ac:dyDescent="0.35">
      <c r="A1157">
        <v>1156</v>
      </c>
      <c r="B1157" t="s">
        <v>411</v>
      </c>
      <c r="C1157" t="s">
        <v>1549</v>
      </c>
      <c r="E1157">
        <v>1107</v>
      </c>
      <c r="F1157" t="s">
        <v>405</v>
      </c>
    </row>
    <row r="1158" spans="1:6" x14ac:dyDescent="0.35">
      <c r="A1158">
        <v>1157</v>
      </c>
      <c r="B1158" t="s">
        <v>411</v>
      </c>
      <c r="C1158" t="s">
        <v>1550</v>
      </c>
      <c r="E1158">
        <v>1107</v>
      </c>
      <c r="F1158" t="s">
        <v>405</v>
      </c>
    </row>
    <row r="1159" spans="1:6" x14ac:dyDescent="0.35">
      <c r="A1159">
        <v>1158</v>
      </c>
      <c r="B1159" t="s">
        <v>411</v>
      </c>
      <c r="C1159" t="s">
        <v>1551</v>
      </c>
      <c r="E1159">
        <v>1107</v>
      </c>
      <c r="F1159" t="s">
        <v>405</v>
      </c>
    </row>
    <row r="1160" spans="1:6" x14ac:dyDescent="0.35">
      <c r="A1160">
        <v>1159</v>
      </c>
      <c r="B1160" t="s">
        <v>411</v>
      </c>
      <c r="C1160" t="s">
        <v>1552</v>
      </c>
      <c r="E1160">
        <v>1107</v>
      </c>
      <c r="F1160" t="s">
        <v>405</v>
      </c>
    </row>
    <row r="1161" spans="1:6" x14ac:dyDescent="0.35">
      <c r="A1161">
        <v>1160</v>
      </c>
      <c r="B1161" t="s">
        <v>411</v>
      </c>
      <c r="C1161" t="s">
        <v>1553</v>
      </c>
      <c r="E1161">
        <v>1107</v>
      </c>
      <c r="F1161" t="s">
        <v>405</v>
      </c>
    </row>
    <row r="1162" spans="1:6" x14ac:dyDescent="0.35">
      <c r="A1162">
        <v>1161</v>
      </c>
      <c r="B1162" t="s">
        <v>411</v>
      </c>
      <c r="C1162" t="s">
        <v>1554</v>
      </c>
      <c r="E1162">
        <v>1107</v>
      </c>
      <c r="F1162" t="s">
        <v>405</v>
      </c>
    </row>
    <row r="1163" spans="1:6" x14ac:dyDescent="0.35">
      <c r="A1163">
        <v>1162</v>
      </c>
      <c r="B1163" t="s">
        <v>411</v>
      </c>
      <c r="C1163" t="s">
        <v>1095</v>
      </c>
      <c r="E1163">
        <v>1107</v>
      </c>
      <c r="F1163" t="s">
        <v>405</v>
      </c>
    </row>
    <row r="1164" spans="1:6" x14ac:dyDescent="0.35">
      <c r="A1164">
        <v>1163</v>
      </c>
      <c r="B1164" t="s">
        <v>411</v>
      </c>
      <c r="C1164" t="s">
        <v>1555</v>
      </c>
      <c r="E1164">
        <v>1107</v>
      </c>
      <c r="F1164" t="s">
        <v>405</v>
      </c>
    </row>
    <row r="1165" spans="1:6" x14ac:dyDescent="0.35">
      <c r="A1165">
        <v>1164</v>
      </c>
      <c r="B1165" t="s">
        <v>411</v>
      </c>
      <c r="C1165" t="s">
        <v>1556</v>
      </c>
      <c r="E1165">
        <v>1107</v>
      </c>
      <c r="F1165" t="s">
        <v>405</v>
      </c>
    </row>
    <row r="1166" spans="1:6" x14ac:dyDescent="0.35">
      <c r="A1166">
        <v>1165</v>
      </c>
      <c r="B1166" t="s">
        <v>411</v>
      </c>
      <c r="C1166" t="s">
        <v>1557</v>
      </c>
      <c r="E1166">
        <v>1107</v>
      </c>
      <c r="F1166" t="s">
        <v>405</v>
      </c>
    </row>
    <row r="1167" spans="1:6" x14ac:dyDescent="0.35">
      <c r="A1167">
        <v>1166</v>
      </c>
      <c r="B1167" t="s">
        <v>411</v>
      </c>
      <c r="C1167" t="s">
        <v>1558</v>
      </c>
      <c r="E1167">
        <v>1107</v>
      </c>
      <c r="F1167" t="s">
        <v>405</v>
      </c>
    </row>
    <row r="1168" spans="1:6" x14ac:dyDescent="0.35">
      <c r="A1168">
        <v>1167</v>
      </c>
      <c r="B1168" t="s">
        <v>411</v>
      </c>
      <c r="C1168" t="s">
        <v>1559</v>
      </c>
      <c r="E1168">
        <v>1107</v>
      </c>
      <c r="F1168" t="s">
        <v>405</v>
      </c>
    </row>
    <row r="1169" spans="1:6" x14ac:dyDescent="0.35">
      <c r="A1169">
        <v>1168</v>
      </c>
      <c r="B1169" t="s">
        <v>411</v>
      </c>
      <c r="C1169" t="s">
        <v>1560</v>
      </c>
      <c r="E1169">
        <v>1107</v>
      </c>
      <c r="F1169" t="s">
        <v>405</v>
      </c>
    </row>
    <row r="1170" spans="1:6" x14ac:dyDescent="0.35">
      <c r="A1170">
        <v>1169</v>
      </c>
      <c r="B1170" t="s">
        <v>411</v>
      </c>
      <c r="C1170" t="s">
        <v>1561</v>
      </c>
      <c r="E1170">
        <v>1107</v>
      </c>
      <c r="F1170" t="s">
        <v>405</v>
      </c>
    </row>
    <row r="1171" spans="1:6" x14ac:dyDescent="0.35">
      <c r="A1171">
        <v>1170</v>
      </c>
      <c r="B1171" t="s">
        <v>411</v>
      </c>
      <c r="C1171" t="s">
        <v>1562</v>
      </c>
      <c r="E1171">
        <v>1107</v>
      </c>
      <c r="F1171" t="s">
        <v>405</v>
      </c>
    </row>
    <row r="1172" spans="1:6" x14ac:dyDescent="0.35">
      <c r="A1172">
        <v>1171</v>
      </c>
      <c r="B1172" t="s">
        <v>411</v>
      </c>
      <c r="C1172" t="s">
        <v>1563</v>
      </c>
      <c r="E1172">
        <v>1107</v>
      </c>
      <c r="F1172" t="s">
        <v>405</v>
      </c>
    </row>
    <row r="1173" spans="1:6" x14ac:dyDescent="0.35">
      <c r="A1173">
        <v>1172</v>
      </c>
      <c r="B1173" t="s">
        <v>411</v>
      </c>
      <c r="C1173" t="s">
        <v>1564</v>
      </c>
      <c r="E1173">
        <v>1107</v>
      </c>
      <c r="F1173" t="s">
        <v>405</v>
      </c>
    </row>
    <row r="1174" spans="1:6" x14ac:dyDescent="0.35">
      <c r="A1174">
        <v>1173</v>
      </c>
      <c r="B1174" t="s">
        <v>411</v>
      </c>
      <c r="C1174" t="s">
        <v>1565</v>
      </c>
      <c r="E1174">
        <v>1107</v>
      </c>
      <c r="F1174" t="s">
        <v>405</v>
      </c>
    </row>
    <row r="1175" spans="1:6" x14ac:dyDescent="0.35">
      <c r="A1175">
        <v>1174</v>
      </c>
      <c r="B1175" t="s">
        <v>411</v>
      </c>
      <c r="C1175" t="s">
        <v>1566</v>
      </c>
      <c r="E1175">
        <v>1107</v>
      </c>
      <c r="F1175" t="s">
        <v>405</v>
      </c>
    </row>
    <row r="1176" spans="1:6" x14ac:dyDescent="0.35">
      <c r="A1176">
        <v>1175</v>
      </c>
      <c r="B1176" t="s">
        <v>411</v>
      </c>
      <c r="C1176" t="s">
        <v>1567</v>
      </c>
      <c r="E1176">
        <v>1107</v>
      </c>
      <c r="F1176" t="s">
        <v>405</v>
      </c>
    </row>
    <row r="1177" spans="1:6" x14ac:dyDescent="0.35">
      <c r="A1177">
        <v>1176</v>
      </c>
      <c r="B1177" t="s">
        <v>411</v>
      </c>
      <c r="C1177" t="s">
        <v>1568</v>
      </c>
      <c r="E1177">
        <v>1107</v>
      </c>
      <c r="F1177" t="s">
        <v>405</v>
      </c>
    </row>
    <row r="1178" spans="1:6" x14ac:dyDescent="0.35">
      <c r="A1178">
        <v>1177</v>
      </c>
      <c r="B1178" t="s">
        <v>411</v>
      </c>
      <c r="C1178" t="s">
        <v>1569</v>
      </c>
      <c r="E1178">
        <v>1107</v>
      </c>
      <c r="F1178" t="s">
        <v>405</v>
      </c>
    </row>
    <row r="1179" spans="1:6" x14ac:dyDescent="0.35">
      <c r="A1179">
        <v>1178</v>
      </c>
      <c r="B1179" t="s">
        <v>411</v>
      </c>
      <c r="C1179" t="s">
        <v>1570</v>
      </c>
      <c r="E1179">
        <v>1107</v>
      </c>
      <c r="F1179" t="s">
        <v>405</v>
      </c>
    </row>
    <row r="1180" spans="1:6" x14ac:dyDescent="0.35">
      <c r="A1180">
        <v>1179</v>
      </c>
      <c r="B1180" t="s">
        <v>411</v>
      </c>
      <c r="C1180" t="s">
        <v>1571</v>
      </c>
      <c r="E1180">
        <v>1107</v>
      </c>
      <c r="F1180" t="s">
        <v>405</v>
      </c>
    </row>
    <row r="1181" spans="1:6" x14ac:dyDescent="0.35">
      <c r="A1181">
        <v>1180</v>
      </c>
      <c r="B1181" t="s">
        <v>411</v>
      </c>
      <c r="C1181" t="s">
        <v>1572</v>
      </c>
      <c r="E1181">
        <v>1107</v>
      </c>
      <c r="F1181" t="s">
        <v>405</v>
      </c>
    </row>
    <row r="1182" spans="1:6" x14ac:dyDescent="0.35">
      <c r="A1182">
        <v>1181</v>
      </c>
      <c r="B1182" t="s">
        <v>411</v>
      </c>
      <c r="C1182" t="s">
        <v>1573</v>
      </c>
      <c r="E1182">
        <v>1107</v>
      </c>
      <c r="F1182" t="s">
        <v>405</v>
      </c>
    </row>
    <row r="1183" spans="1:6" x14ac:dyDescent="0.35">
      <c r="A1183">
        <v>1182</v>
      </c>
      <c r="B1183" t="s">
        <v>411</v>
      </c>
      <c r="C1183" t="s">
        <v>1574</v>
      </c>
      <c r="E1183">
        <v>1107</v>
      </c>
      <c r="F1183" t="s">
        <v>405</v>
      </c>
    </row>
    <row r="1184" spans="1:6" x14ac:dyDescent="0.35">
      <c r="A1184">
        <v>1183</v>
      </c>
      <c r="B1184" t="s">
        <v>411</v>
      </c>
      <c r="C1184" t="s">
        <v>1575</v>
      </c>
      <c r="E1184">
        <v>1107</v>
      </c>
      <c r="F1184" t="s">
        <v>405</v>
      </c>
    </row>
    <row r="1185" spans="1:6" x14ac:dyDescent="0.35">
      <c r="A1185">
        <v>1184</v>
      </c>
      <c r="B1185" t="s">
        <v>411</v>
      </c>
      <c r="C1185" t="s">
        <v>1576</v>
      </c>
      <c r="E1185">
        <v>1107</v>
      </c>
      <c r="F1185" t="s">
        <v>405</v>
      </c>
    </row>
    <row r="1186" spans="1:6" x14ac:dyDescent="0.35">
      <c r="A1186">
        <v>1185</v>
      </c>
      <c r="B1186" t="s">
        <v>411</v>
      </c>
      <c r="C1186" t="s">
        <v>1577</v>
      </c>
      <c r="E1186">
        <v>1107</v>
      </c>
      <c r="F1186" t="s">
        <v>405</v>
      </c>
    </row>
    <row r="1187" spans="1:6" x14ac:dyDescent="0.35">
      <c r="A1187">
        <v>1186</v>
      </c>
      <c r="B1187" t="s">
        <v>411</v>
      </c>
      <c r="C1187" t="s">
        <v>1578</v>
      </c>
      <c r="E1187">
        <v>1107</v>
      </c>
      <c r="F1187" t="s">
        <v>405</v>
      </c>
    </row>
    <row r="1188" spans="1:6" x14ac:dyDescent="0.35">
      <c r="A1188">
        <v>1187</v>
      </c>
      <c r="B1188" t="s">
        <v>411</v>
      </c>
      <c r="C1188" t="s">
        <v>1579</v>
      </c>
      <c r="E1188">
        <v>1107</v>
      </c>
      <c r="F1188" t="s">
        <v>405</v>
      </c>
    </row>
    <row r="1189" spans="1:6" x14ac:dyDescent="0.35">
      <c r="A1189">
        <v>1188</v>
      </c>
      <c r="B1189" t="s">
        <v>411</v>
      </c>
      <c r="C1189" t="s">
        <v>1580</v>
      </c>
      <c r="E1189">
        <v>1107</v>
      </c>
      <c r="F1189" t="s">
        <v>405</v>
      </c>
    </row>
    <row r="1190" spans="1:6" x14ac:dyDescent="0.35">
      <c r="A1190">
        <v>1189</v>
      </c>
      <c r="B1190" t="s">
        <v>411</v>
      </c>
      <c r="C1190" t="s">
        <v>1581</v>
      </c>
      <c r="E1190">
        <v>1107</v>
      </c>
      <c r="F1190" t="s">
        <v>405</v>
      </c>
    </row>
    <row r="1191" spans="1:6" x14ac:dyDescent="0.35">
      <c r="A1191">
        <v>1190</v>
      </c>
      <c r="B1191" t="s">
        <v>411</v>
      </c>
      <c r="C1191" t="s">
        <v>1582</v>
      </c>
      <c r="E1191">
        <v>1107</v>
      </c>
      <c r="F1191" t="s">
        <v>405</v>
      </c>
    </row>
    <row r="1192" spans="1:6" x14ac:dyDescent="0.35">
      <c r="A1192">
        <v>1191</v>
      </c>
      <c r="B1192" t="s">
        <v>411</v>
      </c>
      <c r="C1192" t="s">
        <v>1583</v>
      </c>
      <c r="E1192">
        <v>1107</v>
      </c>
      <c r="F1192" t="s">
        <v>405</v>
      </c>
    </row>
    <row r="1193" spans="1:6" x14ac:dyDescent="0.35">
      <c r="A1193">
        <v>1192</v>
      </c>
      <c r="B1193" t="s">
        <v>411</v>
      </c>
      <c r="C1193" t="s">
        <v>1584</v>
      </c>
      <c r="E1193">
        <v>1107</v>
      </c>
      <c r="F1193" t="s">
        <v>405</v>
      </c>
    </row>
    <row r="1194" spans="1:6" x14ac:dyDescent="0.35">
      <c r="A1194">
        <v>1193</v>
      </c>
      <c r="B1194" t="s">
        <v>411</v>
      </c>
      <c r="C1194" t="s">
        <v>1585</v>
      </c>
      <c r="E1194">
        <v>1107</v>
      </c>
      <c r="F1194" t="s">
        <v>405</v>
      </c>
    </row>
    <row r="1195" spans="1:6" x14ac:dyDescent="0.35">
      <c r="A1195">
        <v>1194</v>
      </c>
      <c r="B1195" t="s">
        <v>411</v>
      </c>
      <c r="C1195" t="s">
        <v>1586</v>
      </c>
      <c r="E1195">
        <v>1107</v>
      </c>
      <c r="F1195" t="s">
        <v>405</v>
      </c>
    </row>
    <row r="1196" spans="1:6" x14ac:dyDescent="0.35">
      <c r="A1196">
        <v>1195</v>
      </c>
      <c r="B1196" t="s">
        <v>411</v>
      </c>
      <c r="C1196" t="s">
        <v>1587</v>
      </c>
      <c r="E1196">
        <v>1107</v>
      </c>
      <c r="F1196" t="s">
        <v>405</v>
      </c>
    </row>
    <row r="1197" spans="1:6" x14ac:dyDescent="0.35">
      <c r="A1197">
        <v>1196</v>
      </c>
      <c r="B1197" t="s">
        <v>411</v>
      </c>
      <c r="C1197" t="s">
        <v>1588</v>
      </c>
      <c r="E1197">
        <v>1107</v>
      </c>
      <c r="F1197" t="s">
        <v>405</v>
      </c>
    </row>
    <row r="1198" spans="1:6" x14ac:dyDescent="0.35">
      <c r="A1198">
        <v>1197</v>
      </c>
      <c r="B1198" t="s">
        <v>411</v>
      </c>
      <c r="C1198" t="s">
        <v>1589</v>
      </c>
      <c r="E1198">
        <v>1107</v>
      </c>
      <c r="F1198" t="s">
        <v>405</v>
      </c>
    </row>
    <row r="1199" spans="1:6" x14ac:dyDescent="0.35">
      <c r="A1199">
        <v>1198</v>
      </c>
      <c r="B1199" t="s">
        <v>411</v>
      </c>
      <c r="C1199" t="s">
        <v>1590</v>
      </c>
      <c r="E1199">
        <v>1107</v>
      </c>
      <c r="F1199" t="s">
        <v>405</v>
      </c>
    </row>
    <row r="1200" spans="1:6" x14ac:dyDescent="0.35">
      <c r="A1200">
        <v>1199</v>
      </c>
      <c r="B1200" t="s">
        <v>411</v>
      </c>
      <c r="C1200" t="s">
        <v>1591</v>
      </c>
      <c r="E1200">
        <v>1107</v>
      </c>
      <c r="F1200" t="s">
        <v>405</v>
      </c>
    </row>
    <row r="1201" spans="1:6" x14ac:dyDescent="0.35">
      <c r="A1201">
        <v>1200</v>
      </c>
      <c r="B1201" t="s">
        <v>411</v>
      </c>
      <c r="C1201" t="s">
        <v>1592</v>
      </c>
      <c r="E1201">
        <v>1107</v>
      </c>
      <c r="F1201" t="s">
        <v>405</v>
      </c>
    </row>
    <row r="1202" spans="1:6" x14ac:dyDescent="0.35">
      <c r="A1202">
        <v>1201</v>
      </c>
      <c r="B1202" t="s">
        <v>411</v>
      </c>
      <c r="C1202" t="s">
        <v>1593</v>
      </c>
      <c r="E1202">
        <v>1107</v>
      </c>
      <c r="F1202" t="s">
        <v>405</v>
      </c>
    </row>
    <row r="1203" spans="1:6" x14ac:dyDescent="0.35">
      <c r="A1203">
        <v>1202</v>
      </c>
      <c r="B1203" t="s">
        <v>411</v>
      </c>
      <c r="C1203" t="s">
        <v>1594</v>
      </c>
      <c r="E1203">
        <v>1107</v>
      </c>
      <c r="F1203" t="s">
        <v>405</v>
      </c>
    </row>
    <row r="1204" spans="1:6" x14ac:dyDescent="0.35">
      <c r="A1204">
        <v>1203</v>
      </c>
      <c r="B1204" t="s">
        <v>411</v>
      </c>
      <c r="C1204" t="s">
        <v>1595</v>
      </c>
      <c r="E1204">
        <v>1107</v>
      </c>
      <c r="F1204" t="s">
        <v>405</v>
      </c>
    </row>
    <row r="1205" spans="1:6" x14ac:dyDescent="0.35">
      <c r="A1205">
        <v>1204</v>
      </c>
      <c r="B1205" t="s">
        <v>411</v>
      </c>
      <c r="C1205" t="s">
        <v>1596</v>
      </c>
      <c r="E1205">
        <v>1107</v>
      </c>
      <c r="F1205" t="s">
        <v>405</v>
      </c>
    </row>
    <row r="1206" spans="1:6" x14ac:dyDescent="0.35">
      <c r="A1206">
        <v>1205</v>
      </c>
      <c r="B1206" t="s">
        <v>411</v>
      </c>
      <c r="C1206" t="s">
        <v>1597</v>
      </c>
      <c r="E1206">
        <v>1107</v>
      </c>
      <c r="F1206" t="s">
        <v>405</v>
      </c>
    </row>
    <row r="1207" spans="1:6" x14ac:dyDescent="0.35">
      <c r="A1207">
        <v>1206</v>
      </c>
      <c r="B1207" t="s">
        <v>411</v>
      </c>
      <c r="C1207" t="s">
        <v>1598</v>
      </c>
      <c r="E1207">
        <v>1107</v>
      </c>
      <c r="F1207" t="s">
        <v>405</v>
      </c>
    </row>
    <row r="1208" spans="1:6" x14ac:dyDescent="0.35">
      <c r="A1208">
        <v>1207</v>
      </c>
      <c r="B1208" t="s">
        <v>411</v>
      </c>
      <c r="C1208" t="s">
        <v>1599</v>
      </c>
      <c r="E1208">
        <v>1107</v>
      </c>
      <c r="F1208" t="s">
        <v>405</v>
      </c>
    </row>
    <row r="1209" spans="1:6" x14ac:dyDescent="0.35">
      <c r="A1209">
        <v>1208</v>
      </c>
      <c r="B1209" t="s">
        <v>411</v>
      </c>
      <c r="C1209" t="s">
        <v>1600</v>
      </c>
      <c r="E1209">
        <v>1107</v>
      </c>
      <c r="F1209" t="s">
        <v>405</v>
      </c>
    </row>
    <row r="1210" spans="1:6" x14ac:dyDescent="0.35">
      <c r="A1210">
        <v>1209</v>
      </c>
      <c r="B1210" t="s">
        <v>411</v>
      </c>
      <c r="C1210" t="s">
        <v>1601</v>
      </c>
      <c r="E1210">
        <v>1107</v>
      </c>
      <c r="F1210" t="s">
        <v>405</v>
      </c>
    </row>
    <row r="1211" spans="1:6" x14ac:dyDescent="0.35">
      <c r="A1211">
        <v>1210</v>
      </c>
      <c r="B1211" t="s">
        <v>411</v>
      </c>
      <c r="C1211" t="s">
        <v>1602</v>
      </c>
      <c r="E1211">
        <v>1107</v>
      </c>
      <c r="F1211" t="s">
        <v>405</v>
      </c>
    </row>
    <row r="1212" spans="1:6" x14ac:dyDescent="0.35">
      <c r="A1212">
        <v>1211</v>
      </c>
      <c r="B1212" t="s">
        <v>411</v>
      </c>
      <c r="C1212" t="s">
        <v>1603</v>
      </c>
      <c r="E1212">
        <v>1107</v>
      </c>
      <c r="F1212" t="s">
        <v>405</v>
      </c>
    </row>
    <row r="1213" spans="1:6" x14ac:dyDescent="0.35">
      <c r="A1213">
        <v>1212</v>
      </c>
      <c r="B1213" t="s">
        <v>411</v>
      </c>
      <c r="C1213" t="s">
        <v>1604</v>
      </c>
      <c r="E1213">
        <v>1107</v>
      </c>
      <c r="F1213" t="s">
        <v>405</v>
      </c>
    </row>
    <row r="1214" spans="1:6" x14ac:dyDescent="0.35">
      <c r="A1214">
        <v>1213</v>
      </c>
      <c r="B1214" t="s">
        <v>411</v>
      </c>
      <c r="C1214" t="s">
        <v>1605</v>
      </c>
      <c r="E1214">
        <v>1107</v>
      </c>
      <c r="F1214" t="s">
        <v>405</v>
      </c>
    </row>
    <row r="1215" spans="1:6" x14ac:dyDescent="0.35">
      <c r="A1215">
        <v>1214</v>
      </c>
      <c r="B1215" t="s">
        <v>411</v>
      </c>
      <c r="C1215" t="s">
        <v>1606</v>
      </c>
      <c r="E1215">
        <v>1107</v>
      </c>
      <c r="F1215" t="s">
        <v>405</v>
      </c>
    </row>
    <row r="1216" spans="1:6" x14ac:dyDescent="0.35">
      <c r="A1216">
        <v>1215</v>
      </c>
      <c r="B1216" t="s">
        <v>411</v>
      </c>
      <c r="C1216" t="s">
        <v>1607</v>
      </c>
      <c r="E1216">
        <v>1107</v>
      </c>
      <c r="F1216" t="s">
        <v>405</v>
      </c>
    </row>
    <row r="1217" spans="1:9" x14ac:dyDescent="0.35">
      <c r="A1217">
        <v>1216</v>
      </c>
      <c r="B1217" t="s">
        <v>411</v>
      </c>
      <c r="C1217" t="s">
        <v>1608</v>
      </c>
      <c r="E1217">
        <v>1107</v>
      </c>
      <c r="F1217" t="s">
        <v>405</v>
      </c>
    </row>
    <row r="1218" spans="1:9" x14ac:dyDescent="0.35">
      <c r="A1218">
        <v>1217</v>
      </c>
      <c r="B1218" t="s">
        <v>411</v>
      </c>
      <c r="C1218" t="s">
        <v>1609</v>
      </c>
      <c r="E1218">
        <v>1107</v>
      </c>
      <c r="F1218" t="s">
        <v>405</v>
      </c>
    </row>
    <row r="1219" spans="1:9" x14ac:dyDescent="0.35">
      <c r="A1219">
        <v>1218</v>
      </c>
      <c r="B1219" t="s">
        <v>411</v>
      </c>
      <c r="C1219" t="s">
        <v>1610</v>
      </c>
      <c r="E1219">
        <v>1107</v>
      </c>
      <c r="F1219" t="s">
        <v>405</v>
      </c>
    </row>
    <row r="1220" spans="1:9" x14ac:dyDescent="0.35">
      <c r="A1220">
        <v>1219</v>
      </c>
      <c r="B1220" t="s">
        <v>411</v>
      </c>
      <c r="C1220" t="s">
        <v>1611</v>
      </c>
      <c r="E1220">
        <v>1107</v>
      </c>
      <c r="F1220" t="s">
        <v>405</v>
      </c>
    </row>
    <row r="1221" spans="1:9" x14ac:dyDescent="0.35">
      <c r="A1221">
        <v>1220</v>
      </c>
      <c r="B1221" t="s">
        <v>411</v>
      </c>
      <c r="C1221" t="s">
        <v>1612</v>
      </c>
      <c r="E1221">
        <v>1107</v>
      </c>
      <c r="F1221" t="s">
        <v>405</v>
      </c>
    </row>
    <row r="1222" spans="1:9" x14ac:dyDescent="0.35">
      <c r="A1222">
        <v>1221</v>
      </c>
      <c r="B1222" t="s">
        <v>411</v>
      </c>
      <c r="C1222" t="s">
        <v>1613</v>
      </c>
      <c r="E1222">
        <v>1107</v>
      </c>
      <c r="F1222" t="s">
        <v>405</v>
      </c>
    </row>
    <row r="1223" spans="1:9" x14ac:dyDescent="0.35">
      <c r="A1223">
        <v>1222</v>
      </c>
      <c r="B1223" t="s">
        <v>411</v>
      </c>
      <c r="C1223" t="s">
        <v>1614</v>
      </c>
      <c r="E1223">
        <v>1107</v>
      </c>
      <c r="F1223" t="s">
        <v>405</v>
      </c>
    </row>
    <row r="1224" spans="1:9" x14ac:dyDescent="0.35">
      <c r="A1224">
        <v>1223</v>
      </c>
      <c r="B1224" t="s">
        <v>411</v>
      </c>
      <c r="C1224" t="s">
        <v>1615</v>
      </c>
      <c r="E1224">
        <v>1107</v>
      </c>
      <c r="F1224" t="s">
        <v>405</v>
      </c>
    </row>
    <row r="1225" spans="1:9" x14ac:dyDescent="0.35">
      <c r="A1225">
        <v>1224</v>
      </c>
      <c r="B1225" t="s">
        <v>403</v>
      </c>
      <c r="C1225" t="s">
        <v>1616</v>
      </c>
      <c r="E1225">
        <v>238</v>
      </c>
      <c r="F1225" t="s">
        <v>405</v>
      </c>
      <c r="G1225" t="s">
        <v>1617</v>
      </c>
      <c r="H1225" t="s">
        <v>1617</v>
      </c>
      <c r="I1225" t="s">
        <v>1617</v>
      </c>
    </row>
    <row r="1226" spans="1:9" x14ac:dyDescent="0.35">
      <c r="A1226">
        <v>1225</v>
      </c>
      <c r="B1226" t="s">
        <v>403</v>
      </c>
      <c r="C1226" t="s">
        <v>1618</v>
      </c>
      <c r="E1226">
        <v>1224</v>
      </c>
      <c r="F1226" t="s">
        <v>405</v>
      </c>
      <c r="G1226" t="s">
        <v>1617</v>
      </c>
      <c r="H1226" t="s">
        <v>1617</v>
      </c>
      <c r="I1226" t="s">
        <v>1617</v>
      </c>
    </row>
    <row r="1227" spans="1:9" x14ac:dyDescent="0.35">
      <c r="A1227">
        <v>1226</v>
      </c>
      <c r="B1227" t="s">
        <v>411</v>
      </c>
      <c r="C1227" t="s">
        <v>1619</v>
      </c>
      <c r="E1227">
        <v>1225</v>
      </c>
      <c r="F1227" t="s">
        <v>405</v>
      </c>
    </row>
    <row r="1228" spans="1:9" x14ac:dyDescent="0.35">
      <c r="A1228">
        <v>1227</v>
      </c>
      <c r="B1228" t="s">
        <v>411</v>
      </c>
      <c r="C1228" t="s">
        <v>1620</v>
      </c>
      <c r="E1228">
        <v>1225</v>
      </c>
      <c r="F1228" t="s">
        <v>405</v>
      </c>
    </row>
    <row r="1229" spans="1:9" x14ac:dyDescent="0.35">
      <c r="A1229">
        <v>1228</v>
      </c>
      <c r="B1229" t="s">
        <v>411</v>
      </c>
      <c r="C1229" t="s">
        <v>1621</v>
      </c>
      <c r="E1229">
        <v>1225</v>
      </c>
      <c r="F1229" t="s">
        <v>405</v>
      </c>
    </row>
    <row r="1230" spans="1:9" x14ac:dyDescent="0.35">
      <c r="A1230">
        <v>1229</v>
      </c>
      <c r="B1230" t="s">
        <v>411</v>
      </c>
      <c r="C1230" t="s">
        <v>1622</v>
      </c>
      <c r="E1230">
        <v>1225</v>
      </c>
      <c r="F1230" t="s">
        <v>405</v>
      </c>
    </row>
    <row r="1231" spans="1:9" x14ac:dyDescent="0.35">
      <c r="A1231">
        <v>1230</v>
      </c>
      <c r="B1231" t="s">
        <v>411</v>
      </c>
      <c r="C1231" t="s">
        <v>1623</v>
      </c>
      <c r="E1231">
        <v>1225</v>
      </c>
      <c r="F1231" t="s">
        <v>405</v>
      </c>
    </row>
    <row r="1232" spans="1:9" x14ac:dyDescent="0.35">
      <c r="A1232">
        <v>1231</v>
      </c>
      <c r="B1232" t="s">
        <v>411</v>
      </c>
      <c r="C1232" t="s">
        <v>868</v>
      </c>
      <c r="E1232">
        <v>1225</v>
      </c>
      <c r="F1232" t="s">
        <v>405</v>
      </c>
    </row>
    <row r="1233" spans="1:6" x14ac:dyDescent="0.35">
      <c r="A1233">
        <v>1232</v>
      </c>
      <c r="B1233" t="s">
        <v>411</v>
      </c>
      <c r="C1233" t="s">
        <v>1624</v>
      </c>
      <c r="E1233">
        <v>1225</v>
      </c>
      <c r="F1233" t="s">
        <v>405</v>
      </c>
    </row>
    <row r="1234" spans="1:6" x14ac:dyDescent="0.35">
      <c r="A1234">
        <v>1233</v>
      </c>
      <c r="B1234" t="s">
        <v>411</v>
      </c>
      <c r="C1234" t="s">
        <v>1625</v>
      </c>
      <c r="E1234">
        <v>1225</v>
      </c>
      <c r="F1234" t="s">
        <v>405</v>
      </c>
    </row>
    <row r="1235" spans="1:6" x14ac:dyDescent="0.35">
      <c r="A1235">
        <v>1234</v>
      </c>
      <c r="B1235" t="s">
        <v>411</v>
      </c>
      <c r="C1235" t="s">
        <v>1626</v>
      </c>
      <c r="E1235">
        <v>1225</v>
      </c>
      <c r="F1235" t="s">
        <v>405</v>
      </c>
    </row>
    <row r="1236" spans="1:6" x14ac:dyDescent="0.35">
      <c r="A1236">
        <v>1235</v>
      </c>
      <c r="B1236" t="s">
        <v>411</v>
      </c>
      <c r="C1236" t="s">
        <v>1627</v>
      </c>
      <c r="E1236">
        <v>1225</v>
      </c>
      <c r="F1236" t="s">
        <v>405</v>
      </c>
    </row>
    <row r="1237" spans="1:6" x14ac:dyDescent="0.35">
      <c r="A1237">
        <v>1236</v>
      </c>
      <c r="B1237" t="s">
        <v>411</v>
      </c>
      <c r="C1237" t="s">
        <v>1628</v>
      </c>
      <c r="E1237">
        <v>1225</v>
      </c>
      <c r="F1237" t="s">
        <v>405</v>
      </c>
    </row>
    <row r="1238" spans="1:6" x14ac:dyDescent="0.35">
      <c r="A1238">
        <v>1237</v>
      </c>
      <c r="B1238" t="s">
        <v>411</v>
      </c>
      <c r="C1238" t="s">
        <v>1629</v>
      </c>
      <c r="E1238">
        <v>1225</v>
      </c>
      <c r="F1238" t="s">
        <v>405</v>
      </c>
    </row>
    <row r="1239" spans="1:6" x14ac:dyDescent="0.35">
      <c r="A1239">
        <v>1238</v>
      </c>
      <c r="B1239" t="s">
        <v>411</v>
      </c>
      <c r="C1239" t="s">
        <v>1630</v>
      </c>
      <c r="E1239">
        <v>1225</v>
      </c>
      <c r="F1239" t="s">
        <v>405</v>
      </c>
    </row>
    <row r="1240" spans="1:6" x14ac:dyDescent="0.35">
      <c r="A1240">
        <v>1239</v>
      </c>
      <c r="B1240" t="s">
        <v>411</v>
      </c>
      <c r="C1240" t="s">
        <v>1631</v>
      </c>
      <c r="E1240">
        <v>1225</v>
      </c>
      <c r="F1240" t="s">
        <v>405</v>
      </c>
    </row>
    <row r="1241" spans="1:6" x14ac:dyDescent="0.35">
      <c r="A1241">
        <v>1240</v>
      </c>
      <c r="B1241" t="s">
        <v>411</v>
      </c>
      <c r="C1241" t="s">
        <v>1632</v>
      </c>
      <c r="E1241">
        <v>1225</v>
      </c>
      <c r="F1241" t="s">
        <v>405</v>
      </c>
    </row>
    <row r="1242" spans="1:6" x14ac:dyDescent="0.35">
      <c r="A1242">
        <v>1241</v>
      </c>
      <c r="B1242" t="s">
        <v>411</v>
      </c>
      <c r="C1242" t="s">
        <v>1633</v>
      </c>
      <c r="E1242">
        <v>1225</v>
      </c>
      <c r="F1242" t="s">
        <v>405</v>
      </c>
    </row>
    <row r="1243" spans="1:6" x14ac:dyDescent="0.35">
      <c r="A1243">
        <v>1242</v>
      </c>
      <c r="B1243" t="s">
        <v>411</v>
      </c>
      <c r="C1243" t="s">
        <v>1634</v>
      </c>
      <c r="E1243">
        <v>1225</v>
      </c>
      <c r="F1243" t="s">
        <v>405</v>
      </c>
    </row>
    <row r="1244" spans="1:6" x14ac:dyDescent="0.35">
      <c r="A1244">
        <v>1243</v>
      </c>
      <c r="B1244" t="s">
        <v>411</v>
      </c>
      <c r="C1244" t="s">
        <v>1635</v>
      </c>
      <c r="E1244">
        <v>1225</v>
      </c>
      <c r="F1244" t="s">
        <v>405</v>
      </c>
    </row>
    <row r="1245" spans="1:6" x14ac:dyDescent="0.35">
      <c r="A1245">
        <v>1244</v>
      </c>
      <c r="B1245" t="s">
        <v>411</v>
      </c>
      <c r="C1245" t="s">
        <v>1636</v>
      </c>
      <c r="E1245">
        <v>1225</v>
      </c>
      <c r="F1245" t="s">
        <v>405</v>
      </c>
    </row>
    <row r="1246" spans="1:6" x14ac:dyDescent="0.35">
      <c r="A1246">
        <v>1245</v>
      </c>
      <c r="B1246" t="s">
        <v>411</v>
      </c>
      <c r="C1246" t="s">
        <v>1637</v>
      </c>
      <c r="E1246">
        <v>1225</v>
      </c>
      <c r="F1246" t="s">
        <v>405</v>
      </c>
    </row>
    <row r="1247" spans="1:6" x14ac:dyDescent="0.35">
      <c r="A1247">
        <v>1246</v>
      </c>
      <c r="B1247" t="s">
        <v>411</v>
      </c>
      <c r="C1247" t="s">
        <v>1638</v>
      </c>
      <c r="E1247">
        <v>1225</v>
      </c>
      <c r="F1247" t="s">
        <v>405</v>
      </c>
    </row>
    <row r="1248" spans="1:6" x14ac:dyDescent="0.35">
      <c r="A1248">
        <v>1247</v>
      </c>
      <c r="B1248" t="s">
        <v>411</v>
      </c>
      <c r="C1248" t="s">
        <v>1639</v>
      </c>
      <c r="E1248">
        <v>1225</v>
      </c>
      <c r="F1248" t="s">
        <v>405</v>
      </c>
    </row>
    <row r="1249" spans="1:6" x14ac:dyDescent="0.35">
      <c r="A1249">
        <v>1248</v>
      </c>
      <c r="B1249" t="s">
        <v>411</v>
      </c>
      <c r="C1249" t="s">
        <v>1640</v>
      </c>
      <c r="E1249">
        <v>1225</v>
      </c>
      <c r="F1249" t="s">
        <v>405</v>
      </c>
    </row>
    <row r="1250" spans="1:6" x14ac:dyDescent="0.35">
      <c r="A1250">
        <v>1249</v>
      </c>
      <c r="B1250" t="s">
        <v>411</v>
      </c>
      <c r="C1250" t="s">
        <v>1641</v>
      </c>
      <c r="E1250">
        <v>1225</v>
      </c>
      <c r="F1250" t="s">
        <v>405</v>
      </c>
    </row>
    <row r="1251" spans="1:6" x14ac:dyDescent="0.35">
      <c r="A1251">
        <v>1250</v>
      </c>
      <c r="B1251" t="s">
        <v>411</v>
      </c>
      <c r="C1251" t="s">
        <v>1642</v>
      </c>
      <c r="E1251">
        <v>1225</v>
      </c>
      <c r="F1251" t="s">
        <v>405</v>
      </c>
    </row>
    <row r="1252" spans="1:6" x14ac:dyDescent="0.35">
      <c r="A1252">
        <v>1251</v>
      </c>
      <c r="B1252" t="s">
        <v>411</v>
      </c>
      <c r="C1252" t="s">
        <v>1643</v>
      </c>
      <c r="E1252">
        <v>1225</v>
      </c>
      <c r="F1252" t="s">
        <v>405</v>
      </c>
    </row>
    <row r="1253" spans="1:6" x14ac:dyDescent="0.35">
      <c r="A1253">
        <v>1252</v>
      </c>
      <c r="B1253" t="s">
        <v>411</v>
      </c>
      <c r="C1253" t="s">
        <v>1644</v>
      </c>
      <c r="E1253">
        <v>1225</v>
      </c>
      <c r="F1253" t="s">
        <v>405</v>
      </c>
    </row>
    <row r="1254" spans="1:6" x14ac:dyDescent="0.35">
      <c r="A1254">
        <v>1253</v>
      </c>
      <c r="B1254" t="s">
        <v>411</v>
      </c>
      <c r="C1254" t="s">
        <v>1645</v>
      </c>
      <c r="E1254">
        <v>1225</v>
      </c>
      <c r="F1254" t="s">
        <v>405</v>
      </c>
    </row>
    <row r="1255" spans="1:6" x14ac:dyDescent="0.35">
      <c r="A1255">
        <v>1254</v>
      </c>
      <c r="B1255" t="s">
        <v>411</v>
      </c>
      <c r="C1255" t="s">
        <v>1646</v>
      </c>
      <c r="E1255">
        <v>1225</v>
      </c>
      <c r="F1255" t="s">
        <v>405</v>
      </c>
    </row>
    <row r="1256" spans="1:6" x14ac:dyDescent="0.35">
      <c r="A1256">
        <v>1255</v>
      </c>
      <c r="B1256" t="s">
        <v>411</v>
      </c>
      <c r="C1256" t="s">
        <v>1647</v>
      </c>
      <c r="E1256">
        <v>1225</v>
      </c>
      <c r="F1256" t="s">
        <v>405</v>
      </c>
    </row>
    <row r="1257" spans="1:6" x14ac:dyDescent="0.35">
      <c r="A1257">
        <v>1256</v>
      </c>
      <c r="B1257" t="s">
        <v>411</v>
      </c>
      <c r="C1257" t="s">
        <v>1648</v>
      </c>
      <c r="E1257">
        <v>1225</v>
      </c>
      <c r="F1257" t="s">
        <v>405</v>
      </c>
    </row>
    <row r="1258" spans="1:6" x14ac:dyDescent="0.35">
      <c r="A1258">
        <v>1257</v>
      </c>
      <c r="B1258" t="s">
        <v>411</v>
      </c>
      <c r="C1258" t="s">
        <v>912</v>
      </c>
      <c r="E1258">
        <v>1225</v>
      </c>
      <c r="F1258" t="s">
        <v>405</v>
      </c>
    </row>
    <row r="1259" spans="1:6" x14ac:dyDescent="0.35">
      <c r="A1259">
        <v>1258</v>
      </c>
      <c r="B1259" t="s">
        <v>411</v>
      </c>
      <c r="C1259" t="s">
        <v>1649</v>
      </c>
      <c r="E1259">
        <v>1225</v>
      </c>
      <c r="F1259" t="s">
        <v>405</v>
      </c>
    </row>
    <row r="1260" spans="1:6" x14ac:dyDescent="0.35">
      <c r="A1260">
        <v>1259</v>
      </c>
      <c r="B1260" t="s">
        <v>411</v>
      </c>
      <c r="C1260" t="s">
        <v>1650</v>
      </c>
      <c r="E1260">
        <v>1225</v>
      </c>
      <c r="F1260" t="s">
        <v>405</v>
      </c>
    </row>
    <row r="1261" spans="1:6" x14ac:dyDescent="0.35">
      <c r="A1261">
        <v>1260</v>
      </c>
      <c r="B1261" t="s">
        <v>411</v>
      </c>
      <c r="C1261" t="s">
        <v>1651</v>
      </c>
      <c r="E1261">
        <v>1225</v>
      </c>
      <c r="F1261" t="s">
        <v>405</v>
      </c>
    </row>
    <row r="1262" spans="1:6" x14ac:dyDescent="0.35">
      <c r="A1262">
        <v>1261</v>
      </c>
      <c r="B1262" t="s">
        <v>411</v>
      </c>
      <c r="C1262" t="s">
        <v>1652</v>
      </c>
      <c r="E1262">
        <v>1225</v>
      </c>
      <c r="F1262" t="s">
        <v>405</v>
      </c>
    </row>
    <row r="1263" spans="1:6" x14ac:dyDescent="0.35">
      <c r="A1263">
        <v>1262</v>
      </c>
      <c r="B1263" t="s">
        <v>411</v>
      </c>
      <c r="C1263" t="s">
        <v>1653</v>
      </c>
      <c r="E1263">
        <v>1225</v>
      </c>
      <c r="F1263" t="s">
        <v>405</v>
      </c>
    </row>
    <row r="1264" spans="1:6" x14ac:dyDescent="0.35">
      <c r="A1264">
        <v>1263</v>
      </c>
      <c r="B1264" t="s">
        <v>411</v>
      </c>
      <c r="C1264" t="s">
        <v>1654</v>
      </c>
      <c r="E1264">
        <v>1225</v>
      </c>
      <c r="F1264" t="s">
        <v>405</v>
      </c>
    </row>
    <row r="1265" spans="1:6" x14ac:dyDescent="0.35">
      <c r="A1265">
        <v>1264</v>
      </c>
      <c r="B1265" t="s">
        <v>411</v>
      </c>
      <c r="C1265" t="s">
        <v>1655</v>
      </c>
      <c r="E1265">
        <v>1225</v>
      </c>
      <c r="F1265" t="s">
        <v>405</v>
      </c>
    </row>
    <row r="1266" spans="1:6" x14ac:dyDescent="0.35">
      <c r="A1266">
        <v>1265</v>
      </c>
      <c r="B1266" t="s">
        <v>411</v>
      </c>
      <c r="C1266" t="s">
        <v>1656</v>
      </c>
      <c r="E1266">
        <v>1225</v>
      </c>
      <c r="F1266" t="s">
        <v>405</v>
      </c>
    </row>
    <row r="1267" spans="1:6" x14ac:dyDescent="0.35">
      <c r="A1267">
        <v>1266</v>
      </c>
      <c r="B1267" t="s">
        <v>411</v>
      </c>
      <c r="C1267" t="s">
        <v>1657</v>
      </c>
      <c r="E1267">
        <v>1225</v>
      </c>
      <c r="F1267" t="s">
        <v>405</v>
      </c>
    </row>
    <row r="1268" spans="1:6" x14ac:dyDescent="0.35">
      <c r="A1268">
        <v>1267</v>
      </c>
      <c r="B1268" t="s">
        <v>411</v>
      </c>
      <c r="C1268" t="s">
        <v>1658</v>
      </c>
      <c r="E1268">
        <v>1225</v>
      </c>
      <c r="F1268" t="s">
        <v>405</v>
      </c>
    </row>
    <row r="1269" spans="1:6" x14ac:dyDescent="0.35">
      <c r="A1269">
        <v>1268</v>
      </c>
      <c r="B1269" t="s">
        <v>411</v>
      </c>
      <c r="C1269" t="s">
        <v>1659</v>
      </c>
      <c r="E1269">
        <v>1225</v>
      </c>
      <c r="F1269" t="s">
        <v>405</v>
      </c>
    </row>
    <row r="1270" spans="1:6" x14ac:dyDescent="0.35">
      <c r="A1270">
        <v>1269</v>
      </c>
      <c r="B1270" t="s">
        <v>411</v>
      </c>
      <c r="C1270" t="s">
        <v>1660</v>
      </c>
      <c r="E1270">
        <v>1225</v>
      </c>
      <c r="F1270" t="s">
        <v>405</v>
      </c>
    </row>
    <row r="1271" spans="1:6" x14ac:dyDescent="0.35">
      <c r="A1271">
        <v>1270</v>
      </c>
      <c r="B1271" t="s">
        <v>411</v>
      </c>
      <c r="C1271" t="s">
        <v>1661</v>
      </c>
      <c r="E1271">
        <v>1225</v>
      </c>
      <c r="F1271" t="s">
        <v>405</v>
      </c>
    </row>
    <row r="1272" spans="1:6" x14ac:dyDescent="0.35">
      <c r="A1272">
        <v>1271</v>
      </c>
      <c r="B1272" t="s">
        <v>411</v>
      </c>
      <c r="C1272" t="s">
        <v>1662</v>
      </c>
      <c r="E1272">
        <v>1225</v>
      </c>
      <c r="F1272" t="s">
        <v>405</v>
      </c>
    </row>
    <row r="1273" spans="1:6" x14ac:dyDescent="0.35">
      <c r="A1273">
        <v>1272</v>
      </c>
      <c r="B1273" t="s">
        <v>411</v>
      </c>
      <c r="C1273" t="s">
        <v>1663</v>
      </c>
      <c r="E1273">
        <v>1225</v>
      </c>
      <c r="F1273" t="s">
        <v>405</v>
      </c>
    </row>
    <row r="1274" spans="1:6" x14ac:dyDescent="0.35">
      <c r="A1274">
        <v>1273</v>
      </c>
      <c r="B1274" t="s">
        <v>411</v>
      </c>
      <c r="C1274" t="s">
        <v>1664</v>
      </c>
      <c r="E1274">
        <v>1225</v>
      </c>
      <c r="F1274" t="s">
        <v>405</v>
      </c>
    </row>
    <row r="1275" spans="1:6" x14ac:dyDescent="0.35">
      <c r="A1275">
        <v>1274</v>
      </c>
      <c r="B1275" t="s">
        <v>411</v>
      </c>
      <c r="C1275" t="s">
        <v>1665</v>
      </c>
      <c r="E1275">
        <v>1225</v>
      </c>
      <c r="F1275" t="s">
        <v>405</v>
      </c>
    </row>
    <row r="1276" spans="1:6" x14ac:dyDescent="0.35">
      <c r="A1276">
        <v>1275</v>
      </c>
      <c r="B1276" t="s">
        <v>411</v>
      </c>
      <c r="C1276" t="s">
        <v>1666</v>
      </c>
      <c r="E1276">
        <v>1225</v>
      </c>
      <c r="F1276" t="s">
        <v>405</v>
      </c>
    </row>
    <row r="1277" spans="1:6" x14ac:dyDescent="0.35">
      <c r="A1277">
        <v>1276</v>
      </c>
      <c r="B1277" t="s">
        <v>411</v>
      </c>
      <c r="C1277" t="s">
        <v>1667</v>
      </c>
      <c r="E1277">
        <v>1225</v>
      </c>
      <c r="F1277" t="s">
        <v>405</v>
      </c>
    </row>
    <row r="1278" spans="1:6" x14ac:dyDescent="0.35">
      <c r="A1278">
        <v>1277</v>
      </c>
      <c r="B1278" t="s">
        <v>411</v>
      </c>
      <c r="C1278" t="s">
        <v>1668</v>
      </c>
      <c r="E1278">
        <v>1225</v>
      </c>
      <c r="F1278" t="s">
        <v>405</v>
      </c>
    </row>
    <row r="1279" spans="1:6" x14ac:dyDescent="0.35">
      <c r="A1279">
        <v>1278</v>
      </c>
      <c r="B1279" t="s">
        <v>411</v>
      </c>
      <c r="C1279" t="s">
        <v>1669</v>
      </c>
      <c r="E1279">
        <v>1225</v>
      </c>
      <c r="F1279" t="s">
        <v>405</v>
      </c>
    </row>
    <row r="1280" spans="1:6" x14ac:dyDescent="0.35">
      <c r="A1280">
        <v>1279</v>
      </c>
      <c r="B1280" t="s">
        <v>411</v>
      </c>
      <c r="C1280" t="s">
        <v>1670</v>
      </c>
      <c r="E1280">
        <v>1225</v>
      </c>
      <c r="F1280" t="s">
        <v>405</v>
      </c>
    </row>
    <row r="1281" spans="1:6" x14ac:dyDescent="0.35">
      <c r="A1281">
        <v>1280</v>
      </c>
      <c r="B1281" t="s">
        <v>411</v>
      </c>
      <c r="C1281" t="s">
        <v>1671</v>
      </c>
      <c r="E1281">
        <v>1225</v>
      </c>
      <c r="F1281" t="s">
        <v>405</v>
      </c>
    </row>
    <row r="1282" spans="1:6" x14ac:dyDescent="0.35">
      <c r="A1282">
        <v>1281</v>
      </c>
      <c r="B1282" t="s">
        <v>411</v>
      </c>
      <c r="C1282" t="s">
        <v>1672</v>
      </c>
      <c r="E1282">
        <v>1225</v>
      </c>
      <c r="F1282" t="s">
        <v>405</v>
      </c>
    </row>
    <row r="1283" spans="1:6" x14ac:dyDescent="0.35">
      <c r="A1283">
        <v>1282</v>
      </c>
      <c r="B1283" t="s">
        <v>411</v>
      </c>
      <c r="C1283" t="s">
        <v>1673</v>
      </c>
      <c r="E1283">
        <v>1225</v>
      </c>
      <c r="F1283" t="s">
        <v>405</v>
      </c>
    </row>
    <row r="1284" spans="1:6" x14ac:dyDescent="0.35">
      <c r="A1284">
        <v>1283</v>
      </c>
      <c r="B1284" t="s">
        <v>411</v>
      </c>
      <c r="C1284" t="s">
        <v>1674</v>
      </c>
      <c r="E1284">
        <v>1225</v>
      </c>
      <c r="F1284" t="s">
        <v>405</v>
      </c>
    </row>
    <row r="1285" spans="1:6" x14ac:dyDescent="0.35">
      <c r="A1285">
        <v>1284</v>
      </c>
      <c r="B1285" t="s">
        <v>411</v>
      </c>
      <c r="C1285" t="s">
        <v>1675</v>
      </c>
      <c r="E1285">
        <v>1225</v>
      </c>
      <c r="F1285" t="s">
        <v>405</v>
      </c>
    </row>
    <row r="1286" spans="1:6" x14ac:dyDescent="0.35">
      <c r="A1286">
        <v>1285</v>
      </c>
      <c r="B1286" t="s">
        <v>411</v>
      </c>
      <c r="C1286" t="s">
        <v>1676</v>
      </c>
      <c r="E1286">
        <v>1225</v>
      </c>
      <c r="F1286" t="s">
        <v>405</v>
      </c>
    </row>
    <row r="1287" spans="1:6" x14ac:dyDescent="0.35">
      <c r="A1287">
        <v>1286</v>
      </c>
      <c r="B1287" t="s">
        <v>411</v>
      </c>
      <c r="C1287" t="s">
        <v>1677</v>
      </c>
      <c r="E1287">
        <v>1225</v>
      </c>
      <c r="F1287" t="s">
        <v>405</v>
      </c>
    </row>
    <row r="1288" spans="1:6" x14ac:dyDescent="0.35">
      <c r="A1288">
        <v>1287</v>
      </c>
      <c r="B1288" t="s">
        <v>411</v>
      </c>
      <c r="C1288" t="s">
        <v>1678</v>
      </c>
      <c r="E1288">
        <v>1225</v>
      </c>
      <c r="F1288" t="s">
        <v>405</v>
      </c>
    </row>
    <row r="1289" spans="1:6" x14ac:dyDescent="0.35">
      <c r="A1289">
        <v>1288</v>
      </c>
      <c r="B1289" t="s">
        <v>411</v>
      </c>
      <c r="C1289" t="s">
        <v>1679</v>
      </c>
      <c r="E1289">
        <v>1225</v>
      </c>
      <c r="F1289" t="s">
        <v>405</v>
      </c>
    </row>
    <row r="1290" spans="1:6" x14ac:dyDescent="0.35">
      <c r="A1290">
        <v>1289</v>
      </c>
      <c r="B1290" t="s">
        <v>411</v>
      </c>
      <c r="C1290" t="s">
        <v>1680</v>
      </c>
      <c r="E1290">
        <v>1225</v>
      </c>
      <c r="F1290" t="s">
        <v>405</v>
      </c>
    </row>
    <row r="1291" spans="1:6" x14ac:dyDescent="0.35">
      <c r="A1291">
        <v>1290</v>
      </c>
      <c r="B1291" t="s">
        <v>411</v>
      </c>
      <c r="C1291" t="s">
        <v>1681</v>
      </c>
      <c r="E1291">
        <v>1225</v>
      </c>
      <c r="F1291" t="s">
        <v>405</v>
      </c>
    </row>
    <row r="1292" spans="1:6" x14ac:dyDescent="0.35">
      <c r="A1292">
        <v>1291</v>
      </c>
      <c r="B1292" t="s">
        <v>411</v>
      </c>
      <c r="C1292" t="s">
        <v>1682</v>
      </c>
      <c r="E1292">
        <v>1225</v>
      </c>
      <c r="F1292" t="s">
        <v>405</v>
      </c>
    </row>
    <row r="1293" spans="1:6" x14ac:dyDescent="0.35">
      <c r="A1293">
        <v>1292</v>
      </c>
      <c r="B1293" t="s">
        <v>411</v>
      </c>
      <c r="C1293" t="s">
        <v>1683</v>
      </c>
      <c r="E1293">
        <v>1225</v>
      </c>
      <c r="F1293" t="s">
        <v>405</v>
      </c>
    </row>
    <row r="1294" spans="1:6" x14ac:dyDescent="0.35">
      <c r="A1294">
        <v>1293</v>
      </c>
      <c r="B1294" t="s">
        <v>411</v>
      </c>
      <c r="C1294" t="s">
        <v>1684</v>
      </c>
      <c r="E1294">
        <v>1225</v>
      </c>
      <c r="F1294" t="s">
        <v>405</v>
      </c>
    </row>
    <row r="1295" spans="1:6" x14ac:dyDescent="0.35">
      <c r="A1295">
        <v>1294</v>
      </c>
      <c r="B1295" t="s">
        <v>411</v>
      </c>
      <c r="C1295" t="s">
        <v>1685</v>
      </c>
      <c r="E1295">
        <v>1225</v>
      </c>
      <c r="F1295" t="s">
        <v>405</v>
      </c>
    </row>
    <row r="1296" spans="1:6" x14ac:dyDescent="0.35">
      <c r="A1296">
        <v>1295</v>
      </c>
      <c r="B1296" t="s">
        <v>411</v>
      </c>
      <c r="C1296" t="s">
        <v>1686</v>
      </c>
      <c r="E1296">
        <v>1225</v>
      </c>
      <c r="F1296" t="s">
        <v>405</v>
      </c>
    </row>
    <row r="1297" spans="1:6" x14ac:dyDescent="0.35">
      <c r="A1297">
        <v>1296</v>
      </c>
      <c r="B1297" t="s">
        <v>411</v>
      </c>
      <c r="C1297" t="s">
        <v>1687</v>
      </c>
      <c r="E1297">
        <v>1225</v>
      </c>
      <c r="F1297" t="s">
        <v>405</v>
      </c>
    </row>
    <row r="1298" spans="1:6" x14ac:dyDescent="0.35">
      <c r="A1298">
        <v>1297</v>
      </c>
      <c r="B1298" t="s">
        <v>411</v>
      </c>
      <c r="C1298" t="s">
        <v>1688</v>
      </c>
      <c r="E1298">
        <v>1225</v>
      </c>
      <c r="F1298" t="s">
        <v>405</v>
      </c>
    </row>
    <row r="1299" spans="1:6" x14ac:dyDescent="0.35">
      <c r="A1299">
        <v>1298</v>
      </c>
      <c r="B1299" t="s">
        <v>411</v>
      </c>
      <c r="C1299" t="s">
        <v>1689</v>
      </c>
      <c r="E1299">
        <v>1225</v>
      </c>
      <c r="F1299" t="s">
        <v>405</v>
      </c>
    </row>
    <row r="1300" spans="1:6" x14ac:dyDescent="0.35">
      <c r="A1300">
        <v>1299</v>
      </c>
      <c r="B1300" t="s">
        <v>411</v>
      </c>
      <c r="C1300" t="s">
        <v>1690</v>
      </c>
      <c r="E1300">
        <v>1225</v>
      </c>
      <c r="F1300" t="s">
        <v>405</v>
      </c>
    </row>
    <row r="1301" spans="1:6" x14ac:dyDescent="0.35">
      <c r="A1301">
        <v>1300</v>
      </c>
      <c r="B1301" t="s">
        <v>411</v>
      </c>
      <c r="C1301" t="s">
        <v>1691</v>
      </c>
      <c r="E1301">
        <v>1225</v>
      </c>
      <c r="F1301" t="s">
        <v>405</v>
      </c>
    </row>
    <row r="1302" spans="1:6" x14ac:dyDescent="0.35">
      <c r="A1302">
        <v>1301</v>
      </c>
      <c r="B1302" t="s">
        <v>411</v>
      </c>
      <c r="C1302" t="s">
        <v>1692</v>
      </c>
      <c r="E1302">
        <v>1225</v>
      </c>
      <c r="F1302" t="s">
        <v>405</v>
      </c>
    </row>
    <row r="1303" spans="1:6" x14ac:dyDescent="0.35">
      <c r="A1303">
        <v>1302</v>
      </c>
      <c r="B1303" t="s">
        <v>411</v>
      </c>
      <c r="C1303" t="s">
        <v>1693</v>
      </c>
      <c r="E1303">
        <v>1225</v>
      </c>
      <c r="F1303" t="s">
        <v>405</v>
      </c>
    </row>
    <row r="1304" spans="1:6" x14ac:dyDescent="0.35">
      <c r="A1304">
        <v>1303</v>
      </c>
      <c r="B1304" t="s">
        <v>411</v>
      </c>
      <c r="C1304" t="s">
        <v>1694</v>
      </c>
      <c r="E1304">
        <v>1225</v>
      </c>
      <c r="F1304" t="s">
        <v>405</v>
      </c>
    </row>
    <row r="1305" spans="1:6" x14ac:dyDescent="0.35">
      <c r="A1305">
        <v>1304</v>
      </c>
      <c r="B1305" t="s">
        <v>411</v>
      </c>
      <c r="C1305" t="s">
        <v>1695</v>
      </c>
      <c r="E1305">
        <v>1225</v>
      </c>
      <c r="F1305" t="s">
        <v>405</v>
      </c>
    </row>
    <row r="1306" spans="1:6" x14ac:dyDescent="0.35">
      <c r="A1306">
        <v>1305</v>
      </c>
      <c r="B1306" t="s">
        <v>411</v>
      </c>
      <c r="C1306" t="s">
        <v>1696</v>
      </c>
      <c r="E1306">
        <v>1225</v>
      </c>
      <c r="F1306" t="s">
        <v>405</v>
      </c>
    </row>
    <row r="1307" spans="1:6" x14ac:dyDescent="0.35">
      <c r="A1307">
        <v>1306</v>
      </c>
      <c r="B1307" t="s">
        <v>411</v>
      </c>
      <c r="C1307" t="s">
        <v>1697</v>
      </c>
      <c r="E1307">
        <v>1225</v>
      </c>
      <c r="F1307" t="s">
        <v>405</v>
      </c>
    </row>
    <row r="1308" spans="1:6" x14ac:dyDescent="0.35">
      <c r="A1308">
        <v>1307</v>
      </c>
      <c r="B1308" t="s">
        <v>411</v>
      </c>
      <c r="C1308" t="s">
        <v>1698</v>
      </c>
      <c r="E1308">
        <v>1225</v>
      </c>
      <c r="F1308" t="s">
        <v>405</v>
      </c>
    </row>
    <row r="1309" spans="1:6" x14ac:dyDescent="0.35">
      <c r="A1309">
        <v>1308</v>
      </c>
      <c r="B1309" t="s">
        <v>411</v>
      </c>
      <c r="C1309" t="s">
        <v>1699</v>
      </c>
      <c r="E1309">
        <v>1225</v>
      </c>
      <c r="F1309" t="s">
        <v>405</v>
      </c>
    </row>
    <row r="1310" spans="1:6" x14ac:dyDescent="0.35">
      <c r="A1310">
        <v>1309</v>
      </c>
      <c r="B1310" t="s">
        <v>411</v>
      </c>
      <c r="C1310" t="s">
        <v>1700</v>
      </c>
      <c r="E1310">
        <v>1225</v>
      </c>
      <c r="F1310" t="s">
        <v>405</v>
      </c>
    </row>
    <row r="1311" spans="1:6" x14ac:dyDescent="0.35">
      <c r="A1311">
        <v>1310</v>
      </c>
      <c r="B1311" t="s">
        <v>411</v>
      </c>
      <c r="C1311" t="s">
        <v>1701</v>
      </c>
      <c r="E1311">
        <v>1225</v>
      </c>
      <c r="F1311" t="s">
        <v>405</v>
      </c>
    </row>
    <row r="1312" spans="1:6" x14ac:dyDescent="0.35">
      <c r="A1312">
        <v>1311</v>
      </c>
      <c r="B1312" t="s">
        <v>411</v>
      </c>
      <c r="C1312" t="s">
        <v>1702</v>
      </c>
      <c r="E1312">
        <v>1225</v>
      </c>
      <c r="F1312" t="s">
        <v>405</v>
      </c>
    </row>
    <row r="1313" spans="1:6" x14ac:dyDescent="0.35">
      <c r="A1313">
        <v>1312</v>
      </c>
      <c r="B1313" t="s">
        <v>411</v>
      </c>
      <c r="C1313" t="s">
        <v>1703</v>
      </c>
      <c r="E1313">
        <v>1225</v>
      </c>
      <c r="F1313" t="s">
        <v>405</v>
      </c>
    </row>
    <row r="1314" spans="1:6" x14ac:dyDescent="0.35">
      <c r="A1314">
        <v>1313</v>
      </c>
      <c r="B1314" t="s">
        <v>411</v>
      </c>
      <c r="C1314" t="s">
        <v>1704</v>
      </c>
      <c r="E1314">
        <v>1225</v>
      </c>
      <c r="F1314" t="s">
        <v>405</v>
      </c>
    </row>
    <row r="1315" spans="1:6" x14ac:dyDescent="0.35">
      <c r="A1315">
        <v>1314</v>
      </c>
      <c r="B1315" t="s">
        <v>411</v>
      </c>
      <c r="C1315" t="s">
        <v>1705</v>
      </c>
      <c r="E1315">
        <v>1225</v>
      </c>
      <c r="F1315" t="s">
        <v>405</v>
      </c>
    </row>
    <row r="1316" spans="1:6" x14ac:dyDescent="0.35">
      <c r="A1316">
        <v>1315</v>
      </c>
      <c r="B1316" t="s">
        <v>411</v>
      </c>
      <c r="C1316" t="s">
        <v>1706</v>
      </c>
      <c r="E1316">
        <v>1225</v>
      </c>
      <c r="F1316" t="s">
        <v>405</v>
      </c>
    </row>
    <row r="1317" spans="1:6" x14ac:dyDescent="0.35">
      <c r="A1317">
        <v>1316</v>
      </c>
      <c r="B1317" t="s">
        <v>411</v>
      </c>
      <c r="C1317" t="s">
        <v>1707</v>
      </c>
      <c r="E1317">
        <v>1225</v>
      </c>
      <c r="F1317" t="s">
        <v>405</v>
      </c>
    </row>
    <row r="1318" spans="1:6" x14ac:dyDescent="0.35">
      <c r="A1318">
        <v>1317</v>
      </c>
      <c r="B1318" t="s">
        <v>411</v>
      </c>
      <c r="C1318" t="s">
        <v>1708</v>
      </c>
      <c r="E1318">
        <v>1225</v>
      </c>
      <c r="F1318" t="s">
        <v>405</v>
      </c>
    </row>
    <row r="1319" spans="1:6" x14ac:dyDescent="0.35">
      <c r="A1319">
        <v>1318</v>
      </c>
      <c r="B1319" t="s">
        <v>411</v>
      </c>
      <c r="C1319" t="s">
        <v>1709</v>
      </c>
      <c r="E1319">
        <v>1225</v>
      </c>
      <c r="F1319" t="s">
        <v>405</v>
      </c>
    </row>
    <row r="1320" spans="1:6" x14ac:dyDescent="0.35">
      <c r="A1320">
        <v>1319</v>
      </c>
      <c r="B1320" t="s">
        <v>411</v>
      </c>
      <c r="C1320" t="s">
        <v>1710</v>
      </c>
      <c r="E1320">
        <v>1225</v>
      </c>
      <c r="F1320" t="s">
        <v>405</v>
      </c>
    </row>
    <row r="1321" spans="1:6" x14ac:dyDescent="0.35">
      <c r="A1321">
        <v>1320</v>
      </c>
      <c r="B1321" t="s">
        <v>411</v>
      </c>
      <c r="C1321" t="s">
        <v>1711</v>
      </c>
      <c r="E1321">
        <v>1225</v>
      </c>
      <c r="F1321" t="s">
        <v>405</v>
      </c>
    </row>
    <row r="1322" spans="1:6" x14ac:dyDescent="0.35">
      <c r="A1322">
        <v>1321</v>
      </c>
      <c r="B1322" t="s">
        <v>411</v>
      </c>
      <c r="C1322" t="s">
        <v>1712</v>
      </c>
      <c r="E1322">
        <v>1225</v>
      </c>
      <c r="F1322" t="s">
        <v>405</v>
      </c>
    </row>
    <row r="1323" spans="1:6" x14ac:dyDescent="0.35">
      <c r="A1323">
        <v>1322</v>
      </c>
      <c r="B1323" t="s">
        <v>411</v>
      </c>
      <c r="C1323" t="s">
        <v>1713</v>
      </c>
      <c r="E1323">
        <v>1225</v>
      </c>
      <c r="F1323" t="s">
        <v>405</v>
      </c>
    </row>
    <row r="1324" spans="1:6" x14ac:dyDescent="0.35">
      <c r="A1324">
        <v>1323</v>
      </c>
      <c r="B1324" t="s">
        <v>411</v>
      </c>
      <c r="C1324" t="s">
        <v>1714</v>
      </c>
      <c r="E1324">
        <v>1225</v>
      </c>
      <c r="F1324" t="s">
        <v>405</v>
      </c>
    </row>
    <row r="1325" spans="1:6" x14ac:dyDescent="0.35">
      <c r="A1325">
        <v>1324</v>
      </c>
      <c r="B1325" t="s">
        <v>411</v>
      </c>
      <c r="C1325" t="s">
        <v>1715</v>
      </c>
      <c r="E1325">
        <v>1225</v>
      </c>
      <c r="F1325" t="s">
        <v>405</v>
      </c>
    </row>
    <row r="1326" spans="1:6" x14ac:dyDescent="0.35">
      <c r="A1326">
        <v>1325</v>
      </c>
      <c r="B1326" t="s">
        <v>411</v>
      </c>
      <c r="C1326" t="s">
        <v>1716</v>
      </c>
      <c r="E1326">
        <v>1225</v>
      </c>
      <c r="F1326" t="s">
        <v>405</v>
      </c>
    </row>
    <row r="1327" spans="1:6" x14ac:dyDescent="0.35">
      <c r="A1327">
        <v>1326</v>
      </c>
      <c r="B1327" t="s">
        <v>411</v>
      </c>
      <c r="C1327" t="s">
        <v>1717</v>
      </c>
      <c r="E1327">
        <v>1225</v>
      </c>
      <c r="F1327" t="s">
        <v>405</v>
      </c>
    </row>
    <row r="1328" spans="1:6" x14ac:dyDescent="0.35">
      <c r="A1328">
        <v>1327</v>
      </c>
      <c r="B1328" t="s">
        <v>411</v>
      </c>
      <c r="C1328" t="s">
        <v>1718</v>
      </c>
      <c r="E1328">
        <v>1225</v>
      </c>
      <c r="F1328" t="s">
        <v>405</v>
      </c>
    </row>
    <row r="1329" spans="1:9" x14ac:dyDescent="0.35">
      <c r="A1329">
        <v>1328</v>
      </c>
      <c r="B1329" t="s">
        <v>411</v>
      </c>
      <c r="C1329" t="s">
        <v>1719</v>
      </c>
      <c r="E1329">
        <v>1225</v>
      </c>
      <c r="F1329" t="s">
        <v>405</v>
      </c>
    </row>
    <row r="1330" spans="1:9" x14ac:dyDescent="0.35">
      <c r="A1330">
        <v>1329</v>
      </c>
      <c r="B1330" t="s">
        <v>411</v>
      </c>
      <c r="C1330" t="s">
        <v>1720</v>
      </c>
      <c r="E1330">
        <v>1225</v>
      </c>
      <c r="F1330" t="s">
        <v>405</v>
      </c>
    </row>
    <row r="1331" spans="1:9" x14ac:dyDescent="0.35">
      <c r="A1331">
        <v>1330</v>
      </c>
      <c r="B1331" t="s">
        <v>411</v>
      </c>
      <c r="C1331" t="s">
        <v>1721</v>
      </c>
      <c r="E1331">
        <v>1225</v>
      </c>
      <c r="F1331" t="s">
        <v>405</v>
      </c>
    </row>
    <row r="1332" spans="1:9" x14ac:dyDescent="0.35">
      <c r="A1332">
        <v>1331</v>
      </c>
      <c r="B1332" t="s">
        <v>411</v>
      </c>
      <c r="C1332" t="s">
        <v>1722</v>
      </c>
      <c r="E1332">
        <v>1225</v>
      </c>
      <c r="F1332" t="s">
        <v>405</v>
      </c>
    </row>
    <row r="1333" spans="1:9" x14ac:dyDescent="0.35">
      <c r="A1333">
        <v>1332</v>
      </c>
      <c r="B1333" t="s">
        <v>411</v>
      </c>
      <c r="C1333" t="s">
        <v>1723</v>
      </c>
      <c r="E1333">
        <v>1225</v>
      </c>
      <c r="F1333" t="s">
        <v>405</v>
      </c>
    </row>
    <row r="1334" spans="1:9" x14ac:dyDescent="0.35">
      <c r="A1334">
        <v>1333</v>
      </c>
      <c r="B1334" t="s">
        <v>411</v>
      </c>
      <c r="C1334" t="s">
        <v>1724</v>
      </c>
      <c r="E1334">
        <v>1225</v>
      </c>
      <c r="F1334" t="s">
        <v>405</v>
      </c>
    </row>
    <row r="1335" spans="1:9" x14ac:dyDescent="0.35">
      <c r="A1335">
        <v>1334</v>
      </c>
      <c r="B1335" t="s">
        <v>411</v>
      </c>
      <c r="C1335" t="s">
        <v>1725</v>
      </c>
      <c r="E1335">
        <v>1225</v>
      </c>
      <c r="F1335" t="s">
        <v>405</v>
      </c>
    </row>
    <row r="1336" spans="1:9" x14ac:dyDescent="0.35">
      <c r="A1336">
        <v>1335</v>
      </c>
      <c r="B1336" t="s">
        <v>411</v>
      </c>
      <c r="C1336" t="s">
        <v>1726</v>
      </c>
      <c r="E1336">
        <v>1225</v>
      </c>
      <c r="F1336" t="s">
        <v>405</v>
      </c>
    </row>
    <row r="1337" spans="1:9" x14ac:dyDescent="0.35">
      <c r="A1337">
        <v>1336</v>
      </c>
      <c r="B1337" t="s">
        <v>411</v>
      </c>
      <c r="C1337" t="s">
        <v>1727</v>
      </c>
      <c r="E1337">
        <v>1225</v>
      </c>
      <c r="F1337" t="s">
        <v>405</v>
      </c>
    </row>
    <row r="1338" spans="1:9" x14ac:dyDescent="0.35">
      <c r="A1338">
        <v>1337</v>
      </c>
      <c r="B1338" t="s">
        <v>411</v>
      </c>
      <c r="C1338" t="s">
        <v>1728</v>
      </c>
      <c r="E1338">
        <v>1225</v>
      </c>
      <c r="F1338" t="s">
        <v>405</v>
      </c>
    </row>
    <row r="1339" spans="1:9" x14ac:dyDescent="0.35">
      <c r="A1339">
        <v>1338</v>
      </c>
      <c r="B1339" t="s">
        <v>403</v>
      </c>
      <c r="C1339" t="s">
        <v>1729</v>
      </c>
      <c r="E1339">
        <v>1</v>
      </c>
      <c r="F1339" t="s">
        <v>405</v>
      </c>
      <c r="G1339" t="s">
        <v>1730</v>
      </c>
      <c r="H1339" t="s">
        <v>1730</v>
      </c>
      <c r="I1339" t="s">
        <v>1730</v>
      </c>
    </row>
    <row r="1340" spans="1:9" x14ac:dyDescent="0.35">
      <c r="A1340">
        <v>1339</v>
      </c>
      <c r="B1340" t="s">
        <v>403</v>
      </c>
      <c r="C1340" t="s">
        <v>1731</v>
      </c>
      <c r="E1340">
        <v>1338</v>
      </c>
      <c r="F1340" t="s">
        <v>405</v>
      </c>
      <c r="G1340" t="s">
        <v>21</v>
      </c>
      <c r="H1340" t="s">
        <v>21</v>
      </c>
      <c r="I1340" t="s">
        <v>21</v>
      </c>
    </row>
    <row r="1341" spans="1:9" x14ac:dyDescent="0.35">
      <c r="A1341">
        <v>1340</v>
      </c>
      <c r="B1341" t="s">
        <v>403</v>
      </c>
      <c r="C1341" t="s">
        <v>1732</v>
      </c>
      <c r="E1341">
        <v>1339</v>
      </c>
      <c r="F1341" t="s">
        <v>405</v>
      </c>
      <c r="G1341" t="s">
        <v>21</v>
      </c>
      <c r="H1341" t="s">
        <v>21</v>
      </c>
      <c r="I1341" t="s">
        <v>21</v>
      </c>
    </row>
    <row r="1342" spans="1:9" x14ac:dyDescent="0.35">
      <c r="A1342">
        <v>1341</v>
      </c>
      <c r="B1342" t="s">
        <v>411</v>
      </c>
      <c r="C1342" t="s">
        <v>1733</v>
      </c>
      <c r="E1342">
        <v>1340</v>
      </c>
      <c r="F1342" t="s">
        <v>405</v>
      </c>
    </row>
    <row r="1343" spans="1:9" x14ac:dyDescent="0.35">
      <c r="A1343">
        <v>1342</v>
      </c>
      <c r="B1343" t="s">
        <v>411</v>
      </c>
      <c r="C1343" t="s">
        <v>1734</v>
      </c>
      <c r="E1343">
        <v>1340</v>
      </c>
      <c r="F1343" t="s">
        <v>405</v>
      </c>
    </row>
    <row r="1344" spans="1:9" x14ac:dyDescent="0.35">
      <c r="A1344">
        <v>1343</v>
      </c>
      <c r="B1344" t="s">
        <v>411</v>
      </c>
      <c r="C1344" t="s">
        <v>1735</v>
      </c>
      <c r="E1344">
        <v>1340</v>
      </c>
      <c r="F1344" t="s">
        <v>405</v>
      </c>
    </row>
    <row r="1345" spans="1:6" x14ac:dyDescent="0.35">
      <c r="A1345">
        <v>1344</v>
      </c>
      <c r="B1345" t="s">
        <v>411</v>
      </c>
      <c r="C1345" t="s">
        <v>1736</v>
      </c>
      <c r="E1345">
        <v>1340</v>
      </c>
      <c r="F1345" t="s">
        <v>405</v>
      </c>
    </row>
    <row r="1346" spans="1:6" x14ac:dyDescent="0.35">
      <c r="A1346">
        <v>1345</v>
      </c>
      <c r="B1346" t="s">
        <v>411</v>
      </c>
      <c r="C1346" t="s">
        <v>1737</v>
      </c>
      <c r="E1346">
        <v>1340</v>
      </c>
      <c r="F1346" t="s">
        <v>405</v>
      </c>
    </row>
    <row r="1347" spans="1:6" x14ac:dyDescent="0.35">
      <c r="A1347">
        <v>1346</v>
      </c>
      <c r="B1347" t="s">
        <v>411</v>
      </c>
      <c r="C1347" t="s">
        <v>1738</v>
      </c>
      <c r="E1347">
        <v>1340</v>
      </c>
      <c r="F1347" t="s">
        <v>405</v>
      </c>
    </row>
    <row r="1348" spans="1:6" x14ac:dyDescent="0.35">
      <c r="A1348">
        <v>1347</v>
      </c>
      <c r="B1348" t="s">
        <v>411</v>
      </c>
      <c r="C1348" t="s">
        <v>1739</v>
      </c>
      <c r="E1348">
        <v>1340</v>
      </c>
      <c r="F1348" t="s">
        <v>405</v>
      </c>
    </row>
    <row r="1349" spans="1:6" x14ac:dyDescent="0.35">
      <c r="A1349">
        <v>1348</v>
      </c>
      <c r="B1349" t="s">
        <v>411</v>
      </c>
      <c r="C1349" t="s">
        <v>1740</v>
      </c>
      <c r="E1349">
        <v>1340</v>
      </c>
      <c r="F1349" t="s">
        <v>405</v>
      </c>
    </row>
    <row r="1350" spans="1:6" x14ac:dyDescent="0.35">
      <c r="A1350">
        <v>1349</v>
      </c>
      <c r="B1350" t="s">
        <v>411</v>
      </c>
      <c r="C1350" t="s">
        <v>1741</v>
      </c>
      <c r="E1350">
        <v>1340</v>
      </c>
      <c r="F1350" t="s">
        <v>405</v>
      </c>
    </row>
    <row r="1351" spans="1:6" x14ac:dyDescent="0.35">
      <c r="A1351">
        <v>1350</v>
      </c>
      <c r="B1351" t="s">
        <v>411</v>
      </c>
      <c r="C1351" t="s">
        <v>1742</v>
      </c>
      <c r="E1351">
        <v>1340</v>
      </c>
      <c r="F1351" t="s">
        <v>405</v>
      </c>
    </row>
    <row r="1352" spans="1:6" x14ac:dyDescent="0.35">
      <c r="A1352">
        <v>1351</v>
      </c>
      <c r="B1352" t="s">
        <v>411</v>
      </c>
      <c r="C1352" t="s">
        <v>1743</v>
      </c>
      <c r="E1352">
        <v>1340</v>
      </c>
      <c r="F1352" t="s">
        <v>405</v>
      </c>
    </row>
    <row r="1353" spans="1:6" x14ac:dyDescent="0.35">
      <c r="A1353">
        <v>1352</v>
      </c>
      <c r="B1353" t="s">
        <v>411</v>
      </c>
      <c r="C1353" t="s">
        <v>1744</v>
      </c>
      <c r="E1353">
        <v>1340</v>
      </c>
      <c r="F1353" t="s">
        <v>405</v>
      </c>
    </row>
    <row r="1354" spans="1:6" x14ac:dyDescent="0.35">
      <c r="A1354">
        <v>1353</v>
      </c>
      <c r="B1354" t="s">
        <v>411</v>
      </c>
      <c r="C1354" t="s">
        <v>1745</v>
      </c>
      <c r="E1354">
        <v>1340</v>
      </c>
      <c r="F1354" t="s">
        <v>405</v>
      </c>
    </row>
    <row r="1355" spans="1:6" x14ac:dyDescent="0.35">
      <c r="A1355">
        <v>1354</v>
      </c>
      <c r="B1355" t="s">
        <v>411</v>
      </c>
      <c r="C1355" t="s">
        <v>1746</v>
      </c>
      <c r="E1355">
        <v>1340</v>
      </c>
      <c r="F1355" t="s">
        <v>405</v>
      </c>
    </row>
    <row r="1356" spans="1:6" x14ac:dyDescent="0.35">
      <c r="A1356">
        <v>1355</v>
      </c>
      <c r="B1356" t="s">
        <v>411</v>
      </c>
      <c r="C1356" t="s">
        <v>1747</v>
      </c>
      <c r="E1356">
        <v>1340</v>
      </c>
      <c r="F1356" t="s">
        <v>405</v>
      </c>
    </row>
    <row r="1357" spans="1:6" x14ac:dyDescent="0.35">
      <c r="A1357">
        <v>1356</v>
      </c>
      <c r="B1357" t="s">
        <v>411</v>
      </c>
      <c r="C1357" t="s">
        <v>1748</v>
      </c>
      <c r="E1357">
        <v>1340</v>
      </c>
      <c r="F1357" t="s">
        <v>405</v>
      </c>
    </row>
    <row r="1358" spans="1:6" x14ac:dyDescent="0.35">
      <c r="A1358">
        <v>1357</v>
      </c>
      <c r="B1358" t="s">
        <v>411</v>
      </c>
      <c r="C1358" t="s">
        <v>1749</v>
      </c>
      <c r="E1358">
        <v>1340</v>
      </c>
      <c r="F1358" t="s">
        <v>405</v>
      </c>
    </row>
    <row r="1359" spans="1:6" x14ac:dyDescent="0.35">
      <c r="A1359">
        <v>1358</v>
      </c>
      <c r="B1359" t="s">
        <v>411</v>
      </c>
      <c r="C1359" t="s">
        <v>1750</v>
      </c>
      <c r="E1359">
        <v>1340</v>
      </c>
      <c r="F1359" t="s">
        <v>405</v>
      </c>
    </row>
    <row r="1360" spans="1:6" x14ac:dyDescent="0.35">
      <c r="A1360">
        <v>1359</v>
      </c>
      <c r="B1360" t="s">
        <v>411</v>
      </c>
      <c r="C1360" t="s">
        <v>1751</v>
      </c>
      <c r="E1360">
        <v>1340</v>
      </c>
      <c r="F1360" t="s">
        <v>405</v>
      </c>
    </row>
    <row r="1361" spans="1:6" x14ac:dyDescent="0.35">
      <c r="A1361">
        <v>1360</v>
      </c>
      <c r="B1361" t="s">
        <v>411</v>
      </c>
      <c r="C1361" t="s">
        <v>1752</v>
      </c>
      <c r="E1361">
        <v>1340</v>
      </c>
      <c r="F1361" t="s">
        <v>405</v>
      </c>
    </row>
    <row r="1362" spans="1:6" x14ac:dyDescent="0.35">
      <c r="A1362">
        <v>1361</v>
      </c>
      <c r="B1362" t="s">
        <v>411</v>
      </c>
      <c r="C1362" t="s">
        <v>1753</v>
      </c>
      <c r="E1362">
        <v>1340</v>
      </c>
      <c r="F1362" t="s">
        <v>405</v>
      </c>
    </row>
    <row r="1363" spans="1:6" x14ac:dyDescent="0.35">
      <c r="A1363">
        <v>1362</v>
      </c>
      <c r="B1363" t="s">
        <v>411</v>
      </c>
      <c r="C1363" t="s">
        <v>1754</v>
      </c>
      <c r="E1363">
        <v>1340</v>
      </c>
      <c r="F1363" t="s">
        <v>405</v>
      </c>
    </row>
    <row r="1364" spans="1:6" x14ac:dyDescent="0.35">
      <c r="A1364">
        <v>1363</v>
      </c>
      <c r="B1364" t="s">
        <v>411</v>
      </c>
      <c r="C1364" t="s">
        <v>1755</v>
      </c>
      <c r="E1364">
        <v>1340</v>
      </c>
      <c r="F1364" t="s">
        <v>405</v>
      </c>
    </row>
    <row r="1365" spans="1:6" x14ac:dyDescent="0.35">
      <c r="A1365">
        <v>1364</v>
      </c>
      <c r="B1365" t="s">
        <v>411</v>
      </c>
      <c r="C1365" t="s">
        <v>1756</v>
      </c>
      <c r="E1365">
        <v>1340</v>
      </c>
      <c r="F1365" t="s">
        <v>405</v>
      </c>
    </row>
    <row r="1366" spans="1:6" x14ac:dyDescent="0.35">
      <c r="A1366">
        <v>1365</v>
      </c>
      <c r="B1366" t="s">
        <v>411</v>
      </c>
      <c r="C1366" t="s">
        <v>1757</v>
      </c>
      <c r="E1366">
        <v>1340</v>
      </c>
      <c r="F1366" t="s">
        <v>405</v>
      </c>
    </row>
    <row r="1367" spans="1:6" x14ac:dyDescent="0.35">
      <c r="A1367">
        <v>1366</v>
      </c>
      <c r="B1367" t="s">
        <v>411</v>
      </c>
      <c r="C1367" t="s">
        <v>1758</v>
      </c>
      <c r="E1367">
        <v>1340</v>
      </c>
      <c r="F1367" t="s">
        <v>405</v>
      </c>
    </row>
    <row r="1368" spans="1:6" x14ac:dyDescent="0.35">
      <c r="A1368">
        <v>1367</v>
      </c>
      <c r="B1368" t="s">
        <v>411</v>
      </c>
      <c r="C1368" t="s">
        <v>1759</v>
      </c>
      <c r="E1368">
        <v>1340</v>
      </c>
      <c r="F1368" t="s">
        <v>405</v>
      </c>
    </row>
    <row r="1369" spans="1:6" x14ac:dyDescent="0.35">
      <c r="A1369">
        <v>1368</v>
      </c>
      <c r="B1369" t="s">
        <v>411</v>
      </c>
      <c r="C1369" t="s">
        <v>1760</v>
      </c>
      <c r="E1369">
        <v>1340</v>
      </c>
      <c r="F1369" t="s">
        <v>405</v>
      </c>
    </row>
    <row r="1370" spans="1:6" x14ac:dyDescent="0.35">
      <c r="A1370">
        <v>1369</v>
      </c>
      <c r="B1370" t="s">
        <v>411</v>
      </c>
      <c r="C1370" t="s">
        <v>1761</v>
      </c>
      <c r="E1370">
        <v>1340</v>
      </c>
      <c r="F1370" t="s">
        <v>405</v>
      </c>
    </row>
    <row r="1371" spans="1:6" x14ac:dyDescent="0.35">
      <c r="A1371">
        <v>1370</v>
      </c>
      <c r="B1371" t="s">
        <v>411</v>
      </c>
      <c r="C1371" t="s">
        <v>1762</v>
      </c>
      <c r="E1371">
        <v>1340</v>
      </c>
      <c r="F1371" t="s">
        <v>405</v>
      </c>
    </row>
    <row r="1372" spans="1:6" x14ac:dyDescent="0.35">
      <c r="A1372">
        <v>1371</v>
      </c>
      <c r="B1372" t="s">
        <v>411</v>
      </c>
      <c r="C1372" t="s">
        <v>1763</v>
      </c>
      <c r="E1372">
        <v>1340</v>
      </c>
      <c r="F1372" t="s">
        <v>405</v>
      </c>
    </row>
    <row r="1373" spans="1:6" x14ac:dyDescent="0.35">
      <c r="A1373">
        <v>1372</v>
      </c>
      <c r="B1373" t="s">
        <v>411</v>
      </c>
      <c r="C1373" t="s">
        <v>1764</v>
      </c>
      <c r="E1373">
        <v>1340</v>
      </c>
      <c r="F1373" t="s">
        <v>405</v>
      </c>
    </row>
    <row r="1374" spans="1:6" x14ac:dyDescent="0.35">
      <c r="A1374">
        <v>1373</v>
      </c>
      <c r="B1374" t="s">
        <v>411</v>
      </c>
      <c r="C1374" t="s">
        <v>1765</v>
      </c>
      <c r="E1374">
        <v>1340</v>
      </c>
      <c r="F1374" t="s">
        <v>405</v>
      </c>
    </row>
    <row r="1375" spans="1:6" x14ac:dyDescent="0.35">
      <c r="A1375">
        <v>1374</v>
      </c>
      <c r="B1375" t="s">
        <v>411</v>
      </c>
      <c r="C1375" t="s">
        <v>1766</v>
      </c>
      <c r="E1375">
        <v>1340</v>
      </c>
      <c r="F1375" t="s">
        <v>405</v>
      </c>
    </row>
    <row r="1376" spans="1:6" x14ac:dyDescent="0.35">
      <c r="A1376">
        <v>1375</v>
      </c>
      <c r="B1376" t="s">
        <v>411</v>
      </c>
      <c r="C1376" t="s">
        <v>1767</v>
      </c>
      <c r="E1376">
        <v>1340</v>
      </c>
      <c r="F1376" t="s">
        <v>405</v>
      </c>
    </row>
    <row r="1377" spans="1:9" x14ac:dyDescent="0.35">
      <c r="A1377">
        <v>1376</v>
      </c>
      <c r="B1377" t="s">
        <v>411</v>
      </c>
      <c r="C1377" t="s">
        <v>1768</v>
      </c>
      <c r="E1377">
        <v>1340</v>
      </c>
      <c r="F1377" t="s">
        <v>405</v>
      </c>
    </row>
    <row r="1378" spans="1:9" x14ac:dyDescent="0.35">
      <c r="A1378">
        <v>1377</v>
      </c>
      <c r="B1378" t="s">
        <v>411</v>
      </c>
      <c r="C1378" t="s">
        <v>1769</v>
      </c>
      <c r="E1378">
        <v>1340</v>
      </c>
      <c r="F1378" t="s">
        <v>405</v>
      </c>
    </row>
    <row r="1379" spans="1:9" x14ac:dyDescent="0.35">
      <c r="A1379">
        <v>1378</v>
      </c>
      <c r="B1379" t="s">
        <v>411</v>
      </c>
      <c r="C1379" t="s">
        <v>1770</v>
      </c>
      <c r="E1379">
        <v>1340</v>
      </c>
      <c r="F1379" t="s">
        <v>405</v>
      </c>
    </row>
    <row r="1380" spans="1:9" x14ac:dyDescent="0.35">
      <c r="A1380">
        <v>1379</v>
      </c>
      <c r="B1380" t="s">
        <v>403</v>
      </c>
      <c r="C1380" t="s">
        <v>1771</v>
      </c>
      <c r="E1380">
        <v>1338</v>
      </c>
      <c r="F1380" t="s">
        <v>405</v>
      </c>
      <c r="G1380" t="s">
        <v>16</v>
      </c>
      <c r="H1380" t="s">
        <v>16</v>
      </c>
      <c r="I1380" t="s">
        <v>16</v>
      </c>
    </row>
    <row r="1381" spans="1:9" x14ac:dyDescent="0.35">
      <c r="A1381">
        <v>1380</v>
      </c>
      <c r="B1381" t="s">
        <v>403</v>
      </c>
      <c r="C1381" t="s">
        <v>1772</v>
      </c>
      <c r="E1381">
        <v>1379</v>
      </c>
      <c r="F1381" t="s">
        <v>405</v>
      </c>
      <c r="G1381" t="s">
        <v>16</v>
      </c>
      <c r="H1381" t="s">
        <v>16</v>
      </c>
      <c r="I1381" t="s">
        <v>16</v>
      </c>
    </row>
    <row r="1382" spans="1:9" x14ac:dyDescent="0.35">
      <c r="A1382">
        <v>1381</v>
      </c>
      <c r="B1382" t="s">
        <v>411</v>
      </c>
      <c r="C1382" t="s">
        <v>1773</v>
      </c>
      <c r="E1382">
        <v>1380</v>
      </c>
      <c r="F1382" t="s">
        <v>405</v>
      </c>
    </row>
    <row r="1383" spans="1:9" x14ac:dyDescent="0.35">
      <c r="A1383">
        <v>1382</v>
      </c>
      <c r="B1383" t="s">
        <v>411</v>
      </c>
      <c r="C1383" t="s">
        <v>1774</v>
      </c>
      <c r="E1383">
        <v>1380</v>
      </c>
      <c r="F1383" t="s">
        <v>405</v>
      </c>
    </row>
    <row r="1384" spans="1:9" x14ac:dyDescent="0.35">
      <c r="A1384">
        <v>1383</v>
      </c>
      <c r="B1384" t="s">
        <v>411</v>
      </c>
      <c r="C1384" t="s">
        <v>1775</v>
      </c>
      <c r="E1384">
        <v>1380</v>
      </c>
      <c r="F1384" t="s">
        <v>405</v>
      </c>
    </row>
    <row r="1385" spans="1:9" x14ac:dyDescent="0.35">
      <c r="A1385">
        <v>1384</v>
      </c>
      <c r="B1385" t="s">
        <v>411</v>
      </c>
      <c r="C1385" t="s">
        <v>1776</v>
      </c>
      <c r="E1385">
        <v>1380</v>
      </c>
      <c r="F1385" t="s">
        <v>405</v>
      </c>
    </row>
    <row r="1386" spans="1:9" x14ac:dyDescent="0.35">
      <c r="A1386">
        <v>1385</v>
      </c>
      <c r="B1386" t="s">
        <v>411</v>
      </c>
      <c r="C1386" t="s">
        <v>1777</v>
      </c>
      <c r="E1386">
        <v>1380</v>
      </c>
      <c r="F1386" t="s">
        <v>405</v>
      </c>
    </row>
    <row r="1387" spans="1:9" x14ac:dyDescent="0.35">
      <c r="A1387">
        <v>1386</v>
      </c>
      <c r="B1387" t="s">
        <v>411</v>
      </c>
      <c r="C1387" t="s">
        <v>1778</v>
      </c>
      <c r="E1387">
        <v>1380</v>
      </c>
      <c r="F1387" t="s">
        <v>405</v>
      </c>
    </row>
    <row r="1388" spans="1:9" x14ac:dyDescent="0.35">
      <c r="A1388">
        <v>1387</v>
      </c>
      <c r="B1388" t="s">
        <v>411</v>
      </c>
      <c r="C1388" t="s">
        <v>1779</v>
      </c>
      <c r="E1388">
        <v>1380</v>
      </c>
      <c r="F1388" t="s">
        <v>405</v>
      </c>
    </row>
    <row r="1389" spans="1:9" x14ac:dyDescent="0.35">
      <c r="A1389">
        <v>1388</v>
      </c>
      <c r="B1389" t="s">
        <v>411</v>
      </c>
      <c r="C1389" t="s">
        <v>1780</v>
      </c>
      <c r="E1389">
        <v>1380</v>
      </c>
      <c r="F1389" t="s">
        <v>405</v>
      </c>
    </row>
    <row r="1390" spans="1:9" x14ac:dyDescent="0.35">
      <c r="A1390">
        <v>1389</v>
      </c>
      <c r="B1390" t="s">
        <v>411</v>
      </c>
      <c r="C1390" t="s">
        <v>1781</v>
      </c>
      <c r="E1390">
        <v>1380</v>
      </c>
      <c r="F1390" t="s">
        <v>405</v>
      </c>
    </row>
    <row r="1391" spans="1:9" x14ac:dyDescent="0.35">
      <c r="A1391">
        <v>1390</v>
      </c>
      <c r="B1391" t="s">
        <v>411</v>
      </c>
      <c r="C1391" t="s">
        <v>1782</v>
      </c>
      <c r="E1391">
        <v>1380</v>
      </c>
      <c r="F1391" t="s">
        <v>405</v>
      </c>
    </row>
    <row r="1392" spans="1:9" x14ac:dyDescent="0.35">
      <c r="A1392">
        <v>1391</v>
      </c>
      <c r="B1392" t="s">
        <v>411</v>
      </c>
      <c r="C1392" t="s">
        <v>1783</v>
      </c>
      <c r="E1392">
        <v>1380</v>
      </c>
      <c r="F1392" t="s">
        <v>405</v>
      </c>
    </row>
    <row r="1393" spans="1:6" x14ac:dyDescent="0.35">
      <c r="A1393">
        <v>1392</v>
      </c>
      <c r="B1393" t="s">
        <v>411</v>
      </c>
      <c r="C1393" t="s">
        <v>1784</v>
      </c>
      <c r="E1393">
        <v>1380</v>
      </c>
      <c r="F1393" t="s">
        <v>405</v>
      </c>
    </row>
    <row r="1394" spans="1:6" x14ac:dyDescent="0.35">
      <c r="A1394">
        <v>1393</v>
      </c>
      <c r="B1394" t="s">
        <v>411</v>
      </c>
      <c r="C1394" t="s">
        <v>1785</v>
      </c>
      <c r="E1394">
        <v>1380</v>
      </c>
      <c r="F1394" t="s">
        <v>405</v>
      </c>
    </row>
    <row r="1395" spans="1:6" x14ac:dyDescent="0.35">
      <c r="A1395">
        <v>1394</v>
      </c>
      <c r="B1395" t="s">
        <v>411</v>
      </c>
      <c r="C1395" t="s">
        <v>1786</v>
      </c>
      <c r="E1395">
        <v>1380</v>
      </c>
      <c r="F1395" t="s">
        <v>405</v>
      </c>
    </row>
    <row r="1396" spans="1:6" x14ac:dyDescent="0.35">
      <c r="A1396">
        <v>1395</v>
      </c>
      <c r="B1396" t="s">
        <v>411</v>
      </c>
      <c r="C1396" t="s">
        <v>1787</v>
      </c>
      <c r="E1396">
        <v>1380</v>
      </c>
      <c r="F1396" t="s">
        <v>405</v>
      </c>
    </row>
    <row r="1397" spans="1:6" x14ac:dyDescent="0.35">
      <c r="A1397">
        <v>1396</v>
      </c>
      <c r="B1397" t="s">
        <v>411</v>
      </c>
      <c r="C1397" t="s">
        <v>1788</v>
      </c>
      <c r="E1397">
        <v>1380</v>
      </c>
      <c r="F1397" t="s">
        <v>405</v>
      </c>
    </row>
    <row r="1398" spans="1:6" x14ac:dyDescent="0.35">
      <c r="A1398">
        <v>1397</v>
      </c>
      <c r="B1398" t="s">
        <v>411</v>
      </c>
      <c r="C1398" t="s">
        <v>1789</v>
      </c>
      <c r="E1398">
        <v>1380</v>
      </c>
      <c r="F1398" t="s">
        <v>405</v>
      </c>
    </row>
    <row r="1399" spans="1:6" x14ac:dyDescent="0.35">
      <c r="A1399">
        <v>1398</v>
      </c>
      <c r="B1399" t="s">
        <v>411</v>
      </c>
      <c r="C1399" t="s">
        <v>1790</v>
      </c>
      <c r="E1399">
        <v>1380</v>
      </c>
      <c r="F1399" t="s">
        <v>405</v>
      </c>
    </row>
    <row r="1400" spans="1:6" x14ac:dyDescent="0.35">
      <c r="A1400">
        <v>1399</v>
      </c>
      <c r="B1400" t="s">
        <v>411</v>
      </c>
      <c r="C1400" t="s">
        <v>1791</v>
      </c>
      <c r="E1400">
        <v>1380</v>
      </c>
      <c r="F1400" t="s">
        <v>405</v>
      </c>
    </row>
    <row r="1401" spans="1:6" x14ac:dyDescent="0.35">
      <c r="A1401">
        <v>1400</v>
      </c>
      <c r="B1401" t="s">
        <v>411</v>
      </c>
      <c r="C1401" t="s">
        <v>1792</v>
      </c>
      <c r="E1401">
        <v>1380</v>
      </c>
      <c r="F1401" t="s">
        <v>405</v>
      </c>
    </row>
    <row r="1402" spans="1:6" x14ac:dyDescent="0.35">
      <c r="A1402">
        <v>1401</v>
      </c>
      <c r="B1402" t="s">
        <v>411</v>
      </c>
      <c r="C1402" t="s">
        <v>1793</v>
      </c>
      <c r="E1402">
        <v>1380</v>
      </c>
      <c r="F1402" t="s">
        <v>405</v>
      </c>
    </row>
    <row r="1403" spans="1:6" x14ac:dyDescent="0.35">
      <c r="A1403">
        <v>1402</v>
      </c>
      <c r="B1403" t="s">
        <v>411</v>
      </c>
      <c r="C1403" t="s">
        <v>1794</v>
      </c>
      <c r="E1403">
        <v>1380</v>
      </c>
      <c r="F1403" t="s">
        <v>405</v>
      </c>
    </row>
    <row r="1404" spans="1:6" x14ac:dyDescent="0.35">
      <c r="A1404">
        <v>1403</v>
      </c>
      <c r="B1404" t="s">
        <v>411</v>
      </c>
      <c r="C1404" t="s">
        <v>1795</v>
      </c>
      <c r="E1404">
        <v>1380</v>
      </c>
      <c r="F1404" t="s">
        <v>405</v>
      </c>
    </row>
    <row r="1405" spans="1:6" x14ac:dyDescent="0.35">
      <c r="A1405">
        <v>1404</v>
      </c>
      <c r="B1405" t="s">
        <v>411</v>
      </c>
      <c r="C1405" t="s">
        <v>1796</v>
      </c>
      <c r="E1405">
        <v>1380</v>
      </c>
      <c r="F1405" t="s">
        <v>405</v>
      </c>
    </row>
    <row r="1406" spans="1:6" x14ac:dyDescent="0.35">
      <c r="A1406">
        <v>1405</v>
      </c>
      <c r="B1406" t="s">
        <v>411</v>
      </c>
      <c r="C1406" t="s">
        <v>1797</v>
      </c>
      <c r="E1406">
        <v>1380</v>
      </c>
      <c r="F1406" t="s">
        <v>405</v>
      </c>
    </row>
    <row r="1407" spans="1:6" x14ac:dyDescent="0.35">
      <c r="A1407">
        <v>1406</v>
      </c>
      <c r="B1407" t="s">
        <v>411</v>
      </c>
      <c r="C1407" t="s">
        <v>1798</v>
      </c>
      <c r="E1407">
        <v>1380</v>
      </c>
      <c r="F1407" t="s">
        <v>405</v>
      </c>
    </row>
    <row r="1408" spans="1:6" x14ac:dyDescent="0.35">
      <c r="A1408">
        <v>1407</v>
      </c>
      <c r="B1408" t="s">
        <v>411</v>
      </c>
      <c r="C1408" t="s">
        <v>1799</v>
      </c>
      <c r="E1408">
        <v>1380</v>
      </c>
      <c r="F1408" t="s">
        <v>405</v>
      </c>
    </row>
    <row r="1409" spans="1:6" x14ac:dyDescent="0.35">
      <c r="A1409">
        <v>1408</v>
      </c>
      <c r="B1409" t="s">
        <v>411</v>
      </c>
      <c r="C1409" t="s">
        <v>1800</v>
      </c>
      <c r="E1409">
        <v>1380</v>
      </c>
      <c r="F1409" t="s">
        <v>405</v>
      </c>
    </row>
    <row r="1410" spans="1:6" x14ac:dyDescent="0.35">
      <c r="A1410">
        <v>1409</v>
      </c>
      <c r="B1410" t="s">
        <v>411</v>
      </c>
      <c r="C1410" t="s">
        <v>1801</v>
      </c>
      <c r="E1410">
        <v>1380</v>
      </c>
      <c r="F1410" t="s">
        <v>405</v>
      </c>
    </row>
    <row r="1411" spans="1:6" x14ac:dyDescent="0.35">
      <c r="A1411">
        <v>1410</v>
      </c>
      <c r="B1411" t="s">
        <v>411</v>
      </c>
      <c r="C1411" t="s">
        <v>1802</v>
      </c>
      <c r="E1411">
        <v>1380</v>
      </c>
      <c r="F1411" t="s">
        <v>405</v>
      </c>
    </row>
    <row r="1412" spans="1:6" x14ac:dyDescent="0.35">
      <c r="A1412">
        <v>1411</v>
      </c>
      <c r="B1412" t="s">
        <v>411</v>
      </c>
      <c r="C1412" t="s">
        <v>1803</v>
      </c>
      <c r="E1412">
        <v>1380</v>
      </c>
      <c r="F1412" t="s">
        <v>405</v>
      </c>
    </row>
    <row r="1413" spans="1:6" x14ac:dyDescent="0.35">
      <c r="A1413">
        <v>1412</v>
      </c>
      <c r="B1413" t="s">
        <v>411</v>
      </c>
      <c r="C1413" t="s">
        <v>1804</v>
      </c>
      <c r="E1413">
        <v>1380</v>
      </c>
      <c r="F1413" t="s">
        <v>405</v>
      </c>
    </row>
    <row r="1414" spans="1:6" x14ac:dyDescent="0.35">
      <c r="A1414">
        <v>1413</v>
      </c>
      <c r="B1414" t="s">
        <v>411</v>
      </c>
      <c r="C1414" t="s">
        <v>1805</v>
      </c>
      <c r="E1414">
        <v>1380</v>
      </c>
      <c r="F1414" t="s">
        <v>405</v>
      </c>
    </row>
    <row r="1415" spans="1:6" x14ac:dyDescent="0.35">
      <c r="A1415">
        <v>1414</v>
      </c>
      <c r="B1415" t="s">
        <v>411</v>
      </c>
      <c r="C1415" t="s">
        <v>1806</v>
      </c>
      <c r="E1415">
        <v>1380</v>
      </c>
      <c r="F1415" t="s">
        <v>405</v>
      </c>
    </row>
    <row r="1416" spans="1:6" x14ac:dyDescent="0.35">
      <c r="A1416">
        <v>1415</v>
      </c>
      <c r="B1416" t="s">
        <v>411</v>
      </c>
      <c r="C1416" t="s">
        <v>1807</v>
      </c>
      <c r="E1416">
        <v>1380</v>
      </c>
      <c r="F1416" t="s">
        <v>405</v>
      </c>
    </row>
    <row r="1417" spans="1:6" x14ac:dyDescent="0.35">
      <c r="A1417">
        <v>1416</v>
      </c>
      <c r="B1417" t="s">
        <v>411</v>
      </c>
      <c r="C1417" t="s">
        <v>1808</v>
      </c>
      <c r="E1417">
        <v>1380</v>
      </c>
      <c r="F1417" t="s">
        <v>405</v>
      </c>
    </row>
    <row r="1418" spans="1:6" x14ac:dyDescent="0.35">
      <c r="A1418">
        <v>1417</v>
      </c>
      <c r="B1418" t="s">
        <v>411</v>
      </c>
      <c r="C1418" t="s">
        <v>1809</v>
      </c>
      <c r="E1418">
        <v>1380</v>
      </c>
      <c r="F1418" t="s">
        <v>405</v>
      </c>
    </row>
    <row r="1419" spans="1:6" x14ac:dyDescent="0.35">
      <c r="A1419">
        <v>1418</v>
      </c>
      <c r="B1419" t="s">
        <v>411</v>
      </c>
      <c r="C1419" t="s">
        <v>1810</v>
      </c>
      <c r="E1419">
        <v>1380</v>
      </c>
      <c r="F1419" t="s">
        <v>405</v>
      </c>
    </row>
    <row r="1420" spans="1:6" x14ac:dyDescent="0.35">
      <c r="A1420">
        <v>1419</v>
      </c>
      <c r="B1420" t="s">
        <v>411</v>
      </c>
      <c r="C1420" t="s">
        <v>1811</v>
      </c>
      <c r="E1420">
        <v>1380</v>
      </c>
      <c r="F1420" t="s">
        <v>405</v>
      </c>
    </row>
    <row r="1421" spans="1:6" x14ac:dyDescent="0.35">
      <c r="A1421">
        <v>1420</v>
      </c>
      <c r="B1421" t="s">
        <v>411</v>
      </c>
      <c r="C1421" t="s">
        <v>1812</v>
      </c>
      <c r="E1421">
        <v>1380</v>
      </c>
      <c r="F1421" t="s">
        <v>405</v>
      </c>
    </row>
    <row r="1422" spans="1:6" x14ac:dyDescent="0.35">
      <c r="A1422">
        <v>1421</v>
      </c>
      <c r="B1422" t="s">
        <v>411</v>
      </c>
      <c r="C1422" t="s">
        <v>1813</v>
      </c>
      <c r="E1422">
        <v>1380</v>
      </c>
      <c r="F1422" t="s">
        <v>405</v>
      </c>
    </row>
    <row r="1423" spans="1:6" x14ac:dyDescent="0.35">
      <c r="A1423">
        <v>1422</v>
      </c>
      <c r="B1423" t="s">
        <v>411</v>
      </c>
      <c r="C1423" t="s">
        <v>1814</v>
      </c>
      <c r="E1423">
        <v>1380</v>
      </c>
      <c r="F1423" t="s">
        <v>405</v>
      </c>
    </row>
    <row r="1424" spans="1:6" x14ac:dyDescent="0.35">
      <c r="A1424">
        <v>1423</v>
      </c>
      <c r="B1424" t="s">
        <v>411</v>
      </c>
      <c r="C1424" t="s">
        <v>1815</v>
      </c>
      <c r="E1424">
        <v>1380</v>
      </c>
      <c r="F1424" t="s">
        <v>405</v>
      </c>
    </row>
    <row r="1425" spans="1:6" x14ac:dyDescent="0.35">
      <c r="A1425">
        <v>1424</v>
      </c>
      <c r="B1425" t="s">
        <v>411</v>
      </c>
      <c r="C1425" t="s">
        <v>1816</v>
      </c>
      <c r="E1425">
        <v>1380</v>
      </c>
      <c r="F1425" t="s">
        <v>405</v>
      </c>
    </row>
    <row r="1426" spans="1:6" x14ac:dyDescent="0.35">
      <c r="A1426">
        <v>1425</v>
      </c>
      <c r="B1426" t="s">
        <v>411</v>
      </c>
      <c r="C1426" t="s">
        <v>1817</v>
      </c>
      <c r="E1426">
        <v>1380</v>
      </c>
      <c r="F1426" t="s">
        <v>405</v>
      </c>
    </row>
    <row r="1427" spans="1:6" x14ac:dyDescent="0.35">
      <c r="A1427">
        <v>1426</v>
      </c>
      <c r="B1427" t="s">
        <v>411</v>
      </c>
      <c r="C1427" t="s">
        <v>1818</v>
      </c>
      <c r="E1427">
        <v>1380</v>
      </c>
      <c r="F1427" t="s">
        <v>405</v>
      </c>
    </row>
    <row r="1428" spans="1:6" x14ac:dyDescent="0.35">
      <c r="A1428">
        <v>1427</v>
      </c>
      <c r="B1428" t="s">
        <v>411</v>
      </c>
      <c r="C1428" t="s">
        <v>1819</v>
      </c>
      <c r="E1428">
        <v>1380</v>
      </c>
      <c r="F1428" t="s">
        <v>405</v>
      </c>
    </row>
    <row r="1429" spans="1:6" x14ac:dyDescent="0.35">
      <c r="A1429">
        <v>1428</v>
      </c>
      <c r="B1429" t="s">
        <v>411</v>
      </c>
      <c r="C1429" t="s">
        <v>1820</v>
      </c>
      <c r="E1429">
        <v>1380</v>
      </c>
      <c r="F1429" t="s">
        <v>405</v>
      </c>
    </row>
    <row r="1430" spans="1:6" x14ac:dyDescent="0.35">
      <c r="A1430">
        <v>1429</v>
      </c>
      <c r="B1430" t="s">
        <v>411</v>
      </c>
      <c r="C1430" t="s">
        <v>1821</v>
      </c>
      <c r="E1430">
        <v>1380</v>
      </c>
      <c r="F1430" t="s">
        <v>405</v>
      </c>
    </row>
    <row r="1431" spans="1:6" x14ac:dyDescent="0.35">
      <c r="A1431">
        <v>1430</v>
      </c>
      <c r="B1431" t="s">
        <v>411</v>
      </c>
      <c r="C1431" t="s">
        <v>1822</v>
      </c>
      <c r="E1431">
        <v>1380</v>
      </c>
      <c r="F1431" t="s">
        <v>405</v>
      </c>
    </row>
    <row r="1432" spans="1:6" x14ac:dyDescent="0.35">
      <c r="A1432">
        <v>1431</v>
      </c>
      <c r="B1432" t="s">
        <v>411</v>
      </c>
      <c r="C1432" t="s">
        <v>1823</v>
      </c>
      <c r="E1432">
        <v>1380</v>
      </c>
      <c r="F1432" t="s">
        <v>405</v>
      </c>
    </row>
    <row r="1433" spans="1:6" x14ac:dyDescent="0.35">
      <c r="A1433">
        <v>1432</v>
      </c>
      <c r="B1433" t="s">
        <v>411</v>
      </c>
      <c r="C1433" t="s">
        <v>1824</v>
      </c>
      <c r="E1433">
        <v>1380</v>
      </c>
      <c r="F1433" t="s">
        <v>405</v>
      </c>
    </row>
    <row r="1434" spans="1:6" x14ac:dyDescent="0.35">
      <c r="A1434">
        <v>1433</v>
      </c>
      <c r="B1434" t="s">
        <v>411</v>
      </c>
      <c r="C1434" t="s">
        <v>1825</v>
      </c>
      <c r="E1434">
        <v>1380</v>
      </c>
      <c r="F1434" t="s">
        <v>405</v>
      </c>
    </row>
    <row r="1435" spans="1:6" x14ac:dyDescent="0.35">
      <c r="A1435">
        <v>1434</v>
      </c>
      <c r="B1435" t="s">
        <v>411</v>
      </c>
      <c r="C1435" t="s">
        <v>1826</v>
      </c>
      <c r="E1435">
        <v>1380</v>
      </c>
      <c r="F1435" t="s">
        <v>405</v>
      </c>
    </row>
    <row r="1436" spans="1:6" x14ac:dyDescent="0.35">
      <c r="A1436">
        <v>1435</v>
      </c>
      <c r="B1436" t="s">
        <v>411</v>
      </c>
      <c r="C1436" t="s">
        <v>1827</v>
      </c>
      <c r="E1436">
        <v>1380</v>
      </c>
      <c r="F1436" t="s">
        <v>405</v>
      </c>
    </row>
    <row r="1437" spans="1:6" x14ac:dyDescent="0.35">
      <c r="A1437">
        <v>1436</v>
      </c>
      <c r="B1437" t="s">
        <v>411</v>
      </c>
      <c r="C1437" t="s">
        <v>1828</v>
      </c>
      <c r="E1437">
        <v>1380</v>
      </c>
      <c r="F1437" t="s">
        <v>405</v>
      </c>
    </row>
    <row r="1438" spans="1:6" x14ac:dyDescent="0.35">
      <c r="A1438">
        <v>1437</v>
      </c>
      <c r="B1438" t="s">
        <v>411</v>
      </c>
      <c r="C1438" t="s">
        <v>1829</v>
      </c>
      <c r="E1438">
        <v>1380</v>
      </c>
      <c r="F1438" t="s">
        <v>405</v>
      </c>
    </row>
    <row r="1439" spans="1:6" x14ac:dyDescent="0.35">
      <c r="A1439">
        <v>1438</v>
      </c>
      <c r="B1439" t="s">
        <v>411</v>
      </c>
      <c r="C1439" t="s">
        <v>1830</v>
      </c>
      <c r="E1439">
        <v>1380</v>
      </c>
      <c r="F1439" t="s">
        <v>405</v>
      </c>
    </row>
    <row r="1440" spans="1:6" x14ac:dyDescent="0.35">
      <c r="A1440">
        <v>1439</v>
      </c>
      <c r="B1440" t="s">
        <v>411</v>
      </c>
      <c r="C1440" t="s">
        <v>1831</v>
      </c>
      <c r="E1440">
        <v>1380</v>
      </c>
      <c r="F1440" t="s">
        <v>405</v>
      </c>
    </row>
    <row r="1441" spans="1:6" x14ac:dyDescent="0.35">
      <c r="A1441">
        <v>1440</v>
      </c>
      <c r="B1441" t="s">
        <v>411</v>
      </c>
      <c r="C1441" t="s">
        <v>1832</v>
      </c>
      <c r="E1441">
        <v>1380</v>
      </c>
      <c r="F1441" t="s">
        <v>405</v>
      </c>
    </row>
    <row r="1442" spans="1:6" x14ac:dyDescent="0.35">
      <c r="A1442">
        <v>1441</v>
      </c>
      <c r="B1442" t="s">
        <v>411</v>
      </c>
      <c r="C1442" t="s">
        <v>1833</v>
      </c>
      <c r="E1442">
        <v>1380</v>
      </c>
      <c r="F1442" t="s">
        <v>405</v>
      </c>
    </row>
    <row r="1443" spans="1:6" x14ac:dyDescent="0.35">
      <c r="A1443">
        <v>1442</v>
      </c>
      <c r="B1443" t="s">
        <v>411</v>
      </c>
      <c r="C1443" t="s">
        <v>1834</v>
      </c>
      <c r="E1443">
        <v>1380</v>
      </c>
      <c r="F1443" t="s">
        <v>405</v>
      </c>
    </row>
    <row r="1444" spans="1:6" x14ac:dyDescent="0.35">
      <c r="A1444">
        <v>1443</v>
      </c>
      <c r="B1444" t="s">
        <v>411</v>
      </c>
      <c r="C1444" t="s">
        <v>1835</v>
      </c>
      <c r="E1444">
        <v>1380</v>
      </c>
      <c r="F1444" t="s">
        <v>405</v>
      </c>
    </row>
    <row r="1445" spans="1:6" x14ac:dyDescent="0.35">
      <c r="A1445">
        <v>1444</v>
      </c>
      <c r="B1445" t="s">
        <v>411</v>
      </c>
      <c r="C1445" t="s">
        <v>1836</v>
      </c>
      <c r="E1445">
        <v>1380</v>
      </c>
      <c r="F1445" t="s">
        <v>405</v>
      </c>
    </row>
    <row r="1446" spans="1:6" x14ac:dyDescent="0.35">
      <c r="A1446">
        <v>1445</v>
      </c>
      <c r="B1446" t="s">
        <v>411</v>
      </c>
      <c r="C1446" t="s">
        <v>1837</v>
      </c>
      <c r="E1446">
        <v>1380</v>
      </c>
      <c r="F1446" t="s">
        <v>405</v>
      </c>
    </row>
    <row r="1447" spans="1:6" x14ac:dyDescent="0.35">
      <c r="A1447">
        <v>1446</v>
      </c>
      <c r="B1447" t="s">
        <v>411</v>
      </c>
      <c r="C1447" t="s">
        <v>1838</v>
      </c>
      <c r="E1447">
        <v>1380</v>
      </c>
      <c r="F1447" t="s">
        <v>405</v>
      </c>
    </row>
    <row r="1448" spans="1:6" x14ac:dyDescent="0.35">
      <c r="A1448">
        <v>1447</v>
      </c>
      <c r="B1448" t="s">
        <v>411</v>
      </c>
      <c r="C1448" t="s">
        <v>1839</v>
      </c>
      <c r="E1448">
        <v>1380</v>
      </c>
      <c r="F1448" t="s">
        <v>405</v>
      </c>
    </row>
    <row r="1449" spans="1:6" x14ac:dyDescent="0.35">
      <c r="A1449">
        <v>1448</v>
      </c>
      <c r="B1449" t="s">
        <v>411</v>
      </c>
      <c r="C1449" t="s">
        <v>1840</v>
      </c>
      <c r="E1449">
        <v>1380</v>
      </c>
      <c r="F1449" t="s">
        <v>405</v>
      </c>
    </row>
    <row r="1450" spans="1:6" x14ac:dyDescent="0.35">
      <c r="A1450">
        <v>1449</v>
      </c>
      <c r="B1450" t="s">
        <v>411</v>
      </c>
      <c r="C1450" t="s">
        <v>1841</v>
      </c>
      <c r="E1450">
        <v>1380</v>
      </c>
      <c r="F1450" t="s">
        <v>405</v>
      </c>
    </row>
    <row r="1451" spans="1:6" x14ac:dyDescent="0.35">
      <c r="A1451">
        <v>1450</v>
      </c>
      <c r="B1451" t="s">
        <v>411</v>
      </c>
      <c r="C1451" t="s">
        <v>1842</v>
      </c>
      <c r="E1451">
        <v>1380</v>
      </c>
      <c r="F1451" t="s">
        <v>405</v>
      </c>
    </row>
    <row r="1452" spans="1:6" x14ac:dyDescent="0.35">
      <c r="A1452">
        <v>1451</v>
      </c>
      <c r="B1452" t="s">
        <v>411</v>
      </c>
      <c r="C1452" t="s">
        <v>1843</v>
      </c>
      <c r="E1452">
        <v>1380</v>
      </c>
      <c r="F1452" t="s">
        <v>405</v>
      </c>
    </row>
    <row r="1453" spans="1:6" x14ac:dyDescent="0.35">
      <c r="A1453">
        <v>1452</v>
      </c>
      <c r="B1453" t="s">
        <v>411</v>
      </c>
      <c r="C1453" t="s">
        <v>1844</v>
      </c>
      <c r="E1453">
        <v>1380</v>
      </c>
      <c r="F1453" t="s">
        <v>405</v>
      </c>
    </row>
    <row r="1454" spans="1:6" x14ac:dyDescent="0.35">
      <c r="A1454">
        <v>1453</v>
      </c>
      <c r="B1454" t="s">
        <v>411</v>
      </c>
      <c r="C1454" t="s">
        <v>1845</v>
      </c>
      <c r="E1454">
        <v>1380</v>
      </c>
      <c r="F1454" t="s">
        <v>405</v>
      </c>
    </row>
    <row r="1455" spans="1:6" x14ac:dyDescent="0.35">
      <c r="A1455">
        <v>1454</v>
      </c>
      <c r="B1455" t="s">
        <v>411</v>
      </c>
      <c r="C1455" t="s">
        <v>1846</v>
      </c>
      <c r="E1455">
        <v>1380</v>
      </c>
      <c r="F1455" t="s">
        <v>405</v>
      </c>
    </row>
    <row r="1456" spans="1:6" x14ac:dyDescent="0.35">
      <c r="A1456">
        <v>1455</v>
      </c>
      <c r="B1456" t="s">
        <v>411</v>
      </c>
      <c r="C1456" t="s">
        <v>1847</v>
      </c>
      <c r="E1456">
        <v>1380</v>
      </c>
      <c r="F1456" t="s">
        <v>405</v>
      </c>
    </row>
    <row r="1457" spans="1:6" x14ac:dyDescent="0.35">
      <c r="A1457">
        <v>1456</v>
      </c>
      <c r="B1457" t="s">
        <v>411</v>
      </c>
      <c r="C1457" t="s">
        <v>1848</v>
      </c>
      <c r="E1457">
        <v>1380</v>
      </c>
      <c r="F1457" t="s">
        <v>405</v>
      </c>
    </row>
    <row r="1458" spans="1:6" x14ac:dyDescent="0.35">
      <c r="A1458">
        <v>1457</v>
      </c>
      <c r="B1458" t="s">
        <v>411</v>
      </c>
      <c r="C1458" t="s">
        <v>1849</v>
      </c>
      <c r="E1458">
        <v>1380</v>
      </c>
      <c r="F1458" t="s">
        <v>405</v>
      </c>
    </row>
    <row r="1459" spans="1:6" x14ac:dyDescent="0.35">
      <c r="A1459">
        <v>1458</v>
      </c>
      <c r="B1459" t="s">
        <v>411</v>
      </c>
      <c r="C1459" t="s">
        <v>1850</v>
      </c>
      <c r="E1459">
        <v>1380</v>
      </c>
      <c r="F1459" t="s">
        <v>405</v>
      </c>
    </row>
    <row r="1460" spans="1:6" x14ac:dyDescent="0.35">
      <c r="A1460">
        <v>1459</v>
      </c>
      <c r="B1460" t="s">
        <v>411</v>
      </c>
      <c r="C1460" t="s">
        <v>1851</v>
      </c>
      <c r="E1460">
        <v>1380</v>
      </c>
      <c r="F1460" t="s">
        <v>405</v>
      </c>
    </row>
    <row r="1461" spans="1:6" x14ac:dyDescent="0.35">
      <c r="A1461">
        <v>1460</v>
      </c>
      <c r="B1461" t="s">
        <v>411</v>
      </c>
      <c r="C1461" t="s">
        <v>1852</v>
      </c>
      <c r="E1461">
        <v>1380</v>
      </c>
      <c r="F1461" t="s">
        <v>405</v>
      </c>
    </row>
    <row r="1462" spans="1:6" x14ac:dyDescent="0.35">
      <c r="A1462">
        <v>1461</v>
      </c>
      <c r="B1462" t="s">
        <v>411</v>
      </c>
      <c r="C1462" t="s">
        <v>1853</v>
      </c>
      <c r="E1462">
        <v>1380</v>
      </c>
      <c r="F1462" t="s">
        <v>405</v>
      </c>
    </row>
    <row r="1463" spans="1:6" x14ac:dyDescent="0.35">
      <c r="A1463">
        <v>1462</v>
      </c>
      <c r="B1463" t="s">
        <v>411</v>
      </c>
      <c r="C1463" t="s">
        <v>1854</v>
      </c>
      <c r="E1463">
        <v>1380</v>
      </c>
      <c r="F1463" t="s">
        <v>405</v>
      </c>
    </row>
    <row r="1464" spans="1:6" x14ac:dyDescent="0.35">
      <c r="A1464">
        <v>1463</v>
      </c>
      <c r="B1464" t="s">
        <v>411</v>
      </c>
      <c r="C1464" t="s">
        <v>1855</v>
      </c>
      <c r="E1464">
        <v>1380</v>
      </c>
      <c r="F1464" t="s">
        <v>405</v>
      </c>
    </row>
    <row r="1465" spans="1:6" x14ac:dyDescent="0.35">
      <c r="A1465">
        <v>1464</v>
      </c>
      <c r="B1465" t="s">
        <v>411</v>
      </c>
      <c r="C1465" t="s">
        <v>1856</v>
      </c>
      <c r="E1465">
        <v>1380</v>
      </c>
      <c r="F1465" t="s">
        <v>405</v>
      </c>
    </row>
    <row r="1466" spans="1:6" x14ac:dyDescent="0.35">
      <c r="A1466">
        <v>1465</v>
      </c>
      <c r="B1466" t="s">
        <v>411</v>
      </c>
      <c r="C1466" t="s">
        <v>1857</v>
      </c>
      <c r="E1466">
        <v>1380</v>
      </c>
      <c r="F1466" t="s">
        <v>405</v>
      </c>
    </row>
    <row r="1467" spans="1:6" x14ac:dyDescent="0.35">
      <c r="A1467">
        <v>1466</v>
      </c>
      <c r="B1467" t="s">
        <v>411</v>
      </c>
      <c r="C1467" t="s">
        <v>1342</v>
      </c>
      <c r="E1467">
        <v>1380</v>
      </c>
      <c r="F1467" t="s">
        <v>405</v>
      </c>
    </row>
    <row r="1468" spans="1:6" x14ac:dyDescent="0.35">
      <c r="A1468">
        <v>1467</v>
      </c>
      <c r="B1468" t="s">
        <v>411</v>
      </c>
      <c r="C1468" t="s">
        <v>1858</v>
      </c>
      <c r="E1468">
        <v>1380</v>
      </c>
      <c r="F1468" t="s">
        <v>405</v>
      </c>
    </row>
    <row r="1469" spans="1:6" x14ac:dyDescent="0.35">
      <c r="A1469">
        <v>1468</v>
      </c>
      <c r="B1469" t="s">
        <v>411</v>
      </c>
      <c r="C1469" t="s">
        <v>1859</v>
      </c>
      <c r="E1469">
        <v>1380</v>
      </c>
      <c r="F1469" t="s">
        <v>405</v>
      </c>
    </row>
    <row r="1470" spans="1:6" x14ac:dyDescent="0.35">
      <c r="A1470">
        <v>1469</v>
      </c>
      <c r="B1470" t="s">
        <v>411</v>
      </c>
      <c r="C1470" t="s">
        <v>1860</v>
      </c>
      <c r="E1470">
        <v>1380</v>
      </c>
      <c r="F1470" t="s">
        <v>405</v>
      </c>
    </row>
    <row r="1471" spans="1:6" x14ac:dyDescent="0.35">
      <c r="A1471">
        <v>1470</v>
      </c>
      <c r="B1471" t="s">
        <v>411</v>
      </c>
      <c r="C1471" t="s">
        <v>1861</v>
      </c>
      <c r="E1471">
        <v>1380</v>
      </c>
      <c r="F1471" t="s">
        <v>405</v>
      </c>
    </row>
    <row r="1472" spans="1:6" x14ac:dyDescent="0.35">
      <c r="A1472">
        <v>1471</v>
      </c>
      <c r="B1472" t="s">
        <v>411</v>
      </c>
      <c r="C1472" t="s">
        <v>1862</v>
      </c>
      <c r="E1472">
        <v>1380</v>
      </c>
      <c r="F1472" t="s">
        <v>405</v>
      </c>
    </row>
    <row r="1473" spans="1:9" x14ac:dyDescent="0.35">
      <c r="A1473">
        <v>1472</v>
      </c>
      <c r="B1473" t="s">
        <v>411</v>
      </c>
      <c r="C1473" t="s">
        <v>1863</v>
      </c>
      <c r="E1473">
        <v>1380</v>
      </c>
      <c r="F1473" t="s">
        <v>405</v>
      </c>
    </row>
    <row r="1474" spans="1:9" x14ac:dyDescent="0.35">
      <c r="A1474">
        <v>1473</v>
      </c>
      <c r="B1474" t="s">
        <v>411</v>
      </c>
      <c r="C1474" t="s">
        <v>1864</v>
      </c>
      <c r="E1474">
        <v>1380</v>
      </c>
      <c r="F1474" t="s">
        <v>405</v>
      </c>
    </row>
    <row r="1475" spans="1:9" x14ac:dyDescent="0.35">
      <c r="A1475">
        <v>1474</v>
      </c>
      <c r="B1475" t="s">
        <v>411</v>
      </c>
      <c r="C1475" t="s">
        <v>1865</v>
      </c>
      <c r="E1475">
        <v>1380</v>
      </c>
      <c r="F1475" t="s">
        <v>405</v>
      </c>
    </row>
    <row r="1476" spans="1:9" x14ac:dyDescent="0.35">
      <c r="A1476">
        <v>1475</v>
      </c>
      <c r="B1476" t="s">
        <v>411</v>
      </c>
      <c r="C1476" t="s">
        <v>1866</v>
      </c>
      <c r="E1476">
        <v>1380</v>
      </c>
      <c r="F1476" t="s">
        <v>405</v>
      </c>
    </row>
    <row r="1477" spans="1:9" x14ac:dyDescent="0.35">
      <c r="A1477">
        <v>1476</v>
      </c>
      <c r="B1477" t="s">
        <v>411</v>
      </c>
      <c r="C1477" t="s">
        <v>1867</v>
      </c>
      <c r="E1477">
        <v>1380</v>
      </c>
      <c r="F1477" t="s">
        <v>405</v>
      </c>
    </row>
    <row r="1478" spans="1:9" x14ac:dyDescent="0.35">
      <c r="A1478">
        <v>1477</v>
      </c>
      <c r="B1478" t="s">
        <v>411</v>
      </c>
      <c r="C1478" t="s">
        <v>1868</v>
      </c>
      <c r="E1478">
        <v>1380</v>
      </c>
      <c r="F1478" t="s">
        <v>405</v>
      </c>
    </row>
    <row r="1479" spans="1:9" x14ac:dyDescent="0.35">
      <c r="A1479">
        <v>1478</v>
      </c>
      <c r="B1479" t="s">
        <v>411</v>
      </c>
      <c r="C1479" t="s">
        <v>1869</v>
      </c>
      <c r="E1479">
        <v>1380</v>
      </c>
      <c r="F1479" t="s">
        <v>405</v>
      </c>
    </row>
    <row r="1480" spans="1:9" x14ac:dyDescent="0.35">
      <c r="A1480">
        <v>1479</v>
      </c>
      <c r="B1480" t="s">
        <v>411</v>
      </c>
      <c r="C1480" t="s">
        <v>1870</v>
      </c>
      <c r="E1480">
        <v>1380</v>
      </c>
      <c r="F1480" t="s">
        <v>405</v>
      </c>
    </row>
    <row r="1481" spans="1:9" x14ac:dyDescent="0.35">
      <c r="A1481">
        <v>1480</v>
      </c>
      <c r="B1481" t="s">
        <v>403</v>
      </c>
      <c r="C1481" t="s">
        <v>1871</v>
      </c>
      <c r="E1481">
        <v>1</v>
      </c>
      <c r="F1481" t="s">
        <v>405</v>
      </c>
      <c r="G1481" t="s">
        <v>1872</v>
      </c>
      <c r="H1481" t="s">
        <v>1872</v>
      </c>
      <c r="I1481" t="s">
        <v>1872</v>
      </c>
    </row>
    <row r="1482" spans="1:9" x14ac:dyDescent="0.35">
      <c r="A1482">
        <v>1481</v>
      </c>
      <c r="B1482" t="s">
        <v>403</v>
      </c>
      <c r="C1482" t="s">
        <v>1873</v>
      </c>
      <c r="E1482">
        <v>1480</v>
      </c>
      <c r="F1482" t="s">
        <v>405</v>
      </c>
      <c r="G1482" t="s">
        <v>1872</v>
      </c>
      <c r="H1482" t="s">
        <v>1872</v>
      </c>
      <c r="I1482" t="s">
        <v>1872</v>
      </c>
    </row>
    <row r="1483" spans="1:9" x14ac:dyDescent="0.35">
      <c r="A1483">
        <v>1482</v>
      </c>
      <c r="B1483" t="s">
        <v>403</v>
      </c>
      <c r="C1483" t="s">
        <v>1874</v>
      </c>
      <c r="E1483">
        <v>1481</v>
      </c>
      <c r="F1483" t="s">
        <v>405</v>
      </c>
      <c r="G1483" t="s">
        <v>1872</v>
      </c>
      <c r="H1483" t="s">
        <v>1872</v>
      </c>
      <c r="I1483" t="s">
        <v>1872</v>
      </c>
    </row>
    <row r="1484" spans="1:9" x14ac:dyDescent="0.35">
      <c r="A1484">
        <v>1483</v>
      </c>
      <c r="B1484" t="s">
        <v>411</v>
      </c>
      <c r="C1484" t="s">
        <v>1875</v>
      </c>
      <c r="E1484">
        <v>1482</v>
      </c>
      <c r="F1484" t="s">
        <v>405</v>
      </c>
    </row>
    <row r="1485" spans="1:9" x14ac:dyDescent="0.35">
      <c r="A1485">
        <v>1484</v>
      </c>
      <c r="B1485" t="s">
        <v>411</v>
      </c>
      <c r="C1485" t="s">
        <v>1876</v>
      </c>
      <c r="E1485">
        <v>1482</v>
      </c>
      <c r="F1485" t="s">
        <v>405</v>
      </c>
    </row>
    <row r="1486" spans="1:9" x14ac:dyDescent="0.35">
      <c r="A1486">
        <v>1485</v>
      </c>
      <c r="B1486" t="s">
        <v>411</v>
      </c>
      <c r="C1486" t="s">
        <v>1877</v>
      </c>
      <c r="E1486">
        <v>1482</v>
      </c>
      <c r="F1486" t="s">
        <v>405</v>
      </c>
    </row>
    <row r="1487" spans="1:9" x14ac:dyDescent="0.35">
      <c r="A1487">
        <v>1486</v>
      </c>
      <c r="B1487" t="s">
        <v>411</v>
      </c>
      <c r="C1487" t="s">
        <v>1878</v>
      </c>
      <c r="E1487">
        <v>1482</v>
      </c>
      <c r="F1487" t="s">
        <v>405</v>
      </c>
    </row>
    <row r="1488" spans="1:9" x14ac:dyDescent="0.35">
      <c r="A1488">
        <v>1487</v>
      </c>
      <c r="B1488" t="s">
        <v>411</v>
      </c>
      <c r="C1488" t="s">
        <v>1879</v>
      </c>
      <c r="E1488">
        <v>1482</v>
      </c>
      <c r="F1488" t="s">
        <v>405</v>
      </c>
    </row>
    <row r="1489" spans="1:6" x14ac:dyDescent="0.35">
      <c r="A1489">
        <v>1488</v>
      </c>
      <c r="B1489" t="s">
        <v>411</v>
      </c>
      <c r="C1489" t="s">
        <v>1880</v>
      </c>
      <c r="E1489">
        <v>1482</v>
      </c>
      <c r="F1489" t="s">
        <v>405</v>
      </c>
    </row>
    <row r="1490" spans="1:6" x14ac:dyDescent="0.35">
      <c r="A1490">
        <v>1489</v>
      </c>
      <c r="B1490" t="s">
        <v>411</v>
      </c>
      <c r="C1490" t="s">
        <v>1881</v>
      </c>
      <c r="E1490">
        <v>1482</v>
      </c>
      <c r="F1490" t="s">
        <v>405</v>
      </c>
    </row>
    <row r="1491" spans="1:6" x14ac:dyDescent="0.35">
      <c r="A1491">
        <v>1490</v>
      </c>
      <c r="B1491" t="s">
        <v>411</v>
      </c>
      <c r="C1491" t="s">
        <v>1882</v>
      </c>
      <c r="E1491">
        <v>1482</v>
      </c>
      <c r="F1491" t="s">
        <v>405</v>
      </c>
    </row>
    <row r="1492" spans="1:6" x14ac:dyDescent="0.35">
      <c r="A1492">
        <v>1491</v>
      </c>
      <c r="B1492" t="s">
        <v>411</v>
      </c>
      <c r="C1492" t="s">
        <v>1883</v>
      </c>
      <c r="E1492">
        <v>1482</v>
      </c>
      <c r="F1492" t="s">
        <v>405</v>
      </c>
    </row>
    <row r="1493" spans="1:6" x14ac:dyDescent="0.35">
      <c r="A1493">
        <v>1492</v>
      </c>
      <c r="B1493" t="s">
        <v>411</v>
      </c>
      <c r="C1493" t="s">
        <v>1884</v>
      </c>
      <c r="E1493">
        <v>1482</v>
      </c>
      <c r="F1493" t="s">
        <v>405</v>
      </c>
    </row>
    <row r="1494" spans="1:6" x14ac:dyDescent="0.35">
      <c r="A1494">
        <v>1493</v>
      </c>
      <c r="B1494" t="s">
        <v>411</v>
      </c>
      <c r="C1494" t="s">
        <v>1885</v>
      </c>
      <c r="E1494">
        <v>1482</v>
      </c>
      <c r="F1494" t="s">
        <v>405</v>
      </c>
    </row>
    <row r="1495" spans="1:6" x14ac:dyDescent="0.35">
      <c r="A1495">
        <v>1494</v>
      </c>
      <c r="B1495" t="s">
        <v>411</v>
      </c>
      <c r="C1495" t="s">
        <v>1886</v>
      </c>
      <c r="E1495">
        <v>1482</v>
      </c>
      <c r="F1495" t="s">
        <v>405</v>
      </c>
    </row>
    <row r="1496" spans="1:6" x14ac:dyDescent="0.35">
      <c r="A1496">
        <v>1495</v>
      </c>
      <c r="B1496" t="s">
        <v>411</v>
      </c>
      <c r="C1496" t="s">
        <v>1887</v>
      </c>
      <c r="E1496">
        <v>1482</v>
      </c>
      <c r="F1496" t="s">
        <v>405</v>
      </c>
    </row>
    <row r="1497" spans="1:6" x14ac:dyDescent="0.35">
      <c r="A1497">
        <v>1496</v>
      </c>
      <c r="B1497" t="s">
        <v>411</v>
      </c>
      <c r="C1497" t="s">
        <v>1888</v>
      </c>
      <c r="E1497">
        <v>1482</v>
      </c>
      <c r="F1497" t="s">
        <v>405</v>
      </c>
    </row>
    <row r="1498" spans="1:6" x14ac:dyDescent="0.35">
      <c r="A1498">
        <v>1497</v>
      </c>
      <c r="B1498" t="s">
        <v>411</v>
      </c>
      <c r="C1498" t="s">
        <v>1889</v>
      </c>
      <c r="E1498">
        <v>1482</v>
      </c>
      <c r="F1498" t="s">
        <v>405</v>
      </c>
    </row>
    <row r="1499" spans="1:6" x14ac:dyDescent="0.35">
      <c r="A1499">
        <v>1498</v>
      </c>
      <c r="B1499" t="s">
        <v>411</v>
      </c>
      <c r="C1499" t="s">
        <v>1890</v>
      </c>
      <c r="E1499">
        <v>1482</v>
      </c>
      <c r="F1499" t="s">
        <v>405</v>
      </c>
    </row>
    <row r="1500" spans="1:6" x14ac:dyDescent="0.35">
      <c r="A1500">
        <v>1499</v>
      </c>
      <c r="B1500" t="s">
        <v>411</v>
      </c>
      <c r="C1500" t="s">
        <v>1891</v>
      </c>
      <c r="E1500">
        <v>1482</v>
      </c>
      <c r="F1500" t="s">
        <v>405</v>
      </c>
    </row>
    <row r="1501" spans="1:6" x14ac:dyDescent="0.35">
      <c r="A1501">
        <v>1500</v>
      </c>
      <c r="B1501" t="s">
        <v>411</v>
      </c>
      <c r="C1501" t="s">
        <v>1892</v>
      </c>
      <c r="E1501">
        <v>1482</v>
      </c>
      <c r="F1501" t="s">
        <v>405</v>
      </c>
    </row>
    <row r="1502" spans="1:6" x14ac:dyDescent="0.35">
      <c r="A1502">
        <v>1501</v>
      </c>
      <c r="B1502" t="s">
        <v>411</v>
      </c>
      <c r="C1502" t="s">
        <v>1893</v>
      </c>
      <c r="E1502">
        <v>1482</v>
      </c>
      <c r="F1502" t="s">
        <v>405</v>
      </c>
    </row>
    <row r="1503" spans="1:6" x14ac:dyDescent="0.35">
      <c r="A1503">
        <v>1502</v>
      </c>
      <c r="B1503" t="s">
        <v>411</v>
      </c>
      <c r="C1503" t="s">
        <v>1894</v>
      </c>
      <c r="E1503">
        <v>1482</v>
      </c>
      <c r="F1503" t="s">
        <v>405</v>
      </c>
    </row>
    <row r="1504" spans="1:6" x14ac:dyDescent="0.35">
      <c r="A1504">
        <v>1503</v>
      </c>
      <c r="B1504" t="s">
        <v>411</v>
      </c>
      <c r="C1504" t="s">
        <v>1895</v>
      </c>
      <c r="E1504">
        <v>1482</v>
      </c>
      <c r="F1504" t="s">
        <v>405</v>
      </c>
    </row>
    <row r="1505" spans="1:9" x14ac:dyDescent="0.35">
      <c r="A1505">
        <v>1504</v>
      </c>
      <c r="B1505" t="s">
        <v>411</v>
      </c>
      <c r="C1505" t="s">
        <v>1896</v>
      </c>
      <c r="E1505">
        <v>1482</v>
      </c>
      <c r="F1505" t="s">
        <v>405</v>
      </c>
    </row>
    <row r="1506" spans="1:9" x14ac:dyDescent="0.35">
      <c r="A1506">
        <v>1505</v>
      </c>
      <c r="B1506" t="s">
        <v>411</v>
      </c>
      <c r="C1506" t="s">
        <v>1897</v>
      </c>
      <c r="E1506">
        <v>1482</v>
      </c>
      <c r="F1506" t="s">
        <v>405</v>
      </c>
    </row>
    <row r="1507" spans="1:9" x14ac:dyDescent="0.35">
      <c r="A1507">
        <v>1506</v>
      </c>
      <c r="B1507" t="s">
        <v>411</v>
      </c>
      <c r="C1507" t="s">
        <v>1898</v>
      </c>
      <c r="E1507">
        <v>1482</v>
      </c>
      <c r="F1507" t="s">
        <v>405</v>
      </c>
    </row>
    <row r="1508" spans="1:9" x14ac:dyDescent="0.35">
      <c r="A1508">
        <v>1507</v>
      </c>
      <c r="B1508" t="s">
        <v>411</v>
      </c>
      <c r="C1508" t="s">
        <v>1899</v>
      </c>
      <c r="E1508">
        <v>1482</v>
      </c>
      <c r="F1508" t="s">
        <v>405</v>
      </c>
    </row>
    <row r="1509" spans="1:9" x14ac:dyDescent="0.35">
      <c r="A1509">
        <v>1508</v>
      </c>
      <c r="B1509" t="s">
        <v>411</v>
      </c>
      <c r="C1509" t="s">
        <v>1900</v>
      </c>
      <c r="E1509">
        <v>1482</v>
      </c>
      <c r="F1509" t="s">
        <v>405</v>
      </c>
    </row>
    <row r="1510" spans="1:9" x14ac:dyDescent="0.35">
      <c r="A1510">
        <v>1509</v>
      </c>
      <c r="B1510" t="s">
        <v>411</v>
      </c>
      <c r="C1510" t="s">
        <v>1901</v>
      </c>
      <c r="E1510">
        <v>1482</v>
      </c>
      <c r="F1510" t="s">
        <v>405</v>
      </c>
    </row>
    <row r="1511" spans="1:9" x14ac:dyDescent="0.35">
      <c r="A1511">
        <v>1510</v>
      </c>
      <c r="B1511" t="s">
        <v>411</v>
      </c>
      <c r="C1511" t="s">
        <v>1902</v>
      </c>
      <c r="E1511">
        <v>1482</v>
      </c>
      <c r="F1511" t="s">
        <v>405</v>
      </c>
    </row>
    <row r="1512" spans="1:9" x14ac:dyDescent="0.35">
      <c r="A1512">
        <v>1511</v>
      </c>
      <c r="B1512" t="s">
        <v>411</v>
      </c>
      <c r="C1512" t="s">
        <v>1903</v>
      </c>
      <c r="E1512">
        <v>1482</v>
      </c>
      <c r="F1512" t="s">
        <v>405</v>
      </c>
    </row>
    <row r="1513" spans="1:9" x14ac:dyDescent="0.35">
      <c r="A1513">
        <v>1512</v>
      </c>
      <c r="B1513" t="s">
        <v>411</v>
      </c>
      <c r="C1513" t="s">
        <v>1904</v>
      </c>
      <c r="E1513">
        <v>1482</v>
      </c>
      <c r="F1513" t="s">
        <v>405</v>
      </c>
    </row>
    <row r="1514" spans="1:9" x14ac:dyDescent="0.35">
      <c r="A1514">
        <v>1513</v>
      </c>
      <c r="B1514" t="s">
        <v>411</v>
      </c>
      <c r="C1514" t="s">
        <v>1905</v>
      </c>
      <c r="E1514">
        <v>1482</v>
      </c>
      <c r="F1514" t="s">
        <v>405</v>
      </c>
    </row>
    <row r="1515" spans="1:9" x14ac:dyDescent="0.35">
      <c r="A1515">
        <v>1514</v>
      </c>
      <c r="B1515" t="s">
        <v>411</v>
      </c>
      <c r="C1515" t="s">
        <v>1906</v>
      </c>
      <c r="E1515">
        <v>1482</v>
      </c>
      <c r="F1515" t="s">
        <v>405</v>
      </c>
    </row>
    <row r="1516" spans="1:9" x14ac:dyDescent="0.35">
      <c r="A1516">
        <v>1515</v>
      </c>
      <c r="B1516" t="s">
        <v>411</v>
      </c>
      <c r="C1516" t="s">
        <v>1907</v>
      </c>
      <c r="E1516">
        <v>1482</v>
      </c>
      <c r="F1516" t="s">
        <v>405</v>
      </c>
    </row>
    <row r="1517" spans="1:9" x14ac:dyDescent="0.35">
      <c r="A1517">
        <v>1516</v>
      </c>
      <c r="B1517" t="s">
        <v>411</v>
      </c>
      <c r="C1517" t="s">
        <v>1908</v>
      </c>
      <c r="E1517">
        <v>1482</v>
      </c>
      <c r="F1517" t="s">
        <v>405</v>
      </c>
    </row>
    <row r="1518" spans="1:9" x14ac:dyDescent="0.35">
      <c r="A1518">
        <v>1517</v>
      </c>
      <c r="B1518" t="s">
        <v>411</v>
      </c>
      <c r="C1518" t="s">
        <v>1909</v>
      </c>
      <c r="E1518">
        <v>1482</v>
      </c>
      <c r="F1518" t="s">
        <v>405</v>
      </c>
    </row>
    <row r="1519" spans="1:9" x14ac:dyDescent="0.35">
      <c r="A1519">
        <v>1518</v>
      </c>
      <c r="B1519" t="s">
        <v>411</v>
      </c>
      <c r="C1519" t="s">
        <v>1910</v>
      </c>
      <c r="E1519">
        <v>1482</v>
      </c>
      <c r="F1519" t="s">
        <v>405</v>
      </c>
    </row>
    <row r="1520" spans="1:9" x14ac:dyDescent="0.35">
      <c r="A1520">
        <v>1519</v>
      </c>
      <c r="B1520" t="s">
        <v>403</v>
      </c>
      <c r="C1520" t="s">
        <v>1911</v>
      </c>
      <c r="E1520">
        <v>1</v>
      </c>
      <c r="F1520" t="s">
        <v>405</v>
      </c>
      <c r="G1520" t="s">
        <v>1912</v>
      </c>
      <c r="H1520" t="s">
        <v>1912</v>
      </c>
      <c r="I1520" t="s">
        <v>1912</v>
      </c>
    </row>
    <row r="1521" spans="1:9" x14ac:dyDescent="0.35">
      <c r="A1521">
        <v>1520</v>
      </c>
      <c r="B1521" t="s">
        <v>403</v>
      </c>
      <c r="C1521" t="s">
        <v>1913</v>
      </c>
      <c r="E1521">
        <v>1519</v>
      </c>
      <c r="F1521" t="s">
        <v>405</v>
      </c>
      <c r="G1521" t="s">
        <v>1914</v>
      </c>
      <c r="H1521" t="s">
        <v>1914</v>
      </c>
      <c r="I1521" t="s">
        <v>1914</v>
      </c>
    </row>
    <row r="1522" spans="1:9" x14ac:dyDescent="0.35">
      <c r="A1522">
        <v>1521</v>
      </c>
      <c r="B1522" t="s">
        <v>403</v>
      </c>
      <c r="C1522" t="s">
        <v>1915</v>
      </c>
      <c r="E1522">
        <v>1520</v>
      </c>
      <c r="F1522" t="s">
        <v>405</v>
      </c>
      <c r="G1522" t="s">
        <v>1914</v>
      </c>
      <c r="H1522" t="s">
        <v>1914</v>
      </c>
      <c r="I1522" t="s">
        <v>1914</v>
      </c>
    </row>
    <row r="1523" spans="1:9" x14ac:dyDescent="0.35">
      <c r="A1523">
        <v>1522</v>
      </c>
      <c r="B1523" t="s">
        <v>411</v>
      </c>
      <c r="C1523" t="s">
        <v>1916</v>
      </c>
      <c r="E1523">
        <v>1521</v>
      </c>
      <c r="F1523" t="s">
        <v>405</v>
      </c>
    </row>
    <row r="1524" spans="1:9" x14ac:dyDescent="0.35">
      <c r="A1524">
        <v>1523</v>
      </c>
      <c r="B1524" t="s">
        <v>411</v>
      </c>
      <c r="C1524" t="s">
        <v>1917</v>
      </c>
      <c r="E1524">
        <v>1521</v>
      </c>
      <c r="F1524" t="s">
        <v>405</v>
      </c>
    </row>
    <row r="1525" spans="1:9" x14ac:dyDescent="0.35">
      <c r="A1525">
        <v>1524</v>
      </c>
      <c r="B1525" t="s">
        <v>411</v>
      </c>
      <c r="C1525" t="s">
        <v>1918</v>
      </c>
      <c r="E1525">
        <v>1521</v>
      </c>
      <c r="F1525" t="s">
        <v>405</v>
      </c>
    </row>
    <row r="1526" spans="1:9" x14ac:dyDescent="0.35">
      <c r="A1526">
        <v>1525</v>
      </c>
      <c r="B1526" t="s">
        <v>411</v>
      </c>
      <c r="C1526" t="s">
        <v>1919</v>
      </c>
      <c r="E1526">
        <v>1521</v>
      </c>
      <c r="F1526" t="s">
        <v>405</v>
      </c>
    </row>
    <row r="1527" spans="1:9" x14ac:dyDescent="0.35">
      <c r="A1527">
        <v>1526</v>
      </c>
      <c r="B1527" t="s">
        <v>411</v>
      </c>
      <c r="C1527" t="s">
        <v>1920</v>
      </c>
      <c r="E1527">
        <v>1521</v>
      </c>
      <c r="F1527" t="s">
        <v>405</v>
      </c>
    </row>
    <row r="1528" spans="1:9" x14ac:dyDescent="0.35">
      <c r="A1528">
        <v>1527</v>
      </c>
      <c r="B1528" t="s">
        <v>411</v>
      </c>
      <c r="C1528" t="s">
        <v>1921</v>
      </c>
      <c r="E1528">
        <v>1521</v>
      </c>
      <c r="F1528" t="s">
        <v>405</v>
      </c>
    </row>
    <row r="1529" spans="1:9" x14ac:dyDescent="0.35">
      <c r="A1529">
        <v>1528</v>
      </c>
      <c r="B1529" t="s">
        <v>411</v>
      </c>
      <c r="C1529" t="s">
        <v>1922</v>
      </c>
      <c r="E1529">
        <v>1521</v>
      </c>
      <c r="F1529" t="s">
        <v>405</v>
      </c>
    </row>
    <row r="1530" spans="1:9" x14ac:dyDescent="0.35">
      <c r="A1530">
        <v>1529</v>
      </c>
      <c r="B1530" t="s">
        <v>411</v>
      </c>
      <c r="C1530" t="s">
        <v>1923</v>
      </c>
      <c r="E1530">
        <v>1521</v>
      </c>
      <c r="F1530" t="s">
        <v>405</v>
      </c>
    </row>
    <row r="1531" spans="1:9" x14ac:dyDescent="0.35">
      <c r="A1531">
        <v>1530</v>
      </c>
      <c r="B1531" t="s">
        <v>411</v>
      </c>
      <c r="C1531" t="s">
        <v>1924</v>
      </c>
      <c r="E1531">
        <v>1521</v>
      </c>
      <c r="F1531" t="s">
        <v>405</v>
      </c>
    </row>
    <row r="1532" spans="1:9" x14ac:dyDescent="0.35">
      <c r="A1532">
        <v>1531</v>
      </c>
      <c r="B1532" t="s">
        <v>411</v>
      </c>
      <c r="C1532" t="s">
        <v>1925</v>
      </c>
      <c r="E1532">
        <v>1521</v>
      </c>
      <c r="F1532" t="s">
        <v>405</v>
      </c>
    </row>
    <row r="1533" spans="1:9" x14ac:dyDescent="0.35">
      <c r="A1533">
        <v>1532</v>
      </c>
      <c r="B1533" t="s">
        <v>403</v>
      </c>
      <c r="C1533" t="s">
        <v>1926</v>
      </c>
      <c r="E1533">
        <v>1519</v>
      </c>
      <c r="F1533" t="s">
        <v>405</v>
      </c>
      <c r="G1533" t="s">
        <v>1927</v>
      </c>
      <c r="H1533" t="s">
        <v>1927</v>
      </c>
      <c r="I1533" t="s">
        <v>1927</v>
      </c>
    </row>
    <row r="1534" spans="1:9" x14ac:dyDescent="0.35">
      <c r="A1534">
        <v>1533</v>
      </c>
      <c r="B1534" t="s">
        <v>403</v>
      </c>
      <c r="C1534" t="s">
        <v>1928</v>
      </c>
      <c r="E1534">
        <v>1532</v>
      </c>
      <c r="F1534" t="s">
        <v>405</v>
      </c>
      <c r="G1534" t="s">
        <v>1927</v>
      </c>
      <c r="H1534" t="s">
        <v>1927</v>
      </c>
      <c r="I1534" t="s">
        <v>1927</v>
      </c>
    </row>
    <row r="1535" spans="1:9" x14ac:dyDescent="0.35">
      <c r="A1535">
        <v>1534</v>
      </c>
      <c r="B1535" t="s">
        <v>411</v>
      </c>
      <c r="C1535" t="s">
        <v>1929</v>
      </c>
      <c r="E1535">
        <v>1533</v>
      </c>
      <c r="F1535" t="s">
        <v>405</v>
      </c>
    </row>
    <row r="1536" spans="1:9" x14ac:dyDescent="0.35">
      <c r="A1536">
        <v>1535</v>
      </c>
      <c r="B1536" t="s">
        <v>411</v>
      </c>
      <c r="C1536" t="s">
        <v>1930</v>
      </c>
      <c r="E1536">
        <v>1533</v>
      </c>
      <c r="F1536" t="s">
        <v>405</v>
      </c>
    </row>
    <row r="1537" spans="1:9" x14ac:dyDescent="0.35">
      <c r="A1537">
        <v>1536</v>
      </c>
      <c r="B1537" t="s">
        <v>411</v>
      </c>
      <c r="C1537" t="s">
        <v>1931</v>
      </c>
      <c r="E1537">
        <v>1533</v>
      </c>
      <c r="F1537" t="s">
        <v>405</v>
      </c>
    </row>
    <row r="1538" spans="1:9" x14ac:dyDescent="0.35">
      <c r="A1538">
        <v>1537</v>
      </c>
      <c r="B1538" t="s">
        <v>411</v>
      </c>
      <c r="C1538" t="s">
        <v>1932</v>
      </c>
      <c r="E1538">
        <v>1533</v>
      </c>
      <c r="F1538" t="s">
        <v>405</v>
      </c>
    </row>
    <row r="1539" spans="1:9" x14ac:dyDescent="0.35">
      <c r="A1539">
        <v>1538</v>
      </c>
      <c r="B1539" t="s">
        <v>411</v>
      </c>
      <c r="C1539" t="s">
        <v>1933</v>
      </c>
      <c r="E1539">
        <v>1533</v>
      </c>
      <c r="F1539" t="s">
        <v>405</v>
      </c>
    </row>
    <row r="1540" spans="1:9" x14ac:dyDescent="0.35">
      <c r="A1540">
        <v>1539</v>
      </c>
      <c r="B1540" t="s">
        <v>411</v>
      </c>
      <c r="C1540" t="s">
        <v>1934</v>
      </c>
      <c r="E1540">
        <v>1533</v>
      </c>
      <c r="F1540" t="s">
        <v>405</v>
      </c>
    </row>
    <row r="1541" spans="1:9" x14ac:dyDescent="0.35">
      <c r="A1541">
        <v>1540</v>
      </c>
      <c r="B1541" t="s">
        <v>411</v>
      </c>
      <c r="C1541" t="s">
        <v>1935</v>
      </c>
      <c r="E1541">
        <v>1533</v>
      </c>
      <c r="F1541" t="s">
        <v>405</v>
      </c>
    </row>
    <row r="1542" spans="1:9" x14ac:dyDescent="0.35">
      <c r="A1542">
        <v>1541</v>
      </c>
      <c r="B1542" t="s">
        <v>411</v>
      </c>
      <c r="C1542" t="s">
        <v>1936</v>
      </c>
      <c r="E1542">
        <v>1533</v>
      </c>
      <c r="F1542" t="s">
        <v>405</v>
      </c>
    </row>
    <row r="1543" spans="1:9" x14ac:dyDescent="0.35">
      <c r="A1543">
        <v>1542</v>
      </c>
      <c r="B1543" t="s">
        <v>411</v>
      </c>
      <c r="C1543" t="s">
        <v>1937</v>
      </c>
      <c r="E1543">
        <v>1533</v>
      </c>
      <c r="F1543" t="s">
        <v>405</v>
      </c>
    </row>
    <row r="1544" spans="1:9" x14ac:dyDescent="0.35">
      <c r="A1544">
        <v>1543</v>
      </c>
      <c r="B1544" t="s">
        <v>411</v>
      </c>
      <c r="C1544" t="s">
        <v>1938</v>
      </c>
      <c r="E1544">
        <v>1533</v>
      </c>
      <c r="F1544" t="s">
        <v>405</v>
      </c>
    </row>
    <row r="1545" spans="1:9" x14ac:dyDescent="0.35">
      <c r="A1545">
        <v>1544</v>
      </c>
      <c r="B1545" t="s">
        <v>403</v>
      </c>
      <c r="C1545" t="s">
        <v>1939</v>
      </c>
      <c r="E1545">
        <v>1519</v>
      </c>
      <c r="F1545" t="s">
        <v>405</v>
      </c>
      <c r="G1545" t="s">
        <v>1940</v>
      </c>
      <c r="H1545" t="s">
        <v>1940</v>
      </c>
      <c r="I1545" t="s">
        <v>1940</v>
      </c>
    </row>
    <row r="1546" spans="1:9" x14ac:dyDescent="0.35">
      <c r="A1546">
        <v>1545</v>
      </c>
      <c r="B1546" t="s">
        <v>403</v>
      </c>
      <c r="C1546" t="s">
        <v>1941</v>
      </c>
      <c r="E1546">
        <v>1544</v>
      </c>
      <c r="F1546" t="s">
        <v>405</v>
      </c>
      <c r="G1546" t="s">
        <v>1940</v>
      </c>
      <c r="H1546" t="s">
        <v>1940</v>
      </c>
      <c r="I1546" t="s">
        <v>1940</v>
      </c>
    </row>
    <row r="1547" spans="1:9" x14ac:dyDescent="0.35">
      <c r="A1547">
        <v>1546</v>
      </c>
      <c r="B1547" t="s">
        <v>411</v>
      </c>
      <c r="C1547" t="s">
        <v>1942</v>
      </c>
      <c r="E1547">
        <v>1545</v>
      </c>
      <c r="F1547" t="s">
        <v>405</v>
      </c>
    </row>
    <row r="1548" spans="1:9" x14ac:dyDescent="0.35">
      <c r="A1548">
        <v>1547</v>
      </c>
      <c r="B1548" t="s">
        <v>411</v>
      </c>
      <c r="C1548" t="s">
        <v>1943</v>
      </c>
      <c r="E1548">
        <v>1545</v>
      </c>
      <c r="F1548" t="s">
        <v>405</v>
      </c>
    </row>
    <row r="1549" spans="1:9" x14ac:dyDescent="0.35">
      <c r="A1549">
        <v>1548</v>
      </c>
      <c r="B1549" t="s">
        <v>411</v>
      </c>
      <c r="C1549" t="s">
        <v>1944</v>
      </c>
      <c r="E1549">
        <v>1545</v>
      </c>
      <c r="F1549" t="s">
        <v>405</v>
      </c>
    </row>
    <row r="1550" spans="1:9" x14ac:dyDescent="0.35">
      <c r="A1550">
        <v>1549</v>
      </c>
      <c r="B1550" t="s">
        <v>411</v>
      </c>
      <c r="C1550" t="s">
        <v>1945</v>
      </c>
      <c r="E1550">
        <v>1545</v>
      </c>
      <c r="F1550" t="s">
        <v>405</v>
      </c>
    </row>
    <row r="1551" spans="1:9" x14ac:dyDescent="0.35">
      <c r="A1551">
        <v>1550</v>
      </c>
      <c r="B1551" t="s">
        <v>411</v>
      </c>
      <c r="C1551" t="s">
        <v>1946</v>
      </c>
      <c r="E1551">
        <v>1545</v>
      </c>
      <c r="F1551" t="s">
        <v>405</v>
      </c>
    </row>
    <row r="1552" spans="1:9" x14ac:dyDescent="0.35">
      <c r="A1552">
        <v>1551</v>
      </c>
      <c r="B1552" t="s">
        <v>411</v>
      </c>
      <c r="C1552" t="s">
        <v>1947</v>
      </c>
      <c r="E1552">
        <v>1545</v>
      </c>
      <c r="F1552" t="s">
        <v>405</v>
      </c>
    </row>
    <row r="1553" spans="1:6" x14ac:dyDescent="0.35">
      <c r="A1553">
        <v>1552</v>
      </c>
      <c r="B1553" t="s">
        <v>411</v>
      </c>
      <c r="C1553" t="s">
        <v>1948</v>
      </c>
      <c r="E1553">
        <v>1545</v>
      </c>
      <c r="F1553" t="s">
        <v>405</v>
      </c>
    </row>
    <row r="1554" spans="1:6" x14ac:dyDescent="0.35">
      <c r="A1554">
        <v>1553</v>
      </c>
      <c r="B1554" t="s">
        <v>411</v>
      </c>
      <c r="C1554" t="s">
        <v>1949</v>
      </c>
      <c r="E1554">
        <v>1545</v>
      </c>
      <c r="F1554" t="s">
        <v>405</v>
      </c>
    </row>
    <row r="1555" spans="1:6" x14ac:dyDescent="0.35">
      <c r="A1555">
        <v>1554</v>
      </c>
      <c r="B1555" t="s">
        <v>411</v>
      </c>
      <c r="C1555" t="s">
        <v>1950</v>
      </c>
      <c r="E1555">
        <v>1545</v>
      </c>
      <c r="F1555" t="s">
        <v>405</v>
      </c>
    </row>
    <row r="1556" spans="1:6" x14ac:dyDescent="0.35">
      <c r="A1556">
        <v>1555</v>
      </c>
      <c r="B1556" t="s">
        <v>411</v>
      </c>
      <c r="C1556" t="s">
        <v>1951</v>
      </c>
      <c r="E1556">
        <v>1545</v>
      </c>
      <c r="F1556" t="s">
        <v>405</v>
      </c>
    </row>
    <row r="1557" spans="1:6" x14ac:dyDescent="0.35">
      <c r="A1557">
        <v>1556</v>
      </c>
      <c r="B1557" t="s">
        <v>411</v>
      </c>
      <c r="C1557" t="s">
        <v>1952</v>
      </c>
      <c r="E1557">
        <v>1545</v>
      </c>
      <c r="F1557" t="s">
        <v>405</v>
      </c>
    </row>
    <row r="1558" spans="1:6" x14ac:dyDescent="0.35">
      <c r="A1558">
        <v>1557</v>
      </c>
      <c r="B1558" t="s">
        <v>411</v>
      </c>
      <c r="C1558" t="s">
        <v>1953</v>
      </c>
      <c r="E1558">
        <v>1545</v>
      </c>
      <c r="F1558" t="s">
        <v>405</v>
      </c>
    </row>
    <row r="1559" spans="1:6" x14ac:dyDescent="0.35">
      <c r="A1559">
        <v>1558</v>
      </c>
      <c r="B1559" t="s">
        <v>411</v>
      </c>
      <c r="C1559" t="s">
        <v>1954</v>
      </c>
      <c r="E1559">
        <v>1545</v>
      </c>
      <c r="F1559" t="s">
        <v>405</v>
      </c>
    </row>
    <row r="1560" spans="1:6" x14ac:dyDescent="0.35">
      <c r="A1560">
        <v>1559</v>
      </c>
      <c r="B1560" t="s">
        <v>411</v>
      </c>
      <c r="C1560" t="s">
        <v>1955</v>
      </c>
      <c r="E1560">
        <v>1545</v>
      </c>
      <c r="F1560" t="s">
        <v>405</v>
      </c>
    </row>
    <row r="1561" spans="1:6" x14ac:dyDescent="0.35">
      <c r="A1561">
        <v>1560</v>
      </c>
      <c r="B1561" t="s">
        <v>411</v>
      </c>
      <c r="C1561" t="s">
        <v>1956</v>
      </c>
      <c r="E1561">
        <v>1545</v>
      </c>
      <c r="F1561" t="s">
        <v>405</v>
      </c>
    </row>
    <row r="1562" spans="1:6" x14ac:dyDescent="0.35">
      <c r="A1562">
        <v>1561</v>
      </c>
      <c r="B1562" t="s">
        <v>411</v>
      </c>
      <c r="C1562" t="s">
        <v>1957</v>
      </c>
      <c r="E1562">
        <v>1545</v>
      </c>
      <c r="F1562" t="s">
        <v>405</v>
      </c>
    </row>
    <row r="1563" spans="1:6" x14ac:dyDescent="0.35">
      <c r="A1563">
        <v>1562</v>
      </c>
      <c r="B1563" t="s">
        <v>411</v>
      </c>
      <c r="C1563" t="s">
        <v>1958</v>
      </c>
      <c r="E1563">
        <v>1545</v>
      </c>
      <c r="F1563" t="s">
        <v>405</v>
      </c>
    </row>
    <row r="1564" spans="1:6" x14ac:dyDescent="0.35">
      <c r="A1564">
        <v>1563</v>
      </c>
      <c r="B1564" t="s">
        <v>411</v>
      </c>
      <c r="C1564" t="s">
        <v>1959</v>
      </c>
      <c r="E1564">
        <v>1545</v>
      </c>
      <c r="F1564" t="s">
        <v>405</v>
      </c>
    </row>
    <row r="1565" spans="1:6" x14ac:dyDescent="0.35">
      <c r="A1565">
        <v>1564</v>
      </c>
      <c r="B1565" t="s">
        <v>411</v>
      </c>
      <c r="C1565" t="s">
        <v>1960</v>
      </c>
      <c r="E1565">
        <v>1545</v>
      </c>
      <c r="F1565" t="s">
        <v>405</v>
      </c>
    </row>
    <row r="1566" spans="1:6" x14ac:dyDescent="0.35">
      <c r="A1566">
        <v>1565</v>
      </c>
      <c r="B1566" t="s">
        <v>411</v>
      </c>
      <c r="C1566" t="s">
        <v>1961</v>
      </c>
      <c r="E1566">
        <v>1545</v>
      </c>
      <c r="F1566" t="s">
        <v>405</v>
      </c>
    </row>
    <row r="1567" spans="1:6" x14ac:dyDescent="0.35">
      <c r="A1567">
        <v>1566</v>
      </c>
      <c r="B1567" t="s">
        <v>411</v>
      </c>
      <c r="C1567" t="s">
        <v>1962</v>
      </c>
      <c r="E1567">
        <v>1545</v>
      </c>
      <c r="F1567" t="s">
        <v>405</v>
      </c>
    </row>
    <row r="1568" spans="1:6" x14ac:dyDescent="0.35">
      <c r="A1568">
        <v>1567</v>
      </c>
      <c r="B1568" t="s">
        <v>411</v>
      </c>
      <c r="C1568" t="s">
        <v>1963</v>
      </c>
      <c r="E1568">
        <v>1545</v>
      </c>
      <c r="F1568" t="s">
        <v>405</v>
      </c>
    </row>
    <row r="1569" spans="1:6" x14ac:dyDescent="0.35">
      <c r="A1569">
        <v>1568</v>
      </c>
      <c r="B1569" t="s">
        <v>411</v>
      </c>
      <c r="C1569" t="s">
        <v>1964</v>
      </c>
      <c r="E1569">
        <v>1545</v>
      </c>
      <c r="F1569" t="s">
        <v>405</v>
      </c>
    </row>
    <row r="1570" spans="1:6" x14ac:dyDescent="0.35">
      <c r="A1570">
        <v>1569</v>
      </c>
      <c r="B1570" t="s">
        <v>411</v>
      </c>
      <c r="C1570" t="s">
        <v>1965</v>
      </c>
      <c r="E1570">
        <v>1545</v>
      </c>
      <c r="F1570" t="s">
        <v>405</v>
      </c>
    </row>
    <row r="1571" spans="1:6" x14ac:dyDescent="0.35">
      <c r="A1571">
        <v>1570</v>
      </c>
      <c r="B1571" t="s">
        <v>411</v>
      </c>
      <c r="C1571" t="s">
        <v>1966</v>
      </c>
      <c r="E1571">
        <v>1545</v>
      </c>
      <c r="F1571" t="s">
        <v>405</v>
      </c>
    </row>
    <row r="1572" spans="1:6" x14ac:dyDescent="0.35">
      <c r="A1572">
        <v>1571</v>
      </c>
      <c r="B1572" t="s">
        <v>411</v>
      </c>
      <c r="C1572" t="s">
        <v>1967</v>
      </c>
      <c r="E1572">
        <v>1545</v>
      </c>
      <c r="F1572" t="s">
        <v>405</v>
      </c>
    </row>
    <row r="1573" spans="1:6" x14ac:dyDescent="0.35">
      <c r="A1573">
        <v>1572</v>
      </c>
      <c r="B1573" t="s">
        <v>411</v>
      </c>
      <c r="C1573" t="s">
        <v>1968</v>
      </c>
      <c r="E1573">
        <v>1545</v>
      </c>
      <c r="F1573" t="s">
        <v>405</v>
      </c>
    </row>
    <row r="1574" spans="1:6" x14ac:dyDescent="0.35">
      <c r="A1574">
        <v>1573</v>
      </c>
      <c r="B1574" t="s">
        <v>411</v>
      </c>
      <c r="C1574" t="s">
        <v>1969</v>
      </c>
      <c r="E1574">
        <v>1545</v>
      </c>
      <c r="F1574" t="s">
        <v>405</v>
      </c>
    </row>
    <row r="1575" spans="1:6" x14ac:dyDescent="0.35">
      <c r="A1575">
        <v>1574</v>
      </c>
      <c r="B1575" t="s">
        <v>411</v>
      </c>
      <c r="C1575" t="s">
        <v>1970</v>
      </c>
      <c r="E1575">
        <v>1545</v>
      </c>
      <c r="F1575" t="s">
        <v>405</v>
      </c>
    </row>
    <row r="1576" spans="1:6" x14ac:dyDescent="0.35">
      <c r="A1576">
        <v>1575</v>
      </c>
      <c r="B1576" t="s">
        <v>411</v>
      </c>
      <c r="C1576" t="s">
        <v>1971</v>
      </c>
      <c r="E1576">
        <v>1545</v>
      </c>
      <c r="F1576" t="s">
        <v>405</v>
      </c>
    </row>
    <row r="1577" spans="1:6" x14ac:dyDescent="0.35">
      <c r="A1577">
        <v>1576</v>
      </c>
      <c r="B1577" t="s">
        <v>411</v>
      </c>
      <c r="C1577" t="s">
        <v>1542</v>
      </c>
      <c r="E1577">
        <v>1545</v>
      </c>
      <c r="F1577" t="s">
        <v>405</v>
      </c>
    </row>
    <row r="1578" spans="1:6" x14ac:dyDescent="0.35">
      <c r="A1578">
        <v>1577</v>
      </c>
      <c r="B1578" t="s">
        <v>411</v>
      </c>
      <c r="C1578" t="s">
        <v>1972</v>
      </c>
      <c r="E1578">
        <v>1545</v>
      </c>
      <c r="F1578" t="s">
        <v>405</v>
      </c>
    </row>
    <row r="1579" spans="1:6" x14ac:dyDescent="0.35">
      <c r="A1579">
        <v>1578</v>
      </c>
      <c r="B1579" t="s">
        <v>411</v>
      </c>
      <c r="C1579" t="s">
        <v>1973</v>
      </c>
      <c r="E1579">
        <v>1545</v>
      </c>
      <c r="F1579" t="s">
        <v>405</v>
      </c>
    </row>
    <row r="1580" spans="1:6" x14ac:dyDescent="0.35">
      <c r="A1580">
        <v>1579</v>
      </c>
      <c r="B1580" t="s">
        <v>411</v>
      </c>
      <c r="C1580" t="s">
        <v>1974</v>
      </c>
      <c r="E1580">
        <v>1545</v>
      </c>
      <c r="F1580" t="s">
        <v>405</v>
      </c>
    </row>
    <row r="1581" spans="1:6" x14ac:dyDescent="0.35">
      <c r="A1581">
        <v>1580</v>
      </c>
      <c r="B1581" t="s">
        <v>411</v>
      </c>
      <c r="C1581" t="s">
        <v>1975</v>
      </c>
      <c r="E1581">
        <v>1545</v>
      </c>
      <c r="F1581" t="s">
        <v>405</v>
      </c>
    </row>
    <row r="1582" spans="1:6" x14ac:dyDescent="0.35">
      <c r="A1582">
        <v>1581</v>
      </c>
      <c r="B1582" t="s">
        <v>411</v>
      </c>
      <c r="C1582" t="s">
        <v>1976</v>
      </c>
      <c r="E1582">
        <v>1545</v>
      </c>
      <c r="F1582" t="s">
        <v>405</v>
      </c>
    </row>
    <row r="1583" spans="1:6" x14ac:dyDescent="0.35">
      <c r="A1583">
        <v>1582</v>
      </c>
      <c r="B1583" t="s">
        <v>411</v>
      </c>
      <c r="C1583" t="s">
        <v>1977</v>
      </c>
      <c r="E1583">
        <v>1545</v>
      </c>
      <c r="F1583" t="s">
        <v>405</v>
      </c>
    </row>
    <row r="1584" spans="1:6" x14ac:dyDescent="0.35">
      <c r="A1584">
        <v>1583</v>
      </c>
      <c r="B1584" t="s">
        <v>411</v>
      </c>
      <c r="C1584" t="s">
        <v>1978</v>
      </c>
      <c r="E1584">
        <v>1545</v>
      </c>
      <c r="F1584" t="s">
        <v>405</v>
      </c>
    </row>
    <row r="1585" spans="1:6" x14ac:dyDescent="0.35">
      <c r="A1585">
        <v>1584</v>
      </c>
      <c r="B1585" t="s">
        <v>411</v>
      </c>
      <c r="C1585" t="s">
        <v>1979</v>
      </c>
      <c r="E1585">
        <v>1545</v>
      </c>
      <c r="F1585" t="s">
        <v>405</v>
      </c>
    </row>
    <row r="1586" spans="1:6" x14ac:dyDescent="0.35">
      <c r="A1586">
        <v>1585</v>
      </c>
      <c r="B1586" t="s">
        <v>411</v>
      </c>
      <c r="C1586" t="s">
        <v>1980</v>
      </c>
      <c r="E1586">
        <v>1545</v>
      </c>
      <c r="F1586" t="s">
        <v>405</v>
      </c>
    </row>
    <row r="1587" spans="1:6" x14ac:dyDescent="0.35">
      <c r="A1587">
        <v>1586</v>
      </c>
      <c r="B1587" t="s">
        <v>411</v>
      </c>
      <c r="C1587" t="s">
        <v>1981</v>
      </c>
      <c r="E1587">
        <v>1545</v>
      </c>
      <c r="F1587" t="s">
        <v>405</v>
      </c>
    </row>
    <row r="1588" spans="1:6" x14ac:dyDescent="0.35">
      <c r="A1588">
        <v>1587</v>
      </c>
      <c r="B1588" t="s">
        <v>411</v>
      </c>
      <c r="C1588" t="s">
        <v>1982</v>
      </c>
      <c r="E1588">
        <v>1545</v>
      </c>
      <c r="F1588" t="s">
        <v>405</v>
      </c>
    </row>
    <row r="1589" spans="1:6" x14ac:dyDescent="0.35">
      <c r="A1589">
        <v>1588</v>
      </c>
      <c r="B1589" t="s">
        <v>411</v>
      </c>
      <c r="C1589" t="s">
        <v>1983</v>
      </c>
      <c r="E1589">
        <v>1545</v>
      </c>
      <c r="F1589" t="s">
        <v>405</v>
      </c>
    </row>
    <row r="1590" spans="1:6" x14ac:dyDescent="0.35">
      <c r="A1590">
        <v>1589</v>
      </c>
      <c r="B1590" t="s">
        <v>411</v>
      </c>
      <c r="C1590" t="s">
        <v>1984</v>
      </c>
      <c r="E1590">
        <v>1545</v>
      </c>
      <c r="F1590" t="s">
        <v>405</v>
      </c>
    </row>
    <row r="1591" spans="1:6" x14ac:dyDescent="0.35">
      <c r="A1591">
        <v>1590</v>
      </c>
      <c r="B1591" t="s">
        <v>411</v>
      </c>
      <c r="C1591" t="s">
        <v>1985</v>
      </c>
      <c r="E1591">
        <v>1545</v>
      </c>
      <c r="F1591" t="s">
        <v>405</v>
      </c>
    </row>
    <row r="1592" spans="1:6" x14ac:dyDescent="0.35">
      <c r="A1592">
        <v>1591</v>
      </c>
      <c r="B1592" t="s">
        <v>411</v>
      </c>
      <c r="C1592" t="s">
        <v>1986</v>
      </c>
      <c r="E1592">
        <v>1545</v>
      </c>
      <c r="F1592" t="s">
        <v>405</v>
      </c>
    </row>
    <row r="1593" spans="1:6" x14ac:dyDescent="0.35">
      <c r="A1593">
        <v>1592</v>
      </c>
      <c r="B1593" t="s">
        <v>411</v>
      </c>
      <c r="C1593" t="s">
        <v>1987</v>
      </c>
      <c r="E1593">
        <v>1545</v>
      </c>
      <c r="F1593" t="s">
        <v>405</v>
      </c>
    </row>
    <row r="1594" spans="1:6" x14ac:dyDescent="0.35">
      <c r="A1594">
        <v>1593</v>
      </c>
      <c r="B1594" t="s">
        <v>411</v>
      </c>
      <c r="C1594" t="s">
        <v>1988</v>
      </c>
      <c r="E1594">
        <v>1545</v>
      </c>
      <c r="F1594" t="s">
        <v>405</v>
      </c>
    </row>
    <row r="1595" spans="1:6" x14ac:dyDescent="0.35">
      <c r="A1595">
        <v>1594</v>
      </c>
      <c r="B1595" t="s">
        <v>411</v>
      </c>
      <c r="C1595" t="s">
        <v>1989</v>
      </c>
      <c r="E1595">
        <v>1545</v>
      </c>
      <c r="F1595" t="s">
        <v>405</v>
      </c>
    </row>
    <row r="1596" spans="1:6" x14ac:dyDescent="0.35">
      <c r="A1596">
        <v>1595</v>
      </c>
      <c r="B1596" t="s">
        <v>411</v>
      </c>
      <c r="C1596" t="s">
        <v>1990</v>
      </c>
      <c r="E1596">
        <v>1545</v>
      </c>
      <c r="F1596" t="s">
        <v>405</v>
      </c>
    </row>
    <row r="1597" spans="1:6" x14ac:dyDescent="0.35">
      <c r="A1597">
        <v>1596</v>
      </c>
      <c r="B1597" t="s">
        <v>411</v>
      </c>
      <c r="C1597" t="s">
        <v>1991</v>
      </c>
      <c r="E1597">
        <v>1545</v>
      </c>
      <c r="F1597" t="s">
        <v>405</v>
      </c>
    </row>
    <row r="1598" spans="1:6" x14ac:dyDescent="0.35">
      <c r="A1598">
        <v>1597</v>
      </c>
      <c r="B1598" t="s">
        <v>411</v>
      </c>
      <c r="C1598" t="s">
        <v>1992</v>
      </c>
      <c r="E1598">
        <v>1545</v>
      </c>
      <c r="F1598" t="s">
        <v>405</v>
      </c>
    </row>
    <row r="1599" spans="1:6" x14ac:dyDescent="0.35">
      <c r="A1599">
        <v>1598</v>
      </c>
      <c r="B1599" t="s">
        <v>411</v>
      </c>
      <c r="C1599" t="s">
        <v>1993</v>
      </c>
      <c r="E1599">
        <v>1545</v>
      </c>
      <c r="F1599" t="s">
        <v>405</v>
      </c>
    </row>
    <row r="1600" spans="1:6" x14ac:dyDescent="0.35">
      <c r="A1600">
        <v>1599</v>
      </c>
      <c r="B1600" t="s">
        <v>411</v>
      </c>
      <c r="C1600" t="s">
        <v>1994</v>
      </c>
      <c r="E1600">
        <v>1545</v>
      </c>
      <c r="F1600" t="s">
        <v>405</v>
      </c>
    </row>
    <row r="1601" spans="1:6" x14ac:dyDescent="0.35">
      <c r="A1601">
        <v>1600</v>
      </c>
      <c r="B1601" t="s">
        <v>411</v>
      </c>
      <c r="C1601" t="s">
        <v>1995</v>
      </c>
      <c r="E1601">
        <v>1545</v>
      </c>
      <c r="F1601" t="s">
        <v>405</v>
      </c>
    </row>
    <row r="1602" spans="1:6" x14ac:dyDescent="0.35">
      <c r="A1602">
        <v>1601</v>
      </c>
      <c r="B1602" t="s">
        <v>411</v>
      </c>
      <c r="C1602" t="s">
        <v>1996</v>
      </c>
      <c r="E1602">
        <v>1545</v>
      </c>
      <c r="F1602" t="s">
        <v>405</v>
      </c>
    </row>
    <row r="1603" spans="1:6" x14ac:dyDescent="0.35">
      <c r="A1603">
        <v>1602</v>
      </c>
      <c r="B1603" t="s">
        <v>411</v>
      </c>
      <c r="C1603" t="s">
        <v>1997</v>
      </c>
      <c r="E1603">
        <v>1545</v>
      </c>
      <c r="F1603" t="s">
        <v>405</v>
      </c>
    </row>
    <row r="1604" spans="1:6" x14ac:dyDescent="0.35">
      <c r="A1604">
        <v>1603</v>
      </c>
      <c r="B1604" t="s">
        <v>411</v>
      </c>
      <c r="C1604" t="s">
        <v>1998</v>
      </c>
      <c r="E1604">
        <v>1545</v>
      </c>
      <c r="F1604" t="s">
        <v>405</v>
      </c>
    </row>
    <row r="1605" spans="1:6" x14ac:dyDescent="0.35">
      <c r="A1605">
        <v>1604</v>
      </c>
      <c r="B1605" t="s">
        <v>411</v>
      </c>
      <c r="C1605" t="s">
        <v>1999</v>
      </c>
      <c r="E1605">
        <v>1545</v>
      </c>
      <c r="F1605" t="s">
        <v>405</v>
      </c>
    </row>
    <row r="1606" spans="1:6" x14ac:dyDescent="0.35">
      <c r="A1606">
        <v>1605</v>
      </c>
      <c r="B1606" t="s">
        <v>411</v>
      </c>
      <c r="C1606" t="s">
        <v>2000</v>
      </c>
      <c r="E1606">
        <v>1545</v>
      </c>
      <c r="F1606" t="s">
        <v>405</v>
      </c>
    </row>
    <row r="1607" spans="1:6" x14ac:dyDescent="0.35">
      <c r="A1607">
        <v>1606</v>
      </c>
      <c r="B1607" t="s">
        <v>411</v>
      </c>
      <c r="C1607" t="s">
        <v>2001</v>
      </c>
      <c r="E1607">
        <v>1545</v>
      </c>
      <c r="F1607" t="s">
        <v>405</v>
      </c>
    </row>
    <row r="1608" spans="1:6" x14ac:dyDescent="0.35">
      <c r="A1608">
        <v>1607</v>
      </c>
      <c r="B1608" t="s">
        <v>411</v>
      </c>
      <c r="C1608" t="s">
        <v>2002</v>
      </c>
      <c r="E1608">
        <v>1545</v>
      </c>
      <c r="F1608" t="s">
        <v>405</v>
      </c>
    </row>
    <row r="1609" spans="1:6" x14ac:dyDescent="0.35">
      <c r="A1609">
        <v>1608</v>
      </c>
      <c r="B1609" t="s">
        <v>411</v>
      </c>
      <c r="C1609" t="s">
        <v>2003</v>
      </c>
      <c r="E1609">
        <v>1545</v>
      </c>
      <c r="F1609" t="s">
        <v>405</v>
      </c>
    </row>
    <row r="1610" spans="1:6" x14ac:dyDescent="0.35">
      <c r="A1610">
        <v>1609</v>
      </c>
      <c r="B1610" t="s">
        <v>411</v>
      </c>
      <c r="C1610" t="s">
        <v>2004</v>
      </c>
      <c r="E1610">
        <v>1545</v>
      </c>
      <c r="F1610" t="s">
        <v>405</v>
      </c>
    </row>
    <row r="1611" spans="1:6" x14ac:dyDescent="0.35">
      <c r="A1611">
        <v>1610</v>
      </c>
      <c r="B1611" t="s">
        <v>411</v>
      </c>
      <c r="C1611" t="s">
        <v>2005</v>
      </c>
      <c r="E1611">
        <v>1545</v>
      </c>
      <c r="F1611" t="s">
        <v>405</v>
      </c>
    </row>
    <row r="1612" spans="1:6" x14ac:dyDescent="0.35">
      <c r="A1612">
        <v>1611</v>
      </c>
      <c r="B1612" t="s">
        <v>411</v>
      </c>
      <c r="C1612" t="s">
        <v>2006</v>
      </c>
      <c r="E1612">
        <v>1545</v>
      </c>
      <c r="F1612" t="s">
        <v>405</v>
      </c>
    </row>
    <row r="1613" spans="1:6" x14ac:dyDescent="0.35">
      <c r="A1613">
        <v>1612</v>
      </c>
      <c r="B1613" t="s">
        <v>411</v>
      </c>
      <c r="C1613" t="s">
        <v>2007</v>
      </c>
      <c r="E1613">
        <v>1545</v>
      </c>
      <c r="F1613" t="s">
        <v>405</v>
      </c>
    </row>
    <row r="1614" spans="1:6" x14ac:dyDescent="0.35">
      <c r="A1614">
        <v>1613</v>
      </c>
      <c r="B1614" t="s">
        <v>411</v>
      </c>
      <c r="C1614" t="s">
        <v>2008</v>
      </c>
      <c r="E1614">
        <v>1545</v>
      </c>
      <c r="F1614" t="s">
        <v>405</v>
      </c>
    </row>
    <row r="1615" spans="1:6" x14ac:dyDescent="0.35">
      <c r="A1615">
        <v>1614</v>
      </c>
      <c r="B1615" t="s">
        <v>411</v>
      </c>
      <c r="C1615" t="s">
        <v>2009</v>
      </c>
      <c r="E1615">
        <v>1545</v>
      </c>
      <c r="F1615" t="s">
        <v>405</v>
      </c>
    </row>
    <row r="1616" spans="1:6" x14ac:dyDescent="0.35">
      <c r="A1616">
        <v>1615</v>
      </c>
      <c r="B1616" t="s">
        <v>411</v>
      </c>
      <c r="C1616" t="s">
        <v>2010</v>
      </c>
      <c r="E1616">
        <v>1545</v>
      </c>
      <c r="F1616" t="s">
        <v>405</v>
      </c>
    </row>
    <row r="1617" spans="1:6" x14ac:dyDescent="0.35">
      <c r="A1617">
        <v>1616</v>
      </c>
      <c r="B1617" t="s">
        <v>411</v>
      </c>
      <c r="C1617" t="s">
        <v>2011</v>
      </c>
      <c r="E1617">
        <v>1545</v>
      </c>
      <c r="F1617" t="s">
        <v>405</v>
      </c>
    </row>
    <row r="1618" spans="1:6" x14ac:dyDescent="0.35">
      <c r="A1618">
        <v>1617</v>
      </c>
      <c r="B1618" t="s">
        <v>411</v>
      </c>
      <c r="C1618" t="s">
        <v>2012</v>
      </c>
      <c r="E1618">
        <v>1545</v>
      </c>
      <c r="F1618" t="s">
        <v>405</v>
      </c>
    </row>
    <row r="1619" spans="1:6" x14ac:dyDescent="0.35">
      <c r="A1619">
        <v>1618</v>
      </c>
      <c r="B1619" t="s">
        <v>411</v>
      </c>
      <c r="C1619" t="s">
        <v>2013</v>
      </c>
      <c r="E1619">
        <v>1545</v>
      </c>
      <c r="F1619" t="s">
        <v>405</v>
      </c>
    </row>
    <row r="1620" spans="1:6" x14ac:dyDescent="0.35">
      <c r="A1620">
        <v>1619</v>
      </c>
      <c r="B1620" t="s">
        <v>411</v>
      </c>
      <c r="C1620" t="s">
        <v>2014</v>
      </c>
      <c r="E1620">
        <v>1545</v>
      </c>
      <c r="F1620" t="s">
        <v>405</v>
      </c>
    </row>
    <row r="1621" spans="1:6" x14ac:dyDescent="0.35">
      <c r="A1621">
        <v>1620</v>
      </c>
      <c r="B1621" t="s">
        <v>411</v>
      </c>
      <c r="C1621" t="s">
        <v>2015</v>
      </c>
      <c r="E1621">
        <v>1545</v>
      </c>
      <c r="F1621" t="s">
        <v>405</v>
      </c>
    </row>
    <row r="1622" spans="1:6" x14ac:dyDescent="0.35">
      <c r="A1622">
        <v>1621</v>
      </c>
      <c r="B1622" t="s">
        <v>411</v>
      </c>
      <c r="C1622" t="s">
        <v>2016</v>
      </c>
      <c r="E1622">
        <v>1545</v>
      </c>
      <c r="F1622" t="s">
        <v>405</v>
      </c>
    </row>
    <row r="1623" spans="1:6" x14ac:dyDescent="0.35">
      <c r="A1623">
        <v>1622</v>
      </c>
      <c r="B1623" t="s">
        <v>411</v>
      </c>
      <c r="C1623" t="s">
        <v>2017</v>
      </c>
      <c r="E1623">
        <v>1545</v>
      </c>
      <c r="F1623" t="s">
        <v>405</v>
      </c>
    </row>
    <row r="1624" spans="1:6" x14ac:dyDescent="0.35">
      <c r="A1624">
        <v>1623</v>
      </c>
      <c r="B1624" t="s">
        <v>411</v>
      </c>
      <c r="C1624" t="s">
        <v>2018</v>
      </c>
      <c r="E1624">
        <v>1545</v>
      </c>
      <c r="F1624" t="s">
        <v>405</v>
      </c>
    </row>
    <row r="1625" spans="1:6" x14ac:dyDescent="0.35">
      <c r="A1625">
        <v>1624</v>
      </c>
      <c r="B1625" t="s">
        <v>411</v>
      </c>
      <c r="C1625" t="s">
        <v>2019</v>
      </c>
      <c r="E1625">
        <v>1545</v>
      </c>
      <c r="F1625" t="s">
        <v>405</v>
      </c>
    </row>
    <row r="1626" spans="1:6" x14ac:dyDescent="0.35">
      <c r="A1626">
        <v>1625</v>
      </c>
      <c r="B1626" t="s">
        <v>411</v>
      </c>
      <c r="C1626" t="s">
        <v>2020</v>
      </c>
      <c r="E1626">
        <v>1545</v>
      </c>
      <c r="F1626" t="s">
        <v>405</v>
      </c>
    </row>
    <row r="1627" spans="1:6" x14ac:dyDescent="0.35">
      <c r="A1627">
        <v>1626</v>
      </c>
      <c r="B1627" t="s">
        <v>411</v>
      </c>
      <c r="C1627" t="s">
        <v>2021</v>
      </c>
      <c r="E1627">
        <v>1545</v>
      </c>
      <c r="F1627" t="s">
        <v>405</v>
      </c>
    </row>
    <row r="1628" spans="1:6" x14ac:dyDescent="0.35">
      <c r="A1628">
        <v>1627</v>
      </c>
      <c r="B1628" t="s">
        <v>411</v>
      </c>
      <c r="C1628" t="s">
        <v>2022</v>
      </c>
      <c r="E1628">
        <v>1545</v>
      </c>
      <c r="F1628" t="s">
        <v>405</v>
      </c>
    </row>
    <row r="1629" spans="1:6" x14ac:dyDescent="0.35">
      <c r="A1629">
        <v>1628</v>
      </c>
      <c r="B1629" t="s">
        <v>411</v>
      </c>
      <c r="C1629" t="s">
        <v>2023</v>
      </c>
      <c r="E1629">
        <v>1545</v>
      </c>
      <c r="F1629" t="s">
        <v>405</v>
      </c>
    </row>
    <row r="1630" spans="1:6" x14ac:dyDescent="0.35">
      <c r="A1630">
        <v>1629</v>
      </c>
      <c r="B1630" t="s">
        <v>411</v>
      </c>
      <c r="C1630" t="s">
        <v>2024</v>
      </c>
      <c r="E1630">
        <v>1545</v>
      </c>
      <c r="F1630" t="s">
        <v>405</v>
      </c>
    </row>
    <row r="1631" spans="1:6" x14ac:dyDescent="0.35">
      <c r="A1631">
        <v>1630</v>
      </c>
      <c r="B1631" t="s">
        <v>411</v>
      </c>
      <c r="C1631" t="s">
        <v>2025</v>
      </c>
      <c r="E1631">
        <v>1545</v>
      </c>
      <c r="F1631" t="s">
        <v>405</v>
      </c>
    </row>
    <row r="1632" spans="1:6" x14ac:dyDescent="0.35">
      <c r="A1632">
        <v>1631</v>
      </c>
      <c r="B1632" t="s">
        <v>411</v>
      </c>
      <c r="C1632" t="s">
        <v>2026</v>
      </c>
      <c r="E1632">
        <v>1545</v>
      </c>
      <c r="F1632" t="s">
        <v>405</v>
      </c>
    </row>
    <row r="1633" spans="1:6" x14ac:dyDescent="0.35">
      <c r="A1633">
        <v>1632</v>
      </c>
      <c r="B1633" t="s">
        <v>411</v>
      </c>
      <c r="C1633" t="s">
        <v>2027</v>
      </c>
      <c r="E1633">
        <v>1545</v>
      </c>
      <c r="F1633" t="s">
        <v>405</v>
      </c>
    </row>
    <row r="1634" spans="1:6" x14ac:dyDescent="0.35">
      <c r="A1634">
        <v>1633</v>
      </c>
      <c r="B1634" t="s">
        <v>411</v>
      </c>
      <c r="C1634" t="s">
        <v>2028</v>
      </c>
      <c r="E1634">
        <v>1545</v>
      </c>
      <c r="F1634" t="s">
        <v>405</v>
      </c>
    </row>
    <row r="1635" spans="1:6" x14ac:dyDescent="0.35">
      <c r="A1635">
        <v>1634</v>
      </c>
      <c r="B1635" t="s">
        <v>411</v>
      </c>
      <c r="C1635" t="s">
        <v>2029</v>
      </c>
      <c r="E1635">
        <v>1545</v>
      </c>
      <c r="F1635" t="s">
        <v>405</v>
      </c>
    </row>
    <row r="1636" spans="1:6" x14ac:dyDescent="0.35">
      <c r="A1636">
        <v>1635</v>
      </c>
      <c r="B1636" t="s">
        <v>411</v>
      </c>
      <c r="C1636" t="s">
        <v>2030</v>
      </c>
      <c r="E1636">
        <v>1545</v>
      </c>
      <c r="F1636" t="s">
        <v>405</v>
      </c>
    </row>
    <row r="1637" spans="1:6" x14ac:dyDescent="0.35">
      <c r="A1637">
        <v>1636</v>
      </c>
      <c r="B1637" t="s">
        <v>411</v>
      </c>
      <c r="C1637" t="s">
        <v>2031</v>
      </c>
      <c r="E1637">
        <v>1545</v>
      </c>
      <c r="F1637" t="s">
        <v>405</v>
      </c>
    </row>
    <row r="1638" spans="1:6" x14ac:dyDescent="0.35">
      <c r="A1638">
        <v>1637</v>
      </c>
      <c r="B1638" t="s">
        <v>411</v>
      </c>
      <c r="C1638" t="s">
        <v>2032</v>
      </c>
      <c r="E1638">
        <v>1545</v>
      </c>
      <c r="F1638" t="s">
        <v>405</v>
      </c>
    </row>
    <row r="1639" spans="1:6" x14ac:dyDescent="0.35">
      <c r="A1639">
        <v>1638</v>
      </c>
      <c r="B1639" t="s">
        <v>411</v>
      </c>
      <c r="C1639" t="s">
        <v>2033</v>
      </c>
      <c r="E1639">
        <v>1545</v>
      </c>
      <c r="F1639" t="s">
        <v>405</v>
      </c>
    </row>
    <row r="1640" spans="1:6" x14ac:dyDescent="0.35">
      <c r="A1640">
        <v>1639</v>
      </c>
      <c r="B1640" t="s">
        <v>411</v>
      </c>
      <c r="C1640" t="s">
        <v>2034</v>
      </c>
      <c r="E1640">
        <v>1545</v>
      </c>
      <c r="F1640" t="s">
        <v>405</v>
      </c>
    </row>
    <row r="1641" spans="1:6" x14ac:dyDescent="0.35">
      <c r="A1641">
        <v>1640</v>
      </c>
      <c r="B1641" t="s">
        <v>411</v>
      </c>
      <c r="C1641" t="s">
        <v>2035</v>
      </c>
      <c r="E1641">
        <v>1545</v>
      </c>
      <c r="F1641" t="s">
        <v>405</v>
      </c>
    </row>
    <row r="1642" spans="1:6" x14ac:dyDescent="0.35">
      <c r="A1642">
        <v>1641</v>
      </c>
      <c r="B1642" t="s">
        <v>411</v>
      </c>
      <c r="C1642" t="s">
        <v>2036</v>
      </c>
      <c r="E1642">
        <v>1545</v>
      </c>
      <c r="F1642" t="s">
        <v>405</v>
      </c>
    </row>
    <row r="1643" spans="1:6" x14ac:dyDescent="0.35">
      <c r="A1643">
        <v>1642</v>
      </c>
      <c r="B1643" t="s">
        <v>411</v>
      </c>
      <c r="C1643" t="s">
        <v>2037</v>
      </c>
      <c r="E1643">
        <v>1545</v>
      </c>
      <c r="F1643" t="s">
        <v>405</v>
      </c>
    </row>
    <row r="1644" spans="1:6" x14ac:dyDescent="0.35">
      <c r="A1644">
        <v>1643</v>
      </c>
      <c r="B1644" t="s">
        <v>411</v>
      </c>
      <c r="C1644" t="s">
        <v>2038</v>
      </c>
      <c r="E1644">
        <v>1545</v>
      </c>
      <c r="F1644" t="s">
        <v>405</v>
      </c>
    </row>
    <row r="1645" spans="1:6" x14ac:dyDescent="0.35">
      <c r="A1645">
        <v>1644</v>
      </c>
      <c r="B1645" t="s">
        <v>411</v>
      </c>
      <c r="C1645" t="s">
        <v>2039</v>
      </c>
      <c r="E1645">
        <v>1545</v>
      </c>
      <c r="F1645" t="s">
        <v>405</v>
      </c>
    </row>
    <row r="1646" spans="1:6" x14ac:dyDescent="0.35">
      <c r="A1646">
        <v>1645</v>
      </c>
      <c r="B1646" t="s">
        <v>411</v>
      </c>
      <c r="C1646" t="s">
        <v>2040</v>
      </c>
      <c r="E1646">
        <v>1545</v>
      </c>
      <c r="F1646" t="s">
        <v>405</v>
      </c>
    </row>
    <row r="1647" spans="1:6" x14ac:dyDescent="0.35">
      <c r="A1647">
        <v>1646</v>
      </c>
      <c r="B1647" t="s">
        <v>411</v>
      </c>
      <c r="C1647" t="s">
        <v>2041</v>
      </c>
      <c r="E1647">
        <v>1545</v>
      </c>
      <c r="F1647" t="s">
        <v>405</v>
      </c>
    </row>
    <row r="1648" spans="1:6" x14ac:dyDescent="0.35">
      <c r="A1648">
        <v>1647</v>
      </c>
      <c r="B1648" t="s">
        <v>411</v>
      </c>
      <c r="C1648" t="s">
        <v>2042</v>
      </c>
      <c r="E1648">
        <v>1545</v>
      </c>
      <c r="F1648" t="s">
        <v>405</v>
      </c>
    </row>
    <row r="1649" spans="1:9" x14ac:dyDescent="0.35">
      <c r="A1649">
        <v>1648</v>
      </c>
      <c r="B1649" t="s">
        <v>403</v>
      </c>
      <c r="C1649" t="s">
        <v>2043</v>
      </c>
      <c r="E1649">
        <v>1519</v>
      </c>
      <c r="F1649" t="s">
        <v>405</v>
      </c>
      <c r="G1649" t="s">
        <v>2044</v>
      </c>
      <c r="H1649" t="s">
        <v>2044</v>
      </c>
      <c r="I1649" t="s">
        <v>2044</v>
      </c>
    </row>
    <row r="1650" spans="1:9" x14ac:dyDescent="0.35">
      <c r="A1650">
        <v>1649</v>
      </c>
      <c r="B1650" t="s">
        <v>403</v>
      </c>
      <c r="C1650" t="s">
        <v>2045</v>
      </c>
      <c r="E1650">
        <v>1648</v>
      </c>
      <c r="F1650" t="s">
        <v>405</v>
      </c>
      <c r="G1650" t="s">
        <v>2044</v>
      </c>
      <c r="H1650" t="s">
        <v>2044</v>
      </c>
      <c r="I1650" t="s">
        <v>2044</v>
      </c>
    </row>
    <row r="1651" spans="1:9" x14ac:dyDescent="0.35">
      <c r="A1651">
        <v>1650</v>
      </c>
      <c r="B1651" t="s">
        <v>411</v>
      </c>
      <c r="C1651" t="s">
        <v>2046</v>
      </c>
      <c r="E1651">
        <v>1649</v>
      </c>
      <c r="F1651" t="s">
        <v>405</v>
      </c>
    </row>
    <row r="1652" spans="1:9" x14ac:dyDescent="0.35">
      <c r="A1652">
        <v>1651</v>
      </c>
      <c r="B1652" t="s">
        <v>411</v>
      </c>
      <c r="C1652" t="s">
        <v>2047</v>
      </c>
      <c r="E1652">
        <v>1649</v>
      </c>
      <c r="F1652" t="s">
        <v>405</v>
      </c>
    </row>
    <row r="1653" spans="1:9" x14ac:dyDescent="0.35">
      <c r="A1653">
        <v>1652</v>
      </c>
      <c r="B1653" t="s">
        <v>411</v>
      </c>
      <c r="C1653" t="s">
        <v>2048</v>
      </c>
      <c r="E1653">
        <v>1649</v>
      </c>
      <c r="F1653" t="s">
        <v>405</v>
      </c>
    </row>
    <row r="1654" spans="1:9" x14ac:dyDescent="0.35">
      <c r="A1654">
        <v>1653</v>
      </c>
      <c r="B1654" t="s">
        <v>411</v>
      </c>
      <c r="C1654" t="s">
        <v>2049</v>
      </c>
      <c r="E1654">
        <v>1649</v>
      </c>
      <c r="F1654" t="s">
        <v>405</v>
      </c>
    </row>
    <row r="1655" spans="1:9" x14ac:dyDescent="0.35">
      <c r="A1655">
        <v>1654</v>
      </c>
      <c r="B1655" t="s">
        <v>411</v>
      </c>
      <c r="C1655" t="s">
        <v>2050</v>
      </c>
      <c r="E1655">
        <v>1649</v>
      </c>
      <c r="F1655" t="s">
        <v>405</v>
      </c>
    </row>
    <row r="1656" spans="1:9" x14ac:dyDescent="0.35">
      <c r="A1656">
        <v>1655</v>
      </c>
      <c r="B1656" t="s">
        <v>411</v>
      </c>
      <c r="C1656" t="s">
        <v>2051</v>
      </c>
      <c r="E1656">
        <v>1649</v>
      </c>
      <c r="F1656" t="s">
        <v>405</v>
      </c>
    </row>
    <row r="1657" spans="1:9" x14ac:dyDescent="0.35">
      <c r="A1657">
        <v>1656</v>
      </c>
      <c r="B1657" t="s">
        <v>411</v>
      </c>
      <c r="C1657" t="s">
        <v>2052</v>
      </c>
      <c r="E1657">
        <v>1649</v>
      </c>
      <c r="F1657" t="s">
        <v>405</v>
      </c>
    </row>
    <row r="1658" spans="1:9" x14ac:dyDescent="0.35">
      <c r="A1658">
        <v>1657</v>
      </c>
      <c r="B1658" t="s">
        <v>411</v>
      </c>
      <c r="C1658" t="s">
        <v>2053</v>
      </c>
      <c r="E1658">
        <v>1649</v>
      </c>
      <c r="F1658" t="s">
        <v>405</v>
      </c>
    </row>
    <row r="1659" spans="1:9" x14ac:dyDescent="0.35">
      <c r="A1659">
        <v>1658</v>
      </c>
      <c r="B1659" t="s">
        <v>411</v>
      </c>
      <c r="C1659" t="s">
        <v>2054</v>
      </c>
      <c r="E1659">
        <v>1649</v>
      </c>
      <c r="F1659" t="s">
        <v>405</v>
      </c>
    </row>
    <row r="1660" spans="1:9" x14ac:dyDescent="0.35">
      <c r="A1660">
        <v>1659</v>
      </c>
      <c r="B1660" t="s">
        <v>411</v>
      </c>
      <c r="C1660" t="s">
        <v>2055</v>
      </c>
      <c r="E1660">
        <v>1649</v>
      </c>
      <c r="F1660" t="s">
        <v>405</v>
      </c>
    </row>
    <row r="1661" spans="1:9" x14ac:dyDescent="0.35">
      <c r="A1661">
        <v>1660</v>
      </c>
      <c r="B1661" t="s">
        <v>411</v>
      </c>
      <c r="C1661" t="s">
        <v>2056</v>
      </c>
      <c r="E1661">
        <v>1649</v>
      </c>
      <c r="F1661" t="s">
        <v>405</v>
      </c>
    </row>
    <row r="1662" spans="1:9" x14ac:dyDescent="0.35">
      <c r="A1662">
        <v>1661</v>
      </c>
      <c r="B1662" t="s">
        <v>411</v>
      </c>
      <c r="C1662" t="s">
        <v>2057</v>
      </c>
      <c r="E1662">
        <v>1649</v>
      </c>
      <c r="F1662" t="s">
        <v>405</v>
      </c>
    </row>
    <row r="1663" spans="1:9" x14ac:dyDescent="0.35">
      <c r="A1663">
        <v>1662</v>
      </c>
      <c r="B1663" t="s">
        <v>411</v>
      </c>
      <c r="C1663" t="s">
        <v>2058</v>
      </c>
      <c r="E1663">
        <v>1649</v>
      </c>
      <c r="F1663" t="s">
        <v>405</v>
      </c>
    </row>
    <row r="1664" spans="1:9" x14ac:dyDescent="0.35">
      <c r="A1664">
        <v>1663</v>
      </c>
      <c r="B1664" t="s">
        <v>411</v>
      </c>
      <c r="C1664" t="s">
        <v>2059</v>
      </c>
      <c r="E1664">
        <v>1649</v>
      </c>
      <c r="F1664" t="s">
        <v>405</v>
      </c>
    </row>
    <row r="1665" spans="1:9" x14ac:dyDescent="0.35">
      <c r="A1665">
        <v>1664</v>
      </c>
      <c r="B1665" t="s">
        <v>411</v>
      </c>
      <c r="C1665" t="s">
        <v>2060</v>
      </c>
      <c r="E1665">
        <v>1649</v>
      </c>
      <c r="F1665" t="s">
        <v>405</v>
      </c>
    </row>
    <row r="1666" spans="1:9" x14ac:dyDescent="0.35">
      <c r="A1666">
        <v>1665</v>
      </c>
      <c r="B1666" t="s">
        <v>411</v>
      </c>
      <c r="C1666" t="s">
        <v>2061</v>
      </c>
      <c r="E1666">
        <v>1649</v>
      </c>
      <c r="F1666" t="s">
        <v>405</v>
      </c>
    </row>
    <row r="1667" spans="1:9" x14ac:dyDescent="0.35">
      <c r="A1667">
        <v>1666</v>
      </c>
      <c r="B1667" t="s">
        <v>403</v>
      </c>
      <c r="C1667" t="s">
        <v>2062</v>
      </c>
      <c r="E1667">
        <v>1519</v>
      </c>
      <c r="F1667" t="s">
        <v>405</v>
      </c>
      <c r="G1667" t="s">
        <v>2063</v>
      </c>
      <c r="H1667" t="s">
        <v>2063</v>
      </c>
      <c r="I1667" t="s">
        <v>2063</v>
      </c>
    </row>
    <row r="1668" spans="1:9" x14ac:dyDescent="0.35">
      <c r="A1668">
        <v>1667</v>
      </c>
      <c r="B1668" t="s">
        <v>403</v>
      </c>
      <c r="C1668" t="s">
        <v>2064</v>
      </c>
      <c r="E1668">
        <v>1666</v>
      </c>
      <c r="F1668" t="s">
        <v>405</v>
      </c>
      <c r="G1668" t="s">
        <v>112</v>
      </c>
      <c r="H1668" t="s">
        <v>112</v>
      </c>
      <c r="I1668" t="s">
        <v>112</v>
      </c>
    </row>
    <row r="1669" spans="1:9" x14ac:dyDescent="0.35">
      <c r="A1669">
        <v>1668</v>
      </c>
      <c r="B1669" t="s">
        <v>411</v>
      </c>
      <c r="C1669" t="s">
        <v>2065</v>
      </c>
      <c r="E1669">
        <v>1667</v>
      </c>
      <c r="F1669" t="s">
        <v>405</v>
      </c>
    </row>
    <row r="1670" spans="1:9" x14ac:dyDescent="0.35">
      <c r="A1670">
        <v>1669</v>
      </c>
      <c r="B1670" t="s">
        <v>411</v>
      </c>
      <c r="C1670" t="s">
        <v>2066</v>
      </c>
      <c r="E1670">
        <v>1667</v>
      </c>
      <c r="F1670" t="s">
        <v>405</v>
      </c>
    </row>
    <row r="1671" spans="1:9" x14ac:dyDescent="0.35">
      <c r="A1671">
        <v>1670</v>
      </c>
      <c r="B1671" t="s">
        <v>411</v>
      </c>
      <c r="C1671" t="s">
        <v>2067</v>
      </c>
      <c r="E1671">
        <v>1667</v>
      </c>
      <c r="F1671" t="s">
        <v>405</v>
      </c>
    </row>
    <row r="1672" spans="1:9" x14ac:dyDescent="0.35">
      <c r="A1672">
        <v>1671</v>
      </c>
      <c r="B1672" t="s">
        <v>411</v>
      </c>
      <c r="C1672" t="s">
        <v>2068</v>
      </c>
      <c r="E1672">
        <v>1667</v>
      </c>
      <c r="F1672" t="s">
        <v>405</v>
      </c>
    </row>
    <row r="1673" spans="1:9" x14ac:dyDescent="0.35">
      <c r="A1673">
        <v>1672</v>
      </c>
      <c r="B1673" t="s">
        <v>411</v>
      </c>
      <c r="C1673" t="s">
        <v>2069</v>
      </c>
      <c r="E1673">
        <v>1667</v>
      </c>
      <c r="F1673" t="s">
        <v>405</v>
      </c>
    </row>
    <row r="1674" spans="1:9" x14ac:dyDescent="0.35">
      <c r="A1674">
        <v>1673</v>
      </c>
      <c r="B1674" t="s">
        <v>411</v>
      </c>
      <c r="C1674" t="s">
        <v>2070</v>
      </c>
      <c r="E1674">
        <v>1667</v>
      </c>
      <c r="F1674" t="s">
        <v>405</v>
      </c>
    </row>
    <row r="1675" spans="1:9" x14ac:dyDescent="0.35">
      <c r="A1675">
        <v>1674</v>
      </c>
      <c r="B1675" t="s">
        <v>411</v>
      </c>
      <c r="C1675" t="s">
        <v>2071</v>
      </c>
      <c r="E1675">
        <v>1667</v>
      </c>
      <c r="F1675" t="s">
        <v>405</v>
      </c>
    </row>
    <row r="1676" spans="1:9" x14ac:dyDescent="0.35">
      <c r="A1676">
        <v>1675</v>
      </c>
      <c r="B1676" t="s">
        <v>411</v>
      </c>
      <c r="C1676" t="s">
        <v>2072</v>
      </c>
      <c r="E1676">
        <v>1667</v>
      </c>
      <c r="F1676" t="s">
        <v>405</v>
      </c>
    </row>
    <row r="1677" spans="1:9" x14ac:dyDescent="0.35">
      <c r="A1677">
        <v>1676</v>
      </c>
      <c r="B1677" t="s">
        <v>411</v>
      </c>
      <c r="C1677" t="s">
        <v>2073</v>
      </c>
      <c r="E1677">
        <v>1667</v>
      </c>
      <c r="F1677" t="s">
        <v>405</v>
      </c>
    </row>
    <row r="1678" spans="1:9" x14ac:dyDescent="0.35">
      <c r="A1678">
        <v>1677</v>
      </c>
      <c r="B1678" t="s">
        <v>411</v>
      </c>
      <c r="C1678" t="s">
        <v>2074</v>
      </c>
      <c r="E1678">
        <v>1667</v>
      </c>
      <c r="F1678" t="s">
        <v>405</v>
      </c>
    </row>
    <row r="1679" spans="1:9" x14ac:dyDescent="0.35">
      <c r="A1679">
        <v>1678</v>
      </c>
      <c r="B1679" t="s">
        <v>411</v>
      </c>
      <c r="C1679" t="s">
        <v>2075</v>
      </c>
      <c r="E1679">
        <v>1667</v>
      </c>
      <c r="F1679" t="s">
        <v>405</v>
      </c>
    </row>
    <row r="1680" spans="1:9" x14ac:dyDescent="0.35">
      <c r="A1680">
        <v>1679</v>
      </c>
      <c r="B1680" t="s">
        <v>411</v>
      </c>
      <c r="C1680" t="s">
        <v>2076</v>
      </c>
      <c r="E1680">
        <v>1667</v>
      </c>
      <c r="F1680" t="s">
        <v>405</v>
      </c>
    </row>
    <row r="1681" spans="1:9" x14ac:dyDescent="0.35">
      <c r="A1681">
        <v>1680</v>
      </c>
      <c r="B1681" t="s">
        <v>411</v>
      </c>
      <c r="C1681" t="s">
        <v>2077</v>
      </c>
      <c r="E1681">
        <v>1667</v>
      </c>
      <c r="F1681" t="s">
        <v>405</v>
      </c>
    </row>
    <row r="1682" spans="1:9" x14ac:dyDescent="0.35">
      <c r="A1682">
        <v>1681</v>
      </c>
      <c r="B1682" t="s">
        <v>411</v>
      </c>
      <c r="C1682" t="s">
        <v>2078</v>
      </c>
      <c r="E1682">
        <v>1667</v>
      </c>
      <c r="F1682" t="s">
        <v>405</v>
      </c>
    </row>
    <row r="1683" spans="1:9" x14ac:dyDescent="0.35">
      <c r="A1683">
        <v>1682</v>
      </c>
      <c r="B1683" t="s">
        <v>411</v>
      </c>
      <c r="C1683" t="s">
        <v>2079</v>
      </c>
      <c r="E1683">
        <v>1667</v>
      </c>
      <c r="F1683" t="s">
        <v>405</v>
      </c>
    </row>
    <row r="1684" spans="1:9" x14ac:dyDescent="0.35">
      <c r="A1684">
        <v>1683</v>
      </c>
      <c r="B1684" t="s">
        <v>411</v>
      </c>
      <c r="C1684" t="s">
        <v>2080</v>
      </c>
      <c r="E1684">
        <v>1667</v>
      </c>
      <c r="F1684" t="s">
        <v>405</v>
      </c>
    </row>
    <row r="1685" spans="1:9" x14ac:dyDescent="0.35">
      <c r="A1685">
        <v>1684</v>
      </c>
      <c r="B1685" t="s">
        <v>403</v>
      </c>
      <c r="C1685" t="s">
        <v>2081</v>
      </c>
      <c r="E1685">
        <v>1666</v>
      </c>
      <c r="F1685" t="s">
        <v>405</v>
      </c>
      <c r="G1685" t="s">
        <v>116</v>
      </c>
      <c r="H1685" t="s">
        <v>116</v>
      </c>
      <c r="I1685" t="s">
        <v>116</v>
      </c>
    </row>
    <row r="1686" spans="1:9" x14ac:dyDescent="0.35">
      <c r="A1686">
        <v>1685</v>
      </c>
      <c r="B1686" t="s">
        <v>411</v>
      </c>
      <c r="C1686" t="s">
        <v>2082</v>
      </c>
      <c r="E1686">
        <v>1684</v>
      </c>
      <c r="F1686" t="s">
        <v>405</v>
      </c>
    </row>
    <row r="1687" spans="1:9" x14ac:dyDescent="0.35">
      <c r="A1687">
        <v>1686</v>
      </c>
      <c r="B1687" t="s">
        <v>411</v>
      </c>
      <c r="C1687" t="s">
        <v>2083</v>
      </c>
      <c r="E1687">
        <v>1684</v>
      </c>
      <c r="F1687" t="s">
        <v>405</v>
      </c>
    </row>
    <row r="1688" spans="1:9" x14ac:dyDescent="0.35">
      <c r="A1688">
        <v>1687</v>
      </c>
      <c r="B1688" t="s">
        <v>411</v>
      </c>
      <c r="C1688" t="s">
        <v>2084</v>
      </c>
      <c r="E1688">
        <v>1684</v>
      </c>
      <c r="F1688" t="s">
        <v>405</v>
      </c>
    </row>
    <row r="1689" spans="1:9" x14ac:dyDescent="0.35">
      <c r="A1689">
        <v>1688</v>
      </c>
      <c r="B1689" t="s">
        <v>411</v>
      </c>
      <c r="C1689" t="s">
        <v>2085</v>
      </c>
      <c r="E1689">
        <v>1684</v>
      </c>
      <c r="F1689" t="s">
        <v>405</v>
      </c>
    </row>
    <row r="1690" spans="1:9" x14ac:dyDescent="0.35">
      <c r="A1690">
        <v>1689</v>
      </c>
      <c r="B1690" t="s">
        <v>411</v>
      </c>
      <c r="C1690" t="s">
        <v>2086</v>
      </c>
      <c r="E1690">
        <v>1684</v>
      </c>
      <c r="F1690" t="s">
        <v>405</v>
      </c>
    </row>
    <row r="1691" spans="1:9" x14ac:dyDescent="0.35">
      <c r="A1691">
        <v>1690</v>
      </c>
      <c r="B1691" t="s">
        <v>411</v>
      </c>
      <c r="C1691" t="s">
        <v>2087</v>
      </c>
      <c r="E1691">
        <v>1684</v>
      </c>
      <c r="F1691" t="s">
        <v>405</v>
      </c>
    </row>
    <row r="1692" spans="1:9" x14ac:dyDescent="0.35">
      <c r="A1692">
        <v>1691</v>
      </c>
      <c r="B1692" t="s">
        <v>411</v>
      </c>
      <c r="C1692" t="s">
        <v>2088</v>
      </c>
      <c r="E1692">
        <v>1684</v>
      </c>
      <c r="F1692" t="s">
        <v>405</v>
      </c>
    </row>
    <row r="1693" spans="1:9" x14ac:dyDescent="0.35">
      <c r="A1693">
        <v>1692</v>
      </c>
      <c r="B1693" t="s">
        <v>411</v>
      </c>
      <c r="C1693" t="s">
        <v>2089</v>
      </c>
      <c r="E1693">
        <v>1684</v>
      </c>
      <c r="F1693" t="s">
        <v>405</v>
      </c>
    </row>
    <row r="1694" spans="1:9" x14ac:dyDescent="0.35">
      <c r="A1694">
        <v>1693</v>
      </c>
      <c r="B1694" t="s">
        <v>411</v>
      </c>
      <c r="C1694" t="s">
        <v>2090</v>
      </c>
      <c r="E1694">
        <v>1684</v>
      </c>
      <c r="F1694" t="s">
        <v>405</v>
      </c>
    </row>
    <row r="1695" spans="1:9" x14ac:dyDescent="0.35">
      <c r="A1695">
        <v>1694</v>
      </c>
      <c r="B1695" t="s">
        <v>411</v>
      </c>
      <c r="C1695" t="s">
        <v>2091</v>
      </c>
      <c r="E1695">
        <v>1684</v>
      </c>
      <c r="F1695" t="s">
        <v>405</v>
      </c>
    </row>
    <row r="1696" spans="1:9" x14ac:dyDescent="0.35">
      <c r="A1696">
        <v>1695</v>
      </c>
      <c r="B1696" t="s">
        <v>411</v>
      </c>
      <c r="C1696" t="s">
        <v>2092</v>
      </c>
      <c r="E1696">
        <v>1684</v>
      </c>
      <c r="F1696" t="s">
        <v>405</v>
      </c>
    </row>
    <row r="1697" spans="1:6" x14ac:dyDescent="0.35">
      <c r="A1697">
        <v>1696</v>
      </c>
      <c r="B1697" t="s">
        <v>411</v>
      </c>
      <c r="C1697" t="s">
        <v>2093</v>
      </c>
      <c r="E1697">
        <v>1684</v>
      </c>
      <c r="F1697" t="s">
        <v>405</v>
      </c>
    </row>
    <row r="1698" spans="1:6" x14ac:dyDescent="0.35">
      <c r="A1698">
        <v>1697</v>
      </c>
      <c r="B1698" t="s">
        <v>411</v>
      </c>
      <c r="C1698" t="s">
        <v>2094</v>
      </c>
      <c r="E1698">
        <v>1684</v>
      </c>
      <c r="F1698" t="s">
        <v>405</v>
      </c>
    </row>
    <row r="1699" spans="1:6" x14ac:dyDescent="0.35">
      <c r="A1699">
        <v>1698</v>
      </c>
      <c r="B1699" t="s">
        <v>411</v>
      </c>
      <c r="C1699" t="s">
        <v>2095</v>
      </c>
      <c r="E1699">
        <v>1684</v>
      </c>
      <c r="F1699" t="s">
        <v>405</v>
      </c>
    </row>
    <row r="1700" spans="1:6" x14ac:dyDescent="0.35">
      <c r="A1700">
        <v>1699</v>
      </c>
      <c r="B1700" t="s">
        <v>411</v>
      </c>
      <c r="C1700" t="s">
        <v>2096</v>
      </c>
      <c r="E1700">
        <v>1684</v>
      </c>
      <c r="F1700" t="s">
        <v>405</v>
      </c>
    </row>
    <row r="1701" spans="1:6" x14ac:dyDescent="0.35">
      <c r="A1701">
        <v>1700</v>
      </c>
      <c r="B1701" t="s">
        <v>411</v>
      </c>
      <c r="C1701" t="s">
        <v>2097</v>
      </c>
      <c r="E1701">
        <v>1684</v>
      </c>
      <c r="F1701" t="s">
        <v>405</v>
      </c>
    </row>
    <row r="1702" spans="1:6" x14ac:dyDescent="0.35">
      <c r="A1702">
        <v>1701</v>
      </c>
      <c r="B1702" t="s">
        <v>411</v>
      </c>
      <c r="C1702" t="s">
        <v>2098</v>
      </c>
      <c r="E1702">
        <v>1684</v>
      </c>
      <c r="F1702" t="s">
        <v>405</v>
      </c>
    </row>
    <row r="1703" spans="1:6" x14ac:dyDescent="0.35">
      <c r="A1703">
        <v>1702</v>
      </c>
      <c r="B1703" t="s">
        <v>411</v>
      </c>
      <c r="C1703" t="s">
        <v>2099</v>
      </c>
      <c r="E1703">
        <v>1684</v>
      </c>
      <c r="F1703" t="s">
        <v>405</v>
      </c>
    </row>
    <row r="1704" spans="1:6" x14ac:dyDescent="0.35">
      <c r="A1704">
        <v>1703</v>
      </c>
      <c r="B1704" t="s">
        <v>411</v>
      </c>
      <c r="C1704" t="s">
        <v>2100</v>
      </c>
      <c r="E1704">
        <v>1684</v>
      </c>
      <c r="F1704" t="s">
        <v>405</v>
      </c>
    </row>
    <row r="1705" spans="1:6" x14ac:dyDescent="0.35">
      <c r="A1705">
        <v>1704</v>
      </c>
      <c r="B1705" t="s">
        <v>411</v>
      </c>
      <c r="C1705" t="s">
        <v>2101</v>
      </c>
      <c r="E1705">
        <v>1684</v>
      </c>
      <c r="F1705" t="s">
        <v>405</v>
      </c>
    </row>
    <row r="1706" spans="1:6" x14ac:dyDescent="0.35">
      <c r="A1706">
        <v>1705</v>
      </c>
      <c r="B1706" t="s">
        <v>411</v>
      </c>
      <c r="C1706" t="s">
        <v>2102</v>
      </c>
      <c r="E1706">
        <v>1684</v>
      </c>
      <c r="F1706" t="s">
        <v>405</v>
      </c>
    </row>
    <row r="1707" spans="1:6" x14ac:dyDescent="0.35">
      <c r="A1707">
        <v>1706</v>
      </c>
      <c r="B1707" t="s">
        <v>411</v>
      </c>
      <c r="C1707" t="s">
        <v>2103</v>
      </c>
      <c r="E1707">
        <v>1684</v>
      </c>
      <c r="F1707" t="s">
        <v>405</v>
      </c>
    </row>
    <row r="1708" spans="1:6" x14ac:dyDescent="0.35">
      <c r="A1708">
        <v>1707</v>
      </c>
      <c r="B1708" t="s">
        <v>411</v>
      </c>
      <c r="C1708" t="s">
        <v>2104</v>
      </c>
      <c r="E1708">
        <v>1684</v>
      </c>
      <c r="F1708" t="s">
        <v>405</v>
      </c>
    </row>
    <row r="1709" spans="1:6" x14ac:dyDescent="0.35">
      <c r="A1709">
        <v>1708</v>
      </c>
      <c r="B1709" t="s">
        <v>411</v>
      </c>
      <c r="C1709" t="s">
        <v>2105</v>
      </c>
      <c r="E1709">
        <v>1684</v>
      </c>
      <c r="F1709" t="s">
        <v>405</v>
      </c>
    </row>
    <row r="1710" spans="1:6" x14ac:dyDescent="0.35">
      <c r="A1710">
        <v>1709</v>
      </c>
      <c r="B1710" t="s">
        <v>411</v>
      </c>
      <c r="C1710" t="s">
        <v>2106</v>
      </c>
      <c r="E1710">
        <v>1684</v>
      </c>
      <c r="F1710" t="s">
        <v>405</v>
      </c>
    </row>
    <row r="1711" spans="1:6" x14ac:dyDescent="0.35">
      <c r="A1711">
        <v>1710</v>
      </c>
      <c r="B1711" t="s">
        <v>411</v>
      </c>
      <c r="C1711" t="s">
        <v>2107</v>
      </c>
      <c r="E1711">
        <v>1684</v>
      </c>
      <c r="F1711" t="s">
        <v>405</v>
      </c>
    </row>
    <row r="1712" spans="1:6" x14ac:dyDescent="0.35">
      <c r="A1712">
        <v>1711</v>
      </c>
      <c r="B1712" t="s">
        <v>411</v>
      </c>
      <c r="C1712" t="s">
        <v>2108</v>
      </c>
      <c r="E1712">
        <v>1684</v>
      </c>
      <c r="F1712" t="s">
        <v>405</v>
      </c>
    </row>
    <row r="1713" spans="1:9" x14ac:dyDescent="0.35">
      <c r="A1713">
        <v>1712</v>
      </c>
      <c r="B1713" t="s">
        <v>411</v>
      </c>
      <c r="C1713" t="s">
        <v>2109</v>
      </c>
      <c r="E1713">
        <v>1684</v>
      </c>
      <c r="F1713" t="s">
        <v>405</v>
      </c>
    </row>
    <row r="1714" spans="1:9" x14ac:dyDescent="0.35">
      <c r="A1714">
        <v>1713</v>
      </c>
      <c r="B1714" t="s">
        <v>403</v>
      </c>
      <c r="C1714" t="s">
        <v>2110</v>
      </c>
      <c r="E1714">
        <v>1519</v>
      </c>
      <c r="F1714" t="s">
        <v>405</v>
      </c>
      <c r="G1714" t="s">
        <v>2111</v>
      </c>
      <c r="H1714" t="s">
        <v>2111</v>
      </c>
      <c r="I1714" t="s">
        <v>2111</v>
      </c>
    </row>
    <row r="1715" spans="1:9" x14ac:dyDescent="0.35">
      <c r="A1715">
        <v>1714</v>
      </c>
      <c r="B1715" t="s">
        <v>403</v>
      </c>
      <c r="C1715" t="s">
        <v>2112</v>
      </c>
      <c r="E1715">
        <v>1713</v>
      </c>
      <c r="F1715" t="s">
        <v>405</v>
      </c>
      <c r="G1715" t="s">
        <v>2111</v>
      </c>
      <c r="H1715" t="s">
        <v>2111</v>
      </c>
      <c r="I1715" t="s">
        <v>2111</v>
      </c>
    </row>
    <row r="1716" spans="1:9" x14ac:dyDescent="0.35">
      <c r="A1716">
        <v>1715</v>
      </c>
      <c r="B1716" t="s">
        <v>411</v>
      </c>
      <c r="C1716" t="s">
        <v>2113</v>
      </c>
      <c r="E1716">
        <v>1714</v>
      </c>
      <c r="F1716" t="s">
        <v>405</v>
      </c>
    </row>
    <row r="1717" spans="1:9" x14ac:dyDescent="0.35">
      <c r="A1717">
        <v>1716</v>
      </c>
      <c r="B1717" t="s">
        <v>411</v>
      </c>
      <c r="C1717" t="s">
        <v>2114</v>
      </c>
      <c r="E1717">
        <v>1714</v>
      </c>
      <c r="F1717" t="s">
        <v>405</v>
      </c>
    </row>
    <row r="1718" spans="1:9" x14ac:dyDescent="0.35">
      <c r="A1718">
        <v>1717</v>
      </c>
      <c r="B1718" t="s">
        <v>411</v>
      </c>
      <c r="C1718" t="s">
        <v>2115</v>
      </c>
      <c r="E1718">
        <v>1714</v>
      </c>
      <c r="F1718" t="s">
        <v>405</v>
      </c>
    </row>
    <row r="1719" spans="1:9" x14ac:dyDescent="0.35">
      <c r="A1719">
        <v>1718</v>
      </c>
      <c r="B1719" t="s">
        <v>411</v>
      </c>
      <c r="C1719" t="s">
        <v>2116</v>
      </c>
      <c r="E1719">
        <v>1714</v>
      </c>
      <c r="F1719" t="s">
        <v>405</v>
      </c>
    </row>
    <row r="1720" spans="1:9" x14ac:dyDescent="0.35">
      <c r="A1720">
        <v>1719</v>
      </c>
      <c r="B1720" t="s">
        <v>411</v>
      </c>
      <c r="C1720" t="s">
        <v>2117</v>
      </c>
      <c r="E1720">
        <v>1714</v>
      </c>
      <c r="F1720" t="s">
        <v>405</v>
      </c>
    </row>
    <row r="1721" spans="1:9" x14ac:dyDescent="0.35">
      <c r="A1721">
        <v>1720</v>
      </c>
      <c r="B1721" t="s">
        <v>411</v>
      </c>
      <c r="C1721" t="s">
        <v>2118</v>
      </c>
      <c r="E1721">
        <v>1714</v>
      </c>
      <c r="F1721" t="s">
        <v>405</v>
      </c>
    </row>
    <row r="1722" spans="1:9" x14ac:dyDescent="0.35">
      <c r="A1722">
        <v>1721</v>
      </c>
      <c r="B1722" t="s">
        <v>411</v>
      </c>
      <c r="C1722" t="s">
        <v>2119</v>
      </c>
      <c r="E1722">
        <v>1714</v>
      </c>
      <c r="F1722" t="s">
        <v>405</v>
      </c>
    </row>
    <row r="1723" spans="1:9" x14ac:dyDescent="0.35">
      <c r="A1723">
        <v>1722</v>
      </c>
      <c r="B1723" t="s">
        <v>411</v>
      </c>
      <c r="C1723" t="s">
        <v>2120</v>
      </c>
      <c r="E1723">
        <v>1714</v>
      </c>
      <c r="F1723" t="s">
        <v>405</v>
      </c>
    </row>
    <row r="1724" spans="1:9" x14ac:dyDescent="0.35">
      <c r="A1724">
        <v>1723</v>
      </c>
      <c r="B1724" t="s">
        <v>411</v>
      </c>
      <c r="C1724" t="s">
        <v>2121</v>
      </c>
      <c r="E1724">
        <v>1714</v>
      </c>
      <c r="F1724" t="s">
        <v>405</v>
      </c>
    </row>
    <row r="1725" spans="1:9" x14ac:dyDescent="0.35">
      <c r="A1725">
        <v>1724</v>
      </c>
      <c r="B1725" t="s">
        <v>411</v>
      </c>
      <c r="C1725" t="s">
        <v>2122</v>
      </c>
      <c r="E1725">
        <v>1714</v>
      </c>
      <c r="F1725" t="s">
        <v>405</v>
      </c>
    </row>
    <row r="1726" spans="1:9" x14ac:dyDescent="0.35">
      <c r="A1726">
        <v>1725</v>
      </c>
      <c r="B1726" t="s">
        <v>403</v>
      </c>
      <c r="C1726" t="s">
        <v>2123</v>
      </c>
      <c r="E1726">
        <v>1</v>
      </c>
      <c r="F1726" t="s">
        <v>405</v>
      </c>
      <c r="G1726" t="s">
        <v>2124</v>
      </c>
      <c r="H1726" t="s">
        <v>2124</v>
      </c>
      <c r="I1726" t="s">
        <v>2124</v>
      </c>
    </row>
    <row r="1727" spans="1:9" x14ac:dyDescent="0.35">
      <c r="A1727">
        <v>1726</v>
      </c>
      <c r="B1727" t="s">
        <v>403</v>
      </c>
      <c r="C1727" t="s">
        <v>2125</v>
      </c>
      <c r="E1727">
        <v>1725</v>
      </c>
      <c r="F1727" t="s">
        <v>405</v>
      </c>
      <c r="G1727" t="s">
        <v>2126</v>
      </c>
      <c r="H1727" t="s">
        <v>2126</v>
      </c>
      <c r="I1727" t="s">
        <v>2126</v>
      </c>
    </row>
    <row r="1728" spans="1:9" x14ac:dyDescent="0.35">
      <c r="A1728">
        <v>1727</v>
      </c>
      <c r="B1728" t="s">
        <v>403</v>
      </c>
      <c r="C1728" t="s">
        <v>2127</v>
      </c>
      <c r="E1728">
        <v>1726</v>
      </c>
      <c r="F1728" t="s">
        <v>405</v>
      </c>
      <c r="G1728" t="s">
        <v>171</v>
      </c>
      <c r="H1728" t="s">
        <v>171</v>
      </c>
      <c r="I1728" t="s">
        <v>171</v>
      </c>
    </row>
    <row r="1729" spans="1:6" x14ac:dyDescent="0.35">
      <c r="A1729">
        <v>1728</v>
      </c>
      <c r="B1729" t="s">
        <v>411</v>
      </c>
      <c r="C1729" t="s">
        <v>2128</v>
      </c>
      <c r="E1729">
        <v>1727</v>
      </c>
      <c r="F1729" t="s">
        <v>405</v>
      </c>
    </row>
    <row r="1730" spans="1:6" x14ac:dyDescent="0.35">
      <c r="A1730">
        <v>1729</v>
      </c>
      <c r="B1730" t="s">
        <v>411</v>
      </c>
      <c r="C1730" t="s">
        <v>2129</v>
      </c>
      <c r="E1730">
        <v>1727</v>
      </c>
      <c r="F1730" t="s">
        <v>405</v>
      </c>
    </row>
    <row r="1731" spans="1:6" x14ac:dyDescent="0.35">
      <c r="A1731">
        <v>1730</v>
      </c>
      <c r="B1731" t="s">
        <v>411</v>
      </c>
      <c r="C1731" t="s">
        <v>2130</v>
      </c>
      <c r="E1731">
        <v>1727</v>
      </c>
      <c r="F1731" t="s">
        <v>405</v>
      </c>
    </row>
    <row r="1732" spans="1:6" x14ac:dyDescent="0.35">
      <c r="A1732">
        <v>1731</v>
      </c>
      <c r="B1732" t="s">
        <v>411</v>
      </c>
      <c r="C1732" t="s">
        <v>2131</v>
      </c>
      <c r="E1732">
        <v>1727</v>
      </c>
      <c r="F1732" t="s">
        <v>405</v>
      </c>
    </row>
    <row r="1733" spans="1:6" x14ac:dyDescent="0.35">
      <c r="A1733">
        <v>1732</v>
      </c>
      <c r="B1733" t="s">
        <v>411</v>
      </c>
      <c r="C1733" t="s">
        <v>2132</v>
      </c>
      <c r="E1733">
        <v>1727</v>
      </c>
      <c r="F1733" t="s">
        <v>405</v>
      </c>
    </row>
    <row r="1734" spans="1:6" x14ac:dyDescent="0.35">
      <c r="A1734">
        <v>1733</v>
      </c>
      <c r="B1734" t="s">
        <v>411</v>
      </c>
      <c r="C1734" t="s">
        <v>2133</v>
      </c>
      <c r="E1734">
        <v>1727</v>
      </c>
      <c r="F1734" t="s">
        <v>405</v>
      </c>
    </row>
    <row r="1735" spans="1:6" x14ac:dyDescent="0.35">
      <c r="A1735">
        <v>1734</v>
      </c>
      <c r="B1735" t="s">
        <v>411</v>
      </c>
      <c r="C1735" t="s">
        <v>2134</v>
      </c>
      <c r="E1735">
        <v>1727</v>
      </c>
      <c r="F1735" t="s">
        <v>405</v>
      </c>
    </row>
    <row r="1736" spans="1:6" x14ac:dyDescent="0.35">
      <c r="A1736">
        <v>1735</v>
      </c>
      <c r="B1736" t="s">
        <v>411</v>
      </c>
      <c r="C1736" t="s">
        <v>2135</v>
      </c>
      <c r="E1736">
        <v>1727</v>
      </c>
      <c r="F1736" t="s">
        <v>405</v>
      </c>
    </row>
    <row r="1737" spans="1:6" x14ac:dyDescent="0.35">
      <c r="A1737">
        <v>1736</v>
      </c>
      <c r="B1737" t="s">
        <v>411</v>
      </c>
      <c r="C1737" t="s">
        <v>2136</v>
      </c>
      <c r="E1737">
        <v>1727</v>
      </c>
      <c r="F1737" t="s">
        <v>405</v>
      </c>
    </row>
    <row r="1738" spans="1:6" x14ac:dyDescent="0.35">
      <c r="A1738">
        <v>1737</v>
      </c>
      <c r="B1738" t="s">
        <v>411</v>
      </c>
      <c r="C1738" t="s">
        <v>2137</v>
      </c>
      <c r="E1738">
        <v>1727</v>
      </c>
      <c r="F1738" t="s">
        <v>405</v>
      </c>
    </row>
    <row r="1739" spans="1:6" x14ac:dyDescent="0.35">
      <c r="A1739">
        <v>1738</v>
      </c>
      <c r="B1739" t="s">
        <v>411</v>
      </c>
      <c r="C1739" t="s">
        <v>2138</v>
      </c>
      <c r="E1739">
        <v>1727</v>
      </c>
      <c r="F1739" t="s">
        <v>405</v>
      </c>
    </row>
    <row r="1740" spans="1:6" x14ac:dyDescent="0.35">
      <c r="A1740">
        <v>1739</v>
      </c>
      <c r="B1740" t="s">
        <v>411</v>
      </c>
      <c r="C1740" t="s">
        <v>2139</v>
      </c>
      <c r="E1740">
        <v>1727</v>
      </c>
      <c r="F1740" t="s">
        <v>405</v>
      </c>
    </row>
    <row r="1741" spans="1:6" x14ac:dyDescent="0.35">
      <c r="A1741">
        <v>1740</v>
      </c>
      <c r="B1741" t="s">
        <v>411</v>
      </c>
      <c r="C1741" t="s">
        <v>2140</v>
      </c>
      <c r="E1741">
        <v>1727</v>
      </c>
      <c r="F1741" t="s">
        <v>405</v>
      </c>
    </row>
    <row r="1742" spans="1:6" x14ac:dyDescent="0.35">
      <c r="A1742">
        <v>1741</v>
      </c>
      <c r="B1742" t="s">
        <v>411</v>
      </c>
      <c r="C1742" t="s">
        <v>2141</v>
      </c>
      <c r="E1742">
        <v>1727</v>
      </c>
      <c r="F1742" t="s">
        <v>405</v>
      </c>
    </row>
    <row r="1743" spans="1:6" x14ac:dyDescent="0.35">
      <c r="A1743">
        <v>1742</v>
      </c>
      <c r="B1743" t="s">
        <v>411</v>
      </c>
      <c r="C1743" t="s">
        <v>2142</v>
      </c>
      <c r="E1743">
        <v>1727</v>
      </c>
      <c r="F1743" t="s">
        <v>405</v>
      </c>
    </row>
    <row r="1744" spans="1:6" x14ac:dyDescent="0.35">
      <c r="A1744">
        <v>1743</v>
      </c>
      <c r="B1744" t="s">
        <v>411</v>
      </c>
      <c r="C1744" t="s">
        <v>2143</v>
      </c>
      <c r="E1744">
        <v>1727</v>
      </c>
      <c r="F1744" t="s">
        <v>405</v>
      </c>
    </row>
    <row r="1745" spans="1:6" x14ac:dyDescent="0.35">
      <c r="A1745">
        <v>1744</v>
      </c>
      <c r="B1745" t="s">
        <v>411</v>
      </c>
      <c r="C1745" t="s">
        <v>2144</v>
      </c>
      <c r="E1745">
        <v>1727</v>
      </c>
      <c r="F1745" t="s">
        <v>405</v>
      </c>
    </row>
    <row r="1746" spans="1:6" x14ac:dyDescent="0.35">
      <c r="A1746">
        <v>1745</v>
      </c>
      <c r="B1746" t="s">
        <v>411</v>
      </c>
      <c r="C1746" t="s">
        <v>2145</v>
      </c>
      <c r="E1746">
        <v>1727</v>
      </c>
      <c r="F1746" t="s">
        <v>405</v>
      </c>
    </row>
    <row r="1747" spans="1:6" x14ac:dyDescent="0.35">
      <c r="A1747">
        <v>1746</v>
      </c>
      <c r="B1747" t="s">
        <v>411</v>
      </c>
      <c r="C1747" t="s">
        <v>2146</v>
      </c>
      <c r="E1747">
        <v>1727</v>
      </c>
      <c r="F1747" t="s">
        <v>405</v>
      </c>
    </row>
    <row r="1748" spans="1:6" x14ac:dyDescent="0.35">
      <c r="A1748">
        <v>1747</v>
      </c>
      <c r="B1748" t="s">
        <v>411</v>
      </c>
      <c r="C1748" t="s">
        <v>2147</v>
      </c>
      <c r="E1748">
        <v>1727</v>
      </c>
      <c r="F1748" t="s">
        <v>405</v>
      </c>
    </row>
    <row r="1749" spans="1:6" x14ac:dyDescent="0.35">
      <c r="A1749">
        <v>1748</v>
      </c>
      <c r="B1749" t="s">
        <v>411</v>
      </c>
      <c r="C1749" t="s">
        <v>2148</v>
      </c>
      <c r="E1749">
        <v>1727</v>
      </c>
      <c r="F1749" t="s">
        <v>405</v>
      </c>
    </row>
    <row r="1750" spans="1:6" x14ac:dyDescent="0.35">
      <c r="A1750">
        <v>1749</v>
      </c>
      <c r="B1750" t="s">
        <v>411</v>
      </c>
      <c r="C1750" t="s">
        <v>2149</v>
      </c>
      <c r="E1750">
        <v>1727</v>
      </c>
      <c r="F1750" t="s">
        <v>405</v>
      </c>
    </row>
    <row r="1751" spans="1:6" x14ac:dyDescent="0.35">
      <c r="A1751">
        <v>1750</v>
      </c>
      <c r="B1751" t="s">
        <v>411</v>
      </c>
      <c r="C1751" t="s">
        <v>2150</v>
      </c>
      <c r="E1751">
        <v>1727</v>
      </c>
      <c r="F1751" t="s">
        <v>405</v>
      </c>
    </row>
    <row r="1752" spans="1:6" x14ac:dyDescent="0.35">
      <c r="A1752">
        <v>1751</v>
      </c>
      <c r="B1752" t="s">
        <v>411</v>
      </c>
      <c r="C1752" t="s">
        <v>2151</v>
      </c>
      <c r="E1752">
        <v>1727</v>
      </c>
      <c r="F1752" t="s">
        <v>405</v>
      </c>
    </row>
    <row r="1753" spans="1:6" x14ac:dyDescent="0.35">
      <c r="A1753">
        <v>1752</v>
      </c>
      <c r="B1753" t="s">
        <v>411</v>
      </c>
      <c r="C1753" t="s">
        <v>2152</v>
      </c>
      <c r="E1753">
        <v>1727</v>
      </c>
      <c r="F1753" t="s">
        <v>405</v>
      </c>
    </row>
    <row r="1754" spans="1:6" x14ac:dyDescent="0.35">
      <c r="A1754">
        <v>1753</v>
      </c>
      <c r="B1754" t="s">
        <v>411</v>
      </c>
      <c r="C1754" t="s">
        <v>2153</v>
      </c>
      <c r="E1754">
        <v>1727</v>
      </c>
      <c r="F1754" t="s">
        <v>405</v>
      </c>
    </row>
    <row r="1755" spans="1:6" x14ac:dyDescent="0.35">
      <c r="A1755">
        <v>1754</v>
      </c>
      <c r="B1755" t="s">
        <v>411</v>
      </c>
      <c r="C1755" t="s">
        <v>2154</v>
      </c>
      <c r="E1755">
        <v>1727</v>
      </c>
      <c r="F1755" t="s">
        <v>405</v>
      </c>
    </row>
    <row r="1756" spans="1:6" x14ac:dyDescent="0.35">
      <c r="A1756">
        <v>1755</v>
      </c>
      <c r="B1756" t="s">
        <v>411</v>
      </c>
      <c r="C1756" t="s">
        <v>2155</v>
      </c>
      <c r="E1756">
        <v>1727</v>
      </c>
      <c r="F1756" t="s">
        <v>405</v>
      </c>
    </row>
    <row r="1757" spans="1:6" x14ac:dyDescent="0.35">
      <c r="A1757">
        <v>1756</v>
      </c>
      <c r="B1757" t="s">
        <v>411</v>
      </c>
      <c r="C1757" t="s">
        <v>2156</v>
      </c>
      <c r="E1757">
        <v>1727</v>
      </c>
      <c r="F1757" t="s">
        <v>405</v>
      </c>
    </row>
    <row r="1758" spans="1:6" x14ac:dyDescent="0.35">
      <c r="A1758">
        <v>1757</v>
      </c>
      <c r="B1758" t="s">
        <v>411</v>
      </c>
      <c r="C1758" t="s">
        <v>2157</v>
      </c>
      <c r="E1758">
        <v>1727</v>
      </c>
      <c r="F1758" t="s">
        <v>405</v>
      </c>
    </row>
    <row r="1759" spans="1:6" x14ac:dyDescent="0.35">
      <c r="A1759">
        <v>1758</v>
      </c>
      <c r="B1759" t="s">
        <v>411</v>
      </c>
      <c r="C1759" t="s">
        <v>2158</v>
      </c>
      <c r="E1759">
        <v>1727</v>
      </c>
      <c r="F1759" t="s">
        <v>405</v>
      </c>
    </row>
    <row r="1760" spans="1:6" x14ac:dyDescent="0.35">
      <c r="A1760">
        <v>1759</v>
      </c>
      <c r="B1760" t="s">
        <v>411</v>
      </c>
      <c r="C1760" t="s">
        <v>2159</v>
      </c>
      <c r="E1760">
        <v>1727</v>
      </c>
      <c r="F1760" t="s">
        <v>405</v>
      </c>
    </row>
    <row r="1761" spans="1:9" x14ac:dyDescent="0.35">
      <c r="A1761">
        <v>1760</v>
      </c>
      <c r="B1761" t="s">
        <v>411</v>
      </c>
      <c r="C1761" t="s">
        <v>2160</v>
      </c>
      <c r="E1761">
        <v>1727</v>
      </c>
      <c r="F1761" t="s">
        <v>405</v>
      </c>
    </row>
    <row r="1762" spans="1:9" x14ac:dyDescent="0.35">
      <c r="A1762">
        <v>1761</v>
      </c>
      <c r="B1762" t="s">
        <v>411</v>
      </c>
      <c r="C1762" t="s">
        <v>2161</v>
      </c>
      <c r="E1762">
        <v>1727</v>
      </c>
      <c r="F1762" t="s">
        <v>405</v>
      </c>
    </row>
    <row r="1763" spans="1:9" x14ac:dyDescent="0.35">
      <c r="A1763">
        <v>1762</v>
      </c>
      <c r="B1763" t="s">
        <v>411</v>
      </c>
      <c r="C1763" t="s">
        <v>2162</v>
      </c>
      <c r="E1763">
        <v>1727</v>
      </c>
      <c r="F1763" t="s">
        <v>405</v>
      </c>
    </row>
    <row r="1764" spans="1:9" x14ac:dyDescent="0.35">
      <c r="A1764">
        <v>1763</v>
      </c>
      <c r="B1764" t="s">
        <v>411</v>
      </c>
      <c r="C1764" t="s">
        <v>2163</v>
      </c>
      <c r="E1764">
        <v>1727</v>
      </c>
      <c r="F1764" t="s">
        <v>405</v>
      </c>
    </row>
    <row r="1765" spans="1:9" x14ac:dyDescent="0.35">
      <c r="A1765">
        <v>1764</v>
      </c>
      <c r="B1765" t="s">
        <v>411</v>
      </c>
      <c r="C1765" t="s">
        <v>2164</v>
      </c>
      <c r="E1765">
        <v>1727</v>
      </c>
      <c r="F1765" t="s">
        <v>405</v>
      </c>
    </row>
    <row r="1766" spans="1:9" x14ac:dyDescent="0.35">
      <c r="A1766">
        <v>1765</v>
      </c>
      <c r="B1766" t="s">
        <v>411</v>
      </c>
      <c r="C1766" t="s">
        <v>2165</v>
      </c>
      <c r="E1766">
        <v>1727</v>
      </c>
      <c r="F1766" t="s">
        <v>405</v>
      </c>
    </row>
    <row r="1767" spans="1:9" x14ac:dyDescent="0.35">
      <c r="A1767">
        <v>1766</v>
      </c>
      <c r="B1767" t="s">
        <v>411</v>
      </c>
      <c r="C1767" t="s">
        <v>2166</v>
      </c>
      <c r="E1767">
        <v>1727</v>
      </c>
      <c r="F1767" t="s">
        <v>405</v>
      </c>
    </row>
    <row r="1768" spans="1:9" x14ac:dyDescent="0.35">
      <c r="A1768">
        <v>1767</v>
      </c>
      <c r="B1768" t="s">
        <v>411</v>
      </c>
      <c r="C1768" t="s">
        <v>2167</v>
      </c>
      <c r="E1768">
        <v>1727</v>
      </c>
      <c r="F1768" t="s">
        <v>405</v>
      </c>
    </row>
    <row r="1769" spans="1:9" x14ac:dyDescent="0.35">
      <c r="A1769">
        <v>1768</v>
      </c>
      <c r="B1769" t="s">
        <v>411</v>
      </c>
      <c r="C1769" t="s">
        <v>2168</v>
      </c>
      <c r="E1769">
        <v>1727</v>
      </c>
      <c r="F1769" t="s">
        <v>405</v>
      </c>
    </row>
    <row r="1770" spans="1:9" x14ac:dyDescent="0.35">
      <c r="A1770">
        <v>1769</v>
      </c>
      <c r="B1770" t="s">
        <v>411</v>
      </c>
      <c r="C1770" t="s">
        <v>2169</v>
      </c>
      <c r="E1770">
        <v>1727</v>
      </c>
      <c r="F1770" t="s">
        <v>405</v>
      </c>
    </row>
    <row r="1771" spans="1:9" x14ac:dyDescent="0.35">
      <c r="A1771">
        <v>1770</v>
      </c>
      <c r="B1771" t="s">
        <v>411</v>
      </c>
      <c r="C1771" t="s">
        <v>2170</v>
      </c>
      <c r="E1771">
        <v>1727</v>
      </c>
      <c r="F1771" t="s">
        <v>405</v>
      </c>
    </row>
    <row r="1772" spans="1:9" x14ac:dyDescent="0.35">
      <c r="A1772">
        <v>1771</v>
      </c>
      <c r="B1772" t="s">
        <v>411</v>
      </c>
      <c r="C1772" t="s">
        <v>2171</v>
      </c>
      <c r="E1772">
        <v>1727</v>
      </c>
      <c r="F1772" t="s">
        <v>405</v>
      </c>
    </row>
    <row r="1773" spans="1:9" x14ac:dyDescent="0.35">
      <c r="A1773">
        <v>1772</v>
      </c>
      <c r="B1773" t="s">
        <v>411</v>
      </c>
      <c r="C1773" t="s">
        <v>2172</v>
      </c>
      <c r="E1773">
        <v>1727</v>
      </c>
      <c r="F1773" t="s">
        <v>405</v>
      </c>
    </row>
    <row r="1774" spans="1:9" x14ac:dyDescent="0.35">
      <c r="A1774">
        <v>1773</v>
      </c>
      <c r="B1774" t="s">
        <v>403</v>
      </c>
      <c r="C1774" t="s">
        <v>2173</v>
      </c>
      <c r="E1774">
        <v>1726</v>
      </c>
      <c r="F1774" t="s">
        <v>405</v>
      </c>
      <c r="G1774" t="s">
        <v>172</v>
      </c>
      <c r="H1774" t="s">
        <v>172</v>
      </c>
      <c r="I1774" t="s">
        <v>172</v>
      </c>
    </row>
    <row r="1775" spans="1:9" x14ac:dyDescent="0.35">
      <c r="A1775">
        <v>1774</v>
      </c>
      <c r="B1775" t="s">
        <v>411</v>
      </c>
      <c r="C1775" t="s">
        <v>2174</v>
      </c>
      <c r="E1775">
        <v>1773</v>
      </c>
      <c r="F1775" t="s">
        <v>405</v>
      </c>
    </row>
    <row r="1776" spans="1:9" x14ac:dyDescent="0.35">
      <c r="A1776">
        <v>1775</v>
      </c>
      <c r="B1776" t="s">
        <v>411</v>
      </c>
      <c r="C1776" t="s">
        <v>2175</v>
      </c>
      <c r="E1776">
        <v>1773</v>
      </c>
      <c r="F1776" t="s">
        <v>405</v>
      </c>
    </row>
    <row r="1777" spans="1:9" x14ac:dyDescent="0.35">
      <c r="A1777">
        <v>1776</v>
      </c>
      <c r="B1777" t="s">
        <v>411</v>
      </c>
      <c r="C1777" t="s">
        <v>2176</v>
      </c>
      <c r="E1777">
        <v>1773</v>
      </c>
      <c r="F1777" t="s">
        <v>405</v>
      </c>
    </row>
    <row r="1778" spans="1:9" x14ac:dyDescent="0.35">
      <c r="A1778">
        <v>1777</v>
      </c>
      <c r="B1778" t="s">
        <v>403</v>
      </c>
      <c r="C1778" t="s">
        <v>2177</v>
      </c>
      <c r="E1778">
        <v>1725</v>
      </c>
      <c r="F1778" t="s">
        <v>405</v>
      </c>
      <c r="G1778" t="s">
        <v>165</v>
      </c>
      <c r="H1778" t="s">
        <v>165</v>
      </c>
      <c r="I1778" t="s">
        <v>165</v>
      </c>
    </row>
    <row r="1779" spans="1:9" x14ac:dyDescent="0.35">
      <c r="A1779">
        <v>1778</v>
      </c>
      <c r="B1779" t="s">
        <v>403</v>
      </c>
      <c r="C1779" t="s">
        <v>2178</v>
      </c>
      <c r="E1779">
        <v>1777</v>
      </c>
      <c r="F1779" t="s">
        <v>405</v>
      </c>
      <c r="G1779" t="s">
        <v>165</v>
      </c>
      <c r="H1779" t="s">
        <v>165</v>
      </c>
      <c r="I1779" t="s">
        <v>165</v>
      </c>
    </row>
    <row r="1780" spans="1:9" x14ac:dyDescent="0.35">
      <c r="A1780">
        <v>1779</v>
      </c>
      <c r="B1780" t="s">
        <v>411</v>
      </c>
      <c r="C1780" t="s">
        <v>2179</v>
      </c>
      <c r="E1780">
        <v>1778</v>
      </c>
      <c r="F1780" t="s">
        <v>405</v>
      </c>
    </row>
    <row r="1781" spans="1:9" x14ac:dyDescent="0.35">
      <c r="A1781">
        <v>1780</v>
      </c>
      <c r="B1781" t="s">
        <v>411</v>
      </c>
      <c r="C1781" t="s">
        <v>2180</v>
      </c>
      <c r="E1781">
        <v>1778</v>
      </c>
      <c r="F1781" t="s">
        <v>405</v>
      </c>
    </row>
    <row r="1782" spans="1:9" x14ac:dyDescent="0.35">
      <c r="A1782">
        <v>1781</v>
      </c>
      <c r="B1782" t="s">
        <v>411</v>
      </c>
      <c r="C1782" t="s">
        <v>2181</v>
      </c>
      <c r="E1782">
        <v>1778</v>
      </c>
      <c r="F1782" t="s">
        <v>405</v>
      </c>
    </row>
    <row r="1783" spans="1:9" x14ac:dyDescent="0.35">
      <c r="A1783">
        <v>1782</v>
      </c>
      <c r="B1783" t="s">
        <v>411</v>
      </c>
      <c r="C1783" t="s">
        <v>2182</v>
      </c>
      <c r="E1783">
        <v>1778</v>
      </c>
      <c r="F1783" t="s">
        <v>405</v>
      </c>
    </row>
    <row r="1784" spans="1:9" x14ac:dyDescent="0.35">
      <c r="A1784">
        <v>1783</v>
      </c>
      <c r="B1784" t="s">
        <v>411</v>
      </c>
      <c r="C1784" t="s">
        <v>2183</v>
      </c>
      <c r="E1784">
        <v>1778</v>
      </c>
      <c r="F1784" t="s">
        <v>405</v>
      </c>
    </row>
    <row r="1785" spans="1:9" x14ac:dyDescent="0.35">
      <c r="A1785">
        <v>1784</v>
      </c>
      <c r="B1785" t="s">
        <v>411</v>
      </c>
      <c r="C1785" t="s">
        <v>2184</v>
      </c>
      <c r="E1785">
        <v>1778</v>
      </c>
      <c r="F1785" t="s">
        <v>405</v>
      </c>
    </row>
    <row r="1786" spans="1:9" x14ac:dyDescent="0.35">
      <c r="A1786">
        <v>1785</v>
      </c>
      <c r="B1786" t="s">
        <v>411</v>
      </c>
      <c r="C1786" t="s">
        <v>2185</v>
      </c>
      <c r="E1786">
        <v>1778</v>
      </c>
      <c r="F1786" t="s">
        <v>405</v>
      </c>
    </row>
    <row r="1787" spans="1:9" x14ac:dyDescent="0.35">
      <c r="A1787">
        <v>1786</v>
      </c>
      <c r="B1787" t="s">
        <v>411</v>
      </c>
      <c r="C1787" t="s">
        <v>2186</v>
      </c>
      <c r="E1787">
        <v>1778</v>
      </c>
      <c r="F1787" t="s">
        <v>405</v>
      </c>
    </row>
    <row r="1788" spans="1:9" x14ac:dyDescent="0.35">
      <c r="A1788">
        <v>1787</v>
      </c>
      <c r="B1788" t="s">
        <v>411</v>
      </c>
      <c r="C1788" t="s">
        <v>2187</v>
      </c>
      <c r="E1788">
        <v>1778</v>
      </c>
      <c r="F1788" t="s">
        <v>405</v>
      </c>
    </row>
    <row r="1789" spans="1:9" x14ac:dyDescent="0.35">
      <c r="A1789">
        <v>1788</v>
      </c>
      <c r="B1789" t="s">
        <v>411</v>
      </c>
      <c r="C1789" t="s">
        <v>2188</v>
      </c>
      <c r="E1789">
        <v>1778</v>
      </c>
      <c r="F1789" t="s">
        <v>405</v>
      </c>
    </row>
    <row r="1790" spans="1:9" x14ac:dyDescent="0.35">
      <c r="A1790">
        <v>1789</v>
      </c>
      <c r="B1790" t="s">
        <v>411</v>
      </c>
      <c r="C1790" t="s">
        <v>2189</v>
      </c>
      <c r="E1790">
        <v>1778</v>
      </c>
      <c r="F1790" t="s">
        <v>405</v>
      </c>
    </row>
    <row r="1791" spans="1:9" x14ac:dyDescent="0.35">
      <c r="A1791">
        <v>1790</v>
      </c>
      <c r="B1791" t="s">
        <v>411</v>
      </c>
      <c r="C1791" t="s">
        <v>2190</v>
      </c>
      <c r="E1791">
        <v>1778</v>
      </c>
      <c r="F1791" t="s">
        <v>405</v>
      </c>
    </row>
    <row r="1792" spans="1:9" x14ac:dyDescent="0.35">
      <c r="A1792">
        <v>1791</v>
      </c>
      <c r="B1792" t="s">
        <v>411</v>
      </c>
      <c r="C1792" t="s">
        <v>2191</v>
      </c>
      <c r="E1792">
        <v>1778</v>
      </c>
      <c r="F1792" t="s">
        <v>405</v>
      </c>
    </row>
    <row r="1793" spans="1:9" x14ac:dyDescent="0.35">
      <c r="A1793">
        <v>1792</v>
      </c>
      <c r="B1793" t="s">
        <v>411</v>
      </c>
      <c r="C1793" t="s">
        <v>2192</v>
      </c>
      <c r="E1793">
        <v>1778</v>
      </c>
      <c r="F1793" t="s">
        <v>405</v>
      </c>
    </row>
    <row r="1794" spans="1:9" x14ac:dyDescent="0.35">
      <c r="A1794">
        <v>1793</v>
      </c>
      <c r="B1794" t="s">
        <v>411</v>
      </c>
      <c r="C1794" t="s">
        <v>2193</v>
      </c>
      <c r="E1794">
        <v>1778</v>
      </c>
      <c r="F1794" t="s">
        <v>405</v>
      </c>
    </row>
    <row r="1795" spans="1:9" x14ac:dyDescent="0.35">
      <c r="A1795">
        <v>1794</v>
      </c>
      <c r="B1795" t="s">
        <v>411</v>
      </c>
      <c r="C1795" t="s">
        <v>2194</v>
      </c>
      <c r="E1795">
        <v>1778</v>
      </c>
      <c r="F1795" t="s">
        <v>405</v>
      </c>
    </row>
    <row r="1796" spans="1:9" x14ac:dyDescent="0.35">
      <c r="A1796">
        <v>1795</v>
      </c>
      <c r="B1796" t="s">
        <v>411</v>
      </c>
      <c r="C1796" t="s">
        <v>2195</v>
      </c>
      <c r="E1796">
        <v>1778</v>
      </c>
      <c r="F1796" t="s">
        <v>405</v>
      </c>
    </row>
    <row r="1797" spans="1:9" x14ac:dyDescent="0.35">
      <c r="A1797">
        <v>1796</v>
      </c>
      <c r="B1797" t="s">
        <v>411</v>
      </c>
      <c r="C1797" t="s">
        <v>2196</v>
      </c>
      <c r="E1797">
        <v>1778</v>
      </c>
      <c r="F1797" t="s">
        <v>405</v>
      </c>
    </row>
    <row r="1798" spans="1:9" x14ac:dyDescent="0.35">
      <c r="A1798">
        <v>1797</v>
      </c>
      <c r="B1798" t="s">
        <v>411</v>
      </c>
      <c r="C1798" t="s">
        <v>2197</v>
      </c>
      <c r="E1798">
        <v>1778</v>
      </c>
      <c r="F1798" t="s">
        <v>405</v>
      </c>
    </row>
    <row r="1799" spans="1:9" x14ac:dyDescent="0.35">
      <c r="A1799">
        <v>1798</v>
      </c>
      <c r="B1799" t="s">
        <v>411</v>
      </c>
      <c r="C1799" t="s">
        <v>2198</v>
      </c>
      <c r="E1799">
        <v>1778</v>
      </c>
      <c r="F1799" t="s">
        <v>405</v>
      </c>
    </row>
    <row r="1800" spans="1:9" x14ac:dyDescent="0.35">
      <c r="A1800">
        <v>1799</v>
      </c>
      <c r="B1800" t="s">
        <v>411</v>
      </c>
      <c r="C1800" t="s">
        <v>2199</v>
      </c>
      <c r="E1800">
        <v>1778</v>
      </c>
      <c r="F1800" t="s">
        <v>405</v>
      </c>
    </row>
    <row r="1801" spans="1:9" x14ac:dyDescent="0.35">
      <c r="A1801">
        <v>1800</v>
      </c>
      <c r="B1801" t="s">
        <v>403</v>
      </c>
      <c r="C1801" t="s">
        <v>2200</v>
      </c>
      <c r="E1801">
        <v>1725</v>
      </c>
      <c r="F1801" t="s">
        <v>405</v>
      </c>
      <c r="G1801" t="s">
        <v>2201</v>
      </c>
      <c r="H1801" t="s">
        <v>2201</v>
      </c>
      <c r="I1801" t="s">
        <v>2201</v>
      </c>
    </row>
    <row r="1802" spans="1:9" x14ac:dyDescent="0.35">
      <c r="A1802">
        <v>1801</v>
      </c>
      <c r="B1802" t="s">
        <v>403</v>
      </c>
      <c r="C1802" t="s">
        <v>2202</v>
      </c>
      <c r="E1802">
        <v>1800</v>
      </c>
      <c r="F1802" t="s">
        <v>405</v>
      </c>
      <c r="G1802" t="s">
        <v>2203</v>
      </c>
      <c r="H1802" t="s">
        <v>2203</v>
      </c>
      <c r="I1802" t="s">
        <v>2203</v>
      </c>
    </row>
    <row r="1803" spans="1:9" x14ac:dyDescent="0.35">
      <c r="A1803">
        <v>1802</v>
      </c>
      <c r="B1803" t="s">
        <v>411</v>
      </c>
      <c r="C1803" t="s">
        <v>2204</v>
      </c>
      <c r="E1803">
        <v>1801</v>
      </c>
      <c r="F1803" t="s">
        <v>405</v>
      </c>
    </row>
    <row r="1804" spans="1:9" x14ac:dyDescent="0.35">
      <c r="A1804">
        <v>1803</v>
      </c>
      <c r="B1804" t="s">
        <v>411</v>
      </c>
      <c r="C1804" t="s">
        <v>2205</v>
      </c>
      <c r="E1804">
        <v>1801</v>
      </c>
      <c r="F1804" t="s">
        <v>405</v>
      </c>
    </row>
    <row r="1805" spans="1:9" x14ac:dyDescent="0.35">
      <c r="A1805">
        <v>1804</v>
      </c>
      <c r="B1805" t="s">
        <v>411</v>
      </c>
      <c r="C1805" t="s">
        <v>2206</v>
      </c>
      <c r="E1805">
        <v>1801</v>
      </c>
      <c r="F1805" t="s">
        <v>405</v>
      </c>
    </row>
    <row r="1806" spans="1:9" x14ac:dyDescent="0.35">
      <c r="A1806">
        <v>1805</v>
      </c>
      <c r="B1806" t="s">
        <v>411</v>
      </c>
      <c r="C1806" t="s">
        <v>2207</v>
      </c>
      <c r="E1806">
        <v>1801</v>
      </c>
      <c r="F1806" t="s">
        <v>405</v>
      </c>
    </row>
    <row r="1807" spans="1:9" x14ac:dyDescent="0.35">
      <c r="A1807">
        <v>1806</v>
      </c>
      <c r="B1807" t="s">
        <v>411</v>
      </c>
      <c r="C1807" t="s">
        <v>2208</v>
      </c>
      <c r="E1807">
        <v>1801</v>
      </c>
      <c r="F1807" t="s">
        <v>405</v>
      </c>
    </row>
    <row r="1808" spans="1:9" x14ac:dyDescent="0.35">
      <c r="A1808">
        <v>1807</v>
      </c>
      <c r="B1808" t="s">
        <v>411</v>
      </c>
      <c r="C1808" t="s">
        <v>2209</v>
      </c>
      <c r="E1808">
        <v>1801</v>
      </c>
      <c r="F1808" t="s">
        <v>405</v>
      </c>
    </row>
    <row r="1809" spans="1:6" x14ac:dyDescent="0.35">
      <c r="A1809">
        <v>1808</v>
      </c>
      <c r="B1809" t="s">
        <v>411</v>
      </c>
      <c r="C1809" t="s">
        <v>2210</v>
      </c>
      <c r="E1809">
        <v>1801</v>
      </c>
      <c r="F1809" t="s">
        <v>405</v>
      </c>
    </row>
    <row r="1810" spans="1:6" x14ac:dyDescent="0.35">
      <c r="A1810">
        <v>1809</v>
      </c>
      <c r="B1810" t="s">
        <v>411</v>
      </c>
      <c r="C1810" t="s">
        <v>2211</v>
      </c>
      <c r="E1810">
        <v>1801</v>
      </c>
      <c r="F1810" t="s">
        <v>405</v>
      </c>
    </row>
    <row r="1811" spans="1:6" x14ac:dyDescent="0.35">
      <c r="A1811">
        <v>1810</v>
      </c>
      <c r="B1811" t="s">
        <v>411</v>
      </c>
      <c r="C1811" t="s">
        <v>2212</v>
      </c>
      <c r="E1811">
        <v>1801</v>
      </c>
      <c r="F1811" t="s">
        <v>405</v>
      </c>
    </row>
    <row r="1812" spans="1:6" x14ac:dyDescent="0.35">
      <c r="A1812">
        <v>1811</v>
      </c>
      <c r="B1812" t="s">
        <v>411</v>
      </c>
      <c r="C1812" t="s">
        <v>2213</v>
      </c>
      <c r="E1812">
        <v>1801</v>
      </c>
      <c r="F1812" t="s">
        <v>405</v>
      </c>
    </row>
    <row r="1813" spans="1:6" x14ac:dyDescent="0.35">
      <c r="A1813">
        <v>1812</v>
      </c>
      <c r="B1813" t="s">
        <v>411</v>
      </c>
      <c r="C1813" t="s">
        <v>2214</v>
      </c>
      <c r="E1813">
        <v>1801</v>
      </c>
      <c r="F1813" t="s">
        <v>405</v>
      </c>
    </row>
    <row r="1814" spans="1:6" x14ac:dyDescent="0.35">
      <c r="A1814">
        <v>1813</v>
      </c>
      <c r="B1814" t="s">
        <v>411</v>
      </c>
      <c r="C1814" t="s">
        <v>2215</v>
      </c>
      <c r="E1814">
        <v>1801</v>
      </c>
      <c r="F1814" t="s">
        <v>405</v>
      </c>
    </row>
    <row r="1815" spans="1:6" x14ac:dyDescent="0.35">
      <c r="A1815">
        <v>1814</v>
      </c>
      <c r="B1815" t="s">
        <v>411</v>
      </c>
      <c r="C1815" t="s">
        <v>2216</v>
      </c>
      <c r="E1815">
        <v>1801</v>
      </c>
      <c r="F1815" t="s">
        <v>405</v>
      </c>
    </row>
    <row r="1816" spans="1:6" x14ac:dyDescent="0.35">
      <c r="A1816">
        <v>1815</v>
      </c>
      <c r="B1816" t="s">
        <v>411</v>
      </c>
      <c r="C1816" t="s">
        <v>2217</v>
      </c>
      <c r="E1816">
        <v>1801</v>
      </c>
      <c r="F1816" t="s">
        <v>405</v>
      </c>
    </row>
    <row r="1817" spans="1:6" x14ac:dyDescent="0.35">
      <c r="A1817">
        <v>1816</v>
      </c>
      <c r="B1817" t="s">
        <v>411</v>
      </c>
      <c r="C1817" t="s">
        <v>2218</v>
      </c>
      <c r="E1817">
        <v>1801</v>
      </c>
      <c r="F1817" t="s">
        <v>405</v>
      </c>
    </row>
    <row r="1818" spans="1:6" x14ac:dyDescent="0.35">
      <c r="A1818">
        <v>1817</v>
      </c>
      <c r="B1818" t="s">
        <v>411</v>
      </c>
      <c r="C1818" t="s">
        <v>2219</v>
      </c>
      <c r="E1818">
        <v>1801</v>
      </c>
      <c r="F1818" t="s">
        <v>405</v>
      </c>
    </row>
    <row r="1819" spans="1:6" x14ac:dyDescent="0.35">
      <c r="A1819">
        <v>1818</v>
      </c>
      <c r="B1819" t="s">
        <v>411</v>
      </c>
      <c r="C1819" t="s">
        <v>2220</v>
      </c>
      <c r="E1819">
        <v>1801</v>
      </c>
      <c r="F1819" t="s">
        <v>405</v>
      </c>
    </row>
    <row r="1820" spans="1:6" x14ac:dyDescent="0.35">
      <c r="A1820">
        <v>1819</v>
      </c>
      <c r="B1820" t="s">
        <v>411</v>
      </c>
      <c r="C1820" t="s">
        <v>2221</v>
      </c>
      <c r="E1820">
        <v>1801</v>
      </c>
      <c r="F1820" t="s">
        <v>405</v>
      </c>
    </row>
    <row r="1821" spans="1:6" x14ac:dyDescent="0.35">
      <c r="A1821">
        <v>1820</v>
      </c>
      <c r="B1821" t="s">
        <v>411</v>
      </c>
      <c r="C1821" t="s">
        <v>2222</v>
      </c>
      <c r="E1821">
        <v>1801</v>
      </c>
      <c r="F1821" t="s">
        <v>405</v>
      </c>
    </row>
    <row r="1822" spans="1:6" x14ac:dyDescent="0.35">
      <c r="A1822">
        <v>1821</v>
      </c>
      <c r="B1822" t="s">
        <v>411</v>
      </c>
      <c r="C1822" t="s">
        <v>2223</v>
      </c>
      <c r="E1822">
        <v>1801</v>
      </c>
      <c r="F1822" t="s">
        <v>405</v>
      </c>
    </row>
    <row r="1823" spans="1:6" x14ac:dyDescent="0.35">
      <c r="A1823">
        <v>1822</v>
      </c>
      <c r="B1823" t="s">
        <v>411</v>
      </c>
      <c r="C1823" t="s">
        <v>2224</v>
      </c>
      <c r="E1823">
        <v>1801</v>
      </c>
      <c r="F1823" t="s">
        <v>405</v>
      </c>
    </row>
    <row r="1824" spans="1:6" x14ac:dyDescent="0.35">
      <c r="A1824">
        <v>1823</v>
      </c>
      <c r="B1824" t="s">
        <v>411</v>
      </c>
      <c r="C1824" t="s">
        <v>2225</v>
      </c>
      <c r="E1824">
        <v>1801</v>
      </c>
      <c r="F1824" t="s">
        <v>405</v>
      </c>
    </row>
    <row r="1825" spans="1:9" x14ac:dyDescent="0.35">
      <c r="A1825">
        <v>1824</v>
      </c>
      <c r="B1825" t="s">
        <v>411</v>
      </c>
      <c r="C1825" t="s">
        <v>2226</v>
      </c>
      <c r="E1825">
        <v>1801</v>
      </c>
      <c r="F1825" t="s">
        <v>405</v>
      </c>
    </row>
    <row r="1826" spans="1:9" x14ac:dyDescent="0.35">
      <c r="A1826">
        <v>1825</v>
      </c>
      <c r="B1826" t="s">
        <v>411</v>
      </c>
      <c r="C1826" t="s">
        <v>2227</v>
      </c>
      <c r="E1826">
        <v>1801</v>
      </c>
      <c r="F1826" t="s">
        <v>405</v>
      </c>
    </row>
    <row r="1827" spans="1:9" x14ac:dyDescent="0.35">
      <c r="A1827">
        <v>1826</v>
      </c>
      <c r="B1827" t="s">
        <v>411</v>
      </c>
      <c r="C1827" t="s">
        <v>2228</v>
      </c>
      <c r="E1827">
        <v>1801</v>
      </c>
      <c r="F1827" t="s">
        <v>405</v>
      </c>
    </row>
    <row r="1828" spans="1:9" x14ac:dyDescent="0.35">
      <c r="A1828">
        <v>1827</v>
      </c>
      <c r="B1828" t="s">
        <v>411</v>
      </c>
      <c r="C1828" t="s">
        <v>2229</v>
      </c>
      <c r="E1828">
        <v>1801</v>
      </c>
      <c r="F1828" t="s">
        <v>405</v>
      </c>
    </row>
    <row r="1829" spans="1:9" x14ac:dyDescent="0.35">
      <c r="A1829">
        <v>1828</v>
      </c>
      <c r="B1829" t="s">
        <v>411</v>
      </c>
      <c r="C1829" t="s">
        <v>2230</v>
      </c>
      <c r="E1829">
        <v>1801</v>
      </c>
      <c r="F1829" t="s">
        <v>405</v>
      </c>
    </row>
    <row r="1830" spans="1:9" x14ac:dyDescent="0.35">
      <c r="A1830">
        <v>1829</v>
      </c>
      <c r="B1830" t="s">
        <v>411</v>
      </c>
      <c r="C1830" t="s">
        <v>2231</v>
      </c>
      <c r="E1830">
        <v>1801</v>
      </c>
      <c r="F1830" t="s">
        <v>405</v>
      </c>
    </row>
    <row r="1831" spans="1:9" x14ac:dyDescent="0.35">
      <c r="A1831">
        <v>1830</v>
      </c>
      <c r="B1831" t="s">
        <v>411</v>
      </c>
      <c r="C1831" t="s">
        <v>2232</v>
      </c>
      <c r="E1831">
        <v>1801</v>
      </c>
      <c r="F1831" t="s">
        <v>405</v>
      </c>
    </row>
    <row r="1832" spans="1:9" x14ac:dyDescent="0.35">
      <c r="A1832">
        <v>1831</v>
      </c>
      <c r="B1832" t="s">
        <v>411</v>
      </c>
      <c r="C1832" t="s">
        <v>2233</v>
      </c>
      <c r="E1832">
        <v>1801</v>
      </c>
      <c r="F1832" t="s">
        <v>405</v>
      </c>
    </row>
    <row r="1833" spans="1:9" x14ac:dyDescent="0.35">
      <c r="A1833">
        <v>1832</v>
      </c>
      <c r="B1833" t="s">
        <v>411</v>
      </c>
      <c r="C1833" t="s">
        <v>2234</v>
      </c>
      <c r="E1833">
        <v>1801</v>
      </c>
      <c r="F1833" t="s">
        <v>405</v>
      </c>
    </row>
    <row r="1834" spans="1:9" x14ac:dyDescent="0.35">
      <c r="A1834">
        <v>1833</v>
      </c>
      <c r="B1834" t="s">
        <v>411</v>
      </c>
      <c r="C1834" t="s">
        <v>2235</v>
      </c>
      <c r="E1834">
        <v>1801</v>
      </c>
      <c r="F1834" t="s">
        <v>405</v>
      </c>
    </row>
    <row r="1835" spans="1:9" x14ac:dyDescent="0.35">
      <c r="A1835">
        <v>1834</v>
      </c>
      <c r="B1835" t="s">
        <v>403</v>
      </c>
      <c r="C1835" t="s">
        <v>2236</v>
      </c>
      <c r="E1835">
        <v>1800</v>
      </c>
      <c r="F1835" t="s">
        <v>405</v>
      </c>
      <c r="G1835" t="s">
        <v>2237</v>
      </c>
      <c r="H1835" t="s">
        <v>2237</v>
      </c>
      <c r="I1835" t="s">
        <v>2237</v>
      </c>
    </row>
    <row r="1836" spans="1:9" x14ac:dyDescent="0.35">
      <c r="A1836">
        <v>1835</v>
      </c>
      <c r="B1836" t="s">
        <v>411</v>
      </c>
      <c r="C1836" t="s">
        <v>2238</v>
      </c>
      <c r="E1836">
        <v>1834</v>
      </c>
      <c r="F1836" t="s">
        <v>405</v>
      </c>
    </row>
    <row r="1837" spans="1:9" x14ac:dyDescent="0.35">
      <c r="A1837">
        <v>1836</v>
      </c>
      <c r="B1837" t="s">
        <v>411</v>
      </c>
      <c r="C1837" t="s">
        <v>2239</v>
      </c>
      <c r="E1837">
        <v>1834</v>
      </c>
      <c r="F1837" t="s">
        <v>405</v>
      </c>
    </row>
    <row r="1838" spans="1:9" x14ac:dyDescent="0.35">
      <c r="A1838">
        <v>1837</v>
      </c>
      <c r="B1838" t="s">
        <v>411</v>
      </c>
      <c r="C1838" t="s">
        <v>2240</v>
      </c>
      <c r="E1838">
        <v>1834</v>
      </c>
      <c r="F1838" t="s">
        <v>405</v>
      </c>
    </row>
    <row r="1839" spans="1:9" x14ac:dyDescent="0.35">
      <c r="A1839">
        <v>1838</v>
      </c>
      <c r="B1839" t="s">
        <v>411</v>
      </c>
      <c r="C1839" t="s">
        <v>2241</v>
      </c>
      <c r="E1839">
        <v>1834</v>
      </c>
      <c r="F1839" t="s">
        <v>405</v>
      </c>
    </row>
    <row r="1840" spans="1:9" x14ac:dyDescent="0.35">
      <c r="A1840">
        <v>1839</v>
      </c>
      <c r="B1840" t="s">
        <v>411</v>
      </c>
      <c r="C1840" t="s">
        <v>2242</v>
      </c>
      <c r="E1840">
        <v>1834</v>
      </c>
      <c r="F1840" t="s">
        <v>405</v>
      </c>
    </row>
    <row r="1841" spans="1:6" x14ac:dyDescent="0.35">
      <c r="A1841">
        <v>1840</v>
      </c>
      <c r="B1841" t="s">
        <v>411</v>
      </c>
      <c r="C1841" t="s">
        <v>2214</v>
      </c>
      <c r="E1841">
        <v>1834</v>
      </c>
      <c r="F1841" t="s">
        <v>405</v>
      </c>
    </row>
    <row r="1842" spans="1:6" x14ac:dyDescent="0.35">
      <c r="A1842">
        <v>1841</v>
      </c>
      <c r="B1842" t="s">
        <v>411</v>
      </c>
      <c r="C1842" t="s">
        <v>2243</v>
      </c>
      <c r="E1842">
        <v>1834</v>
      </c>
      <c r="F1842" t="s">
        <v>405</v>
      </c>
    </row>
    <row r="1843" spans="1:6" x14ac:dyDescent="0.35">
      <c r="A1843">
        <v>1842</v>
      </c>
      <c r="B1843" t="s">
        <v>411</v>
      </c>
      <c r="C1843" t="s">
        <v>2244</v>
      </c>
      <c r="E1843">
        <v>1834</v>
      </c>
      <c r="F1843" t="s">
        <v>405</v>
      </c>
    </row>
    <row r="1844" spans="1:6" x14ac:dyDescent="0.35">
      <c r="A1844">
        <v>1843</v>
      </c>
      <c r="B1844" t="s">
        <v>411</v>
      </c>
      <c r="C1844" t="s">
        <v>2245</v>
      </c>
      <c r="E1844">
        <v>1834</v>
      </c>
      <c r="F1844" t="s">
        <v>405</v>
      </c>
    </row>
    <row r="1845" spans="1:6" x14ac:dyDescent="0.35">
      <c r="A1845">
        <v>1844</v>
      </c>
      <c r="B1845" t="s">
        <v>411</v>
      </c>
      <c r="C1845" t="s">
        <v>2246</v>
      </c>
      <c r="E1845">
        <v>1834</v>
      </c>
      <c r="F1845" t="s">
        <v>405</v>
      </c>
    </row>
    <row r="1846" spans="1:6" x14ac:dyDescent="0.35">
      <c r="A1846">
        <v>1845</v>
      </c>
      <c r="B1846" t="s">
        <v>411</v>
      </c>
      <c r="C1846" t="s">
        <v>2247</v>
      </c>
      <c r="E1846">
        <v>1834</v>
      </c>
      <c r="F1846" t="s">
        <v>405</v>
      </c>
    </row>
    <row r="1847" spans="1:6" x14ac:dyDescent="0.35">
      <c r="A1847">
        <v>1846</v>
      </c>
      <c r="B1847" t="s">
        <v>411</v>
      </c>
      <c r="C1847" t="s">
        <v>2248</v>
      </c>
      <c r="E1847">
        <v>1834</v>
      </c>
      <c r="F1847" t="s">
        <v>405</v>
      </c>
    </row>
    <row r="1848" spans="1:6" x14ac:dyDescent="0.35">
      <c r="A1848">
        <v>1847</v>
      </c>
      <c r="B1848" t="s">
        <v>411</v>
      </c>
      <c r="C1848" t="s">
        <v>2249</v>
      </c>
      <c r="E1848">
        <v>1834</v>
      </c>
      <c r="F1848" t="s">
        <v>405</v>
      </c>
    </row>
    <row r="1849" spans="1:6" x14ac:dyDescent="0.35">
      <c r="A1849">
        <v>1848</v>
      </c>
      <c r="B1849" t="s">
        <v>411</v>
      </c>
      <c r="C1849" t="s">
        <v>2250</v>
      </c>
      <c r="E1849">
        <v>1834</v>
      </c>
      <c r="F1849" t="s">
        <v>405</v>
      </c>
    </row>
    <row r="1850" spans="1:6" x14ac:dyDescent="0.35">
      <c r="A1850">
        <v>1849</v>
      </c>
      <c r="B1850" t="s">
        <v>411</v>
      </c>
      <c r="C1850" t="s">
        <v>2251</v>
      </c>
      <c r="E1850">
        <v>1834</v>
      </c>
      <c r="F1850" t="s">
        <v>405</v>
      </c>
    </row>
    <row r="1851" spans="1:6" x14ac:dyDescent="0.35">
      <c r="A1851">
        <v>1850</v>
      </c>
      <c r="B1851" t="s">
        <v>411</v>
      </c>
      <c r="C1851" t="s">
        <v>2252</v>
      </c>
      <c r="E1851">
        <v>1834</v>
      </c>
      <c r="F1851" t="s">
        <v>405</v>
      </c>
    </row>
    <row r="1852" spans="1:6" x14ac:dyDescent="0.35">
      <c r="A1852">
        <v>1851</v>
      </c>
      <c r="B1852" t="s">
        <v>411</v>
      </c>
      <c r="C1852" t="s">
        <v>2221</v>
      </c>
      <c r="E1852">
        <v>1834</v>
      </c>
      <c r="F1852" t="s">
        <v>405</v>
      </c>
    </row>
    <row r="1853" spans="1:6" x14ac:dyDescent="0.35">
      <c r="A1853">
        <v>1852</v>
      </c>
      <c r="B1853" t="s">
        <v>411</v>
      </c>
      <c r="C1853" t="s">
        <v>2253</v>
      </c>
      <c r="E1853">
        <v>1834</v>
      </c>
      <c r="F1853" t="s">
        <v>405</v>
      </c>
    </row>
    <row r="1854" spans="1:6" x14ac:dyDescent="0.35">
      <c r="A1854">
        <v>1853</v>
      </c>
      <c r="B1854" t="s">
        <v>411</v>
      </c>
      <c r="C1854" t="s">
        <v>2254</v>
      </c>
      <c r="E1854">
        <v>1834</v>
      </c>
      <c r="F1854" t="s">
        <v>405</v>
      </c>
    </row>
    <row r="1855" spans="1:6" x14ac:dyDescent="0.35">
      <c r="A1855">
        <v>1854</v>
      </c>
      <c r="B1855" t="s">
        <v>411</v>
      </c>
      <c r="C1855" t="s">
        <v>2255</v>
      </c>
      <c r="E1855">
        <v>1834</v>
      </c>
      <c r="F1855" t="s">
        <v>405</v>
      </c>
    </row>
    <row r="1856" spans="1:6" x14ac:dyDescent="0.35">
      <c r="A1856">
        <v>1855</v>
      </c>
      <c r="B1856" t="s">
        <v>411</v>
      </c>
      <c r="C1856" t="s">
        <v>2256</v>
      </c>
      <c r="E1856">
        <v>1834</v>
      </c>
      <c r="F1856" t="s">
        <v>405</v>
      </c>
    </row>
    <row r="1857" spans="1:6" x14ac:dyDescent="0.35">
      <c r="A1857">
        <v>1856</v>
      </c>
      <c r="B1857" t="s">
        <v>411</v>
      </c>
      <c r="C1857" t="s">
        <v>2257</v>
      </c>
      <c r="E1857">
        <v>1834</v>
      </c>
      <c r="F1857" t="s">
        <v>405</v>
      </c>
    </row>
    <row r="1858" spans="1:6" x14ac:dyDescent="0.35">
      <c r="A1858">
        <v>1857</v>
      </c>
      <c r="B1858" t="s">
        <v>411</v>
      </c>
      <c r="C1858" t="s">
        <v>2258</v>
      </c>
      <c r="E1858">
        <v>1834</v>
      </c>
      <c r="F1858" t="s">
        <v>405</v>
      </c>
    </row>
    <row r="1859" spans="1:6" x14ac:dyDescent="0.35">
      <c r="A1859">
        <v>1858</v>
      </c>
      <c r="B1859" t="s">
        <v>411</v>
      </c>
      <c r="C1859" t="s">
        <v>2259</v>
      </c>
      <c r="E1859">
        <v>1834</v>
      </c>
      <c r="F1859" t="s">
        <v>405</v>
      </c>
    </row>
    <row r="1860" spans="1:6" x14ac:dyDescent="0.35">
      <c r="A1860">
        <v>1859</v>
      </c>
      <c r="B1860" t="s">
        <v>411</v>
      </c>
      <c r="C1860" t="s">
        <v>2260</v>
      </c>
      <c r="E1860">
        <v>1834</v>
      </c>
      <c r="F1860" t="s">
        <v>405</v>
      </c>
    </row>
    <row r="1861" spans="1:6" x14ac:dyDescent="0.35">
      <c r="A1861">
        <v>1860</v>
      </c>
      <c r="B1861" t="s">
        <v>411</v>
      </c>
      <c r="C1861" t="s">
        <v>2261</v>
      </c>
      <c r="E1861">
        <v>1834</v>
      </c>
      <c r="F1861" t="s">
        <v>405</v>
      </c>
    </row>
    <row r="1862" spans="1:6" x14ac:dyDescent="0.35">
      <c r="A1862">
        <v>1861</v>
      </c>
      <c r="B1862" t="s">
        <v>411</v>
      </c>
      <c r="C1862" t="s">
        <v>2262</v>
      </c>
      <c r="E1862">
        <v>1834</v>
      </c>
      <c r="F1862" t="s">
        <v>405</v>
      </c>
    </row>
    <row r="1863" spans="1:6" x14ac:dyDescent="0.35">
      <c r="A1863">
        <v>1862</v>
      </c>
      <c r="B1863" t="s">
        <v>411</v>
      </c>
      <c r="C1863" t="s">
        <v>2263</v>
      </c>
      <c r="E1863">
        <v>1834</v>
      </c>
      <c r="F1863" t="s">
        <v>405</v>
      </c>
    </row>
    <row r="1864" spans="1:6" x14ac:dyDescent="0.35">
      <c r="A1864">
        <v>1863</v>
      </c>
      <c r="B1864" t="s">
        <v>411</v>
      </c>
      <c r="C1864" t="s">
        <v>2264</v>
      </c>
      <c r="E1864">
        <v>1834</v>
      </c>
      <c r="F1864" t="s">
        <v>405</v>
      </c>
    </row>
    <row r="1865" spans="1:6" x14ac:dyDescent="0.35">
      <c r="A1865">
        <v>1864</v>
      </c>
      <c r="B1865" t="s">
        <v>411</v>
      </c>
      <c r="C1865" t="s">
        <v>2265</v>
      </c>
      <c r="E1865">
        <v>1834</v>
      </c>
      <c r="F1865" t="s">
        <v>405</v>
      </c>
    </row>
    <row r="1866" spans="1:6" x14ac:dyDescent="0.35">
      <c r="A1866">
        <v>1865</v>
      </c>
      <c r="B1866" t="s">
        <v>411</v>
      </c>
      <c r="C1866" t="s">
        <v>2266</v>
      </c>
      <c r="E1866">
        <v>1834</v>
      </c>
      <c r="F1866" t="s">
        <v>405</v>
      </c>
    </row>
    <row r="1867" spans="1:6" x14ac:dyDescent="0.35">
      <c r="A1867">
        <v>1866</v>
      </c>
      <c r="B1867" t="s">
        <v>411</v>
      </c>
      <c r="C1867" t="s">
        <v>2267</v>
      </c>
      <c r="E1867">
        <v>1834</v>
      </c>
      <c r="F1867" t="s">
        <v>405</v>
      </c>
    </row>
    <row r="1868" spans="1:6" x14ac:dyDescent="0.35">
      <c r="A1868">
        <v>1867</v>
      </c>
      <c r="B1868" t="s">
        <v>411</v>
      </c>
      <c r="C1868" t="s">
        <v>2268</v>
      </c>
      <c r="E1868">
        <v>1834</v>
      </c>
      <c r="F1868" t="s">
        <v>405</v>
      </c>
    </row>
    <row r="1869" spans="1:6" x14ac:dyDescent="0.35">
      <c r="A1869">
        <v>1868</v>
      </c>
      <c r="B1869" t="s">
        <v>411</v>
      </c>
      <c r="C1869" t="s">
        <v>2269</v>
      </c>
      <c r="E1869">
        <v>1834</v>
      </c>
      <c r="F1869" t="s">
        <v>405</v>
      </c>
    </row>
    <row r="1870" spans="1:6" x14ac:dyDescent="0.35">
      <c r="A1870">
        <v>1869</v>
      </c>
      <c r="B1870" t="s">
        <v>411</v>
      </c>
      <c r="C1870" t="s">
        <v>2270</v>
      </c>
      <c r="E1870">
        <v>1834</v>
      </c>
      <c r="F1870" t="s">
        <v>405</v>
      </c>
    </row>
    <row r="1871" spans="1:6" x14ac:dyDescent="0.35">
      <c r="A1871">
        <v>1870</v>
      </c>
      <c r="B1871" t="s">
        <v>411</v>
      </c>
      <c r="C1871" t="s">
        <v>2271</v>
      </c>
      <c r="E1871">
        <v>1834</v>
      </c>
      <c r="F1871" t="s">
        <v>405</v>
      </c>
    </row>
    <row r="1872" spans="1:6" x14ac:dyDescent="0.35">
      <c r="A1872">
        <v>1871</v>
      </c>
      <c r="B1872" t="s">
        <v>411</v>
      </c>
      <c r="C1872" t="s">
        <v>2272</v>
      </c>
      <c r="E1872">
        <v>1834</v>
      </c>
      <c r="F1872" t="s">
        <v>405</v>
      </c>
    </row>
    <row r="1873" spans="1:9" x14ac:dyDescent="0.35">
      <c r="A1873">
        <v>1872</v>
      </c>
      <c r="B1873" t="s">
        <v>411</v>
      </c>
      <c r="C1873" t="s">
        <v>2273</v>
      </c>
      <c r="E1873">
        <v>1834</v>
      </c>
      <c r="F1873" t="s">
        <v>405</v>
      </c>
    </row>
    <row r="1874" spans="1:9" x14ac:dyDescent="0.35">
      <c r="A1874">
        <v>1873</v>
      </c>
      <c r="B1874" t="s">
        <v>411</v>
      </c>
      <c r="C1874" t="s">
        <v>2274</v>
      </c>
      <c r="E1874">
        <v>1834</v>
      </c>
      <c r="F1874" t="s">
        <v>405</v>
      </c>
    </row>
    <row r="1875" spans="1:9" x14ac:dyDescent="0.35">
      <c r="A1875">
        <v>1874</v>
      </c>
      <c r="B1875" t="s">
        <v>411</v>
      </c>
      <c r="C1875" t="s">
        <v>2275</v>
      </c>
      <c r="E1875">
        <v>1834</v>
      </c>
      <c r="F1875" t="s">
        <v>405</v>
      </c>
    </row>
    <row r="1876" spans="1:9" x14ac:dyDescent="0.35">
      <c r="A1876">
        <v>1875</v>
      </c>
      <c r="B1876" t="s">
        <v>411</v>
      </c>
      <c r="C1876" t="s">
        <v>2276</v>
      </c>
      <c r="E1876">
        <v>1834</v>
      </c>
      <c r="F1876" t="s">
        <v>405</v>
      </c>
    </row>
    <row r="1877" spans="1:9" x14ac:dyDescent="0.35">
      <c r="A1877">
        <v>1876</v>
      </c>
      <c r="B1877" t="s">
        <v>411</v>
      </c>
      <c r="C1877" t="s">
        <v>2277</v>
      </c>
      <c r="E1877">
        <v>1834</v>
      </c>
      <c r="F1877" t="s">
        <v>405</v>
      </c>
    </row>
    <row r="1878" spans="1:9" x14ac:dyDescent="0.35">
      <c r="A1878">
        <v>1877</v>
      </c>
      <c r="B1878" t="s">
        <v>411</v>
      </c>
      <c r="C1878" t="s">
        <v>2278</v>
      </c>
      <c r="E1878">
        <v>1834</v>
      </c>
      <c r="F1878" t="s">
        <v>405</v>
      </c>
    </row>
    <row r="1879" spans="1:9" x14ac:dyDescent="0.35">
      <c r="A1879">
        <v>1878</v>
      </c>
      <c r="B1879" t="s">
        <v>411</v>
      </c>
      <c r="C1879" t="s">
        <v>2279</v>
      </c>
      <c r="E1879">
        <v>1834</v>
      </c>
      <c r="F1879" t="s">
        <v>405</v>
      </c>
    </row>
    <row r="1880" spans="1:9" x14ac:dyDescent="0.35">
      <c r="A1880">
        <v>1879</v>
      </c>
      <c r="B1880" t="s">
        <v>403</v>
      </c>
      <c r="C1880" t="s">
        <v>2280</v>
      </c>
      <c r="E1880">
        <v>1725</v>
      </c>
      <c r="F1880" t="s">
        <v>405</v>
      </c>
      <c r="G1880" t="s">
        <v>168</v>
      </c>
      <c r="H1880" t="s">
        <v>168</v>
      </c>
      <c r="I1880" t="s">
        <v>168</v>
      </c>
    </row>
    <row r="1881" spans="1:9" x14ac:dyDescent="0.35">
      <c r="A1881">
        <v>1880</v>
      </c>
      <c r="B1881" t="s">
        <v>403</v>
      </c>
      <c r="C1881" t="s">
        <v>2281</v>
      </c>
      <c r="E1881">
        <v>1879</v>
      </c>
      <c r="F1881" t="s">
        <v>405</v>
      </c>
      <c r="G1881" t="s">
        <v>168</v>
      </c>
      <c r="H1881" t="s">
        <v>168</v>
      </c>
      <c r="I1881" t="s">
        <v>168</v>
      </c>
    </row>
    <row r="1882" spans="1:9" x14ac:dyDescent="0.35">
      <c r="A1882">
        <v>1881</v>
      </c>
      <c r="B1882" t="s">
        <v>411</v>
      </c>
      <c r="C1882" t="s">
        <v>2282</v>
      </c>
      <c r="E1882">
        <v>1880</v>
      </c>
      <c r="F1882" t="s">
        <v>405</v>
      </c>
    </row>
    <row r="1883" spans="1:9" x14ac:dyDescent="0.35">
      <c r="A1883">
        <v>1882</v>
      </c>
      <c r="B1883" t="s">
        <v>411</v>
      </c>
      <c r="C1883" t="s">
        <v>2283</v>
      </c>
      <c r="E1883">
        <v>1880</v>
      </c>
      <c r="F1883" t="s">
        <v>405</v>
      </c>
    </row>
    <row r="1884" spans="1:9" x14ac:dyDescent="0.35">
      <c r="A1884">
        <v>1883</v>
      </c>
      <c r="B1884" t="s">
        <v>411</v>
      </c>
      <c r="C1884" t="s">
        <v>2284</v>
      </c>
      <c r="E1884">
        <v>1880</v>
      </c>
      <c r="F1884" t="s">
        <v>405</v>
      </c>
    </row>
    <row r="1885" spans="1:9" x14ac:dyDescent="0.35">
      <c r="A1885">
        <v>1884</v>
      </c>
      <c r="B1885" t="s">
        <v>411</v>
      </c>
      <c r="C1885" t="s">
        <v>2285</v>
      </c>
      <c r="E1885">
        <v>1880</v>
      </c>
      <c r="F1885" t="s">
        <v>405</v>
      </c>
    </row>
    <row r="1886" spans="1:9" x14ac:dyDescent="0.35">
      <c r="A1886">
        <v>1885</v>
      </c>
      <c r="B1886" t="s">
        <v>411</v>
      </c>
      <c r="C1886" t="s">
        <v>2286</v>
      </c>
      <c r="E1886">
        <v>1880</v>
      </c>
      <c r="F1886" t="s">
        <v>405</v>
      </c>
    </row>
    <row r="1887" spans="1:9" x14ac:dyDescent="0.35">
      <c r="A1887">
        <v>1886</v>
      </c>
      <c r="B1887" t="s">
        <v>411</v>
      </c>
      <c r="C1887" t="s">
        <v>2287</v>
      </c>
      <c r="E1887">
        <v>1880</v>
      </c>
      <c r="F1887" t="s">
        <v>405</v>
      </c>
    </row>
    <row r="1888" spans="1:9" x14ac:dyDescent="0.35">
      <c r="A1888">
        <v>1887</v>
      </c>
      <c r="B1888" t="s">
        <v>411</v>
      </c>
      <c r="C1888" t="s">
        <v>2288</v>
      </c>
      <c r="E1888">
        <v>1880</v>
      </c>
      <c r="F1888" t="s">
        <v>405</v>
      </c>
    </row>
    <row r="1889" spans="1:9" x14ac:dyDescent="0.35">
      <c r="A1889">
        <v>1888</v>
      </c>
      <c r="B1889" t="s">
        <v>411</v>
      </c>
      <c r="C1889" t="s">
        <v>2289</v>
      </c>
      <c r="E1889">
        <v>1880</v>
      </c>
      <c r="F1889" t="s">
        <v>405</v>
      </c>
    </row>
    <row r="1890" spans="1:9" x14ac:dyDescent="0.35">
      <c r="A1890">
        <v>1889</v>
      </c>
      <c r="B1890" t="s">
        <v>411</v>
      </c>
      <c r="C1890" t="s">
        <v>2290</v>
      </c>
      <c r="E1890">
        <v>1880</v>
      </c>
      <c r="F1890" t="s">
        <v>405</v>
      </c>
    </row>
    <row r="1891" spans="1:9" x14ac:dyDescent="0.35">
      <c r="A1891">
        <v>1890</v>
      </c>
      <c r="B1891" t="s">
        <v>411</v>
      </c>
      <c r="C1891" t="s">
        <v>2291</v>
      </c>
      <c r="E1891">
        <v>1880</v>
      </c>
      <c r="F1891" t="s">
        <v>405</v>
      </c>
    </row>
    <row r="1892" spans="1:9" x14ac:dyDescent="0.35">
      <c r="A1892">
        <v>1891</v>
      </c>
      <c r="B1892" t="s">
        <v>411</v>
      </c>
      <c r="C1892" t="s">
        <v>2292</v>
      </c>
      <c r="E1892">
        <v>1880</v>
      </c>
      <c r="F1892" t="s">
        <v>405</v>
      </c>
    </row>
    <row r="1893" spans="1:9" x14ac:dyDescent="0.35">
      <c r="A1893">
        <v>1892</v>
      </c>
      <c r="B1893" t="s">
        <v>411</v>
      </c>
      <c r="C1893" t="s">
        <v>2293</v>
      </c>
      <c r="E1893">
        <v>1880</v>
      </c>
      <c r="F1893" t="s">
        <v>405</v>
      </c>
    </row>
    <row r="1894" spans="1:9" x14ac:dyDescent="0.35">
      <c r="A1894">
        <v>1893</v>
      </c>
      <c r="B1894" t="s">
        <v>411</v>
      </c>
      <c r="C1894" t="s">
        <v>2294</v>
      </c>
      <c r="E1894">
        <v>1880</v>
      </c>
      <c r="F1894" t="s">
        <v>405</v>
      </c>
    </row>
    <row r="1895" spans="1:9" x14ac:dyDescent="0.35">
      <c r="A1895">
        <v>1894</v>
      </c>
      <c r="B1895" t="s">
        <v>411</v>
      </c>
      <c r="C1895" t="s">
        <v>2295</v>
      </c>
      <c r="E1895">
        <v>1880</v>
      </c>
      <c r="F1895" t="s">
        <v>405</v>
      </c>
    </row>
    <row r="1896" spans="1:9" x14ac:dyDescent="0.35">
      <c r="A1896">
        <v>1895</v>
      </c>
      <c r="B1896" t="s">
        <v>411</v>
      </c>
      <c r="C1896" t="s">
        <v>2296</v>
      </c>
      <c r="E1896">
        <v>1880</v>
      </c>
      <c r="F1896" t="s">
        <v>405</v>
      </c>
    </row>
    <row r="1897" spans="1:9" x14ac:dyDescent="0.35">
      <c r="A1897">
        <v>1896</v>
      </c>
      <c r="B1897" t="s">
        <v>411</v>
      </c>
      <c r="C1897" t="s">
        <v>2297</v>
      </c>
      <c r="E1897">
        <v>1880</v>
      </c>
      <c r="F1897" t="s">
        <v>405</v>
      </c>
    </row>
    <row r="1898" spans="1:9" x14ac:dyDescent="0.35">
      <c r="A1898">
        <v>1897</v>
      </c>
      <c r="B1898" t="s">
        <v>411</v>
      </c>
      <c r="C1898" t="s">
        <v>2298</v>
      </c>
      <c r="E1898">
        <v>1880</v>
      </c>
      <c r="F1898" t="s">
        <v>405</v>
      </c>
    </row>
    <row r="1899" spans="1:9" x14ac:dyDescent="0.35">
      <c r="A1899">
        <v>1898</v>
      </c>
      <c r="B1899" t="s">
        <v>411</v>
      </c>
      <c r="C1899" t="s">
        <v>2299</v>
      </c>
      <c r="E1899">
        <v>1880</v>
      </c>
      <c r="F1899" t="s">
        <v>405</v>
      </c>
    </row>
    <row r="1900" spans="1:9" x14ac:dyDescent="0.35">
      <c r="A1900">
        <v>1899</v>
      </c>
      <c r="B1900" t="s">
        <v>411</v>
      </c>
      <c r="C1900" t="s">
        <v>2300</v>
      </c>
      <c r="E1900">
        <v>1880</v>
      </c>
      <c r="F1900" t="s">
        <v>405</v>
      </c>
    </row>
    <row r="1901" spans="1:9" x14ac:dyDescent="0.35">
      <c r="A1901">
        <v>1900</v>
      </c>
      <c r="B1901" t="s">
        <v>411</v>
      </c>
      <c r="C1901" t="s">
        <v>2301</v>
      </c>
      <c r="E1901">
        <v>1880</v>
      </c>
      <c r="F1901" t="s">
        <v>405</v>
      </c>
    </row>
    <row r="1902" spans="1:9" x14ac:dyDescent="0.35">
      <c r="A1902">
        <v>1901</v>
      </c>
      <c r="B1902" t="s">
        <v>411</v>
      </c>
      <c r="C1902" t="s">
        <v>2302</v>
      </c>
      <c r="E1902">
        <v>1880</v>
      </c>
      <c r="F1902" t="s">
        <v>405</v>
      </c>
    </row>
    <row r="1903" spans="1:9" x14ac:dyDescent="0.35">
      <c r="A1903">
        <v>1902</v>
      </c>
      <c r="B1903" t="s">
        <v>403</v>
      </c>
      <c r="C1903" t="s">
        <v>2303</v>
      </c>
      <c r="E1903">
        <v>1</v>
      </c>
      <c r="F1903" t="s">
        <v>405</v>
      </c>
      <c r="G1903" t="s">
        <v>2304</v>
      </c>
      <c r="H1903" t="s">
        <v>2304</v>
      </c>
      <c r="I1903" t="s">
        <v>2304</v>
      </c>
    </row>
    <row r="1904" spans="1:9" x14ac:dyDescent="0.35">
      <c r="A1904">
        <v>1903</v>
      </c>
      <c r="B1904" t="s">
        <v>403</v>
      </c>
      <c r="C1904" t="s">
        <v>2305</v>
      </c>
      <c r="E1904">
        <v>1902</v>
      </c>
      <c r="F1904" t="s">
        <v>405</v>
      </c>
      <c r="G1904" t="s">
        <v>2306</v>
      </c>
      <c r="H1904" t="s">
        <v>2306</v>
      </c>
      <c r="I1904" t="s">
        <v>2306</v>
      </c>
    </row>
    <row r="1905" spans="1:9" x14ac:dyDescent="0.35">
      <c r="A1905">
        <v>1904</v>
      </c>
      <c r="B1905" t="s">
        <v>403</v>
      </c>
      <c r="C1905" t="s">
        <v>2307</v>
      </c>
      <c r="E1905">
        <v>1903</v>
      </c>
      <c r="F1905" t="s">
        <v>405</v>
      </c>
      <c r="G1905" t="s">
        <v>2306</v>
      </c>
      <c r="H1905" t="s">
        <v>2306</v>
      </c>
      <c r="I1905" t="s">
        <v>2306</v>
      </c>
    </row>
    <row r="1906" spans="1:9" x14ac:dyDescent="0.35">
      <c r="A1906">
        <v>1905</v>
      </c>
      <c r="B1906" t="s">
        <v>411</v>
      </c>
      <c r="C1906" t="s">
        <v>2308</v>
      </c>
      <c r="E1906">
        <v>1904</v>
      </c>
      <c r="F1906" t="s">
        <v>405</v>
      </c>
    </row>
    <row r="1907" spans="1:9" x14ac:dyDescent="0.35">
      <c r="A1907">
        <v>1906</v>
      </c>
      <c r="B1907" t="s">
        <v>411</v>
      </c>
      <c r="C1907" t="s">
        <v>2309</v>
      </c>
      <c r="E1907">
        <v>1904</v>
      </c>
      <c r="F1907" t="s">
        <v>405</v>
      </c>
    </row>
    <row r="1908" spans="1:9" x14ac:dyDescent="0.35">
      <c r="A1908">
        <v>1907</v>
      </c>
      <c r="B1908" t="s">
        <v>411</v>
      </c>
      <c r="C1908" t="s">
        <v>2310</v>
      </c>
      <c r="E1908">
        <v>1904</v>
      </c>
      <c r="F1908" t="s">
        <v>405</v>
      </c>
    </row>
    <row r="1909" spans="1:9" x14ac:dyDescent="0.35">
      <c r="A1909">
        <v>1908</v>
      </c>
      <c r="B1909" t="s">
        <v>411</v>
      </c>
      <c r="C1909" t="s">
        <v>2311</v>
      </c>
      <c r="E1909">
        <v>1904</v>
      </c>
      <c r="F1909" t="s">
        <v>405</v>
      </c>
    </row>
    <row r="1910" spans="1:9" x14ac:dyDescent="0.35">
      <c r="A1910">
        <v>1909</v>
      </c>
      <c r="B1910" t="s">
        <v>411</v>
      </c>
      <c r="C1910" t="s">
        <v>2312</v>
      </c>
      <c r="E1910">
        <v>1904</v>
      </c>
      <c r="F1910" t="s">
        <v>405</v>
      </c>
    </row>
    <row r="1911" spans="1:9" x14ac:dyDescent="0.35">
      <c r="A1911">
        <v>1910</v>
      </c>
      <c r="B1911" t="s">
        <v>411</v>
      </c>
      <c r="C1911" t="s">
        <v>2313</v>
      </c>
      <c r="E1911">
        <v>1904</v>
      </c>
      <c r="F1911" t="s">
        <v>405</v>
      </c>
    </row>
    <row r="1912" spans="1:9" x14ac:dyDescent="0.35">
      <c r="A1912">
        <v>1911</v>
      </c>
      <c r="B1912" t="s">
        <v>411</v>
      </c>
      <c r="C1912" t="s">
        <v>2314</v>
      </c>
      <c r="E1912">
        <v>1904</v>
      </c>
      <c r="F1912" t="s">
        <v>405</v>
      </c>
    </row>
    <row r="1913" spans="1:9" x14ac:dyDescent="0.35">
      <c r="A1913">
        <v>1912</v>
      </c>
      <c r="B1913" t="s">
        <v>411</v>
      </c>
      <c r="C1913" t="s">
        <v>2315</v>
      </c>
      <c r="E1913">
        <v>1904</v>
      </c>
      <c r="F1913" t="s">
        <v>405</v>
      </c>
    </row>
    <row r="1914" spans="1:9" x14ac:dyDescent="0.35">
      <c r="A1914">
        <v>1913</v>
      </c>
      <c r="B1914" t="s">
        <v>411</v>
      </c>
      <c r="C1914" t="s">
        <v>2316</v>
      </c>
      <c r="E1914">
        <v>1904</v>
      </c>
      <c r="F1914" t="s">
        <v>405</v>
      </c>
    </row>
    <row r="1915" spans="1:9" x14ac:dyDescent="0.35">
      <c r="A1915">
        <v>1914</v>
      </c>
      <c r="B1915" t="s">
        <v>411</v>
      </c>
      <c r="C1915" t="s">
        <v>2317</v>
      </c>
      <c r="E1915">
        <v>1904</v>
      </c>
      <c r="F1915" t="s">
        <v>405</v>
      </c>
    </row>
    <row r="1916" spans="1:9" x14ac:dyDescent="0.35">
      <c r="A1916">
        <v>1915</v>
      </c>
      <c r="B1916" t="s">
        <v>411</v>
      </c>
      <c r="C1916" t="s">
        <v>2318</v>
      </c>
      <c r="E1916">
        <v>1904</v>
      </c>
      <c r="F1916" t="s">
        <v>405</v>
      </c>
    </row>
    <row r="1917" spans="1:9" x14ac:dyDescent="0.35">
      <c r="A1917">
        <v>1916</v>
      </c>
      <c r="B1917" t="s">
        <v>411</v>
      </c>
      <c r="C1917" t="s">
        <v>2319</v>
      </c>
      <c r="E1917">
        <v>1904</v>
      </c>
      <c r="F1917" t="s">
        <v>405</v>
      </c>
    </row>
    <row r="1918" spans="1:9" x14ac:dyDescent="0.35">
      <c r="A1918">
        <v>1917</v>
      </c>
      <c r="B1918" t="s">
        <v>411</v>
      </c>
      <c r="C1918" t="s">
        <v>2320</v>
      </c>
      <c r="E1918">
        <v>1904</v>
      </c>
      <c r="F1918" t="s">
        <v>405</v>
      </c>
    </row>
    <row r="1919" spans="1:9" x14ac:dyDescent="0.35">
      <c r="A1919">
        <v>1918</v>
      </c>
      <c r="B1919" t="s">
        <v>411</v>
      </c>
      <c r="C1919" t="s">
        <v>2321</v>
      </c>
      <c r="E1919">
        <v>1904</v>
      </c>
      <c r="F1919" t="s">
        <v>405</v>
      </c>
    </row>
    <row r="1920" spans="1:9" x14ac:dyDescent="0.35">
      <c r="A1920">
        <v>1919</v>
      </c>
      <c r="B1920" t="s">
        <v>411</v>
      </c>
      <c r="C1920" t="s">
        <v>2322</v>
      </c>
      <c r="E1920">
        <v>1904</v>
      </c>
      <c r="F1920" t="s">
        <v>405</v>
      </c>
    </row>
    <row r="1921" spans="1:6" x14ac:dyDescent="0.35">
      <c r="A1921">
        <v>1920</v>
      </c>
      <c r="B1921" t="s">
        <v>411</v>
      </c>
      <c r="C1921" t="s">
        <v>2323</v>
      </c>
      <c r="E1921">
        <v>1904</v>
      </c>
      <c r="F1921" t="s">
        <v>405</v>
      </c>
    </row>
    <row r="1922" spans="1:6" x14ac:dyDescent="0.35">
      <c r="A1922">
        <v>1921</v>
      </c>
      <c r="B1922" t="s">
        <v>411</v>
      </c>
      <c r="C1922" t="s">
        <v>2324</v>
      </c>
      <c r="E1922">
        <v>1904</v>
      </c>
      <c r="F1922" t="s">
        <v>405</v>
      </c>
    </row>
    <row r="1923" spans="1:6" x14ac:dyDescent="0.35">
      <c r="A1923">
        <v>1922</v>
      </c>
      <c r="B1923" t="s">
        <v>411</v>
      </c>
      <c r="C1923" t="s">
        <v>2325</v>
      </c>
      <c r="E1923">
        <v>1904</v>
      </c>
      <c r="F1923" t="s">
        <v>405</v>
      </c>
    </row>
    <row r="1924" spans="1:6" x14ac:dyDescent="0.35">
      <c r="A1924">
        <v>1923</v>
      </c>
      <c r="B1924" t="s">
        <v>411</v>
      </c>
      <c r="C1924" t="s">
        <v>2326</v>
      </c>
      <c r="E1924">
        <v>1904</v>
      </c>
      <c r="F1924" t="s">
        <v>405</v>
      </c>
    </row>
    <row r="1925" spans="1:6" x14ac:dyDescent="0.35">
      <c r="A1925">
        <v>1924</v>
      </c>
      <c r="B1925" t="s">
        <v>411</v>
      </c>
      <c r="C1925" t="s">
        <v>2327</v>
      </c>
      <c r="E1925">
        <v>1904</v>
      </c>
      <c r="F1925" t="s">
        <v>405</v>
      </c>
    </row>
    <row r="1926" spans="1:6" x14ac:dyDescent="0.35">
      <c r="A1926">
        <v>1925</v>
      </c>
      <c r="B1926" t="s">
        <v>411</v>
      </c>
      <c r="C1926" t="s">
        <v>2328</v>
      </c>
      <c r="E1926">
        <v>1904</v>
      </c>
      <c r="F1926" t="s">
        <v>405</v>
      </c>
    </row>
    <row r="1927" spans="1:6" x14ac:dyDescent="0.35">
      <c r="A1927">
        <v>1926</v>
      </c>
      <c r="B1927" t="s">
        <v>411</v>
      </c>
      <c r="C1927" t="s">
        <v>2329</v>
      </c>
      <c r="E1927">
        <v>1904</v>
      </c>
      <c r="F1927" t="s">
        <v>405</v>
      </c>
    </row>
    <row r="1928" spans="1:6" x14ac:dyDescent="0.35">
      <c r="A1928">
        <v>1927</v>
      </c>
      <c r="B1928" t="s">
        <v>411</v>
      </c>
      <c r="C1928" t="s">
        <v>2330</v>
      </c>
      <c r="E1928">
        <v>1904</v>
      </c>
      <c r="F1928" t="s">
        <v>405</v>
      </c>
    </row>
    <row r="1929" spans="1:6" x14ac:dyDescent="0.35">
      <c r="A1929">
        <v>1928</v>
      </c>
      <c r="B1929" t="s">
        <v>411</v>
      </c>
      <c r="C1929" t="s">
        <v>2331</v>
      </c>
      <c r="E1929">
        <v>1904</v>
      </c>
      <c r="F1929" t="s">
        <v>405</v>
      </c>
    </row>
    <row r="1930" spans="1:6" x14ac:dyDescent="0.35">
      <c r="A1930">
        <v>1929</v>
      </c>
      <c r="B1930" t="s">
        <v>411</v>
      </c>
      <c r="C1930" t="s">
        <v>2332</v>
      </c>
      <c r="E1930">
        <v>1904</v>
      </c>
      <c r="F1930" t="s">
        <v>405</v>
      </c>
    </row>
    <row r="1931" spans="1:6" x14ac:dyDescent="0.35">
      <c r="A1931">
        <v>1930</v>
      </c>
      <c r="B1931" t="s">
        <v>411</v>
      </c>
      <c r="C1931" t="s">
        <v>2333</v>
      </c>
      <c r="E1931">
        <v>1904</v>
      </c>
      <c r="F1931" t="s">
        <v>405</v>
      </c>
    </row>
    <row r="1932" spans="1:6" x14ac:dyDescent="0.35">
      <c r="A1932">
        <v>1931</v>
      </c>
      <c r="B1932" t="s">
        <v>411</v>
      </c>
      <c r="C1932" t="s">
        <v>2334</v>
      </c>
      <c r="E1932">
        <v>1904</v>
      </c>
      <c r="F1932" t="s">
        <v>405</v>
      </c>
    </row>
    <row r="1933" spans="1:6" x14ac:dyDescent="0.35">
      <c r="A1933">
        <v>1932</v>
      </c>
      <c r="B1933" t="s">
        <v>411</v>
      </c>
      <c r="C1933" t="s">
        <v>1353</v>
      </c>
      <c r="E1933">
        <v>1904</v>
      </c>
      <c r="F1933" t="s">
        <v>405</v>
      </c>
    </row>
    <row r="1934" spans="1:6" x14ac:dyDescent="0.35">
      <c r="A1934">
        <v>1933</v>
      </c>
      <c r="B1934" t="s">
        <v>411</v>
      </c>
      <c r="C1934" t="s">
        <v>2335</v>
      </c>
      <c r="E1934">
        <v>1904</v>
      </c>
      <c r="F1934" t="s">
        <v>405</v>
      </c>
    </row>
    <row r="1935" spans="1:6" x14ac:dyDescent="0.35">
      <c r="A1935">
        <v>1934</v>
      </c>
      <c r="B1935" t="s">
        <v>411</v>
      </c>
      <c r="C1935" t="s">
        <v>2336</v>
      </c>
      <c r="E1935">
        <v>1904</v>
      </c>
      <c r="F1935" t="s">
        <v>405</v>
      </c>
    </row>
    <row r="1936" spans="1:6" x14ac:dyDescent="0.35">
      <c r="A1936">
        <v>1935</v>
      </c>
      <c r="B1936" t="s">
        <v>411</v>
      </c>
      <c r="C1936" t="s">
        <v>2337</v>
      </c>
      <c r="E1936">
        <v>1904</v>
      </c>
      <c r="F1936" t="s">
        <v>405</v>
      </c>
    </row>
    <row r="1937" spans="1:9" x14ac:dyDescent="0.35">
      <c r="A1937">
        <v>1936</v>
      </c>
      <c r="B1937" t="s">
        <v>411</v>
      </c>
      <c r="C1937" t="s">
        <v>2338</v>
      </c>
      <c r="E1937">
        <v>1904</v>
      </c>
      <c r="F1937" t="s">
        <v>405</v>
      </c>
    </row>
    <row r="1938" spans="1:9" x14ac:dyDescent="0.35">
      <c r="A1938">
        <v>1937</v>
      </c>
      <c r="B1938" t="s">
        <v>411</v>
      </c>
      <c r="C1938" t="s">
        <v>2339</v>
      </c>
      <c r="E1938">
        <v>1904</v>
      </c>
      <c r="F1938" t="s">
        <v>405</v>
      </c>
    </row>
    <row r="1939" spans="1:9" x14ac:dyDescent="0.35">
      <c r="A1939">
        <v>1938</v>
      </c>
      <c r="B1939" t="s">
        <v>411</v>
      </c>
      <c r="C1939" t="s">
        <v>2340</v>
      </c>
      <c r="E1939">
        <v>1904</v>
      </c>
      <c r="F1939" t="s">
        <v>405</v>
      </c>
    </row>
    <row r="1940" spans="1:9" x14ac:dyDescent="0.35">
      <c r="A1940">
        <v>1939</v>
      </c>
      <c r="B1940" t="s">
        <v>411</v>
      </c>
      <c r="C1940" t="s">
        <v>2341</v>
      </c>
      <c r="E1940">
        <v>1904</v>
      </c>
      <c r="F1940" t="s">
        <v>405</v>
      </c>
    </row>
    <row r="1941" spans="1:9" x14ac:dyDescent="0.35">
      <c r="A1941">
        <v>1940</v>
      </c>
      <c r="B1941" t="s">
        <v>411</v>
      </c>
      <c r="C1941" t="s">
        <v>2342</v>
      </c>
      <c r="E1941">
        <v>1904</v>
      </c>
      <c r="F1941" t="s">
        <v>405</v>
      </c>
    </row>
    <row r="1942" spans="1:9" x14ac:dyDescent="0.35">
      <c r="A1942">
        <v>1941</v>
      </c>
      <c r="B1942" t="s">
        <v>403</v>
      </c>
      <c r="C1942" t="s">
        <v>2343</v>
      </c>
      <c r="E1942">
        <v>1902</v>
      </c>
      <c r="F1942" t="s">
        <v>405</v>
      </c>
      <c r="G1942" t="s">
        <v>83</v>
      </c>
      <c r="H1942" t="s">
        <v>83</v>
      </c>
      <c r="I1942" t="s">
        <v>83</v>
      </c>
    </row>
    <row r="1943" spans="1:9" x14ac:dyDescent="0.35">
      <c r="A1943">
        <v>1942</v>
      </c>
      <c r="B1943" t="s">
        <v>403</v>
      </c>
      <c r="C1943" t="s">
        <v>2344</v>
      </c>
      <c r="E1943">
        <v>1941</v>
      </c>
      <c r="F1943" t="s">
        <v>405</v>
      </c>
      <c r="G1943" t="s">
        <v>83</v>
      </c>
      <c r="H1943" t="s">
        <v>83</v>
      </c>
      <c r="I1943" t="s">
        <v>83</v>
      </c>
    </row>
    <row r="1944" spans="1:9" x14ac:dyDescent="0.35">
      <c r="A1944">
        <v>1943</v>
      </c>
      <c r="B1944" t="s">
        <v>411</v>
      </c>
      <c r="C1944" t="s">
        <v>2345</v>
      </c>
      <c r="E1944">
        <v>1942</v>
      </c>
      <c r="F1944" t="s">
        <v>405</v>
      </c>
    </row>
    <row r="1945" spans="1:9" x14ac:dyDescent="0.35">
      <c r="A1945">
        <v>1944</v>
      </c>
      <c r="B1945" t="s">
        <v>411</v>
      </c>
      <c r="C1945" t="s">
        <v>2346</v>
      </c>
      <c r="E1945">
        <v>1942</v>
      </c>
      <c r="F1945" t="s">
        <v>405</v>
      </c>
    </row>
    <row r="1946" spans="1:9" x14ac:dyDescent="0.35">
      <c r="A1946">
        <v>1945</v>
      </c>
      <c r="B1946" t="s">
        <v>411</v>
      </c>
      <c r="C1946" t="s">
        <v>2347</v>
      </c>
      <c r="E1946">
        <v>1942</v>
      </c>
      <c r="F1946" t="s">
        <v>405</v>
      </c>
    </row>
    <row r="1947" spans="1:9" x14ac:dyDescent="0.35">
      <c r="A1947">
        <v>1946</v>
      </c>
      <c r="B1947" t="s">
        <v>411</v>
      </c>
      <c r="C1947" t="s">
        <v>2348</v>
      </c>
      <c r="E1947">
        <v>1942</v>
      </c>
      <c r="F1947" t="s">
        <v>405</v>
      </c>
    </row>
    <row r="1948" spans="1:9" x14ac:dyDescent="0.35">
      <c r="A1948">
        <v>1947</v>
      </c>
      <c r="B1948" t="s">
        <v>411</v>
      </c>
      <c r="C1948" t="s">
        <v>2349</v>
      </c>
      <c r="E1948">
        <v>1942</v>
      </c>
      <c r="F1948" t="s">
        <v>405</v>
      </c>
    </row>
    <row r="1949" spans="1:9" x14ac:dyDescent="0.35">
      <c r="A1949">
        <v>1948</v>
      </c>
      <c r="B1949" t="s">
        <v>411</v>
      </c>
      <c r="C1949" t="s">
        <v>2350</v>
      </c>
      <c r="E1949">
        <v>1942</v>
      </c>
      <c r="F1949" t="s">
        <v>405</v>
      </c>
    </row>
    <row r="1950" spans="1:9" x14ac:dyDescent="0.35">
      <c r="A1950">
        <v>1949</v>
      </c>
      <c r="B1950" t="s">
        <v>411</v>
      </c>
      <c r="C1950" t="s">
        <v>2351</v>
      </c>
      <c r="E1950">
        <v>1942</v>
      </c>
      <c r="F1950" t="s">
        <v>405</v>
      </c>
    </row>
    <row r="1951" spans="1:9" x14ac:dyDescent="0.35">
      <c r="A1951">
        <v>1950</v>
      </c>
      <c r="B1951" t="s">
        <v>411</v>
      </c>
      <c r="C1951" t="s">
        <v>2352</v>
      </c>
      <c r="E1951">
        <v>1942</v>
      </c>
      <c r="F1951" t="s">
        <v>405</v>
      </c>
    </row>
    <row r="1952" spans="1:9" x14ac:dyDescent="0.35">
      <c r="A1952">
        <v>1951</v>
      </c>
      <c r="B1952" t="s">
        <v>411</v>
      </c>
      <c r="C1952" t="s">
        <v>2353</v>
      </c>
      <c r="E1952">
        <v>1942</v>
      </c>
      <c r="F1952" t="s">
        <v>405</v>
      </c>
    </row>
    <row r="1953" spans="1:9" x14ac:dyDescent="0.35">
      <c r="A1953">
        <v>1952</v>
      </c>
      <c r="B1953" t="s">
        <v>411</v>
      </c>
      <c r="C1953" t="s">
        <v>2354</v>
      </c>
      <c r="E1953">
        <v>1942</v>
      </c>
      <c r="F1953" t="s">
        <v>405</v>
      </c>
    </row>
    <row r="1954" spans="1:9" x14ac:dyDescent="0.35">
      <c r="A1954">
        <v>1953</v>
      </c>
      <c r="B1954" t="s">
        <v>411</v>
      </c>
      <c r="C1954" t="s">
        <v>2355</v>
      </c>
      <c r="E1954">
        <v>1942</v>
      </c>
      <c r="F1954" t="s">
        <v>405</v>
      </c>
    </row>
    <row r="1955" spans="1:9" x14ac:dyDescent="0.35">
      <c r="A1955">
        <v>1954</v>
      </c>
      <c r="B1955" t="s">
        <v>411</v>
      </c>
      <c r="C1955" t="s">
        <v>2356</v>
      </c>
      <c r="E1955">
        <v>1942</v>
      </c>
      <c r="F1955" t="s">
        <v>405</v>
      </c>
    </row>
    <row r="1956" spans="1:9" x14ac:dyDescent="0.35">
      <c r="A1956">
        <v>1955</v>
      </c>
      <c r="B1956" t="s">
        <v>411</v>
      </c>
      <c r="C1956" t="s">
        <v>2357</v>
      </c>
      <c r="E1956">
        <v>1942</v>
      </c>
      <c r="F1956" t="s">
        <v>405</v>
      </c>
    </row>
    <row r="1957" spans="1:9" x14ac:dyDescent="0.35">
      <c r="A1957">
        <v>1956</v>
      </c>
      <c r="B1957" t="s">
        <v>411</v>
      </c>
      <c r="C1957" t="s">
        <v>2358</v>
      </c>
      <c r="E1957">
        <v>1942</v>
      </c>
      <c r="F1957" t="s">
        <v>405</v>
      </c>
    </row>
    <row r="1958" spans="1:9" x14ac:dyDescent="0.35">
      <c r="A1958">
        <v>1957</v>
      </c>
      <c r="B1958" t="s">
        <v>411</v>
      </c>
      <c r="C1958" t="s">
        <v>2359</v>
      </c>
      <c r="E1958">
        <v>1942</v>
      </c>
      <c r="F1958" t="s">
        <v>405</v>
      </c>
    </row>
    <row r="1959" spans="1:9" x14ac:dyDescent="0.35">
      <c r="A1959">
        <v>1958</v>
      </c>
      <c r="B1959" t="s">
        <v>411</v>
      </c>
      <c r="C1959" t="s">
        <v>2360</v>
      </c>
      <c r="E1959">
        <v>1942</v>
      </c>
      <c r="F1959" t="s">
        <v>405</v>
      </c>
    </row>
    <row r="1960" spans="1:9" x14ac:dyDescent="0.35">
      <c r="A1960">
        <v>1959</v>
      </c>
      <c r="B1960" t="s">
        <v>403</v>
      </c>
      <c r="C1960" t="s">
        <v>2361</v>
      </c>
      <c r="E1960">
        <v>1902</v>
      </c>
      <c r="F1960" t="s">
        <v>405</v>
      </c>
      <c r="G1960" t="s">
        <v>2362</v>
      </c>
      <c r="H1960" t="s">
        <v>2362</v>
      </c>
      <c r="I1960" t="s">
        <v>2362</v>
      </c>
    </row>
    <row r="1961" spans="1:9" x14ac:dyDescent="0.35">
      <c r="A1961">
        <v>1960</v>
      </c>
      <c r="B1961" t="s">
        <v>403</v>
      </c>
      <c r="C1961" t="s">
        <v>2363</v>
      </c>
      <c r="E1961">
        <v>1959</v>
      </c>
      <c r="F1961" t="s">
        <v>405</v>
      </c>
      <c r="G1961" t="s">
        <v>2362</v>
      </c>
      <c r="H1961" t="s">
        <v>2362</v>
      </c>
      <c r="I1961" t="s">
        <v>2362</v>
      </c>
    </row>
    <row r="1962" spans="1:9" x14ac:dyDescent="0.35">
      <c r="A1962">
        <v>1961</v>
      </c>
      <c r="B1962" t="s">
        <v>411</v>
      </c>
      <c r="C1962" t="s">
        <v>2364</v>
      </c>
      <c r="E1962">
        <v>1960</v>
      </c>
      <c r="F1962" t="s">
        <v>405</v>
      </c>
    </row>
    <row r="1963" spans="1:9" x14ac:dyDescent="0.35">
      <c r="A1963">
        <v>1962</v>
      </c>
      <c r="B1963" t="s">
        <v>411</v>
      </c>
      <c r="C1963" t="s">
        <v>2365</v>
      </c>
      <c r="E1963">
        <v>1960</v>
      </c>
      <c r="F1963" t="s">
        <v>405</v>
      </c>
    </row>
    <row r="1964" spans="1:9" x14ac:dyDescent="0.35">
      <c r="A1964">
        <v>1963</v>
      </c>
      <c r="B1964" t="s">
        <v>411</v>
      </c>
      <c r="C1964" t="s">
        <v>2366</v>
      </c>
      <c r="E1964">
        <v>1960</v>
      </c>
      <c r="F1964" t="s">
        <v>405</v>
      </c>
    </row>
    <row r="1965" spans="1:9" x14ac:dyDescent="0.35">
      <c r="A1965">
        <v>1964</v>
      </c>
      <c r="B1965" t="s">
        <v>411</v>
      </c>
      <c r="C1965" t="s">
        <v>2367</v>
      </c>
      <c r="E1965">
        <v>1960</v>
      </c>
      <c r="F1965" t="s">
        <v>405</v>
      </c>
    </row>
    <row r="1966" spans="1:9" x14ac:dyDescent="0.35">
      <c r="A1966">
        <v>1965</v>
      </c>
      <c r="B1966" t="s">
        <v>411</v>
      </c>
      <c r="C1966" t="s">
        <v>2368</v>
      </c>
      <c r="E1966">
        <v>1960</v>
      </c>
      <c r="F1966" t="s">
        <v>405</v>
      </c>
    </row>
    <row r="1967" spans="1:9" x14ac:dyDescent="0.35">
      <c r="A1967">
        <v>1966</v>
      </c>
      <c r="B1967" t="s">
        <v>411</v>
      </c>
      <c r="C1967" t="s">
        <v>2369</v>
      </c>
      <c r="E1967">
        <v>1960</v>
      </c>
      <c r="F1967" t="s">
        <v>405</v>
      </c>
    </row>
    <row r="1968" spans="1:9" x14ac:dyDescent="0.35">
      <c r="A1968">
        <v>1967</v>
      </c>
      <c r="B1968" t="s">
        <v>403</v>
      </c>
      <c r="C1968" t="s">
        <v>2370</v>
      </c>
      <c r="E1968">
        <v>1</v>
      </c>
      <c r="F1968" t="s">
        <v>405</v>
      </c>
      <c r="G1968" t="s">
        <v>2371</v>
      </c>
      <c r="H1968" t="s">
        <v>2371</v>
      </c>
      <c r="I1968" t="s">
        <v>2371</v>
      </c>
    </row>
    <row r="1969" spans="1:9" x14ac:dyDescent="0.35">
      <c r="A1969">
        <v>1968</v>
      </c>
      <c r="B1969" t="s">
        <v>403</v>
      </c>
      <c r="C1969" t="s">
        <v>2372</v>
      </c>
      <c r="E1969">
        <v>1967</v>
      </c>
      <c r="F1969" t="s">
        <v>405</v>
      </c>
      <c r="G1969" t="s">
        <v>31</v>
      </c>
      <c r="H1969" t="s">
        <v>31</v>
      </c>
      <c r="I1969" t="s">
        <v>31</v>
      </c>
    </row>
    <row r="1970" spans="1:9" x14ac:dyDescent="0.35">
      <c r="A1970">
        <v>1969</v>
      </c>
      <c r="B1970" t="s">
        <v>403</v>
      </c>
      <c r="C1970" t="s">
        <v>2373</v>
      </c>
      <c r="E1970">
        <v>1968</v>
      </c>
      <c r="F1970" t="s">
        <v>405</v>
      </c>
      <c r="G1970" t="s">
        <v>31</v>
      </c>
      <c r="H1970" t="s">
        <v>31</v>
      </c>
      <c r="I1970" t="s">
        <v>31</v>
      </c>
    </row>
    <row r="1971" spans="1:9" x14ac:dyDescent="0.35">
      <c r="A1971">
        <v>1970</v>
      </c>
      <c r="B1971" t="s">
        <v>411</v>
      </c>
      <c r="C1971" t="s">
        <v>2374</v>
      </c>
      <c r="E1971">
        <v>1969</v>
      </c>
      <c r="F1971" t="s">
        <v>405</v>
      </c>
    </row>
    <row r="1972" spans="1:9" x14ac:dyDescent="0.35">
      <c r="A1972">
        <v>1971</v>
      </c>
      <c r="B1972" t="s">
        <v>411</v>
      </c>
      <c r="C1972" t="s">
        <v>2375</v>
      </c>
      <c r="E1972">
        <v>1969</v>
      </c>
      <c r="F1972" t="s">
        <v>405</v>
      </c>
    </row>
    <row r="1973" spans="1:9" x14ac:dyDescent="0.35">
      <c r="A1973">
        <v>1972</v>
      </c>
      <c r="B1973" t="s">
        <v>411</v>
      </c>
      <c r="C1973" t="s">
        <v>2376</v>
      </c>
      <c r="E1973">
        <v>1969</v>
      </c>
      <c r="F1973" t="s">
        <v>405</v>
      </c>
    </row>
    <row r="1974" spans="1:9" x14ac:dyDescent="0.35">
      <c r="A1974">
        <v>1973</v>
      </c>
      <c r="B1974" t="s">
        <v>411</v>
      </c>
      <c r="C1974" t="s">
        <v>2377</v>
      </c>
      <c r="E1974">
        <v>1969</v>
      </c>
      <c r="F1974" t="s">
        <v>405</v>
      </c>
    </row>
    <row r="1975" spans="1:9" x14ac:dyDescent="0.35">
      <c r="A1975">
        <v>1974</v>
      </c>
      <c r="B1975" t="s">
        <v>411</v>
      </c>
      <c r="C1975" t="s">
        <v>2378</v>
      </c>
      <c r="E1975">
        <v>1969</v>
      </c>
      <c r="F1975" t="s">
        <v>405</v>
      </c>
    </row>
    <row r="1976" spans="1:9" x14ac:dyDescent="0.35">
      <c r="A1976">
        <v>1975</v>
      </c>
      <c r="B1976" t="s">
        <v>411</v>
      </c>
      <c r="C1976" t="s">
        <v>2379</v>
      </c>
      <c r="E1976">
        <v>1969</v>
      </c>
      <c r="F1976" t="s">
        <v>405</v>
      </c>
    </row>
    <row r="1977" spans="1:9" x14ac:dyDescent="0.35">
      <c r="A1977">
        <v>1976</v>
      </c>
      <c r="B1977" t="s">
        <v>411</v>
      </c>
      <c r="C1977" t="s">
        <v>2380</v>
      </c>
      <c r="E1977">
        <v>1969</v>
      </c>
      <c r="F1977" t="s">
        <v>405</v>
      </c>
    </row>
    <row r="1978" spans="1:9" x14ac:dyDescent="0.35">
      <c r="A1978">
        <v>1977</v>
      </c>
      <c r="B1978" t="s">
        <v>411</v>
      </c>
      <c r="C1978" t="s">
        <v>2381</v>
      </c>
      <c r="E1978">
        <v>1969</v>
      </c>
      <c r="F1978" t="s">
        <v>405</v>
      </c>
    </row>
    <row r="1979" spans="1:9" x14ac:dyDescent="0.35">
      <c r="A1979">
        <v>1978</v>
      </c>
      <c r="B1979" t="s">
        <v>411</v>
      </c>
      <c r="C1979" t="s">
        <v>2382</v>
      </c>
      <c r="E1979">
        <v>1969</v>
      </c>
      <c r="F1979" t="s">
        <v>405</v>
      </c>
    </row>
    <row r="1980" spans="1:9" x14ac:dyDescent="0.35">
      <c r="A1980">
        <v>1979</v>
      </c>
      <c r="B1980" t="s">
        <v>411</v>
      </c>
      <c r="C1980" t="s">
        <v>2383</v>
      </c>
      <c r="E1980">
        <v>1969</v>
      </c>
      <c r="F1980" t="s">
        <v>405</v>
      </c>
    </row>
    <row r="1981" spans="1:9" x14ac:dyDescent="0.35">
      <c r="A1981">
        <v>1980</v>
      </c>
      <c r="B1981" t="s">
        <v>411</v>
      </c>
      <c r="C1981" t="s">
        <v>2384</v>
      </c>
      <c r="E1981">
        <v>1969</v>
      </c>
      <c r="F1981" t="s">
        <v>405</v>
      </c>
    </row>
    <row r="1982" spans="1:9" x14ac:dyDescent="0.35">
      <c r="A1982">
        <v>1981</v>
      </c>
      <c r="B1982" t="s">
        <v>411</v>
      </c>
      <c r="C1982" t="s">
        <v>2385</v>
      </c>
      <c r="E1982">
        <v>1969</v>
      </c>
      <c r="F1982" t="s">
        <v>405</v>
      </c>
    </row>
    <row r="1983" spans="1:9" x14ac:dyDescent="0.35">
      <c r="A1983">
        <v>1982</v>
      </c>
      <c r="B1983" t="s">
        <v>403</v>
      </c>
      <c r="C1983" t="s">
        <v>2386</v>
      </c>
      <c r="E1983">
        <v>1967</v>
      </c>
      <c r="F1983" t="s">
        <v>405</v>
      </c>
      <c r="G1983" t="s">
        <v>2387</v>
      </c>
      <c r="H1983" t="s">
        <v>2387</v>
      </c>
      <c r="I1983" t="s">
        <v>2387</v>
      </c>
    </row>
    <row r="1984" spans="1:9" x14ac:dyDescent="0.35">
      <c r="A1984">
        <v>1983</v>
      </c>
      <c r="B1984" t="s">
        <v>403</v>
      </c>
      <c r="C1984" t="s">
        <v>2388</v>
      </c>
      <c r="E1984">
        <v>1982</v>
      </c>
      <c r="F1984" t="s">
        <v>405</v>
      </c>
      <c r="G1984" t="s">
        <v>2387</v>
      </c>
      <c r="H1984" t="s">
        <v>2387</v>
      </c>
      <c r="I1984" t="s">
        <v>2387</v>
      </c>
    </row>
    <row r="1985" spans="1:6" x14ac:dyDescent="0.35">
      <c r="A1985">
        <v>1984</v>
      </c>
      <c r="B1985" t="s">
        <v>411</v>
      </c>
      <c r="C1985" t="s">
        <v>2389</v>
      </c>
      <c r="E1985">
        <v>1983</v>
      </c>
      <c r="F1985" t="s">
        <v>405</v>
      </c>
    </row>
    <row r="1986" spans="1:6" x14ac:dyDescent="0.35">
      <c r="A1986">
        <v>1985</v>
      </c>
      <c r="B1986" t="s">
        <v>411</v>
      </c>
      <c r="C1986" t="s">
        <v>2390</v>
      </c>
      <c r="E1986">
        <v>1983</v>
      </c>
      <c r="F1986" t="s">
        <v>405</v>
      </c>
    </row>
    <row r="1987" spans="1:6" x14ac:dyDescent="0.35">
      <c r="A1987">
        <v>1986</v>
      </c>
      <c r="B1987" t="s">
        <v>411</v>
      </c>
      <c r="C1987" t="s">
        <v>2391</v>
      </c>
      <c r="E1987">
        <v>1983</v>
      </c>
      <c r="F1987" t="s">
        <v>405</v>
      </c>
    </row>
    <row r="1988" spans="1:6" x14ac:dyDescent="0.35">
      <c r="A1988">
        <v>1987</v>
      </c>
      <c r="B1988" t="s">
        <v>411</v>
      </c>
      <c r="C1988" t="s">
        <v>2392</v>
      </c>
      <c r="E1988">
        <v>1983</v>
      </c>
      <c r="F1988" t="s">
        <v>405</v>
      </c>
    </row>
    <row r="1989" spans="1:6" x14ac:dyDescent="0.35">
      <c r="A1989">
        <v>1988</v>
      </c>
      <c r="B1989" t="s">
        <v>411</v>
      </c>
      <c r="C1989" t="s">
        <v>2393</v>
      </c>
      <c r="E1989">
        <v>1983</v>
      </c>
      <c r="F1989" t="s">
        <v>405</v>
      </c>
    </row>
    <row r="1990" spans="1:6" x14ac:dyDescent="0.35">
      <c r="A1990">
        <v>1989</v>
      </c>
      <c r="B1990" t="s">
        <v>411</v>
      </c>
      <c r="C1990" t="s">
        <v>2394</v>
      </c>
      <c r="E1990">
        <v>1983</v>
      </c>
      <c r="F1990" t="s">
        <v>405</v>
      </c>
    </row>
    <row r="1991" spans="1:6" x14ac:dyDescent="0.35">
      <c r="A1991">
        <v>1990</v>
      </c>
      <c r="B1991" t="s">
        <v>411</v>
      </c>
      <c r="C1991" t="s">
        <v>2395</v>
      </c>
      <c r="E1991">
        <v>1983</v>
      </c>
      <c r="F1991" t="s">
        <v>405</v>
      </c>
    </row>
    <row r="1992" spans="1:6" x14ac:dyDescent="0.35">
      <c r="A1992">
        <v>1991</v>
      </c>
      <c r="B1992" t="s">
        <v>411</v>
      </c>
      <c r="C1992" t="s">
        <v>2396</v>
      </c>
      <c r="E1992">
        <v>1983</v>
      </c>
      <c r="F1992" t="s">
        <v>405</v>
      </c>
    </row>
    <row r="1993" spans="1:6" x14ac:dyDescent="0.35">
      <c r="A1993">
        <v>1992</v>
      </c>
      <c r="B1993" t="s">
        <v>411</v>
      </c>
      <c r="C1993" t="s">
        <v>2397</v>
      </c>
      <c r="E1993">
        <v>1983</v>
      </c>
      <c r="F1993" t="s">
        <v>405</v>
      </c>
    </row>
    <row r="1994" spans="1:6" x14ac:dyDescent="0.35">
      <c r="A1994">
        <v>1993</v>
      </c>
      <c r="B1994" t="s">
        <v>411</v>
      </c>
      <c r="C1994" t="s">
        <v>2398</v>
      </c>
      <c r="E1994">
        <v>1983</v>
      </c>
      <c r="F1994" t="s">
        <v>405</v>
      </c>
    </row>
    <row r="1995" spans="1:6" x14ac:dyDescent="0.35">
      <c r="A1995">
        <v>1994</v>
      </c>
      <c r="B1995" t="s">
        <v>411</v>
      </c>
      <c r="C1995" t="s">
        <v>2399</v>
      </c>
      <c r="E1995">
        <v>1983</v>
      </c>
      <c r="F1995" t="s">
        <v>405</v>
      </c>
    </row>
    <row r="1996" spans="1:6" x14ac:dyDescent="0.35">
      <c r="A1996">
        <v>1995</v>
      </c>
      <c r="B1996" t="s">
        <v>411</v>
      </c>
      <c r="C1996" t="s">
        <v>2400</v>
      </c>
      <c r="E1996">
        <v>1983</v>
      </c>
      <c r="F1996" t="s">
        <v>405</v>
      </c>
    </row>
    <row r="1997" spans="1:6" x14ac:dyDescent="0.35">
      <c r="A1997">
        <v>1996</v>
      </c>
      <c r="B1997" t="s">
        <v>411</v>
      </c>
      <c r="C1997" t="s">
        <v>2401</v>
      </c>
      <c r="E1997">
        <v>1983</v>
      </c>
      <c r="F1997" t="s">
        <v>405</v>
      </c>
    </row>
    <row r="1998" spans="1:6" x14ac:dyDescent="0.35">
      <c r="A1998">
        <v>1997</v>
      </c>
      <c r="B1998" t="s">
        <v>411</v>
      </c>
      <c r="C1998" t="s">
        <v>1778</v>
      </c>
      <c r="E1998">
        <v>1983</v>
      </c>
      <c r="F1998" t="s">
        <v>405</v>
      </c>
    </row>
    <row r="1999" spans="1:6" x14ac:dyDescent="0.35">
      <c r="A1999">
        <v>1998</v>
      </c>
      <c r="B1999" t="s">
        <v>411</v>
      </c>
      <c r="C1999" t="s">
        <v>2402</v>
      </c>
      <c r="E1999">
        <v>1983</v>
      </c>
      <c r="F1999" t="s">
        <v>405</v>
      </c>
    </row>
    <row r="2000" spans="1:6" x14ac:dyDescent="0.35">
      <c r="A2000">
        <v>1999</v>
      </c>
      <c r="B2000" t="s">
        <v>411</v>
      </c>
      <c r="C2000" t="s">
        <v>1780</v>
      </c>
      <c r="E2000">
        <v>1983</v>
      </c>
      <c r="F2000" t="s">
        <v>405</v>
      </c>
    </row>
    <row r="2001" spans="1:6" x14ac:dyDescent="0.35">
      <c r="A2001">
        <v>2000</v>
      </c>
      <c r="B2001" t="s">
        <v>411</v>
      </c>
      <c r="C2001" t="s">
        <v>2403</v>
      </c>
      <c r="E2001">
        <v>1983</v>
      </c>
      <c r="F2001" t="s">
        <v>405</v>
      </c>
    </row>
    <row r="2002" spans="1:6" x14ac:dyDescent="0.35">
      <c r="A2002">
        <v>2001</v>
      </c>
      <c r="B2002" t="s">
        <v>411</v>
      </c>
      <c r="C2002" t="s">
        <v>2404</v>
      </c>
      <c r="E2002">
        <v>1983</v>
      </c>
      <c r="F2002" t="s">
        <v>405</v>
      </c>
    </row>
    <row r="2003" spans="1:6" x14ac:dyDescent="0.35">
      <c r="A2003">
        <v>2002</v>
      </c>
      <c r="B2003" t="s">
        <v>411</v>
      </c>
      <c r="C2003" t="s">
        <v>2405</v>
      </c>
      <c r="E2003">
        <v>1983</v>
      </c>
      <c r="F2003" t="s">
        <v>405</v>
      </c>
    </row>
    <row r="2004" spans="1:6" x14ac:dyDescent="0.35">
      <c r="A2004">
        <v>2003</v>
      </c>
      <c r="B2004" t="s">
        <v>411</v>
      </c>
      <c r="C2004" t="s">
        <v>2406</v>
      </c>
      <c r="E2004">
        <v>1983</v>
      </c>
      <c r="F2004" t="s">
        <v>405</v>
      </c>
    </row>
    <row r="2005" spans="1:6" x14ac:dyDescent="0.35">
      <c r="A2005">
        <v>2004</v>
      </c>
      <c r="B2005" t="s">
        <v>411</v>
      </c>
      <c r="C2005" t="s">
        <v>2407</v>
      </c>
      <c r="E2005">
        <v>1983</v>
      </c>
      <c r="F2005" t="s">
        <v>405</v>
      </c>
    </row>
    <row r="2006" spans="1:6" x14ac:dyDescent="0.35">
      <c r="A2006">
        <v>2005</v>
      </c>
      <c r="B2006" t="s">
        <v>411</v>
      </c>
      <c r="C2006" t="s">
        <v>2408</v>
      </c>
      <c r="E2006">
        <v>1983</v>
      </c>
      <c r="F2006" t="s">
        <v>405</v>
      </c>
    </row>
    <row r="2007" spans="1:6" x14ac:dyDescent="0.35">
      <c r="A2007">
        <v>2006</v>
      </c>
      <c r="B2007" t="s">
        <v>411</v>
      </c>
      <c r="C2007" t="s">
        <v>1783</v>
      </c>
      <c r="E2007">
        <v>1983</v>
      </c>
      <c r="F2007" t="s">
        <v>405</v>
      </c>
    </row>
    <row r="2008" spans="1:6" x14ac:dyDescent="0.35">
      <c r="A2008">
        <v>2007</v>
      </c>
      <c r="B2008" t="s">
        <v>411</v>
      </c>
      <c r="C2008" t="s">
        <v>2409</v>
      </c>
      <c r="E2008">
        <v>1983</v>
      </c>
      <c r="F2008" t="s">
        <v>405</v>
      </c>
    </row>
    <row r="2009" spans="1:6" x14ac:dyDescent="0.35">
      <c r="A2009">
        <v>2008</v>
      </c>
      <c r="B2009" t="s">
        <v>411</v>
      </c>
      <c r="C2009" t="s">
        <v>2410</v>
      </c>
      <c r="E2009">
        <v>1983</v>
      </c>
      <c r="F2009" t="s">
        <v>405</v>
      </c>
    </row>
    <row r="2010" spans="1:6" x14ac:dyDescent="0.35">
      <c r="A2010">
        <v>2009</v>
      </c>
      <c r="B2010" t="s">
        <v>411</v>
      </c>
      <c r="C2010" t="s">
        <v>1784</v>
      </c>
      <c r="E2010">
        <v>1983</v>
      </c>
      <c r="F2010" t="s">
        <v>405</v>
      </c>
    </row>
    <row r="2011" spans="1:6" x14ac:dyDescent="0.35">
      <c r="A2011">
        <v>2010</v>
      </c>
      <c r="B2011" t="s">
        <v>411</v>
      </c>
      <c r="C2011" t="s">
        <v>2411</v>
      </c>
      <c r="E2011">
        <v>1983</v>
      </c>
      <c r="F2011" t="s">
        <v>405</v>
      </c>
    </row>
    <row r="2012" spans="1:6" x14ac:dyDescent="0.35">
      <c r="A2012">
        <v>2011</v>
      </c>
      <c r="B2012" t="s">
        <v>411</v>
      </c>
      <c r="C2012" t="s">
        <v>2412</v>
      </c>
      <c r="E2012">
        <v>1983</v>
      </c>
      <c r="F2012" t="s">
        <v>405</v>
      </c>
    </row>
    <row r="2013" spans="1:6" x14ac:dyDescent="0.35">
      <c r="A2013">
        <v>2012</v>
      </c>
      <c r="B2013" t="s">
        <v>411</v>
      </c>
      <c r="C2013" t="s">
        <v>2413</v>
      </c>
      <c r="E2013">
        <v>1983</v>
      </c>
      <c r="F2013" t="s">
        <v>405</v>
      </c>
    </row>
    <row r="2014" spans="1:6" x14ac:dyDescent="0.35">
      <c r="A2014">
        <v>2013</v>
      </c>
      <c r="B2014" t="s">
        <v>411</v>
      </c>
      <c r="C2014" t="s">
        <v>2414</v>
      </c>
      <c r="E2014">
        <v>1983</v>
      </c>
      <c r="F2014" t="s">
        <v>405</v>
      </c>
    </row>
    <row r="2015" spans="1:6" x14ac:dyDescent="0.35">
      <c r="A2015">
        <v>2014</v>
      </c>
      <c r="B2015" t="s">
        <v>411</v>
      </c>
      <c r="C2015" t="s">
        <v>2415</v>
      </c>
      <c r="E2015">
        <v>1983</v>
      </c>
      <c r="F2015" t="s">
        <v>405</v>
      </c>
    </row>
    <row r="2016" spans="1:6" x14ac:dyDescent="0.35">
      <c r="A2016">
        <v>2015</v>
      </c>
      <c r="B2016" t="s">
        <v>411</v>
      </c>
      <c r="C2016" t="s">
        <v>2416</v>
      </c>
      <c r="E2016">
        <v>1983</v>
      </c>
      <c r="F2016" t="s">
        <v>405</v>
      </c>
    </row>
    <row r="2017" spans="1:6" x14ac:dyDescent="0.35">
      <c r="A2017">
        <v>2016</v>
      </c>
      <c r="B2017" t="s">
        <v>411</v>
      </c>
      <c r="C2017" t="s">
        <v>2417</v>
      </c>
      <c r="E2017">
        <v>1983</v>
      </c>
      <c r="F2017" t="s">
        <v>405</v>
      </c>
    </row>
    <row r="2018" spans="1:6" x14ac:dyDescent="0.35">
      <c r="A2018">
        <v>2017</v>
      </c>
      <c r="B2018" t="s">
        <v>411</v>
      </c>
      <c r="C2018" t="s">
        <v>2418</v>
      </c>
      <c r="E2018">
        <v>1983</v>
      </c>
      <c r="F2018" t="s">
        <v>405</v>
      </c>
    </row>
    <row r="2019" spans="1:6" x14ac:dyDescent="0.35">
      <c r="A2019">
        <v>2018</v>
      </c>
      <c r="B2019" t="s">
        <v>411</v>
      </c>
      <c r="C2019" t="s">
        <v>2419</v>
      </c>
      <c r="E2019">
        <v>1983</v>
      </c>
      <c r="F2019" t="s">
        <v>405</v>
      </c>
    </row>
    <row r="2020" spans="1:6" x14ac:dyDescent="0.35">
      <c r="A2020">
        <v>2019</v>
      </c>
      <c r="B2020" t="s">
        <v>411</v>
      </c>
      <c r="C2020" t="s">
        <v>2420</v>
      </c>
      <c r="E2020">
        <v>1983</v>
      </c>
      <c r="F2020" t="s">
        <v>405</v>
      </c>
    </row>
    <row r="2021" spans="1:6" x14ac:dyDescent="0.35">
      <c r="A2021">
        <v>2020</v>
      </c>
      <c r="B2021" t="s">
        <v>411</v>
      </c>
      <c r="C2021" t="s">
        <v>2421</v>
      </c>
      <c r="E2021">
        <v>1983</v>
      </c>
      <c r="F2021" t="s">
        <v>405</v>
      </c>
    </row>
    <row r="2022" spans="1:6" x14ac:dyDescent="0.35">
      <c r="A2022">
        <v>2021</v>
      </c>
      <c r="B2022" t="s">
        <v>411</v>
      </c>
      <c r="C2022" t="s">
        <v>2422</v>
      </c>
      <c r="E2022">
        <v>1983</v>
      </c>
      <c r="F2022" t="s">
        <v>405</v>
      </c>
    </row>
    <row r="2023" spans="1:6" x14ac:dyDescent="0.35">
      <c r="A2023">
        <v>2022</v>
      </c>
      <c r="B2023" t="s">
        <v>411</v>
      </c>
      <c r="C2023" t="s">
        <v>2423</v>
      </c>
      <c r="E2023">
        <v>1983</v>
      </c>
      <c r="F2023" t="s">
        <v>405</v>
      </c>
    </row>
    <row r="2024" spans="1:6" x14ac:dyDescent="0.35">
      <c r="A2024">
        <v>2023</v>
      </c>
      <c r="B2024" t="s">
        <v>411</v>
      </c>
      <c r="C2024" t="s">
        <v>2424</v>
      </c>
      <c r="E2024">
        <v>1983</v>
      </c>
      <c r="F2024" t="s">
        <v>405</v>
      </c>
    </row>
    <row r="2025" spans="1:6" x14ac:dyDescent="0.35">
      <c r="A2025">
        <v>2024</v>
      </c>
      <c r="B2025" t="s">
        <v>411</v>
      </c>
      <c r="C2025" t="s">
        <v>2425</v>
      </c>
      <c r="E2025">
        <v>1983</v>
      </c>
      <c r="F2025" t="s">
        <v>405</v>
      </c>
    </row>
    <row r="2026" spans="1:6" x14ac:dyDescent="0.35">
      <c r="A2026">
        <v>2025</v>
      </c>
      <c r="B2026" t="s">
        <v>411</v>
      </c>
      <c r="C2026" t="s">
        <v>2426</v>
      </c>
      <c r="E2026">
        <v>1983</v>
      </c>
      <c r="F2026" t="s">
        <v>405</v>
      </c>
    </row>
    <row r="2027" spans="1:6" x14ac:dyDescent="0.35">
      <c r="A2027">
        <v>2026</v>
      </c>
      <c r="B2027" t="s">
        <v>411</v>
      </c>
      <c r="C2027" t="s">
        <v>2427</v>
      </c>
      <c r="E2027">
        <v>1983</v>
      </c>
      <c r="F2027" t="s">
        <v>405</v>
      </c>
    </row>
    <row r="2028" spans="1:6" x14ac:dyDescent="0.35">
      <c r="A2028">
        <v>2027</v>
      </c>
      <c r="B2028" t="s">
        <v>411</v>
      </c>
      <c r="C2028" t="s">
        <v>2428</v>
      </c>
      <c r="E2028">
        <v>1983</v>
      </c>
      <c r="F2028" t="s">
        <v>405</v>
      </c>
    </row>
    <row r="2029" spans="1:6" x14ac:dyDescent="0.35">
      <c r="A2029">
        <v>2028</v>
      </c>
      <c r="B2029" t="s">
        <v>411</v>
      </c>
      <c r="C2029" t="s">
        <v>2429</v>
      </c>
      <c r="E2029">
        <v>1983</v>
      </c>
      <c r="F2029" t="s">
        <v>405</v>
      </c>
    </row>
    <row r="2030" spans="1:6" x14ac:dyDescent="0.35">
      <c r="A2030">
        <v>2029</v>
      </c>
      <c r="B2030" t="s">
        <v>411</v>
      </c>
      <c r="C2030" t="s">
        <v>2430</v>
      </c>
      <c r="E2030">
        <v>1983</v>
      </c>
      <c r="F2030" t="s">
        <v>405</v>
      </c>
    </row>
    <row r="2031" spans="1:6" x14ac:dyDescent="0.35">
      <c r="A2031">
        <v>2030</v>
      </c>
      <c r="B2031" t="s">
        <v>411</v>
      </c>
      <c r="C2031" t="s">
        <v>2431</v>
      </c>
      <c r="E2031">
        <v>1983</v>
      </c>
      <c r="F2031" t="s">
        <v>405</v>
      </c>
    </row>
    <row r="2032" spans="1:6" x14ac:dyDescent="0.35">
      <c r="A2032">
        <v>2031</v>
      </c>
      <c r="B2032" t="s">
        <v>411</v>
      </c>
      <c r="C2032" t="s">
        <v>2432</v>
      </c>
      <c r="E2032">
        <v>1983</v>
      </c>
      <c r="F2032" t="s">
        <v>405</v>
      </c>
    </row>
    <row r="2033" spans="1:6" x14ac:dyDescent="0.35">
      <c r="A2033">
        <v>2032</v>
      </c>
      <c r="B2033" t="s">
        <v>411</v>
      </c>
      <c r="C2033" t="s">
        <v>2433</v>
      </c>
      <c r="E2033">
        <v>1983</v>
      </c>
      <c r="F2033" t="s">
        <v>405</v>
      </c>
    </row>
    <row r="2034" spans="1:6" x14ac:dyDescent="0.35">
      <c r="A2034">
        <v>2033</v>
      </c>
      <c r="B2034" t="s">
        <v>411</v>
      </c>
      <c r="C2034" t="s">
        <v>1793</v>
      </c>
      <c r="E2034">
        <v>1983</v>
      </c>
      <c r="F2034" t="s">
        <v>405</v>
      </c>
    </row>
    <row r="2035" spans="1:6" x14ac:dyDescent="0.35">
      <c r="A2035">
        <v>2034</v>
      </c>
      <c r="B2035" t="s">
        <v>411</v>
      </c>
      <c r="C2035" t="s">
        <v>2434</v>
      </c>
      <c r="E2035">
        <v>1983</v>
      </c>
      <c r="F2035" t="s">
        <v>405</v>
      </c>
    </row>
    <row r="2036" spans="1:6" x14ac:dyDescent="0.35">
      <c r="A2036">
        <v>2035</v>
      </c>
      <c r="B2036" t="s">
        <v>411</v>
      </c>
      <c r="C2036" t="s">
        <v>2435</v>
      </c>
      <c r="E2036">
        <v>1983</v>
      </c>
      <c r="F2036" t="s">
        <v>405</v>
      </c>
    </row>
    <row r="2037" spans="1:6" x14ac:dyDescent="0.35">
      <c r="A2037">
        <v>2036</v>
      </c>
      <c r="B2037" t="s">
        <v>411</v>
      </c>
      <c r="C2037" t="s">
        <v>1798</v>
      </c>
      <c r="E2037">
        <v>1983</v>
      </c>
      <c r="F2037" t="s">
        <v>405</v>
      </c>
    </row>
    <row r="2038" spans="1:6" x14ac:dyDescent="0.35">
      <c r="A2038">
        <v>2037</v>
      </c>
      <c r="B2038" t="s">
        <v>411</v>
      </c>
      <c r="C2038" t="s">
        <v>2436</v>
      </c>
      <c r="E2038">
        <v>1983</v>
      </c>
      <c r="F2038" t="s">
        <v>405</v>
      </c>
    </row>
    <row r="2039" spans="1:6" x14ac:dyDescent="0.35">
      <c r="A2039">
        <v>2038</v>
      </c>
      <c r="B2039" t="s">
        <v>411</v>
      </c>
      <c r="C2039" t="s">
        <v>1800</v>
      </c>
      <c r="E2039">
        <v>1983</v>
      </c>
      <c r="F2039" t="s">
        <v>405</v>
      </c>
    </row>
    <row r="2040" spans="1:6" x14ac:dyDescent="0.35">
      <c r="A2040">
        <v>2039</v>
      </c>
      <c r="B2040" t="s">
        <v>411</v>
      </c>
      <c r="C2040" t="s">
        <v>2437</v>
      </c>
      <c r="E2040">
        <v>1983</v>
      </c>
      <c r="F2040" t="s">
        <v>405</v>
      </c>
    </row>
    <row r="2041" spans="1:6" x14ac:dyDescent="0.35">
      <c r="A2041">
        <v>2040</v>
      </c>
      <c r="B2041" t="s">
        <v>411</v>
      </c>
      <c r="C2041" t="s">
        <v>1801</v>
      </c>
      <c r="E2041">
        <v>1983</v>
      </c>
      <c r="F2041" t="s">
        <v>405</v>
      </c>
    </row>
    <row r="2042" spans="1:6" x14ac:dyDescent="0.35">
      <c r="A2042">
        <v>2041</v>
      </c>
      <c r="B2042" t="s">
        <v>411</v>
      </c>
      <c r="C2042" t="s">
        <v>2438</v>
      </c>
      <c r="E2042">
        <v>1983</v>
      </c>
      <c r="F2042" t="s">
        <v>405</v>
      </c>
    </row>
    <row r="2043" spans="1:6" x14ac:dyDescent="0.35">
      <c r="A2043">
        <v>2042</v>
      </c>
      <c r="B2043" t="s">
        <v>411</v>
      </c>
      <c r="C2043" t="s">
        <v>2439</v>
      </c>
      <c r="E2043">
        <v>1983</v>
      </c>
      <c r="F2043" t="s">
        <v>405</v>
      </c>
    </row>
    <row r="2044" spans="1:6" x14ac:dyDescent="0.35">
      <c r="A2044">
        <v>2043</v>
      </c>
      <c r="B2044" t="s">
        <v>411</v>
      </c>
      <c r="C2044" t="s">
        <v>2440</v>
      </c>
      <c r="E2044">
        <v>1983</v>
      </c>
      <c r="F2044" t="s">
        <v>405</v>
      </c>
    </row>
    <row r="2045" spans="1:6" x14ac:dyDescent="0.35">
      <c r="A2045">
        <v>2044</v>
      </c>
      <c r="B2045" t="s">
        <v>411</v>
      </c>
      <c r="C2045" t="s">
        <v>1802</v>
      </c>
      <c r="E2045">
        <v>1983</v>
      </c>
      <c r="F2045" t="s">
        <v>405</v>
      </c>
    </row>
    <row r="2046" spans="1:6" x14ac:dyDescent="0.35">
      <c r="A2046">
        <v>2045</v>
      </c>
      <c r="B2046" t="s">
        <v>411</v>
      </c>
      <c r="C2046" t="s">
        <v>2441</v>
      </c>
      <c r="E2046">
        <v>1983</v>
      </c>
      <c r="F2046" t="s">
        <v>405</v>
      </c>
    </row>
    <row r="2047" spans="1:6" x14ac:dyDescent="0.35">
      <c r="A2047">
        <v>2046</v>
      </c>
      <c r="B2047" t="s">
        <v>411</v>
      </c>
      <c r="C2047" t="s">
        <v>2442</v>
      </c>
      <c r="E2047">
        <v>1983</v>
      </c>
      <c r="F2047" t="s">
        <v>405</v>
      </c>
    </row>
    <row r="2048" spans="1:6" x14ac:dyDescent="0.35">
      <c r="A2048">
        <v>2047</v>
      </c>
      <c r="B2048" t="s">
        <v>411</v>
      </c>
      <c r="C2048" t="s">
        <v>2443</v>
      </c>
      <c r="E2048">
        <v>1983</v>
      </c>
      <c r="F2048" t="s">
        <v>405</v>
      </c>
    </row>
    <row r="2049" spans="1:6" x14ac:dyDescent="0.35">
      <c r="A2049">
        <v>2048</v>
      </c>
      <c r="B2049" t="s">
        <v>411</v>
      </c>
      <c r="C2049" t="s">
        <v>1803</v>
      </c>
      <c r="E2049">
        <v>1983</v>
      </c>
      <c r="F2049" t="s">
        <v>405</v>
      </c>
    </row>
    <row r="2050" spans="1:6" x14ac:dyDescent="0.35">
      <c r="A2050">
        <v>2049</v>
      </c>
      <c r="B2050" t="s">
        <v>411</v>
      </c>
      <c r="C2050" t="s">
        <v>1804</v>
      </c>
      <c r="E2050">
        <v>1983</v>
      </c>
      <c r="F2050" t="s">
        <v>405</v>
      </c>
    </row>
    <row r="2051" spans="1:6" x14ac:dyDescent="0.35">
      <c r="A2051">
        <v>2050</v>
      </c>
      <c r="B2051" t="s">
        <v>411</v>
      </c>
      <c r="C2051" t="s">
        <v>1805</v>
      </c>
      <c r="E2051">
        <v>1983</v>
      </c>
      <c r="F2051" t="s">
        <v>405</v>
      </c>
    </row>
    <row r="2052" spans="1:6" x14ac:dyDescent="0.35">
      <c r="A2052">
        <v>2051</v>
      </c>
      <c r="B2052" t="s">
        <v>411</v>
      </c>
      <c r="C2052" t="s">
        <v>2444</v>
      </c>
      <c r="E2052">
        <v>1983</v>
      </c>
      <c r="F2052" t="s">
        <v>405</v>
      </c>
    </row>
    <row r="2053" spans="1:6" x14ac:dyDescent="0.35">
      <c r="A2053">
        <v>2052</v>
      </c>
      <c r="B2053" t="s">
        <v>411</v>
      </c>
      <c r="C2053" t="s">
        <v>2445</v>
      </c>
      <c r="E2053">
        <v>1983</v>
      </c>
      <c r="F2053" t="s">
        <v>405</v>
      </c>
    </row>
    <row r="2054" spans="1:6" x14ac:dyDescent="0.35">
      <c r="A2054">
        <v>2053</v>
      </c>
      <c r="B2054" t="s">
        <v>411</v>
      </c>
      <c r="C2054" t="s">
        <v>2446</v>
      </c>
      <c r="E2054">
        <v>1983</v>
      </c>
      <c r="F2054" t="s">
        <v>405</v>
      </c>
    </row>
    <row r="2055" spans="1:6" x14ac:dyDescent="0.35">
      <c r="A2055">
        <v>2054</v>
      </c>
      <c r="B2055" t="s">
        <v>411</v>
      </c>
      <c r="C2055" t="s">
        <v>2447</v>
      </c>
      <c r="E2055">
        <v>1983</v>
      </c>
      <c r="F2055" t="s">
        <v>405</v>
      </c>
    </row>
    <row r="2056" spans="1:6" x14ac:dyDescent="0.35">
      <c r="A2056">
        <v>2055</v>
      </c>
      <c r="B2056" t="s">
        <v>411</v>
      </c>
      <c r="C2056" t="s">
        <v>2448</v>
      </c>
      <c r="E2056">
        <v>1983</v>
      </c>
      <c r="F2056" t="s">
        <v>405</v>
      </c>
    </row>
    <row r="2057" spans="1:6" x14ac:dyDescent="0.35">
      <c r="A2057">
        <v>2056</v>
      </c>
      <c r="B2057" t="s">
        <v>411</v>
      </c>
      <c r="C2057" t="s">
        <v>2449</v>
      </c>
      <c r="E2057">
        <v>1983</v>
      </c>
      <c r="F2057" t="s">
        <v>405</v>
      </c>
    </row>
    <row r="2058" spans="1:6" x14ac:dyDescent="0.35">
      <c r="A2058">
        <v>2057</v>
      </c>
      <c r="B2058" t="s">
        <v>411</v>
      </c>
      <c r="C2058" t="s">
        <v>2450</v>
      </c>
      <c r="E2058">
        <v>1983</v>
      </c>
      <c r="F2058" t="s">
        <v>405</v>
      </c>
    </row>
    <row r="2059" spans="1:6" x14ac:dyDescent="0.35">
      <c r="A2059">
        <v>2058</v>
      </c>
      <c r="B2059" t="s">
        <v>411</v>
      </c>
      <c r="C2059" t="s">
        <v>1807</v>
      </c>
      <c r="E2059">
        <v>1983</v>
      </c>
      <c r="F2059" t="s">
        <v>405</v>
      </c>
    </row>
    <row r="2060" spans="1:6" x14ac:dyDescent="0.35">
      <c r="A2060">
        <v>2059</v>
      </c>
      <c r="B2060" t="s">
        <v>411</v>
      </c>
      <c r="C2060" t="s">
        <v>1808</v>
      </c>
      <c r="E2060">
        <v>1983</v>
      </c>
      <c r="F2060" t="s">
        <v>405</v>
      </c>
    </row>
    <row r="2061" spans="1:6" x14ac:dyDescent="0.35">
      <c r="A2061">
        <v>2060</v>
      </c>
      <c r="B2061" t="s">
        <v>411</v>
      </c>
      <c r="C2061" t="s">
        <v>1810</v>
      </c>
      <c r="E2061">
        <v>1983</v>
      </c>
      <c r="F2061" t="s">
        <v>405</v>
      </c>
    </row>
    <row r="2062" spans="1:6" x14ac:dyDescent="0.35">
      <c r="A2062">
        <v>2061</v>
      </c>
      <c r="B2062" t="s">
        <v>411</v>
      </c>
      <c r="C2062" t="s">
        <v>2451</v>
      </c>
      <c r="E2062">
        <v>1983</v>
      </c>
      <c r="F2062" t="s">
        <v>405</v>
      </c>
    </row>
    <row r="2063" spans="1:6" x14ac:dyDescent="0.35">
      <c r="A2063">
        <v>2062</v>
      </c>
      <c r="B2063" t="s">
        <v>411</v>
      </c>
      <c r="C2063" t="s">
        <v>2452</v>
      </c>
      <c r="E2063">
        <v>1983</v>
      </c>
      <c r="F2063" t="s">
        <v>405</v>
      </c>
    </row>
    <row r="2064" spans="1:6" x14ac:dyDescent="0.35">
      <c r="A2064">
        <v>2063</v>
      </c>
      <c r="B2064" t="s">
        <v>411</v>
      </c>
      <c r="C2064" t="s">
        <v>2453</v>
      </c>
      <c r="E2064">
        <v>1983</v>
      </c>
      <c r="F2064" t="s">
        <v>405</v>
      </c>
    </row>
    <row r="2065" spans="1:6" x14ac:dyDescent="0.35">
      <c r="A2065">
        <v>2064</v>
      </c>
      <c r="B2065" t="s">
        <v>411</v>
      </c>
      <c r="C2065" t="s">
        <v>2454</v>
      </c>
      <c r="E2065">
        <v>1983</v>
      </c>
      <c r="F2065" t="s">
        <v>405</v>
      </c>
    </row>
    <row r="2066" spans="1:6" x14ac:dyDescent="0.35">
      <c r="A2066">
        <v>2065</v>
      </c>
      <c r="B2066" t="s">
        <v>411</v>
      </c>
      <c r="C2066" t="s">
        <v>2455</v>
      </c>
      <c r="E2066">
        <v>1983</v>
      </c>
      <c r="F2066" t="s">
        <v>405</v>
      </c>
    </row>
    <row r="2067" spans="1:6" x14ac:dyDescent="0.35">
      <c r="A2067">
        <v>2066</v>
      </c>
      <c r="B2067" t="s">
        <v>411</v>
      </c>
      <c r="C2067" t="s">
        <v>2456</v>
      </c>
      <c r="E2067">
        <v>1983</v>
      </c>
      <c r="F2067" t="s">
        <v>405</v>
      </c>
    </row>
    <row r="2068" spans="1:6" x14ac:dyDescent="0.35">
      <c r="A2068">
        <v>2067</v>
      </c>
      <c r="B2068" t="s">
        <v>411</v>
      </c>
      <c r="C2068" t="s">
        <v>2457</v>
      </c>
      <c r="E2068">
        <v>1983</v>
      </c>
      <c r="F2068" t="s">
        <v>405</v>
      </c>
    </row>
    <row r="2069" spans="1:6" x14ac:dyDescent="0.35">
      <c r="A2069">
        <v>2068</v>
      </c>
      <c r="B2069" t="s">
        <v>411</v>
      </c>
      <c r="C2069" t="s">
        <v>2458</v>
      </c>
      <c r="E2069">
        <v>1983</v>
      </c>
      <c r="F2069" t="s">
        <v>405</v>
      </c>
    </row>
    <row r="2070" spans="1:6" x14ac:dyDescent="0.35">
      <c r="A2070">
        <v>2069</v>
      </c>
      <c r="B2070" t="s">
        <v>411</v>
      </c>
      <c r="C2070" t="s">
        <v>2459</v>
      </c>
      <c r="E2070">
        <v>1983</v>
      </c>
      <c r="F2070" t="s">
        <v>405</v>
      </c>
    </row>
    <row r="2071" spans="1:6" x14ac:dyDescent="0.35">
      <c r="A2071">
        <v>2070</v>
      </c>
      <c r="B2071" t="s">
        <v>411</v>
      </c>
      <c r="C2071" t="s">
        <v>2460</v>
      </c>
      <c r="E2071">
        <v>1983</v>
      </c>
      <c r="F2071" t="s">
        <v>405</v>
      </c>
    </row>
    <row r="2072" spans="1:6" x14ac:dyDescent="0.35">
      <c r="A2072">
        <v>2071</v>
      </c>
      <c r="B2072" t="s">
        <v>411</v>
      </c>
      <c r="C2072" t="s">
        <v>2461</v>
      </c>
      <c r="E2072">
        <v>1983</v>
      </c>
      <c r="F2072" t="s">
        <v>405</v>
      </c>
    </row>
    <row r="2073" spans="1:6" x14ac:dyDescent="0.35">
      <c r="A2073">
        <v>2072</v>
      </c>
      <c r="B2073" t="s">
        <v>411</v>
      </c>
      <c r="C2073" t="s">
        <v>1820</v>
      </c>
      <c r="E2073">
        <v>1983</v>
      </c>
      <c r="F2073" t="s">
        <v>405</v>
      </c>
    </row>
    <row r="2074" spans="1:6" x14ac:dyDescent="0.35">
      <c r="A2074">
        <v>2073</v>
      </c>
      <c r="B2074" t="s">
        <v>411</v>
      </c>
      <c r="C2074" t="s">
        <v>2462</v>
      </c>
      <c r="E2074">
        <v>1983</v>
      </c>
      <c r="F2074" t="s">
        <v>405</v>
      </c>
    </row>
    <row r="2075" spans="1:6" x14ac:dyDescent="0.35">
      <c r="A2075">
        <v>2074</v>
      </c>
      <c r="B2075" t="s">
        <v>411</v>
      </c>
      <c r="C2075" t="s">
        <v>1821</v>
      </c>
      <c r="E2075">
        <v>1983</v>
      </c>
      <c r="F2075" t="s">
        <v>405</v>
      </c>
    </row>
    <row r="2076" spans="1:6" x14ac:dyDescent="0.35">
      <c r="A2076">
        <v>2075</v>
      </c>
      <c r="B2076" t="s">
        <v>411</v>
      </c>
      <c r="C2076" t="s">
        <v>2463</v>
      </c>
      <c r="E2076">
        <v>1983</v>
      </c>
      <c r="F2076" t="s">
        <v>405</v>
      </c>
    </row>
    <row r="2077" spans="1:6" x14ac:dyDescent="0.35">
      <c r="A2077">
        <v>2076</v>
      </c>
      <c r="B2077" t="s">
        <v>411</v>
      </c>
      <c r="C2077" t="s">
        <v>2464</v>
      </c>
      <c r="E2077">
        <v>1983</v>
      </c>
      <c r="F2077" t="s">
        <v>405</v>
      </c>
    </row>
    <row r="2078" spans="1:6" x14ac:dyDescent="0.35">
      <c r="A2078">
        <v>2077</v>
      </c>
      <c r="B2078" t="s">
        <v>411</v>
      </c>
      <c r="C2078" t="s">
        <v>2465</v>
      </c>
      <c r="E2078">
        <v>1983</v>
      </c>
      <c r="F2078" t="s">
        <v>405</v>
      </c>
    </row>
    <row r="2079" spans="1:6" x14ac:dyDescent="0.35">
      <c r="A2079">
        <v>2078</v>
      </c>
      <c r="B2079" t="s">
        <v>411</v>
      </c>
      <c r="C2079" t="s">
        <v>2466</v>
      </c>
      <c r="E2079">
        <v>1983</v>
      </c>
      <c r="F2079" t="s">
        <v>405</v>
      </c>
    </row>
    <row r="2080" spans="1:6" x14ac:dyDescent="0.35">
      <c r="A2080">
        <v>2079</v>
      </c>
      <c r="B2080" t="s">
        <v>411</v>
      </c>
      <c r="C2080" t="s">
        <v>2467</v>
      </c>
      <c r="E2080">
        <v>1983</v>
      </c>
      <c r="F2080" t="s">
        <v>405</v>
      </c>
    </row>
    <row r="2081" spans="1:6" x14ac:dyDescent="0.35">
      <c r="A2081">
        <v>2080</v>
      </c>
      <c r="B2081" t="s">
        <v>411</v>
      </c>
      <c r="C2081" t="s">
        <v>2468</v>
      </c>
      <c r="E2081">
        <v>1983</v>
      </c>
      <c r="F2081" t="s">
        <v>405</v>
      </c>
    </row>
    <row r="2082" spans="1:6" x14ac:dyDescent="0.35">
      <c r="A2082">
        <v>2081</v>
      </c>
      <c r="B2082" t="s">
        <v>411</v>
      </c>
      <c r="C2082" t="s">
        <v>1824</v>
      </c>
      <c r="E2082">
        <v>1983</v>
      </c>
      <c r="F2082" t="s">
        <v>405</v>
      </c>
    </row>
    <row r="2083" spans="1:6" x14ac:dyDescent="0.35">
      <c r="A2083">
        <v>2082</v>
      </c>
      <c r="B2083" t="s">
        <v>411</v>
      </c>
      <c r="C2083" t="s">
        <v>2469</v>
      </c>
      <c r="E2083">
        <v>1983</v>
      </c>
      <c r="F2083" t="s">
        <v>405</v>
      </c>
    </row>
    <row r="2084" spans="1:6" x14ac:dyDescent="0.35">
      <c r="A2084">
        <v>2083</v>
      </c>
      <c r="B2084" t="s">
        <v>411</v>
      </c>
      <c r="C2084" t="s">
        <v>2470</v>
      </c>
      <c r="E2084">
        <v>1983</v>
      </c>
      <c r="F2084" t="s">
        <v>405</v>
      </c>
    </row>
    <row r="2085" spans="1:6" x14ac:dyDescent="0.35">
      <c r="A2085">
        <v>2084</v>
      </c>
      <c r="B2085" t="s">
        <v>411</v>
      </c>
      <c r="C2085" t="s">
        <v>2471</v>
      </c>
      <c r="E2085">
        <v>1983</v>
      </c>
      <c r="F2085" t="s">
        <v>405</v>
      </c>
    </row>
    <row r="2086" spans="1:6" x14ac:dyDescent="0.35">
      <c r="A2086">
        <v>2085</v>
      </c>
      <c r="B2086" t="s">
        <v>411</v>
      </c>
      <c r="C2086" t="s">
        <v>2472</v>
      </c>
      <c r="E2086">
        <v>1983</v>
      </c>
      <c r="F2086" t="s">
        <v>405</v>
      </c>
    </row>
    <row r="2087" spans="1:6" x14ac:dyDescent="0.35">
      <c r="A2087">
        <v>2086</v>
      </c>
      <c r="B2087" t="s">
        <v>411</v>
      </c>
      <c r="C2087" t="s">
        <v>2473</v>
      </c>
      <c r="E2087">
        <v>1983</v>
      </c>
      <c r="F2087" t="s">
        <v>405</v>
      </c>
    </row>
    <row r="2088" spans="1:6" x14ac:dyDescent="0.35">
      <c r="A2088">
        <v>2087</v>
      </c>
      <c r="B2088" t="s">
        <v>411</v>
      </c>
      <c r="C2088" t="s">
        <v>1826</v>
      </c>
      <c r="E2088">
        <v>1983</v>
      </c>
      <c r="F2088" t="s">
        <v>405</v>
      </c>
    </row>
    <row r="2089" spans="1:6" x14ac:dyDescent="0.35">
      <c r="A2089">
        <v>2088</v>
      </c>
      <c r="B2089" t="s">
        <v>411</v>
      </c>
      <c r="C2089" t="s">
        <v>2474</v>
      </c>
      <c r="E2089">
        <v>1983</v>
      </c>
      <c r="F2089" t="s">
        <v>405</v>
      </c>
    </row>
    <row r="2090" spans="1:6" x14ac:dyDescent="0.35">
      <c r="A2090">
        <v>2089</v>
      </c>
      <c r="B2090" t="s">
        <v>411</v>
      </c>
      <c r="C2090" t="s">
        <v>2475</v>
      </c>
      <c r="E2090">
        <v>1983</v>
      </c>
      <c r="F2090" t="s">
        <v>405</v>
      </c>
    </row>
    <row r="2091" spans="1:6" x14ac:dyDescent="0.35">
      <c r="A2091">
        <v>2090</v>
      </c>
      <c r="B2091" t="s">
        <v>411</v>
      </c>
      <c r="C2091" t="s">
        <v>1827</v>
      </c>
      <c r="E2091">
        <v>1983</v>
      </c>
      <c r="F2091" t="s">
        <v>405</v>
      </c>
    </row>
    <row r="2092" spans="1:6" x14ac:dyDescent="0.35">
      <c r="A2092">
        <v>2091</v>
      </c>
      <c r="B2092" t="s">
        <v>411</v>
      </c>
      <c r="C2092" t="s">
        <v>2476</v>
      </c>
      <c r="E2092">
        <v>1983</v>
      </c>
      <c r="F2092" t="s">
        <v>405</v>
      </c>
    </row>
    <row r="2093" spans="1:6" x14ac:dyDescent="0.35">
      <c r="A2093">
        <v>2092</v>
      </c>
      <c r="B2093" t="s">
        <v>411</v>
      </c>
      <c r="C2093" t="s">
        <v>1828</v>
      </c>
      <c r="E2093">
        <v>1983</v>
      </c>
      <c r="F2093" t="s">
        <v>405</v>
      </c>
    </row>
    <row r="2094" spans="1:6" x14ac:dyDescent="0.35">
      <c r="A2094">
        <v>2093</v>
      </c>
      <c r="B2094" t="s">
        <v>411</v>
      </c>
      <c r="C2094" t="s">
        <v>2477</v>
      </c>
      <c r="E2094">
        <v>1983</v>
      </c>
      <c r="F2094" t="s">
        <v>405</v>
      </c>
    </row>
    <row r="2095" spans="1:6" x14ac:dyDescent="0.35">
      <c r="A2095">
        <v>2094</v>
      </c>
      <c r="B2095" t="s">
        <v>411</v>
      </c>
      <c r="C2095" t="s">
        <v>2478</v>
      </c>
      <c r="E2095">
        <v>1983</v>
      </c>
      <c r="F2095" t="s">
        <v>405</v>
      </c>
    </row>
    <row r="2096" spans="1:6" x14ac:dyDescent="0.35">
      <c r="A2096">
        <v>2095</v>
      </c>
      <c r="B2096" t="s">
        <v>411</v>
      </c>
      <c r="C2096" t="s">
        <v>1829</v>
      </c>
      <c r="E2096">
        <v>1983</v>
      </c>
      <c r="F2096" t="s">
        <v>405</v>
      </c>
    </row>
    <row r="2097" spans="1:6" x14ac:dyDescent="0.35">
      <c r="A2097">
        <v>2096</v>
      </c>
      <c r="B2097" t="s">
        <v>411</v>
      </c>
      <c r="C2097" t="s">
        <v>2479</v>
      </c>
      <c r="E2097">
        <v>1983</v>
      </c>
      <c r="F2097" t="s">
        <v>405</v>
      </c>
    </row>
    <row r="2098" spans="1:6" x14ac:dyDescent="0.35">
      <c r="A2098">
        <v>2097</v>
      </c>
      <c r="B2098" t="s">
        <v>411</v>
      </c>
      <c r="C2098" t="s">
        <v>2480</v>
      </c>
      <c r="E2098">
        <v>1983</v>
      </c>
      <c r="F2098" t="s">
        <v>405</v>
      </c>
    </row>
    <row r="2099" spans="1:6" x14ac:dyDescent="0.35">
      <c r="A2099">
        <v>2098</v>
      </c>
      <c r="B2099" t="s">
        <v>411</v>
      </c>
      <c r="C2099" t="s">
        <v>2481</v>
      </c>
      <c r="E2099">
        <v>1983</v>
      </c>
      <c r="F2099" t="s">
        <v>405</v>
      </c>
    </row>
    <row r="2100" spans="1:6" x14ac:dyDescent="0.35">
      <c r="A2100">
        <v>2099</v>
      </c>
      <c r="B2100" t="s">
        <v>411</v>
      </c>
      <c r="C2100" t="s">
        <v>2482</v>
      </c>
      <c r="E2100">
        <v>1983</v>
      </c>
      <c r="F2100" t="s">
        <v>405</v>
      </c>
    </row>
    <row r="2101" spans="1:6" x14ac:dyDescent="0.35">
      <c r="A2101">
        <v>2100</v>
      </c>
      <c r="B2101" t="s">
        <v>411</v>
      </c>
      <c r="C2101" t="s">
        <v>2483</v>
      </c>
      <c r="E2101">
        <v>1983</v>
      </c>
      <c r="F2101" t="s">
        <v>405</v>
      </c>
    </row>
    <row r="2102" spans="1:6" x14ac:dyDescent="0.35">
      <c r="A2102">
        <v>2101</v>
      </c>
      <c r="B2102" t="s">
        <v>411</v>
      </c>
      <c r="C2102" t="s">
        <v>2484</v>
      </c>
      <c r="E2102">
        <v>1983</v>
      </c>
      <c r="F2102" t="s">
        <v>405</v>
      </c>
    </row>
    <row r="2103" spans="1:6" x14ac:dyDescent="0.35">
      <c r="A2103">
        <v>2102</v>
      </c>
      <c r="B2103" t="s">
        <v>411</v>
      </c>
      <c r="C2103" t="s">
        <v>2485</v>
      </c>
      <c r="E2103">
        <v>1983</v>
      </c>
      <c r="F2103" t="s">
        <v>405</v>
      </c>
    </row>
    <row r="2104" spans="1:6" x14ac:dyDescent="0.35">
      <c r="A2104">
        <v>2103</v>
      </c>
      <c r="B2104" t="s">
        <v>411</v>
      </c>
      <c r="C2104" t="s">
        <v>2486</v>
      </c>
      <c r="E2104">
        <v>1983</v>
      </c>
      <c r="F2104" t="s">
        <v>405</v>
      </c>
    </row>
    <row r="2105" spans="1:6" x14ac:dyDescent="0.35">
      <c r="A2105">
        <v>2104</v>
      </c>
      <c r="B2105" t="s">
        <v>411</v>
      </c>
      <c r="C2105" t="s">
        <v>1834</v>
      </c>
      <c r="E2105">
        <v>1983</v>
      </c>
      <c r="F2105" t="s">
        <v>405</v>
      </c>
    </row>
    <row r="2106" spans="1:6" x14ac:dyDescent="0.35">
      <c r="A2106">
        <v>2105</v>
      </c>
      <c r="B2106" t="s">
        <v>411</v>
      </c>
      <c r="C2106" t="s">
        <v>2487</v>
      </c>
      <c r="E2106">
        <v>1983</v>
      </c>
      <c r="F2106" t="s">
        <v>405</v>
      </c>
    </row>
    <row r="2107" spans="1:6" x14ac:dyDescent="0.35">
      <c r="A2107">
        <v>2106</v>
      </c>
      <c r="B2107" t="s">
        <v>411</v>
      </c>
      <c r="C2107" t="s">
        <v>2488</v>
      </c>
      <c r="E2107">
        <v>1983</v>
      </c>
      <c r="F2107" t="s">
        <v>405</v>
      </c>
    </row>
    <row r="2108" spans="1:6" x14ac:dyDescent="0.35">
      <c r="A2108">
        <v>2107</v>
      </c>
      <c r="B2108" t="s">
        <v>411</v>
      </c>
      <c r="C2108" t="s">
        <v>2489</v>
      </c>
      <c r="E2108">
        <v>1983</v>
      </c>
      <c r="F2108" t="s">
        <v>405</v>
      </c>
    </row>
    <row r="2109" spans="1:6" x14ac:dyDescent="0.35">
      <c r="A2109">
        <v>2108</v>
      </c>
      <c r="B2109" t="s">
        <v>411</v>
      </c>
      <c r="C2109" t="s">
        <v>2490</v>
      </c>
      <c r="E2109">
        <v>1983</v>
      </c>
      <c r="F2109" t="s">
        <v>405</v>
      </c>
    </row>
    <row r="2110" spans="1:6" x14ac:dyDescent="0.35">
      <c r="A2110">
        <v>2109</v>
      </c>
      <c r="B2110" t="s">
        <v>411</v>
      </c>
      <c r="C2110" t="s">
        <v>2491</v>
      </c>
      <c r="E2110">
        <v>1983</v>
      </c>
      <c r="F2110" t="s">
        <v>405</v>
      </c>
    </row>
    <row r="2111" spans="1:6" x14ac:dyDescent="0.35">
      <c r="A2111">
        <v>2110</v>
      </c>
      <c r="B2111" t="s">
        <v>411</v>
      </c>
      <c r="C2111" t="s">
        <v>2492</v>
      </c>
      <c r="E2111">
        <v>1983</v>
      </c>
      <c r="F2111" t="s">
        <v>405</v>
      </c>
    </row>
    <row r="2112" spans="1:6" x14ac:dyDescent="0.35">
      <c r="A2112">
        <v>2111</v>
      </c>
      <c r="B2112" t="s">
        <v>411</v>
      </c>
      <c r="C2112" t="s">
        <v>2493</v>
      </c>
      <c r="E2112">
        <v>1983</v>
      </c>
      <c r="F2112" t="s">
        <v>405</v>
      </c>
    </row>
    <row r="2113" spans="1:6" x14ac:dyDescent="0.35">
      <c r="A2113">
        <v>2112</v>
      </c>
      <c r="B2113" t="s">
        <v>411</v>
      </c>
      <c r="C2113" t="s">
        <v>1840</v>
      </c>
      <c r="E2113">
        <v>1983</v>
      </c>
      <c r="F2113" t="s">
        <v>405</v>
      </c>
    </row>
    <row r="2114" spans="1:6" x14ac:dyDescent="0.35">
      <c r="A2114">
        <v>2113</v>
      </c>
      <c r="B2114" t="s">
        <v>411</v>
      </c>
      <c r="C2114" t="s">
        <v>2494</v>
      </c>
      <c r="E2114">
        <v>1983</v>
      </c>
      <c r="F2114" t="s">
        <v>405</v>
      </c>
    </row>
    <row r="2115" spans="1:6" x14ac:dyDescent="0.35">
      <c r="A2115">
        <v>2114</v>
      </c>
      <c r="B2115" t="s">
        <v>411</v>
      </c>
      <c r="C2115" t="s">
        <v>2495</v>
      </c>
      <c r="E2115">
        <v>1983</v>
      </c>
      <c r="F2115" t="s">
        <v>405</v>
      </c>
    </row>
    <row r="2116" spans="1:6" x14ac:dyDescent="0.35">
      <c r="A2116">
        <v>2115</v>
      </c>
      <c r="B2116" t="s">
        <v>411</v>
      </c>
      <c r="C2116" t="s">
        <v>2496</v>
      </c>
      <c r="E2116">
        <v>1983</v>
      </c>
      <c r="F2116" t="s">
        <v>405</v>
      </c>
    </row>
    <row r="2117" spans="1:6" x14ac:dyDescent="0.35">
      <c r="A2117">
        <v>2116</v>
      </c>
      <c r="B2117" t="s">
        <v>411</v>
      </c>
      <c r="C2117" t="s">
        <v>2497</v>
      </c>
      <c r="E2117">
        <v>1983</v>
      </c>
      <c r="F2117" t="s">
        <v>405</v>
      </c>
    </row>
    <row r="2118" spans="1:6" x14ac:dyDescent="0.35">
      <c r="A2118">
        <v>2117</v>
      </c>
      <c r="B2118" t="s">
        <v>411</v>
      </c>
      <c r="C2118" t="s">
        <v>2498</v>
      </c>
      <c r="E2118">
        <v>1983</v>
      </c>
      <c r="F2118" t="s">
        <v>405</v>
      </c>
    </row>
    <row r="2119" spans="1:6" x14ac:dyDescent="0.35">
      <c r="A2119">
        <v>2118</v>
      </c>
      <c r="B2119" t="s">
        <v>411</v>
      </c>
      <c r="C2119" t="s">
        <v>2499</v>
      </c>
      <c r="E2119">
        <v>1983</v>
      </c>
      <c r="F2119" t="s">
        <v>405</v>
      </c>
    </row>
    <row r="2120" spans="1:6" x14ac:dyDescent="0.35">
      <c r="A2120">
        <v>2119</v>
      </c>
      <c r="B2120" t="s">
        <v>411</v>
      </c>
      <c r="C2120" t="s">
        <v>2500</v>
      </c>
      <c r="E2120">
        <v>1983</v>
      </c>
      <c r="F2120" t="s">
        <v>405</v>
      </c>
    </row>
    <row r="2121" spans="1:6" x14ac:dyDescent="0.35">
      <c r="A2121">
        <v>2120</v>
      </c>
      <c r="B2121" t="s">
        <v>411</v>
      </c>
      <c r="C2121" t="s">
        <v>2501</v>
      </c>
      <c r="E2121">
        <v>1983</v>
      </c>
      <c r="F2121" t="s">
        <v>405</v>
      </c>
    </row>
    <row r="2122" spans="1:6" x14ac:dyDescent="0.35">
      <c r="A2122">
        <v>2121</v>
      </c>
      <c r="B2122" t="s">
        <v>411</v>
      </c>
      <c r="C2122" t="s">
        <v>2502</v>
      </c>
      <c r="E2122">
        <v>1983</v>
      </c>
      <c r="F2122" t="s">
        <v>405</v>
      </c>
    </row>
    <row r="2123" spans="1:6" x14ac:dyDescent="0.35">
      <c r="A2123">
        <v>2122</v>
      </c>
      <c r="B2123" t="s">
        <v>411</v>
      </c>
      <c r="C2123" t="s">
        <v>2503</v>
      </c>
      <c r="E2123">
        <v>1983</v>
      </c>
      <c r="F2123" t="s">
        <v>405</v>
      </c>
    </row>
    <row r="2124" spans="1:6" x14ac:dyDescent="0.35">
      <c r="A2124">
        <v>2123</v>
      </c>
      <c r="B2124" t="s">
        <v>411</v>
      </c>
      <c r="C2124" t="s">
        <v>1847</v>
      </c>
      <c r="E2124">
        <v>1983</v>
      </c>
      <c r="F2124" t="s">
        <v>405</v>
      </c>
    </row>
    <row r="2125" spans="1:6" x14ac:dyDescent="0.35">
      <c r="A2125">
        <v>2124</v>
      </c>
      <c r="B2125" t="s">
        <v>411</v>
      </c>
      <c r="C2125" t="s">
        <v>2504</v>
      </c>
      <c r="E2125">
        <v>1983</v>
      </c>
      <c r="F2125" t="s">
        <v>405</v>
      </c>
    </row>
    <row r="2126" spans="1:6" x14ac:dyDescent="0.35">
      <c r="A2126">
        <v>2125</v>
      </c>
      <c r="B2126" t="s">
        <v>411</v>
      </c>
      <c r="C2126" t="s">
        <v>2505</v>
      </c>
      <c r="E2126">
        <v>1983</v>
      </c>
      <c r="F2126" t="s">
        <v>405</v>
      </c>
    </row>
    <row r="2127" spans="1:6" x14ac:dyDescent="0.35">
      <c r="A2127">
        <v>2126</v>
      </c>
      <c r="B2127" t="s">
        <v>411</v>
      </c>
      <c r="C2127" t="s">
        <v>2506</v>
      </c>
      <c r="E2127">
        <v>1983</v>
      </c>
      <c r="F2127" t="s">
        <v>405</v>
      </c>
    </row>
    <row r="2128" spans="1:6" x14ac:dyDescent="0.35">
      <c r="A2128">
        <v>2127</v>
      </c>
      <c r="B2128" t="s">
        <v>411</v>
      </c>
      <c r="C2128" t="s">
        <v>1848</v>
      </c>
      <c r="E2128">
        <v>1983</v>
      </c>
      <c r="F2128" t="s">
        <v>405</v>
      </c>
    </row>
    <row r="2129" spans="1:6" x14ac:dyDescent="0.35">
      <c r="A2129">
        <v>2128</v>
      </c>
      <c r="B2129" t="s">
        <v>411</v>
      </c>
      <c r="C2129" t="s">
        <v>2507</v>
      </c>
      <c r="E2129">
        <v>1983</v>
      </c>
      <c r="F2129" t="s">
        <v>405</v>
      </c>
    </row>
    <row r="2130" spans="1:6" x14ac:dyDescent="0.35">
      <c r="A2130">
        <v>2129</v>
      </c>
      <c r="B2130" t="s">
        <v>411</v>
      </c>
      <c r="C2130" t="s">
        <v>2508</v>
      </c>
      <c r="E2130">
        <v>1983</v>
      </c>
      <c r="F2130" t="s">
        <v>405</v>
      </c>
    </row>
    <row r="2131" spans="1:6" x14ac:dyDescent="0.35">
      <c r="A2131">
        <v>2130</v>
      </c>
      <c r="B2131" t="s">
        <v>411</v>
      </c>
      <c r="C2131" t="s">
        <v>2509</v>
      </c>
      <c r="E2131">
        <v>1983</v>
      </c>
      <c r="F2131" t="s">
        <v>405</v>
      </c>
    </row>
    <row r="2132" spans="1:6" x14ac:dyDescent="0.35">
      <c r="A2132">
        <v>2131</v>
      </c>
      <c r="B2132" t="s">
        <v>411</v>
      </c>
      <c r="C2132" t="s">
        <v>1849</v>
      </c>
      <c r="E2132">
        <v>1983</v>
      </c>
      <c r="F2132" t="s">
        <v>405</v>
      </c>
    </row>
    <row r="2133" spans="1:6" x14ac:dyDescent="0.35">
      <c r="A2133">
        <v>2132</v>
      </c>
      <c r="B2133" t="s">
        <v>411</v>
      </c>
      <c r="C2133" t="s">
        <v>2510</v>
      </c>
      <c r="E2133">
        <v>1983</v>
      </c>
      <c r="F2133" t="s">
        <v>405</v>
      </c>
    </row>
    <row r="2134" spans="1:6" x14ac:dyDescent="0.35">
      <c r="A2134">
        <v>2133</v>
      </c>
      <c r="B2134" t="s">
        <v>411</v>
      </c>
      <c r="C2134" t="s">
        <v>2511</v>
      </c>
      <c r="E2134">
        <v>1983</v>
      </c>
      <c r="F2134" t="s">
        <v>405</v>
      </c>
    </row>
    <row r="2135" spans="1:6" x14ac:dyDescent="0.35">
      <c r="A2135">
        <v>2134</v>
      </c>
      <c r="B2135" t="s">
        <v>411</v>
      </c>
      <c r="C2135" t="s">
        <v>1850</v>
      </c>
      <c r="E2135">
        <v>1983</v>
      </c>
      <c r="F2135" t="s">
        <v>405</v>
      </c>
    </row>
    <row r="2136" spans="1:6" x14ac:dyDescent="0.35">
      <c r="A2136">
        <v>2135</v>
      </c>
      <c r="B2136" t="s">
        <v>411</v>
      </c>
      <c r="C2136" t="s">
        <v>1851</v>
      </c>
      <c r="E2136">
        <v>1983</v>
      </c>
      <c r="F2136" t="s">
        <v>405</v>
      </c>
    </row>
    <row r="2137" spans="1:6" x14ac:dyDescent="0.35">
      <c r="A2137">
        <v>2136</v>
      </c>
      <c r="B2137" t="s">
        <v>411</v>
      </c>
      <c r="C2137" t="s">
        <v>2512</v>
      </c>
      <c r="E2137">
        <v>1983</v>
      </c>
      <c r="F2137" t="s">
        <v>405</v>
      </c>
    </row>
    <row r="2138" spans="1:6" x14ac:dyDescent="0.35">
      <c r="A2138">
        <v>2137</v>
      </c>
      <c r="B2138" t="s">
        <v>411</v>
      </c>
      <c r="C2138" t="s">
        <v>2513</v>
      </c>
      <c r="E2138">
        <v>1983</v>
      </c>
      <c r="F2138" t="s">
        <v>405</v>
      </c>
    </row>
    <row r="2139" spans="1:6" x14ac:dyDescent="0.35">
      <c r="A2139">
        <v>2138</v>
      </c>
      <c r="B2139" t="s">
        <v>411</v>
      </c>
      <c r="C2139" t="s">
        <v>2514</v>
      </c>
      <c r="E2139">
        <v>1983</v>
      </c>
      <c r="F2139" t="s">
        <v>405</v>
      </c>
    </row>
    <row r="2140" spans="1:6" x14ac:dyDescent="0.35">
      <c r="A2140">
        <v>2139</v>
      </c>
      <c r="B2140" t="s">
        <v>411</v>
      </c>
      <c r="C2140" t="s">
        <v>2515</v>
      </c>
      <c r="E2140">
        <v>1983</v>
      </c>
      <c r="F2140" t="s">
        <v>405</v>
      </c>
    </row>
    <row r="2141" spans="1:6" x14ac:dyDescent="0.35">
      <c r="A2141">
        <v>2140</v>
      </c>
      <c r="B2141" t="s">
        <v>411</v>
      </c>
      <c r="C2141" t="s">
        <v>1856</v>
      </c>
      <c r="E2141">
        <v>1983</v>
      </c>
      <c r="F2141" t="s">
        <v>405</v>
      </c>
    </row>
    <row r="2142" spans="1:6" x14ac:dyDescent="0.35">
      <c r="A2142">
        <v>2141</v>
      </c>
      <c r="B2142" t="s">
        <v>411</v>
      </c>
      <c r="C2142" t="s">
        <v>1857</v>
      </c>
      <c r="E2142">
        <v>1983</v>
      </c>
      <c r="F2142" t="s">
        <v>405</v>
      </c>
    </row>
    <row r="2143" spans="1:6" x14ac:dyDescent="0.35">
      <c r="A2143">
        <v>2142</v>
      </c>
      <c r="B2143" t="s">
        <v>411</v>
      </c>
      <c r="C2143" t="s">
        <v>2516</v>
      </c>
      <c r="E2143">
        <v>1983</v>
      </c>
      <c r="F2143" t="s">
        <v>405</v>
      </c>
    </row>
    <row r="2144" spans="1:6" x14ac:dyDescent="0.35">
      <c r="A2144">
        <v>2143</v>
      </c>
      <c r="B2144" t="s">
        <v>411</v>
      </c>
      <c r="C2144" t="s">
        <v>2517</v>
      </c>
      <c r="E2144">
        <v>1983</v>
      </c>
      <c r="F2144" t="s">
        <v>405</v>
      </c>
    </row>
    <row r="2145" spans="1:6" x14ac:dyDescent="0.35">
      <c r="A2145">
        <v>2144</v>
      </c>
      <c r="B2145" t="s">
        <v>411</v>
      </c>
      <c r="C2145" t="s">
        <v>2518</v>
      </c>
      <c r="E2145">
        <v>1983</v>
      </c>
      <c r="F2145" t="s">
        <v>405</v>
      </c>
    </row>
    <row r="2146" spans="1:6" x14ac:dyDescent="0.35">
      <c r="A2146">
        <v>2145</v>
      </c>
      <c r="B2146" t="s">
        <v>411</v>
      </c>
      <c r="C2146" t="s">
        <v>2519</v>
      </c>
      <c r="E2146">
        <v>1983</v>
      </c>
      <c r="F2146" t="s">
        <v>405</v>
      </c>
    </row>
    <row r="2147" spans="1:6" x14ac:dyDescent="0.35">
      <c r="A2147">
        <v>2146</v>
      </c>
      <c r="B2147" t="s">
        <v>411</v>
      </c>
      <c r="C2147" t="s">
        <v>1860</v>
      </c>
      <c r="E2147">
        <v>1983</v>
      </c>
      <c r="F2147" t="s">
        <v>405</v>
      </c>
    </row>
    <row r="2148" spans="1:6" x14ac:dyDescent="0.35">
      <c r="A2148">
        <v>2147</v>
      </c>
      <c r="B2148" t="s">
        <v>411</v>
      </c>
      <c r="C2148" t="s">
        <v>2520</v>
      </c>
      <c r="E2148">
        <v>1983</v>
      </c>
      <c r="F2148" t="s">
        <v>405</v>
      </c>
    </row>
    <row r="2149" spans="1:6" x14ac:dyDescent="0.35">
      <c r="A2149">
        <v>2148</v>
      </c>
      <c r="B2149" t="s">
        <v>411</v>
      </c>
      <c r="C2149" t="s">
        <v>2521</v>
      </c>
      <c r="E2149">
        <v>1983</v>
      </c>
      <c r="F2149" t="s">
        <v>405</v>
      </c>
    </row>
    <row r="2150" spans="1:6" x14ac:dyDescent="0.35">
      <c r="A2150">
        <v>2149</v>
      </c>
      <c r="B2150" t="s">
        <v>411</v>
      </c>
      <c r="C2150" t="s">
        <v>2522</v>
      </c>
      <c r="E2150">
        <v>1983</v>
      </c>
      <c r="F2150" t="s">
        <v>405</v>
      </c>
    </row>
    <row r="2151" spans="1:6" x14ac:dyDescent="0.35">
      <c r="A2151">
        <v>2150</v>
      </c>
      <c r="B2151" t="s">
        <v>411</v>
      </c>
      <c r="C2151" t="s">
        <v>2523</v>
      </c>
      <c r="E2151">
        <v>1983</v>
      </c>
      <c r="F2151" t="s">
        <v>405</v>
      </c>
    </row>
    <row r="2152" spans="1:6" x14ac:dyDescent="0.35">
      <c r="A2152">
        <v>2151</v>
      </c>
      <c r="B2152" t="s">
        <v>411</v>
      </c>
      <c r="C2152" t="s">
        <v>2524</v>
      </c>
      <c r="E2152">
        <v>1983</v>
      </c>
      <c r="F2152" t="s">
        <v>405</v>
      </c>
    </row>
    <row r="2153" spans="1:6" x14ac:dyDescent="0.35">
      <c r="A2153">
        <v>2152</v>
      </c>
      <c r="B2153" t="s">
        <v>411</v>
      </c>
      <c r="C2153" t="s">
        <v>2525</v>
      </c>
      <c r="E2153">
        <v>1983</v>
      </c>
      <c r="F2153" t="s">
        <v>405</v>
      </c>
    </row>
    <row r="2154" spans="1:6" x14ac:dyDescent="0.35">
      <c r="A2154">
        <v>2153</v>
      </c>
      <c r="B2154" t="s">
        <v>411</v>
      </c>
      <c r="C2154" t="s">
        <v>2526</v>
      </c>
      <c r="E2154">
        <v>1983</v>
      </c>
      <c r="F2154" t="s">
        <v>405</v>
      </c>
    </row>
    <row r="2155" spans="1:6" x14ac:dyDescent="0.35">
      <c r="A2155">
        <v>2154</v>
      </c>
      <c r="B2155" t="s">
        <v>411</v>
      </c>
      <c r="C2155" t="s">
        <v>2527</v>
      </c>
      <c r="E2155">
        <v>1983</v>
      </c>
      <c r="F2155" t="s">
        <v>405</v>
      </c>
    </row>
    <row r="2156" spans="1:6" x14ac:dyDescent="0.35">
      <c r="A2156">
        <v>2155</v>
      </c>
      <c r="B2156" t="s">
        <v>411</v>
      </c>
      <c r="C2156" t="s">
        <v>2528</v>
      </c>
      <c r="E2156">
        <v>1983</v>
      </c>
      <c r="F2156" t="s">
        <v>405</v>
      </c>
    </row>
    <row r="2157" spans="1:6" x14ac:dyDescent="0.35">
      <c r="A2157">
        <v>2156</v>
      </c>
      <c r="B2157" t="s">
        <v>411</v>
      </c>
      <c r="C2157" t="s">
        <v>2529</v>
      </c>
      <c r="E2157">
        <v>1983</v>
      </c>
      <c r="F2157" t="s">
        <v>405</v>
      </c>
    </row>
    <row r="2158" spans="1:6" x14ac:dyDescent="0.35">
      <c r="A2158">
        <v>2157</v>
      </c>
      <c r="B2158" t="s">
        <v>411</v>
      </c>
      <c r="C2158" t="s">
        <v>1866</v>
      </c>
      <c r="E2158">
        <v>1983</v>
      </c>
      <c r="F2158" t="s">
        <v>405</v>
      </c>
    </row>
    <row r="2159" spans="1:6" x14ac:dyDescent="0.35">
      <c r="A2159">
        <v>2158</v>
      </c>
      <c r="B2159" t="s">
        <v>411</v>
      </c>
      <c r="C2159" t="s">
        <v>2530</v>
      </c>
      <c r="E2159">
        <v>1983</v>
      </c>
      <c r="F2159" t="s">
        <v>405</v>
      </c>
    </row>
    <row r="2160" spans="1:6" x14ac:dyDescent="0.35">
      <c r="A2160">
        <v>2159</v>
      </c>
      <c r="B2160" t="s">
        <v>411</v>
      </c>
      <c r="C2160" t="s">
        <v>2531</v>
      </c>
      <c r="E2160">
        <v>1983</v>
      </c>
      <c r="F2160" t="s">
        <v>405</v>
      </c>
    </row>
    <row r="2161" spans="1:9" x14ac:dyDescent="0.35">
      <c r="A2161">
        <v>2160</v>
      </c>
      <c r="B2161" t="s">
        <v>411</v>
      </c>
      <c r="C2161" t="s">
        <v>2532</v>
      </c>
      <c r="E2161">
        <v>1983</v>
      </c>
      <c r="F2161" t="s">
        <v>405</v>
      </c>
    </row>
    <row r="2162" spans="1:9" x14ac:dyDescent="0.35">
      <c r="A2162">
        <v>2161</v>
      </c>
      <c r="B2162" t="s">
        <v>411</v>
      </c>
      <c r="C2162" t="s">
        <v>2533</v>
      </c>
      <c r="E2162">
        <v>1983</v>
      </c>
      <c r="F2162" t="s">
        <v>405</v>
      </c>
    </row>
    <row r="2163" spans="1:9" x14ac:dyDescent="0.35">
      <c r="A2163">
        <v>2162</v>
      </c>
      <c r="B2163" t="s">
        <v>411</v>
      </c>
      <c r="C2163" t="s">
        <v>2534</v>
      </c>
      <c r="E2163">
        <v>1983</v>
      </c>
      <c r="F2163" t="s">
        <v>405</v>
      </c>
    </row>
    <row r="2164" spans="1:9" x14ac:dyDescent="0.35">
      <c r="A2164">
        <v>2163</v>
      </c>
      <c r="B2164" t="s">
        <v>411</v>
      </c>
      <c r="C2164" t="s">
        <v>2535</v>
      </c>
      <c r="E2164">
        <v>1983</v>
      </c>
      <c r="F2164" t="s">
        <v>405</v>
      </c>
    </row>
    <row r="2165" spans="1:9" x14ac:dyDescent="0.35">
      <c r="A2165">
        <v>2164</v>
      </c>
      <c r="B2165" t="s">
        <v>411</v>
      </c>
      <c r="C2165" t="s">
        <v>2536</v>
      </c>
      <c r="E2165">
        <v>1983</v>
      </c>
      <c r="F2165" t="s">
        <v>405</v>
      </c>
    </row>
    <row r="2166" spans="1:9" x14ac:dyDescent="0.35">
      <c r="A2166">
        <v>2165</v>
      </c>
      <c r="B2166" t="s">
        <v>411</v>
      </c>
      <c r="C2166" t="s">
        <v>2537</v>
      </c>
      <c r="E2166">
        <v>1983</v>
      </c>
      <c r="F2166" t="s">
        <v>405</v>
      </c>
    </row>
    <row r="2167" spans="1:9" x14ac:dyDescent="0.35">
      <c r="A2167">
        <v>2166</v>
      </c>
      <c r="B2167" t="s">
        <v>411</v>
      </c>
      <c r="C2167" t="s">
        <v>2538</v>
      </c>
      <c r="E2167">
        <v>1983</v>
      </c>
      <c r="F2167" t="s">
        <v>405</v>
      </c>
    </row>
    <row r="2168" spans="1:9" x14ac:dyDescent="0.35">
      <c r="A2168">
        <v>2167</v>
      </c>
      <c r="B2168" t="s">
        <v>411</v>
      </c>
      <c r="C2168" t="s">
        <v>2539</v>
      </c>
      <c r="E2168">
        <v>1983</v>
      </c>
      <c r="F2168" t="s">
        <v>405</v>
      </c>
    </row>
    <row r="2169" spans="1:9" x14ac:dyDescent="0.35">
      <c r="A2169">
        <v>2168</v>
      </c>
      <c r="B2169" t="s">
        <v>411</v>
      </c>
      <c r="C2169" t="s">
        <v>2540</v>
      </c>
      <c r="E2169">
        <v>1983</v>
      </c>
      <c r="F2169" t="s">
        <v>405</v>
      </c>
    </row>
    <row r="2170" spans="1:9" x14ac:dyDescent="0.35">
      <c r="A2170">
        <v>2169</v>
      </c>
      <c r="B2170" t="s">
        <v>411</v>
      </c>
      <c r="C2170" t="s">
        <v>2541</v>
      </c>
      <c r="E2170">
        <v>1983</v>
      </c>
      <c r="F2170" t="s">
        <v>405</v>
      </c>
    </row>
    <row r="2171" spans="1:9" x14ac:dyDescent="0.35">
      <c r="A2171">
        <v>2170</v>
      </c>
      <c r="B2171" t="s">
        <v>411</v>
      </c>
      <c r="C2171" t="s">
        <v>2542</v>
      </c>
      <c r="E2171">
        <v>1983</v>
      </c>
      <c r="F2171" t="s">
        <v>405</v>
      </c>
    </row>
    <row r="2172" spans="1:9" x14ac:dyDescent="0.35">
      <c r="A2172">
        <v>2171</v>
      </c>
      <c r="B2172" t="s">
        <v>411</v>
      </c>
      <c r="C2172" t="s">
        <v>2543</v>
      </c>
      <c r="E2172">
        <v>1983</v>
      </c>
      <c r="F2172" t="s">
        <v>405</v>
      </c>
    </row>
    <row r="2173" spans="1:9" x14ac:dyDescent="0.35">
      <c r="A2173">
        <v>2172</v>
      </c>
      <c r="B2173" t="s">
        <v>403</v>
      </c>
      <c r="C2173" t="s">
        <v>2544</v>
      </c>
      <c r="E2173">
        <v>1967</v>
      </c>
      <c r="F2173" t="s">
        <v>405</v>
      </c>
      <c r="G2173" t="s">
        <v>27</v>
      </c>
      <c r="H2173" t="s">
        <v>27</v>
      </c>
      <c r="I2173" t="s">
        <v>27</v>
      </c>
    </row>
    <row r="2174" spans="1:9" x14ac:dyDescent="0.35">
      <c r="A2174">
        <v>2173</v>
      </c>
      <c r="B2174" t="s">
        <v>403</v>
      </c>
      <c r="C2174" t="s">
        <v>2545</v>
      </c>
      <c r="E2174">
        <v>2172</v>
      </c>
      <c r="F2174" t="s">
        <v>405</v>
      </c>
      <c r="G2174" t="s">
        <v>27</v>
      </c>
      <c r="H2174" t="s">
        <v>27</v>
      </c>
      <c r="I2174" t="s">
        <v>27</v>
      </c>
    </row>
    <row r="2175" spans="1:9" x14ac:dyDescent="0.35">
      <c r="A2175">
        <v>2174</v>
      </c>
      <c r="B2175" t="s">
        <v>411</v>
      </c>
      <c r="C2175" t="s">
        <v>2546</v>
      </c>
      <c r="E2175">
        <v>2173</v>
      </c>
      <c r="F2175" t="s">
        <v>405</v>
      </c>
    </row>
    <row r="2176" spans="1:9" x14ac:dyDescent="0.35">
      <c r="A2176">
        <v>2175</v>
      </c>
      <c r="B2176" t="s">
        <v>411</v>
      </c>
      <c r="C2176" t="s">
        <v>2547</v>
      </c>
      <c r="E2176">
        <v>2173</v>
      </c>
      <c r="F2176" t="s">
        <v>405</v>
      </c>
    </row>
    <row r="2177" spans="1:6" x14ac:dyDescent="0.35">
      <c r="A2177">
        <v>2176</v>
      </c>
      <c r="B2177" t="s">
        <v>411</v>
      </c>
      <c r="C2177" t="s">
        <v>2548</v>
      </c>
      <c r="E2177">
        <v>2173</v>
      </c>
      <c r="F2177" t="s">
        <v>405</v>
      </c>
    </row>
    <row r="2178" spans="1:6" x14ac:dyDescent="0.35">
      <c r="A2178">
        <v>2177</v>
      </c>
      <c r="B2178" t="s">
        <v>411</v>
      </c>
      <c r="C2178" t="s">
        <v>2549</v>
      </c>
      <c r="E2178">
        <v>2173</v>
      </c>
      <c r="F2178" t="s">
        <v>405</v>
      </c>
    </row>
    <row r="2179" spans="1:6" x14ac:dyDescent="0.35">
      <c r="A2179">
        <v>2178</v>
      </c>
      <c r="B2179" t="s">
        <v>411</v>
      </c>
      <c r="C2179" t="s">
        <v>2550</v>
      </c>
      <c r="E2179">
        <v>2173</v>
      </c>
      <c r="F2179" t="s">
        <v>405</v>
      </c>
    </row>
    <row r="2180" spans="1:6" x14ac:dyDescent="0.35">
      <c r="A2180">
        <v>2179</v>
      </c>
      <c r="B2180" t="s">
        <v>411</v>
      </c>
      <c r="C2180" t="s">
        <v>2551</v>
      </c>
      <c r="E2180">
        <v>2173</v>
      </c>
      <c r="F2180" t="s">
        <v>405</v>
      </c>
    </row>
    <row r="2181" spans="1:6" x14ac:dyDescent="0.35">
      <c r="A2181">
        <v>2180</v>
      </c>
      <c r="B2181" t="s">
        <v>411</v>
      </c>
      <c r="C2181" t="s">
        <v>2552</v>
      </c>
      <c r="E2181">
        <v>2173</v>
      </c>
      <c r="F2181" t="s">
        <v>405</v>
      </c>
    </row>
    <row r="2182" spans="1:6" x14ac:dyDescent="0.35">
      <c r="A2182">
        <v>2181</v>
      </c>
      <c r="B2182" t="s">
        <v>411</v>
      </c>
      <c r="C2182" t="s">
        <v>2553</v>
      </c>
      <c r="E2182">
        <v>2173</v>
      </c>
      <c r="F2182" t="s">
        <v>405</v>
      </c>
    </row>
    <row r="2183" spans="1:6" x14ac:dyDescent="0.35">
      <c r="A2183">
        <v>2182</v>
      </c>
      <c r="B2183" t="s">
        <v>411</v>
      </c>
      <c r="C2183" t="s">
        <v>2554</v>
      </c>
      <c r="E2183">
        <v>2173</v>
      </c>
      <c r="F2183" t="s">
        <v>405</v>
      </c>
    </row>
    <row r="2184" spans="1:6" x14ac:dyDescent="0.35">
      <c r="A2184">
        <v>2183</v>
      </c>
      <c r="B2184" t="s">
        <v>411</v>
      </c>
      <c r="C2184" t="s">
        <v>2555</v>
      </c>
      <c r="E2184">
        <v>2173</v>
      </c>
      <c r="F2184" t="s">
        <v>405</v>
      </c>
    </row>
    <row r="2185" spans="1:6" x14ac:dyDescent="0.35">
      <c r="A2185">
        <v>2184</v>
      </c>
      <c r="B2185" t="s">
        <v>411</v>
      </c>
      <c r="C2185" t="s">
        <v>2556</v>
      </c>
      <c r="E2185">
        <v>2173</v>
      </c>
      <c r="F2185" t="s">
        <v>405</v>
      </c>
    </row>
    <row r="2186" spans="1:6" x14ac:dyDescent="0.35">
      <c r="A2186">
        <v>2185</v>
      </c>
      <c r="B2186" t="s">
        <v>411</v>
      </c>
      <c r="C2186" t="s">
        <v>2557</v>
      </c>
      <c r="E2186">
        <v>2173</v>
      </c>
      <c r="F2186" t="s">
        <v>405</v>
      </c>
    </row>
    <row r="2187" spans="1:6" x14ac:dyDescent="0.35">
      <c r="A2187">
        <v>2186</v>
      </c>
      <c r="B2187" t="s">
        <v>411</v>
      </c>
      <c r="C2187" t="s">
        <v>2558</v>
      </c>
      <c r="E2187">
        <v>2173</v>
      </c>
      <c r="F2187" t="s">
        <v>405</v>
      </c>
    </row>
    <row r="2188" spans="1:6" x14ac:dyDescent="0.35">
      <c r="A2188">
        <v>2187</v>
      </c>
      <c r="B2188" t="s">
        <v>411</v>
      </c>
      <c r="C2188" t="s">
        <v>2559</v>
      </c>
      <c r="E2188">
        <v>2173</v>
      </c>
      <c r="F2188" t="s">
        <v>405</v>
      </c>
    </row>
    <row r="2189" spans="1:6" x14ac:dyDescent="0.35">
      <c r="A2189">
        <v>2188</v>
      </c>
      <c r="B2189" t="s">
        <v>411</v>
      </c>
      <c r="C2189" t="s">
        <v>2560</v>
      </c>
      <c r="E2189">
        <v>2173</v>
      </c>
      <c r="F2189" t="s">
        <v>405</v>
      </c>
    </row>
    <row r="2190" spans="1:6" x14ac:dyDescent="0.35">
      <c r="A2190">
        <v>2189</v>
      </c>
      <c r="B2190" t="s">
        <v>411</v>
      </c>
      <c r="C2190" t="s">
        <v>2561</v>
      </c>
      <c r="E2190">
        <v>2173</v>
      </c>
      <c r="F2190" t="s">
        <v>405</v>
      </c>
    </row>
    <row r="2191" spans="1:6" x14ac:dyDescent="0.35">
      <c r="A2191">
        <v>2190</v>
      </c>
      <c r="B2191" t="s">
        <v>411</v>
      </c>
      <c r="C2191" t="s">
        <v>2562</v>
      </c>
      <c r="E2191">
        <v>2173</v>
      </c>
      <c r="F2191" t="s">
        <v>405</v>
      </c>
    </row>
    <row r="2192" spans="1:6" x14ac:dyDescent="0.35">
      <c r="A2192">
        <v>2191</v>
      </c>
      <c r="B2192" t="s">
        <v>411</v>
      </c>
      <c r="C2192" t="s">
        <v>2563</v>
      </c>
      <c r="E2192">
        <v>2173</v>
      </c>
      <c r="F2192" t="s">
        <v>405</v>
      </c>
    </row>
    <row r="2193" spans="1:6" x14ac:dyDescent="0.35">
      <c r="A2193">
        <v>2192</v>
      </c>
      <c r="B2193" t="s">
        <v>411</v>
      </c>
      <c r="C2193" t="s">
        <v>2564</v>
      </c>
      <c r="E2193">
        <v>2173</v>
      </c>
      <c r="F2193" t="s">
        <v>405</v>
      </c>
    </row>
    <row r="2194" spans="1:6" x14ac:dyDescent="0.35">
      <c r="A2194">
        <v>2193</v>
      </c>
      <c r="B2194" t="s">
        <v>411</v>
      </c>
      <c r="C2194" t="s">
        <v>2565</v>
      </c>
      <c r="E2194">
        <v>2173</v>
      </c>
      <c r="F2194" t="s">
        <v>405</v>
      </c>
    </row>
    <row r="2195" spans="1:6" x14ac:dyDescent="0.35">
      <c r="A2195">
        <v>2194</v>
      </c>
      <c r="B2195" t="s">
        <v>411</v>
      </c>
      <c r="C2195" t="s">
        <v>2566</v>
      </c>
      <c r="E2195">
        <v>2173</v>
      </c>
      <c r="F2195" t="s">
        <v>405</v>
      </c>
    </row>
    <row r="2196" spans="1:6" x14ac:dyDescent="0.35">
      <c r="A2196">
        <v>2195</v>
      </c>
      <c r="B2196" t="s">
        <v>411</v>
      </c>
      <c r="C2196" t="s">
        <v>2567</v>
      </c>
      <c r="E2196">
        <v>2173</v>
      </c>
      <c r="F2196" t="s">
        <v>405</v>
      </c>
    </row>
    <row r="2197" spans="1:6" x14ac:dyDescent="0.35">
      <c r="A2197">
        <v>2196</v>
      </c>
      <c r="B2197" t="s">
        <v>411</v>
      </c>
      <c r="C2197" t="s">
        <v>1930</v>
      </c>
      <c r="E2197">
        <v>2173</v>
      </c>
      <c r="F2197" t="s">
        <v>405</v>
      </c>
    </row>
    <row r="2198" spans="1:6" x14ac:dyDescent="0.35">
      <c r="A2198">
        <v>2197</v>
      </c>
      <c r="B2198" t="s">
        <v>411</v>
      </c>
      <c r="C2198" t="s">
        <v>2568</v>
      </c>
      <c r="E2198">
        <v>2173</v>
      </c>
      <c r="F2198" t="s">
        <v>405</v>
      </c>
    </row>
    <row r="2199" spans="1:6" x14ac:dyDescent="0.35">
      <c r="A2199">
        <v>2198</v>
      </c>
      <c r="B2199" t="s">
        <v>411</v>
      </c>
      <c r="C2199" t="s">
        <v>2569</v>
      </c>
      <c r="E2199">
        <v>2173</v>
      </c>
      <c r="F2199" t="s">
        <v>405</v>
      </c>
    </row>
    <row r="2200" spans="1:6" x14ac:dyDescent="0.35">
      <c r="A2200">
        <v>2199</v>
      </c>
      <c r="B2200" t="s">
        <v>411</v>
      </c>
      <c r="C2200" t="s">
        <v>2570</v>
      </c>
      <c r="E2200">
        <v>2173</v>
      </c>
      <c r="F2200" t="s">
        <v>405</v>
      </c>
    </row>
    <row r="2201" spans="1:6" x14ac:dyDescent="0.35">
      <c r="A2201">
        <v>2200</v>
      </c>
      <c r="B2201" t="s">
        <v>411</v>
      </c>
      <c r="C2201" t="s">
        <v>2571</v>
      </c>
      <c r="E2201">
        <v>2173</v>
      </c>
      <c r="F2201" t="s">
        <v>405</v>
      </c>
    </row>
    <row r="2202" spans="1:6" x14ac:dyDescent="0.35">
      <c r="A2202">
        <v>2201</v>
      </c>
      <c r="B2202" t="s">
        <v>411</v>
      </c>
      <c r="C2202" t="s">
        <v>2572</v>
      </c>
      <c r="E2202">
        <v>2173</v>
      </c>
      <c r="F2202" t="s">
        <v>405</v>
      </c>
    </row>
    <row r="2203" spans="1:6" x14ac:dyDescent="0.35">
      <c r="A2203">
        <v>2202</v>
      </c>
      <c r="B2203" t="s">
        <v>411</v>
      </c>
      <c r="C2203" t="s">
        <v>2573</v>
      </c>
      <c r="E2203">
        <v>2173</v>
      </c>
      <c r="F2203" t="s">
        <v>405</v>
      </c>
    </row>
    <row r="2204" spans="1:6" x14ac:dyDescent="0.35">
      <c r="A2204">
        <v>2203</v>
      </c>
      <c r="B2204" t="s">
        <v>411</v>
      </c>
      <c r="C2204" t="s">
        <v>2574</v>
      </c>
      <c r="E2204">
        <v>2173</v>
      </c>
      <c r="F2204" t="s">
        <v>405</v>
      </c>
    </row>
    <row r="2205" spans="1:6" x14ac:dyDescent="0.35">
      <c r="A2205">
        <v>2204</v>
      </c>
      <c r="B2205" t="s">
        <v>411</v>
      </c>
      <c r="C2205" t="s">
        <v>2575</v>
      </c>
      <c r="E2205">
        <v>2173</v>
      </c>
      <c r="F2205" t="s">
        <v>405</v>
      </c>
    </row>
    <row r="2206" spans="1:6" x14ac:dyDescent="0.35">
      <c r="A2206">
        <v>2205</v>
      </c>
      <c r="B2206" t="s">
        <v>411</v>
      </c>
      <c r="C2206" t="s">
        <v>2576</v>
      </c>
      <c r="E2206">
        <v>2173</v>
      </c>
      <c r="F2206" t="s">
        <v>405</v>
      </c>
    </row>
    <row r="2207" spans="1:6" x14ac:dyDescent="0.35">
      <c r="A2207">
        <v>2206</v>
      </c>
      <c r="B2207" t="s">
        <v>411</v>
      </c>
      <c r="C2207" t="s">
        <v>2577</v>
      </c>
      <c r="E2207">
        <v>2173</v>
      </c>
      <c r="F2207" t="s">
        <v>405</v>
      </c>
    </row>
    <row r="2208" spans="1:6" x14ac:dyDescent="0.35">
      <c r="A2208">
        <v>2207</v>
      </c>
      <c r="B2208" t="s">
        <v>411</v>
      </c>
      <c r="C2208" t="s">
        <v>2578</v>
      </c>
      <c r="E2208">
        <v>2173</v>
      </c>
      <c r="F2208" t="s">
        <v>405</v>
      </c>
    </row>
    <row r="2209" spans="1:9" x14ac:dyDescent="0.35">
      <c r="A2209">
        <v>2208</v>
      </c>
      <c r="B2209" t="s">
        <v>411</v>
      </c>
      <c r="C2209" t="s">
        <v>2579</v>
      </c>
      <c r="E2209">
        <v>2173</v>
      </c>
      <c r="F2209" t="s">
        <v>405</v>
      </c>
    </row>
    <row r="2210" spans="1:9" x14ac:dyDescent="0.35">
      <c r="A2210">
        <v>2209</v>
      </c>
      <c r="B2210" t="s">
        <v>411</v>
      </c>
      <c r="C2210" t="s">
        <v>2580</v>
      </c>
      <c r="E2210">
        <v>2173</v>
      </c>
      <c r="F2210" t="s">
        <v>405</v>
      </c>
    </row>
    <row r="2211" spans="1:9" x14ac:dyDescent="0.35">
      <c r="A2211">
        <v>2210</v>
      </c>
      <c r="B2211" t="s">
        <v>411</v>
      </c>
      <c r="C2211" t="s">
        <v>2581</v>
      </c>
      <c r="E2211">
        <v>2173</v>
      </c>
      <c r="F2211" t="s">
        <v>405</v>
      </c>
    </row>
    <row r="2212" spans="1:9" x14ac:dyDescent="0.35">
      <c r="A2212">
        <v>2211</v>
      </c>
      <c r="B2212" t="s">
        <v>411</v>
      </c>
      <c r="C2212" t="s">
        <v>2582</v>
      </c>
      <c r="E2212">
        <v>2173</v>
      </c>
      <c r="F2212" t="s">
        <v>405</v>
      </c>
    </row>
    <row r="2213" spans="1:9" x14ac:dyDescent="0.35">
      <c r="A2213">
        <v>2212</v>
      </c>
      <c r="B2213" t="s">
        <v>411</v>
      </c>
      <c r="C2213" t="s">
        <v>2583</v>
      </c>
      <c r="E2213">
        <v>2173</v>
      </c>
      <c r="F2213" t="s">
        <v>405</v>
      </c>
    </row>
    <row r="2214" spans="1:9" x14ac:dyDescent="0.35">
      <c r="A2214">
        <v>2213</v>
      </c>
      <c r="B2214" t="s">
        <v>411</v>
      </c>
      <c r="C2214" t="s">
        <v>2584</v>
      </c>
      <c r="E2214">
        <v>2173</v>
      </c>
      <c r="F2214" t="s">
        <v>405</v>
      </c>
    </row>
    <row r="2215" spans="1:9" x14ac:dyDescent="0.35">
      <c r="A2215">
        <v>2214</v>
      </c>
      <c r="B2215" t="s">
        <v>411</v>
      </c>
      <c r="C2215" t="s">
        <v>2585</v>
      </c>
      <c r="E2215">
        <v>2173</v>
      </c>
      <c r="F2215" t="s">
        <v>405</v>
      </c>
    </row>
    <row r="2216" spans="1:9" x14ac:dyDescent="0.35">
      <c r="A2216">
        <v>2215</v>
      </c>
      <c r="B2216" t="s">
        <v>411</v>
      </c>
      <c r="C2216" t="s">
        <v>2586</v>
      </c>
      <c r="E2216">
        <v>2173</v>
      </c>
      <c r="F2216" t="s">
        <v>405</v>
      </c>
    </row>
    <row r="2217" spans="1:9" x14ac:dyDescent="0.35">
      <c r="A2217">
        <v>2216</v>
      </c>
      <c r="B2217" t="s">
        <v>411</v>
      </c>
      <c r="C2217" t="s">
        <v>2587</v>
      </c>
      <c r="E2217">
        <v>2173</v>
      </c>
      <c r="F2217" t="s">
        <v>405</v>
      </c>
    </row>
    <row r="2218" spans="1:9" x14ac:dyDescent="0.35">
      <c r="A2218">
        <v>2217</v>
      </c>
      <c r="B2218" t="s">
        <v>411</v>
      </c>
      <c r="C2218" t="s">
        <v>2588</v>
      </c>
      <c r="E2218">
        <v>2173</v>
      </c>
      <c r="F2218" t="s">
        <v>405</v>
      </c>
    </row>
    <row r="2219" spans="1:9" x14ac:dyDescent="0.35">
      <c r="A2219">
        <v>2218</v>
      </c>
      <c r="B2219" t="s">
        <v>411</v>
      </c>
      <c r="C2219" t="s">
        <v>2589</v>
      </c>
      <c r="E2219">
        <v>2173</v>
      </c>
      <c r="F2219" t="s">
        <v>405</v>
      </c>
    </row>
    <row r="2220" spans="1:9" x14ac:dyDescent="0.35">
      <c r="A2220">
        <v>2219</v>
      </c>
      <c r="B2220" t="s">
        <v>403</v>
      </c>
      <c r="C2220" t="s">
        <v>2590</v>
      </c>
      <c r="E2220">
        <v>1</v>
      </c>
      <c r="F2220" t="s">
        <v>405</v>
      </c>
      <c r="G2220" t="s">
        <v>2591</v>
      </c>
      <c r="H2220" t="s">
        <v>2591</v>
      </c>
      <c r="I2220" t="s">
        <v>2591</v>
      </c>
    </row>
    <row r="2221" spans="1:9" x14ac:dyDescent="0.35">
      <c r="A2221">
        <v>2220</v>
      </c>
      <c r="B2221" t="s">
        <v>403</v>
      </c>
      <c r="C2221" t="s">
        <v>2592</v>
      </c>
      <c r="E2221">
        <v>2219</v>
      </c>
      <c r="F2221" t="s">
        <v>405</v>
      </c>
      <c r="G2221" t="s">
        <v>2593</v>
      </c>
      <c r="H2221" t="s">
        <v>2593</v>
      </c>
      <c r="I2221" t="s">
        <v>2593</v>
      </c>
    </row>
    <row r="2222" spans="1:9" x14ac:dyDescent="0.35">
      <c r="A2222">
        <v>2221</v>
      </c>
      <c r="B2222" t="s">
        <v>403</v>
      </c>
      <c r="C2222" t="s">
        <v>2594</v>
      </c>
      <c r="E2222">
        <v>2220</v>
      </c>
      <c r="F2222" t="s">
        <v>405</v>
      </c>
      <c r="G2222" t="s">
        <v>2593</v>
      </c>
      <c r="H2222" t="s">
        <v>2593</v>
      </c>
      <c r="I2222" t="s">
        <v>2593</v>
      </c>
    </row>
    <row r="2223" spans="1:9" x14ac:dyDescent="0.35">
      <c r="A2223">
        <v>2222</v>
      </c>
      <c r="B2223" t="s">
        <v>411</v>
      </c>
      <c r="C2223" t="s">
        <v>2595</v>
      </c>
      <c r="E2223">
        <v>2221</v>
      </c>
      <c r="F2223" t="s">
        <v>405</v>
      </c>
    </row>
    <row r="2224" spans="1:9" x14ac:dyDescent="0.35">
      <c r="A2224">
        <v>2223</v>
      </c>
      <c r="B2224" t="s">
        <v>411</v>
      </c>
      <c r="C2224" t="s">
        <v>2596</v>
      </c>
      <c r="E2224">
        <v>2221</v>
      </c>
      <c r="F2224" t="s">
        <v>405</v>
      </c>
    </row>
    <row r="2225" spans="1:6" x14ac:dyDescent="0.35">
      <c r="A2225">
        <v>2224</v>
      </c>
      <c r="B2225" t="s">
        <v>411</v>
      </c>
      <c r="C2225" t="s">
        <v>2597</v>
      </c>
      <c r="E2225">
        <v>2221</v>
      </c>
      <c r="F2225" t="s">
        <v>405</v>
      </c>
    </row>
    <row r="2226" spans="1:6" x14ac:dyDescent="0.35">
      <c r="A2226">
        <v>2225</v>
      </c>
      <c r="B2226" t="s">
        <v>411</v>
      </c>
      <c r="C2226" t="s">
        <v>2598</v>
      </c>
      <c r="E2226">
        <v>2221</v>
      </c>
      <c r="F2226" t="s">
        <v>405</v>
      </c>
    </row>
    <row r="2227" spans="1:6" x14ac:dyDescent="0.35">
      <c r="A2227">
        <v>2226</v>
      </c>
      <c r="B2227" t="s">
        <v>411</v>
      </c>
      <c r="C2227" t="s">
        <v>2599</v>
      </c>
      <c r="E2227">
        <v>2221</v>
      </c>
      <c r="F2227" t="s">
        <v>405</v>
      </c>
    </row>
    <row r="2228" spans="1:6" x14ac:dyDescent="0.35">
      <c r="A2228">
        <v>2227</v>
      </c>
      <c r="B2228" t="s">
        <v>411</v>
      </c>
      <c r="C2228" t="s">
        <v>2600</v>
      </c>
      <c r="E2228">
        <v>2221</v>
      </c>
      <c r="F2228" t="s">
        <v>405</v>
      </c>
    </row>
    <row r="2229" spans="1:6" x14ac:dyDescent="0.35">
      <c r="A2229">
        <v>2228</v>
      </c>
      <c r="B2229" t="s">
        <v>411</v>
      </c>
      <c r="C2229" t="s">
        <v>2601</v>
      </c>
      <c r="E2229">
        <v>2221</v>
      </c>
      <c r="F2229" t="s">
        <v>405</v>
      </c>
    </row>
    <row r="2230" spans="1:6" x14ac:dyDescent="0.35">
      <c r="A2230">
        <v>2229</v>
      </c>
      <c r="B2230" t="s">
        <v>411</v>
      </c>
      <c r="C2230" t="s">
        <v>2602</v>
      </c>
      <c r="E2230">
        <v>2221</v>
      </c>
      <c r="F2230" t="s">
        <v>405</v>
      </c>
    </row>
    <row r="2231" spans="1:6" x14ac:dyDescent="0.35">
      <c r="A2231">
        <v>2230</v>
      </c>
      <c r="B2231" t="s">
        <v>411</v>
      </c>
      <c r="C2231" t="s">
        <v>2603</v>
      </c>
      <c r="E2231">
        <v>2221</v>
      </c>
      <c r="F2231" t="s">
        <v>405</v>
      </c>
    </row>
    <row r="2232" spans="1:6" x14ac:dyDescent="0.35">
      <c r="A2232">
        <v>2231</v>
      </c>
      <c r="B2232" t="s">
        <v>411</v>
      </c>
      <c r="C2232" t="s">
        <v>2604</v>
      </c>
      <c r="E2232">
        <v>2221</v>
      </c>
      <c r="F2232" t="s">
        <v>405</v>
      </c>
    </row>
    <row r="2233" spans="1:6" x14ac:dyDescent="0.35">
      <c r="A2233">
        <v>2232</v>
      </c>
      <c r="B2233" t="s">
        <v>411</v>
      </c>
      <c r="C2233" t="s">
        <v>2605</v>
      </c>
      <c r="E2233">
        <v>2221</v>
      </c>
      <c r="F2233" t="s">
        <v>405</v>
      </c>
    </row>
    <row r="2234" spans="1:6" x14ac:dyDescent="0.35">
      <c r="A2234">
        <v>2233</v>
      </c>
      <c r="B2234" t="s">
        <v>411</v>
      </c>
      <c r="C2234" t="s">
        <v>2606</v>
      </c>
      <c r="E2234">
        <v>2221</v>
      </c>
      <c r="F2234" t="s">
        <v>405</v>
      </c>
    </row>
    <row r="2235" spans="1:6" x14ac:dyDescent="0.35">
      <c r="A2235">
        <v>2234</v>
      </c>
      <c r="B2235" t="s">
        <v>411</v>
      </c>
      <c r="C2235" t="s">
        <v>2607</v>
      </c>
      <c r="E2235">
        <v>2221</v>
      </c>
      <c r="F2235" t="s">
        <v>405</v>
      </c>
    </row>
    <row r="2236" spans="1:6" x14ac:dyDescent="0.35">
      <c r="A2236">
        <v>2235</v>
      </c>
      <c r="B2236" t="s">
        <v>411</v>
      </c>
      <c r="C2236" t="s">
        <v>2608</v>
      </c>
      <c r="E2236">
        <v>2221</v>
      </c>
      <c r="F2236" t="s">
        <v>405</v>
      </c>
    </row>
    <row r="2237" spans="1:6" x14ac:dyDescent="0.35">
      <c r="A2237">
        <v>2236</v>
      </c>
      <c r="B2237" t="s">
        <v>411</v>
      </c>
      <c r="C2237" t="s">
        <v>2609</v>
      </c>
      <c r="E2237">
        <v>2221</v>
      </c>
      <c r="F2237" t="s">
        <v>405</v>
      </c>
    </row>
    <row r="2238" spans="1:6" x14ac:dyDescent="0.35">
      <c r="A2238">
        <v>2237</v>
      </c>
      <c r="B2238" t="s">
        <v>411</v>
      </c>
      <c r="C2238" t="s">
        <v>2610</v>
      </c>
      <c r="E2238">
        <v>2221</v>
      </c>
      <c r="F2238" t="s">
        <v>405</v>
      </c>
    </row>
    <row r="2239" spans="1:6" x14ac:dyDescent="0.35">
      <c r="A2239">
        <v>2238</v>
      </c>
      <c r="B2239" t="s">
        <v>411</v>
      </c>
      <c r="C2239" t="s">
        <v>2611</v>
      </c>
      <c r="E2239">
        <v>2221</v>
      </c>
      <c r="F2239" t="s">
        <v>405</v>
      </c>
    </row>
    <row r="2240" spans="1:6" x14ac:dyDescent="0.35">
      <c r="A2240">
        <v>2239</v>
      </c>
      <c r="B2240" t="s">
        <v>411</v>
      </c>
      <c r="C2240" t="s">
        <v>2612</v>
      </c>
      <c r="E2240">
        <v>2221</v>
      </c>
      <c r="F2240" t="s">
        <v>405</v>
      </c>
    </row>
    <row r="2241" spans="1:6" x14ac:dyDescent="0.35">
      <c r="A2241">
        <v>2240</v>
      </c>
      <c r="B2241" t="s">
        <v>411</v>
      </c>
      <c r="C2241" t="s">
        <v>2613</v>
      </c>
      <c r="E2241">
        <v>2221</v>
      </c>
      <c r="F2241" t="s">
        <v>405</v>
      </c>
    </row>
    <row r="2242" spans="1:6" x14ac:dyDescent="0.35">
      <c r="A2242">
        <v>2241</v>
      </c>
      <c r="B2242" t="s">
        <v>411</v>
      </c>
      <c r="C2242" t="s">
        <v>2614</v>
      </c>
      <c r="E2242">
        <v>2221</v>
      </c>
      <c r="F2242" t="s">
        <v>405</v>
      </c>
    </row>
    <row r="2243" spans="1:6" x14ac:dyDescent="0.35">
      <c r="A2243">
        <v>2242</v>
      </c>
      <c r="B2243" t="s">
        <v>411</v>
      </c>
      <c r="C2243" t="s">
        <v>2615</v>
      </c>
      <c r="E2243">
        <v>2221</v>
      </c>
      <c r="F2243" t="s">
        <v>405</v>
      </c>
    </row>
    <row r="2244" spans="1:6" x14ac:dyDescent="0.35">
      <c r="A2244">
        <v>2243</v>
      </c>
      <c r="B2244" t="s">
        <v>411</v>
      </c>
      <c r="C2244" t="s">
        <v>2616</v>
      </c>
      <c r="E2244">
        <v>2221</v>
      </c>
      <c r="F2244" t="s">
        <v>405</v>
      </c>
    </row>
    <row r="2245" spans="1:6" x14ac:dyDescent="0.35">
      <c r="A2245">
        <v>2244</v>
      </c>
      <c r="B2245" t="s">
        <v>411</v>
      </c>
      <c r="C2245" t="s">
        <v>2617</v>
      </c>
      <c r="E2245">
        <v>2221</v>
      </c>
      <c r="F2245" t="s">
        <v>405</v>
      </c>
    </row>
    <row r="2246" spans="1:6" x14ac:dyDescent="0.35">
      <c r="A2246">
        <v>2245</v>
      </c>
      <c r="B2246" t="s">
        <v>411</v>
      </c>
      <c r="C2246" t="s">
        <v>2618</v>
      </c>
      <c r="E2246">
        <v>2221</v>
      </c>
      <c r="F2246" t="s">
        <v>405</v>
      </c>
    </row>
    <row r="2247" spans="1:6" x14ac:dyDescent="0.35">
      <c r="A2247">
        <v>2246</v>
      </c>
      <c r="B2247" t="s">
        <v>411</v>
      </c>
      <c r="C2247" t="s">
        <v>2619</v>
      </c>
      <c r="E2247">
        <v>2221</v>
      </c>
      <c r="F2247" t="s">
        <v>405</v>
      </c>
    </row>
    <row r="2248" spans="1:6" x14ac:dyDescent="0.35">
      <c r="A2248">
        <v>2247</v>
      </c>
      <c r="B2248" t="s">
        <v>411</v>
      </c>
      <c r="C2248" t="s">
        <v>2620</v>
      </c>
      <c r="E2248">
        <v>2221</v>
      </c>
      <c r="F2248" t="s">
        <v>405</v>
      </c>
    </row>
    <row r="2249" spans="1:6" x14ac:dyDescent="0.35">
      <c r="A2249">
        <v>2248</v>
      </c>
      <c r="B2249" t="s">
        <v>411</v>
      </c>
      <c r="C2249" t="s">
        <v>2621</v>
      </c>
      <c r="E2249">
        <v>2221</v>
      </c>
      <c r="F2249" t="s">
        <v>405</v>
      </c>
    </row>
    <row r="2250" spans="1:6" x14ac:dyDescent="0.35">
      <c r="A2250">
        <v>2249</v>
      </c>
      <c r="B2250" t="s">
        <v>411</v>
      </c>
      <c r="C2250" t="s">
        <v>2622</v>
      </c>
      <c r="E2250">
        <v>2221</v>
      </c>
      <c r="F2250" t="s">
        <v>405</v>
      </c>
    </row>
    <row r="2251" spans="1:6" x14ac:dyDescent="0.35">
      <c r="A2251">
        <v>2250</v>
      </c>
      <c r="B2251" t="s">
        <v>411</v>
      </c>
      <c r="C2251" t="s">
        <v>2623</v>
      </c>
      <c r="E2251">
        <v>2221</v>
      </c>
      <c r="F2251" t="s">
        <v>405</v>
      </c>
    </row>
    <row r="2252" spans="1:6" x14ac:dyDescent="0.35">
      <c r="A2252">
        <v>2251</v>
      </c>
      <c r="B2252" t="s">
        <v>411</v>
      </c>
      <c r="C2252" t="s">
        <v>2624</v>
      </c>
      <c r="E2252">
        <v>2221</v>
      </c>
      <c r="F2252" t="s">
        <v>405</v>
      </c>
    </row>
    <row r="2253" spans="1:6" x14ac:dyDescent="0.35">
      <c r="A2253">
        <v>2252</v>
      </c>
      <c r="B2253" t="s">
        <v>411</v>
      </c>
      <c r="C2253" t="s">
        <v>2625</v>
      </c>
      <c r="E2253">
        <v>2221</v>
      </c>
      <c r="F2253" t="s">
        <v>405</v>
      </c>
    </row>
    <row r="2254" spans="1:6" x14ac:dyDescent="0.35">
      <c r="A2254">
        <v>2253</v>
      </c>
      <c r="B2254" t="s">
        <v>411</v>
      </c>
      <c r="C2254" t="s">
        <v>2626</v>
      </c>
      <c r="E2254">
        <v>2221</v>
      </c>
      <c r="F2254" t="s">
        <v>405</v>
      </c>
    </row>
    <row r="2255" spans="1:6" x14ac:dyDescent="0.35">
      <c r="A2255">
        <v>2254</v>
      </c>
      <c r="B2255" t="s">
        <v>411</v>
      </c>
      <c r="C2255" t="s">
        <v>2627</v>
      </c>
      <c r="E2255">
        <v>2221</v>
      </c>
      <c r="F2255" t="s">
        <v>405</v>
      </c>
    </row>
    <row r="2256" spans="1:6" x14ac:dyDescent="0.35">
      <c r="A2256">
        <v>2255</v>
      </c>
      <c r="B2256" t="s">
        <v>411</v>
      </c>
      <c r="C2256" t="s">
        <v>2628</v>
      </c>
      <c r="E2256">
        <v>2221</v>
      </c>
      <c r="F2256" t="s">
        <v>405</v>
      </c>
    </row>
    <row r="2257" spans="1:6" x14ac:dyDescent="0.35">
      <c r="A2257">
        <v>2256</v>
      </c>
      <c r="B2257" t="s">
        <v>411</v>
      </c>
      <c r="C2257" t="s">
        <v>2629</v>
      </c>
      <c r="E2257">
        <v>2221</v>
      </c>
      <c r="F2257" t="s">
        <v>405</v>
      </c>
    </row>
    <row r="2258" spans="1:6" x14ac:dyDescent="0.35">
      <c r="A2258">
        <v>2257</v>
      </c>
      <c r="B2258" t="s">
        <v>411</v>
      </c>
      <c r="C2258" t="s">
        <v>2630</v>
      </c>
      <c r="E2258">
        <v>2221</v>
      </c>
      <c r="F2258" t="s">
        <v>405</v>
      </c>
    </row>
    <row r="2259" spans="1:6" x14ac:dyDescent="0.35">
      <c r="A2259">
        <v>2258</v>
      </c>
      <c r="B2259" t="s">
        <v>411</v>
      </c>
      <c r="C2259" t="s">
        <v>2631</v>
      </c>
      <c r="E2259">
        <v>2221</v>
      </c>
      <c r="F2259" t="s">
        <v>405</v>
      </c>
    </row>
    <row r="2260" spans="1:6" x14ac:dyDescent="0.35">
      <c r="A2260">
        <v>2259</v>
      </c>
      <c r="B2260" t="s">
        <v>411</v>
      </c>
      <c r="C2260" t="s">
        <v>2632</v>
      </c>
      <c r="E2260">
        <v>2221</v>
      </c>
      <c r="F2260" t="s">
        <v>405</v>
      </c>
    </row>
    <row r="2261" spans="1:6" x14ac:dyDescent="0.35">
      <c r="A2261">
        <v>2260</v>
      </c>
      <c r="B2261" t="s">
        <v>411</v>
      </c>
      <c r="C2261" t="s">
        <v>2633</v>
      </c>
      <c r="E2261">
        <v>2221</v>
      </c>
      <c r="F2261" t="s">
        <v>405</v>
      </c>
    </row>
    <row r="2262" spans="1:6" x14ac:dyDescent="0.35">
      <c r="A2262">
        <v>2261</v>
      </c>
      <c r="B2262" t="s">
        <v>411</v>
      </c>
      <c r="C2262" t="s">
        <v>2634</v>
      </c>
      <c r="E2262">
        <v>2221</v>
      </c>
      <c r="F2262" t="s">
        <v>405</v>
      </c>
    </row>
    <row r="2263" spans="1:6" x14ac:dyDescent="0.35">
      <c r="A2263">
        <v>2262</v>
      </c>
      <c r="B2263" t="s">
        <v>411</v>
      </c>
      <c r="C2263" t="s">
        <v>2635</v>
      </c>
      <c r="E2263">
        <v>2221</v>
      </c>
      <c r="F2263" t="s">
        <v>405</v>
      </c>
    </row>
    <row r="2264" spans="1:6" x14ac:dyDescent="0.35">
      <c r="A2264">
        <v>2263</v>
      </c>
      <c r="B2264" t="s">
        <v>411</v>
      </c>
      <c r="C2264" t="s">
        <v>2636</v>
      </c>
      <c r="E2264">
        <v>2221</v>
      </c>
      <c r="F2264" t="s">
        <v>405</v>
      </c>
    </row>
    <row r="2265" spans="1:6" x14ac:dyDescent="0.35">
      <c r="A2265">
        <v>2264</v>
      </c>
      <c r="B2265" t="s">
        <v>411</v>
      </c>
      <c r="C2265" t="s">
        <v>2637</v>
      </c>
      <c r="E2265">
        <v>2221</v>
      </c>
      <c r="F2265" t="s">
        <v>405</v>
      </c>
    </row>
    <row r="2266" spans="1:6" x14ac:dyDescent="0.35">
      <c r="A2266">
        <v>2265</v>
      </c>
      <c r="B2266" t="s">
        <v>411</v>
      </c>
      <c r="C2266" t="s">
        <v>2638</v>
      </c>
      <c r="E2266">
        <v>2221</v>
      </c>
      <c r="F2266" t="s">
        <v>405</v>
      </c>
    </row>
    <row r="2267" spans="1:6" x14ac:dyDescent="0.35">
      <c r="A2267">
        <v>2266</v>
      </c>
      <c r="B2267" t="s">
        <v>411</v>
      </c>
      <c r="C2267" t="s">
        <v>2639</v>
      </c>
      <c r="E2267">
        <v>2221</v>
      </c>
      <c r="F2267" t="s">
        <v>405</v>
      </c>
    </row>
    <row r="2268" spans="1:6" x14ac:dyDescent="0.35">
      <c r="A2268">
        <v>2267</v>
      </c>
      <c r="B2268" t="s">
        <v>411</v>
      </c>
      <c r="C2268" t="s">
        <v>2640</v>
      </c>
      <c r="E2268">
        <v>2221</v>
      </c>
      <c r="F2268" t="s">
        <v>405</v>
      </c>
    </row>
    <row r="2269" spans="1:6" x14ac:dyDescent="0.35">
      <c r="A2269">
        <v>2268</v>
      </c>
      <c r="B2269" t="s">
        <v>411</v>
      </c>
      <c r="C2269" t="s">
        <v>2641</v>
      </c>
      <c r="E2269">
        <v>2221</v>
      </c>
      <c r="F2269" t="s">
        <v>405</v>
      </c>
    </row>
    <row r="2270" spans="1:6" x14ac:dyDescent="0.35">
      <c r="A2270">
        <v>2269</v>
      </c>
      <c r="B2270" t="s">
        <v>411</v>
      </c>
      <c r="C2270" t="s">
        <v>2642</v>
      </c>
      <c r="E2270">
        <v>2221</v>
      </c>
      <c r="F2270" t="s">
        <v>405</v>
      </c>
    </row>
    <row r="2271" spans="1:6" x14ac:dyDescent="0.35">
      <c r="A2271">
        <v>2270</v>
      </c>
      <c r="B2271" t="s">
        <v>411</v>
      </c>
      <c r="C2271" t="s">
        <v>2643</v>
      </c>
      <c r="E2271">
        <v>2221</v>
      </c>
      <c r="F2271" t="s">
        <v>405</v>
      </c>
    </row>
    <row r="2272" spans="1:6" x14ac:dyDescent="0.35">
      <c r="A2272">
        <v>2271</v>
      </c>
      <c r="B2272" t="s">
        <v>411</v>
      </c>
      <c r="C2272" t="s">
        <v>2644</v>
      </c>
      <c r="E2272">
        <v>2221</v>
      </c>
      <c r="F2272" t="s">
        <v>405</v>
      </c>
    </row>
    <row r="2273" spans="1:6" x14ac:dyDescent="0.35">
      <c r="A2273">
        <v>2272</v>
      </c>
      <c r="B2273" t="s">
        <v>411</v>
      </c>
      <c r="C2273" t="s">
        <v>2645</v>
      </c>
      <c r="E2273">
        <v>2221</v>
      </c>
      <c r="F2273" t="s">
        <v>405</v>
      </c>
    </row>
    <row r="2274" spans="1:6" x14ac:dyDescent="0.35">
      <c r="A2274">
        <v>2273</v>
      </c>
      <c r="B2274" t="s">
        <v>411</v>
      </c>
      <c r="C2274" t="s">
        <v>2646</v>
      </c>
      <c r="E2274">
        <v>2221</v>
      </c>
      <c r="F2274" t="s">
        <v>405</v>
      </c>
    </row>
    <row r="2275" spans="1:6" x14ac:dyDescent="0.35">
      <c r="A2275">
        <v>2274</v>
      </c>
      <c r="B2275" t="s">
        <v>411</v>
      </c>
      <c r="C2275" t="s">
        <v>2647</v>
      </c>
      <c r="E2275">
        <v>2221</v>
      </c>
      <c r="F2275" t="s">
        <v>405</v>
      </c>
    </row>
    <row r="2276" spans="1:6" x14ac:dyDescent="0.35">
      <c r="A2276">
        <v>2275</v>
      </c>
      <c r="B2276" t="s">
        <v>411</v>
      </c>
      <c r="C2276" t="s">
        <v>2648</v>
      </c>
      <c r="E2276">
        <v>2221</v>
      </c>
      <c r="F2276" t="s">
        <v>405</v>
      </c>
    </row>
    <row r="2277" spans="1:6" x14ac:dyDescent="0.35">
      <c r="A2277">
        <v>2276</v>
      </c>
      <c r="B2277" t="s">
        <v>411</v>
      </c>
      <c r="C2277" t="s">
        <v>2649</v>
      </c>
      <c r="E2277">
        <v>2221</v>
      </c>
      <c r="F2277" t="s">
        <v>405</v>
      </c>
    </row>
    <row r="2278" spans="1:6" x14ac:dyDescent="0.35">
      <c r="A2278">
        <v>2277</v>
      </c>
      <c r="B2278" t="s">
        <v>411</v>
      </c>
      <c r="C2278" t="s">
        <v>2650</v>
      </c>
      <c r="E2278">
        <v>2221</v>
      </c>
      <c r="F2278" t="s">
        <v>405</v>
      </c>
    </row>
    <row r="2279" spans="1:6" x14ac:dyDescent="0.35">
      <c r="A2279">
        <v>2278</v>
      </c>
      <c r="B2279" t="s">
        <v>411</v>
      </c>
      <c r="C2279" t="s">
        <v>2651</v>
      </c>
      <c r="E2279">
        <v>2221</v>
      </c>
      <c r="F2279" t="s">
        <v>405</v>
      </c>
    </row>
    <row r="2280" spans="1:6" x14ac:dyDescent="0.35">
      <c r="A2280">
        <v>2279</v>
      </c>
      <c r="B2280" t="s">
        <v>411</v>
      </c>
      <c r="C2280" t="s">
        <v>2652</v>
      </c>
      <c r="E2280">
        <v>2221</v>
      </c>
      <c r="F2280" t="s">
        <v>405</v>
      </c>
    </row>
    <row r="2281" spans="1:6" x14ac:dyDescent="0.35">
      <c r="A2281">
        <v>2280</v>
      </c>
      <c r="B2281" t="s">
        <v>411</v>
      </c>
      <c r="C2281" t="s">
        <v>2653</v>
      </c>
      <c r="E2281">
        <v>2221</v>
      </c>
      <c r="F2281" t="s">
        <v>405</v>
      </c>
    </row>
    <row r="2282" spans="1:6" x14ac:dyDescent="0.35">
      <c r="A2282">
        <v>2281</v>
      </c>
      <c r="B2282" t="s">
        <v>411</v>
      </c>
      <c r="C2282" t="s">
        <v>2654</v>
      </c>
      <c r="E2282">
        <v>2221</v>
      </c>
      <c r="F2282" t="s">
        <v>405</v>
      </c>
    </row>
    <row r="2283" spans="1:6" x14ac:dyDescent="0.35">
      <c r="A2283">
        <v>2282</v>
      </c>
      <c r="B2283" t="s">
        <v>411</v>
      </c>
      <c r="C2283" t="s">
        <v>2655</v>
      </c>
      <c r="E2283">
        <v>2221</v>
      </c>
      <c r="F2283" t="s">
        <v>405</v>
      </c>
    </row>
    <row r="2284" spans="1:6" x14ac:dyDescent="0.35">
      <c r="A2284">
        <v>2283</v>
      </c>
      <c r="B2284" t="s">
        <v>411</v>
      </c>
      <c r="C2284" t="s">
        <v>2656</v>
      </c>
      <c r="E2284">
        <v>2221</v>
      </c>
      <c r="F2284" t="s">
        <v>405</v>
      </c>
    </row>
    <row r="2285" spans="1:6" x14ac:dyDescent="0.35">
      <c r="A2285">
        <v>2284</v>
      </c>
      <c r="B2285" t="s">
        <v>411</v>
      </c>
      <c r="C2285" t="s">
        <v>2657</v>
      </c>
      <c r="E2285">
        <v>2221</v>
      </c>
      <c r="F2285" t="s">
        <v>405</v>
      </c>
    </row>
    <row r="2286" spans="1:6" x14ac:dyDescent="0.35">
      <c r="A2286">
        <v>2285</v>
      </c>
      <c r="B2286" t="s">
        <v>411</v>
      </c>
      <c r="C2286" t="s">
        <v>2658</v>
      </c>
      <c r="E2286">
        <v>2221</v>
      </c>
      <c r="F2286" t="s">
        <v>405</v>
      </c>
    </row>
    <row r="2287" spans="1:6" x14ac:dyDescent="0.35">
      <c r="A2287">
        <v>2286</v>
      </c>
      <c r="B2287" t="s">
        <v>411</v>
      </c>
      <c r="C2287" t="s">
        <v>2659</v>
      </c>
      <c r="E2287">
        <v>2221</v>
      </c>
      <c r="F2287" t="s">
        <v>405</v>
      </c>
    </row>
    <row r="2288" spans="1:6" x14ac:dyDescent="0.35">
      <c r="A2288">
        <v>2287</v>
      </c>
      <c r="B2288" t="s">
        <v>411</v>
      </c>
      <c r="C2288" t="s">
        <v>2660</v>
      </c>
      <c r="E2288">
        <v>2221</v>
      </c>
      <c r="F2288" t="s">
        <v>405</v>
      </c>
    </row>
    <row r="2289" spans="1:6" x14ac:dyDescent="0.35">
      <c r="A2289">
        <v>2288</v>
      </c>
      <c r="B2289" t="s">
        <v>411</v>
      </c>
      <c r="C2289" t="s">
        <v>2661</v>
      </c>
      <c r="E2289">
        <v>2221</v>
      </c>
      <c r="F2289" t="s">
        <v>405</v>
      </c>
    </row>
    <row r="2290" spans="1:6" x14ac:dyDescent="0.35">
      <c r="A2290">
        <v>2289</v>
      </c>
      <c r="B2290" t="s">
        <v>411</v>
      </c>
      <c r="C2290" t="s">
        <v>2662</v>
      </c>
      <c r="E2290">
        <v>2221</v>
      </c>
      <c r="F2290" t="s">
        <v>405</v>
      </c>
    </row>
    <row r="2291" spans="1:6" x14ac:dyDescent="0.35">
      <c r="A2291">
        <v>2290</v>
      </c>
      <c r="B2291" t="s">
        <v>411</v>
      </c>
      <c r="C2291" t="s">
        <v>2663</v>
      </c>
      <c r="E2291">
        <v>2221</v>
      </c>
      <c r="F2291" t="s">
        <v>405</v>
      </c>
    </row>
    <row r="2292" spans="1:6" x14ac:dyDescent="0.35">
      <c r="A2292">
        <v>2291</v>
      </c>
      <c r="B2292" t="s">
        <v>411</v>
      </c>
      <c r="C2292" t="s">
        <v>2664</v>
      </c>
      <c r="E2292">
        <v>2221</v>
      </c>
      <c r="F2292" t="s">
        <v>405</v>
      </c>
    </row>
    <row r="2293" spans="1:6" x14ac:dyDescent="0.35">
      <c r="A2293">
        <v>2292</v>
      </c>
      <c r="B2293" t="s">
        <v>411</v>
      </c>
      <c r="C2293" t="s">
        <v>2665</v>
      </c>
      <c r="E2293">
        <v>2221</v>
      </c>
      <c r="F2293" t="s">
        <v>405</v>
      </c>
    </row>
    <row r="2294" spans="1:6" x14ac:dyDescent="0.35">
      <c r="A2294">
        <v>2293</v>
      </c>
      <c r="B2294" t="s">
        <v>411</v>
      </c>
      <c r="C2294" t="s">
        <v>2666</v>
      </c>
      <c r="E2294">
        <v>2221</v>
      </c>
      <c r="F2294" t="s">
        <v>405</v>
      </c>
    </row>
    <row r="2295" spans="1:6" x14ac:dyDescent="0.35">
      <c r="A2295">
        <v>2294</v>
      </c>
      <c r="B2295" t="s">
        <v>411</v>
      </c>
      <c r="C2295" t="s">
        <v>2667</v>
      </c>
      <c r="E2295">
        <v>2221</v>
      </c>
      <c r="F2295" t="s">
        <v>405</v>
      </c>
    </row>
    <row r="2296" spans="1:6" x14ac:dyDescent="0.35">
      <c r="A2296">
        <v>2295</v>
      </c>
      <c r="B2296" t="s">
        <v>411</v>
      </c>
      <c r="C2296" t="s">
        <v>2668</v>
      </c>
      <c r="E2296">
        <v>2221</v>
      </c>
      <c r="F2296" t="s">
        <v>405</v>
      </c>
    </row>
    <row r="2297" spans="1:6" x14ac:dyDescent="0.35">
      <c r="A2297">
        <v>2296</v>
      </c>
      <c r="B2297" t="s">
        <v>411</v>
      </c>
      <c r="C2297" t="s">
        <v>2669</v>
      </c>
      <c r="E2297">
        <v>2221</v>
      </c>
      <c r="F2297" t="s">
        <v>405</v>
      </c>
    </row>
    <row r="2298" spans="1:6" x14ac:dyDescent="0.35">
      <c r="A2298">
        <v>2297</v>
      </c>
      <c r="B2298" t="s">
        <v>411</v>
      </c>
      <c r="C2298" t="s">
        <v>2670</v>
      </c>
      <c r="E2298">
        <v>2221</v>
      </c>
      <c r="F2298" t="s">
        <v>405</v>
      </c>
    </row>
    <row r="2299" spans="1:6" x14ac:dyDescent="0.35">
      <c r="A2299">
        <v>2298</v>
      </c>
      <c r="B2299" t="s">
        <v>411</v>
      </c>
      <c r="C2299" t="s">
        <v>2671</v>
      </c>
      <c r="E2299">
        <v>2221</v>
      </c>
      <c r="F2299" t="s">
        <v>405</v>
      </c>
    </row>
    <row r="2300" spans="1:6" x14ac:dyDescent="0.35">
      <c r="A2300">
        <v>2299</v>
      </c>
      <c r="B2300" t="s">
        <v>411</v>
      </c>
      <c r="C2300" t="s">
        <v>2672</v>
      </c>
      <c r="E2300">
        <v>2221</v>
      </c>
      <c r="F2300" t="s">
        <v>405</v>
      </c>
    </row>
    <row r="2301" spans="1:6" x14ac:dyDescent="0.35">
      <c r="A2301">
        <v>2300</v>
      </c>
      <c r="B2301" t="s">
        <v>411</v>
      </c>
      <c r="C2301" t="s">
        <v>2673</v>
      </c>
      <c r="E2301">
        <v>2221</v>
      </c>
      <c r="F2301" t="s">
        <v>405</v>
      </c>
    </row>
    <row r="2302" spans="1:6" x14ac:dyDescent="0.35">
      <c r="A2302">
        <v>2301</v>
      </c>
      <c r="B2302" t="s">
        <v>411</v>
      </c>
      <c r="C2302" t="s">
        <v>2674</v>
      </c>
      <c r="E2302">
        <v>2221</v>
      </c>
      <c r="F2302" t="s">
        <v>405</v>
      </c>
    </row>
    <row r="2303" spans="1:6" x14ac:dyDescent="0.35">
      <c r="A2303">
        <v>2302</v>
      </c>
      <c r="B2303" t="s">
        <v>411</v>
      </c>
      <c r="C2303" t="s">
        <v>2675</v>
      </c>
      <c r="E2303">
        <v>2221</v>
      </c>
      <c r="F2303" t="s">
        <v>405</v>
      </c>
    </row>
    <row r="2304" spans="1:6" x14ac:dyDescent="0.35">
      <c r="A2304">
        <v>2303</v>
      </c>
      <c r="B2304" t="s">
        <v>411</v>
      </c>
      <c r="C2304" t="s">
        <v>2676</v>
      </c>
      <c r="E2304">
        <v>2221</v>
      </c>
      <c r="F2304" t="s">
        <v>405</v>
      </c>
    </row>
    <row r="2305" spans="1:6" x14ac:dyDescent="0.35">
      <c r="A2305">
        <v>2304</v>
      </c>
      <c r="B2305" t="s">
        <v>411</v>
      </c>
      <c r="C2305" t="s">
        <v>2677</v>
      </c>
      <c r="E2305">
        <v>2221</v>
      </c>
      <c r="F2305" t="s">
        <v>405</v>
      </c>
    </row>
    <row r="2306" spans="1:6" x14ac:dyDescent="0.35">
      <c r="A2306">
        <v>2305</v>
      </c>
      <c r="B2306" t="s">
        <v>411</v>
      </c>
      <c r="C2306" t="s">
        <v>2678</v>
      </c>
      <c r="E2306">
        <v>2221</v>
      </c>
      <c r="F2306" t="s">
        <v>405</v>
      </c>
    </row>
    <row r="2307" spans="1:6" x14ac:dyDescent="0.35">
      <c r="A2307">
        <v>2306</v>
      </c>
      <c r="B2307" t="s">
        <v>411</v>
      </c>
      <c r="C2307" t="s">
        <v>2679</v>
      </c>
      <c r="E2307">
        <v>2221</v>
      </c>
      <c r="F2307" t="s">
        <v>405</v>
      </c>
    </row>
    <row r="2308" spans="1:6" x14ac:dyDescent="0.35">
      <c r="A2308">
        <v>2307</v>
      </c>
      <c r="B2308" t="s">
        <v>411</v>
      </c>
      <c r="C2308" t="s">
        <v>2680</v>
      </c>
      <c r="E2308">
        <v>2221</v>
      </c>
      <c r="F2308" t="s">
        <v>405</v>
      </c>
    </row>
    <row r="2309" spans="1:6" x14ac:dyDescent="0.35">
      <c r="A2309">
        <v>2308</v>
      </c>
      <c r="B2309" t="s">
        <v>411</v>
      </c>
      <c r="C2309" t="s">
        <v>2681</v>
      </c>
      <c r="E2309">
        <v>2221</v>
      </c>
      <c r="F2309" t="s">
        <v>405</v>
      </c>
    </row>
    <row r="2310" spans="1:6" x14ac:dyDescent="0.35">
      <c r="A2310">
        <v>2309</v>
      </c>
      <c r="B2310" t="s">
        <v>411</v>
      </c>
      <c r="C2310" t="s">
        <v>2682</v>
      </c>
      <c r="E2310">
        <v>2221</v>
      </c>
      <c r="F2310" t="s">
        <v>405</v>
      </c>
    </row>
    <row r="2311" spans="1:6" x14ac:dyDescent="0.35">
      <c r="A2311">
        <v>2310</v>
      </c>
      <c r="B2311" t="s">
        <v>411</v>
      </c>
      <c r="C2311" t="s">
        <v>2683</v>
      </c>
      <c r="E2311">
        <v>2221</v>
      </c>
      <c r="F2311" t="s">
        <v>405</v>
      </c>
    </row>
    <row r="2312" spans="1:6" x14ac:dyDescent="0.35">
      <c r="A2312">
        <v>2311</v>
      </c>
      <c r="B2312" t="s">
        <v>411</v>
      </c>
      <c r="C2312" t="s">
        <v>2684</v>
      </c>
      <c r="E2312">
        <v>2221</v>
      </c>
      <c r="F2312" t="s">
        <v>405</v>
      </c>
    </row>
    <row r="2313" spans="1:6" x14ac:dyDescent="0.35">
      <c r="A2313">
        <v>2312</v>
      </c>
      <c r="B2313" t="s">
        <v>411</v>
      </c>
      <c r="C2313" t="s">
        <v>2685</v>
      </c>
      <c r="E2313">
        <v>2221</v>
      </c>
      <c r="F2313" t="s">
        <v>405</v>
      </c>
    </row>
    <row r="2314" spans="1:6" x14ac:dyDescent="0.35">
      <c r="A2314">
        <v>2313</v>
      </c>
      <c r="B2314" t="s">
        <v>411</v>
      </c>
      <c r="C2314" t="s">
        <v>2686</v>
      </c>
      <c r="E2314">
        <v>2221</v>
      </c>
      <c r="F2314" t="s">
        <v>405</v>
      </c>
    </row>
    <row r="2315" spans="1:6" x14ac:dyDescent="0.35">
      <c r="A2315">
        <v>2314</v>
      </c>
      <c r="B2315" t="s">
        <v>411</v>
      </c>
      <c r="C2315" t="s">
        <v>2687</v>
      </c>
      <c r="E2315">
        <v>2221</v>
      </c>
      <c r="F2315" t="s">
        <v>405</v>
      </c>
    </row>
    <row r="2316" spans="1:6" x14ac:dyDescent="0.35">
      <c r="A2316">
        <v>2315</v>
      </c>
      <c r="B2316" t="s">
        <v>411</v>
      </c>
      <c r="C2316" t="s">
        <v>2688</v>
      </c>
      <c r="E2316">
        <v>2221</v>
      </c>
      <c r="F2316" t="s">
        <v>405</v>
      </c>
    </row>
    <row r="2317" spans="1:6" x14ac:dyDescent="0.35">
      <c r="A2317">
        <v>2316</v>
      </c>
      <c r="B2317" t="s">
        <v>411</v>
      </c>
      <c r="C2317" t="s">
        <v>2689</v>
      </c>
      <c r="E2317">
        <v>2221</v>
      </c>
      <c r="F2317" t="s">
        <v>405</v>
      </c>
    </row>
    <row r="2318" spans="1:6" x14ac:dyDescent="0.35">
      <c r="A2318">
        <v>2317</v>
      </c>
      <c r="B2318" t="s">
        <v>411</v>
      </c>
      <c r="C2318" t="s">
        <v>2690</v>
      </c>
      <c r="E2318">
        <v>2221</v>
      </c>
      <c r="F2318" t="s">
        <v>405</v>
      </c>
    </row>
    <row r="2319" spans="1:6" x14ac:dyDescent="0.35">
      <c r="A2319">
        <v>2318</v>
      </c>
      <c r="B2319" t="s">
        <v>411</v>
      </c>
      <c r="C2319" t="s">
        <v>2691</v>
      </c>
      <c r="E2319">
        <v>2221</v>
      </c>
      <c r="F2319" t="s">
        <v>405</v>
      </c>
    </row>
    <row r="2320" spans="1:6" x14ac:dyDescent="0.35">
      <c r="A2320">
        <v>2319</v>
      </c>
      <c r="B2320" t="s">
        <v>411</v>
      </c>
      <c r="C2320" t="s">
        <v>2692</v>
      </c>
      <c r="E2320">
        <v>2221</v>
      </c>
      <c r="F2320" t="s">
        <v>405</v>
      </c>
    </row>
    <row r="2321" spans="1:6" x14ac:dyDescent="0.35">
      <c r="A2321">
        <v>2320</v>
      </c>
      <c r="B2321" t="s">
        <v>411</v>
      </c>
      <c r="C2321" t="s">
        <v>2693</v>
      </c>
      <c r="E2321">
        <v>2221</v>
      </c>
      <c r="F2321" t="s">
        <v>405</v>
      </c>
    </row>
    <row r="2322" spans="1:6" x14ac:dyDescent="0.35">
      <c r="A2322">
        <v>2321</v>
      </c>
      <c r="B2322" t="s">
        <v>411</v>
      </c>
      <c r="C2322" t="s">
        <v>2694</v>
      </c>
      <c r="E2322">
        <v>2221</v>
      </c>
      <c r="F2322" t="s">
        <v>405</v>
      </c>
    </row>
    <row r="2323" spans="1:6" x14ac:dyDescent="0.35">
      <c r="A2323">
        <v>2322</v>
      </c>
      <c r="B2323" t="s">
        <v>411</v>
      </c>
      <c r="C2323" t="s">
        <v>2695</v>
      </c>
      <c r="E2323">
        <v>2221</v>
      </c>
      <c r="F2323" t="s">
        <v>405</v>
      </c>
    </row>
    <row r="2324" spans="1:6" x14ac:dyDescent="0.35">
      <c r="A2324">
        <v>2323</v>
      </c>
      <c r="B2324" t="s">
        <v>411</v>
      </c>
      <c r="C2324" t="s">
        <v>2696</v>
      </c>
      <c r="E2324">
        <v>2221</v>
      </c>
      <c r="F2324" t="s">
        <v>405</v>
      </c>
    </row>
    <row r="2325" spans="1:6" x14ac:dyDescent="0.35">
      <c r="A2325">
        <v>2324</v>
      </c>
      <c r="B2325" t="s">
        <v>411</v>
      </c>
      <c r="C2325" t="s">
        <v>2697</v>
      </c>
      <c r="E2325">
        <v>2221</v>
      </c>
      <c r="F2325" t="s">
        <v>405</v>
      </c>
    </row>
    <row r="2326" spans="1:6" x14ac:dyDescent="0.35">
      <c r="A2326">
        <v>2325</v>
      </c>
      <c r="B2326" t="s">
        <v>411</v>
      </c>
      <c r="C2326" t="s">
        <v>2698</v>
      </c>
      <c r="E2326">
        <v>2221</v>
      </c>
      <c r="F2326" t="s">
        <v>405</v>
      </c>
    </row>
    <row r="2327" spans="1:6" x14ac:dyDescent="0.35">
      <c r="A2327">
        <v>2326</v>
      </c>
      <c r="B2327" t="s">
        <v>411</v>
      </c>
      <c r="C2327" t="s">
        <v>2699</v>
      </c>
      <c r="E2327">
        <v>2221</v>
      </c>
      <c r="F2327" t="s">
        <v>405</v>
      </c>
    </row>
    <row r="2328" spans="1:6" x14ac:dyDescent="0.35">
      <c r="A2328">
        <v>2327</v>
      </c>
      <c r="B2328" t="s">
        <v>411</v>
      </c>
      <c r="C2328" t="s">
        <v>2700</v>
      </c>
      <c r="E2328">
        <v>2221</v>
      </c>
      <c r="F2328" t="s">
        <v>405</v>
      </c>
    </row>
    <row r="2329" spans="1:6" x14ac:dyDescent="0.35">
      <c r="A2329">
        <v>2328</v>
      </c>
      <c r="B2329" t="s">
        <v>411</v>
      </c>
      <c r="C2329" t="s">
        <v>2701</v>
      </c>
      <c r="E2329">
        <v>2221</v>
      </c>
      <c r="F2329" t="s">
        <v>405</v>
      </c>
    </row>
    <row r="2330" spans="1:6" x14ac:dyDescent="0.35">
      <c r="A2330">
        <v>2329</v>
      </c>
      <c r="B2330" t="s">
        <v>411</v>
      </c>
      <c r="C2330" t="s">
        <v>2702</v>
      </c>
      <c r="E2330">
        <v>2221</v>
      </c>
      <c r="F2330" t="s">
        <v>405</v>
      </c>
    </row>
    <row r="2331" spans="1:6" x14ac:dyDescent="0.35">
      <c r="A2331">
        <v>2330</v>
      </c>
      <c r="B2331" t="s">
        <v>411</v>
      </c>
      <c r="C2331" t="s">
        <v>2703</v>
      </c>
      <c r="E2331">
        <v>2221</v>
      </c>
      <c r="F2331" t="s">
        <v>405</v>
      </c>
    </row>
    <row r="2332" spans="1:6" x14ac:dyDescent="0.35">
      <c r="A2332">
        <v>2331</v>
      </c>
      <c r="B2332" t="s">
        <v>411</v>
      </c>
      <c r="C2332" t="s">
        <v>2704</v>
      </c>
      <c r="E2332">
        <v>2221</v>
      </c>
      <c r="F2332" t="s">
        <v>405</v>
      </c>
    </row>
    <row r="2333" spans="1:6" x14ac:dyDescent="0.35">
      <c r="A2333">
        <v>2332</v>
      </c>
      <c r="B2333" t="s">
        <v>411</v>
      </c>
      <c r="C2333" t="s">
        <v>2705</v>
      </c>
      <c r="E2333">
        <v>2221</v>
      </c>
      <c r="F2333" t="s">
        <v>405</v>
      </c>
    </row>
    <row r="2334" spans="1:6" x14ac:dyDescent="0.35">
      <c r="A2334">
        <v>2333</v>
      </c>
      <c r="B2334" t="s">
        <v>411</v>
      </c>
      <c r="C2334" t="s">
        <v>2706</v>
      </c>
      <c r="E2334">
        <v>2221</v>
      </c>
      <c r="F2334" t="s">
        <v>405</v>
      </c>
    </row>
    <row r="2335" spans="1:6" x14ac:dyDescent="0.35">
      <c r="A2335">
        <v>2334</v>
      </c>
      <c r="B2335" t="s">
        <v>411</v>
      </c>
      <c r="C2335" t="s">
        <v>2707</v>
      </c>
      <c r="E2335">
        <v>2221</v>
      </c>
      <c r="F2335" t="s">
        <v>405</v>
      </c>
    </row>
    <row r="2336" spans="1:6" x14ac:dyDescent="0.35">
      <c r="A2336">
        <v>2335</v>
      </c>
      <c r="B2336" t="s">
        <v>411</v>
      </c>
      <c r="C2336" t="s">
        <v>2708</v>
      </c>
      <c r="E2336">
        <v>2221</v>
      </c>
      <c r="F2336" t="s">
        <v>405</v>
      </c>
    </row>
    <row r="2337" spans="1:9" x14ac:dyDescent="0.35">
      <c r="A2337">
        <v>2336</v>
      </c>
      <c r="B2337" t="s">
        <v>411</v>
      </c>
      <c r="C2337" t="s">
        <v>2709</v>
      </c>
      <c r="E2337">
        <v>2221</v>
      </c>
      <c r="F2337" t="s">
        <v>405</v>
      </c>
    </row>
    <row r="2338" spans="1:9" x14ac:dyDescent="0.35">
      <c r="A2338">
        <v>2337</v>
      </c>
      <c r="B2338" t="s">
        <v>411</v>
      </c>
      <c r="C2338" t="s">
        <v>2710</v>
      </c>
      <c r="E2338">
        <v>2221</v>
      </c>
      <c r="F2338" t="s">
        <v>405</v>
      </c>
    </row>
    <row r="2339" spans="1:9" x14ac:dyDescent="0.35">
      <c r="A2339">
        <v>2338</v>
      </c>
      <c r="B2339" t="s">
        <v>411</v>
      </c>
      <c r="C2339" t="s">
        <v>2711</v>
      </c>
      <c r="E2339">
        <v>2221</v>
      </c>
      <c r="F2339" t="s">
        <v>405</v>
      </c>
    </row>
    <row r="2340" spans="1:9" x14ac:dyDescent="0.35">
      <c r="A2340">
        <v>2339</v>
      </c>
      <c r="B2340" t="s">
        <v>411</v>
      </c>
      <c r="C2340" t="s">
        <v>2712</v>
      </c>
      <c r="E2340">
        <v>2221</v>
      </c>
      <c r="F2340" t="s">
        <v>405</v>
      </c>
    </row>
    <row r="2341" spans="1:9" x14ac:dyDescent="0.35">
      <c r="A2341">
        <v>2340</v>
      </c>
      <c r="B2341" t="s">
        <v>411</v>
      </c>
      <c r="C2341" t="s">
        <v>2713</v>
      </c>
      <c r="E2341">
        <v>2221</v>
      </c>
      <c r="F2341" t="s">
        <v>405</v>
      </c>
    </row>
    <row r="2342" spans="1:9" x14ac:dyDescent="0.35">
      <c r="A2342">
        <v>2341</v>
      </c>
      <c r="B2342" t="s">
        <v>403</v>
      </c>
      <c r="C2342" t="s">
        <v>2714</v>
      </c>
      <c r="E2342">
        <v>2219</v>
      </c>
      <c r="F2342" t="s">
        <v>405</v>
      </c>
      <c r="G2342" t="s">
        <v>2715</v>
      </c>
      <c r="H2342" t="s">
        <v>2715</v>
      </c>
      <c r="I2342" t="s">
        <v>2715</v>
      </c>
    </row>
    <row r="2343" spans="1:9" x14ac:dyDescent="0.35">
      <c r="A2343">
        <v>2342</v>
      </c>
      <c r="B2343" t="s">
        <v>403</v>
      </c>
      <c r="C2343" t="s">
        <v>2716</v>
      </c>
      <c r="E2343">
        <v>2341</v>
      </c>
      <c r="F2343" t="s">
        <v>405</v>
      </c>
      <c r="G2343" t="s">
        <v>2715</v>
      </c>
      <c r="H2343" t="s">
        <v>2715</v>
      </c>
      <c r="I2343" t="s">
        <v>2715</v>
      </c>
    </row>
    <row r="2344" spans="1:9" x14ac:dyDescent="0.35">
      <c r="A2344">
        <v>2343</v>
      </c>
      <c r="B2344" t="s">
        <v>411</v>
      </c>
      <c r="C2344" t="s">
        <v>2717</v>
      </c>
      <c r="E2344">
        <v>2342</v>
      </c>
      <c r="F2344" t="s">
        <v>405</v>
      </c>
    </row>
    <row r="2345" spans="1:9" x14ac:dyDescent="0.35">
      <c r="A2345">
        <v>2344</v>
      </c>
      <c r="B2345" t="s">
        <v>411</v>
      </c>
      <c r="C2345" t="s">
        <v>2718</v>
      </c>
      <c r="E2345">
        <v>2342</v>
      </c>
      <c r="F2345" t="s">
        <v>405</v>
      </c>
    </row>
    <row r="2346" spans="1:9" x14ac:dyDescent="0.35">
      <c r="A2346">
        <v>2345</v>
      </c>
      <c r="B2346" t="s">
        <v>411</v>
      </c>
      <c r="C2346" t="s">
        <v>2719</v>
      </c>
      <c r="E2346">
        <v>2342</v>
      </c>
      <c r="F2346" t="s">
        <v>405</v>
      </c>
    </row>
    <row r="2347" spans="1:9" x14ac:dyDescent="0.35">
      <c r="A2347">
        <v>2346</v>
      </c>
      <c r="B2347" t="s">
        <v>411</v>
      </c>
      <c r="C2347" t="s">
        <v>868</v>
      </c>
      <c r="E2347">
        <v>2342</v>
      </c>
      <c r="F2347" t="s">
        <v>405</v>
      </c>
    </row>
    <row r="2348" spans="1:9" x14ac:dyDescent="0.35">
      <c r="A2348">
        <v>2347</v>
      </c>
      <c r="B2348" t="s">
        <v>411</v>
      </c>
      <c r="C2348" t="s">
        <v>2720</v>
      </c>
      <c r="E2348">
        <v>2342</v>
      </c>
      <c r="F2348" t="s">
        <v>405</v>
      </c>
    </row>
    <row r="2349" spans="1:9" x14ac:dyDescent="0.35">
      <c r="A2349">
        <v>2348</v>
      </c>
      <c r="B2349" t="s">
        <v>411</v>
      </c>
      <c r="C2349" t="s">
        <v>2721</v>
      </c>
      <c r="E2349">
        <v>2342</v>
      </c>
      <c r="F2349" t="s">
        <v>405</v>
      </c>
    </row>
    <row r="2350" spans="1:9" x14ac:dyDescent="0.35">
      <c r="A2350">
        <v>2349</v>
      </c>
      <c r="B2350" t="s">
        <v>411</v>
      </c>
      <c r="C2350" t="s">
        <v>2722</v>
      </c>
      <c r="E2350">
        <v>2342</v>
      </c>
      <c r="F2350" t="s">
        <v>405</v>
      </c>
    </row>
    <row r="2351" spans="1:9" x14ac:dyDescent="0.35">
      <c r="A2351">
        <v>2350</v>
      </c>
      <c r="B2351" t="s">
        <v>411</v>
      </c>
      <c r="C2351" t="s">
        <v>2723</v>
      </c>
      <c r="E2351">
        <v>2342</v>
      </c>
      <c r="F2351" t="s">
        <v>405</v>
      </c>
    </row>
    <row r="2352" spans="1:9" x14ac:dyDescent="0.35">
      <c r="A2352">
        <v>2351</v>
      </c>
      <c r="B2352" t="s">
        <v>411</v>
      </c>
      <c r="C2352" t="s">
        <v>2724</v>
      </c>
      <c r="E2352">
        <v>2342</v>
      </c>
      <c r="F2352" t="s">
        <v>405</v>
      </c>
    </row>
    <row r="2353" spans="1:9" x14ac:dyDescent="0.35">
      <c r="A2353">
        <v>2352</v>
      </c>
      <c r="B2353" t="s">
        <v>411</v>
      </c>
      <c r="C2353" t="s">
        <v>2725</v>
      </c>
      <c r="E2353">
        <v>2342</v>
      </c>
      <c r="F2353" t="s">
        <v>405</v>
      </c>
    </row>
    <row r="2354" spans="1:9" x14ac:dyDescent="0.35">
      <c r="A2354">
        <v>2353</v>
      </c>
      <c r="B2354" t="s">
        <v>411</v>
      </c>
      <c r="C2354" t="s">
        <v>2726</v>
      </c>
      <c r="E2354">
        <v>2342</v>
      </c>
      <c r="F2354" t="s">
        <v>405</v>
      </c>
    </row>
    <row r="2355" spans="1:9" x14ac:dyDescent="0.35">
      <c r="A2355">
        <v>2354</v>
      </c>
      <c r="B2355" t="s">
        <v>411</v>
      </c>
      <c r="C2355" t="s">
        <v>1930</v>
      </c>
      <c r="E2355">
        <v>2342</v>
      </c>
      <c r="F2355" t="s">
        <v>405</v>
      </c>
    </row>
    <row r="2356" spans="1:9" x14ac:dyDescent="0.35">
      <c r="A2356">
        <v>2355</v>
      </c>
      <c r="B2356" t="s">
        <v>411</v>
      </c>
      <c r="C2356" t="s">
        <v>2727</v>
      </c>
      <c r="E2356">
        <v>2342</v>
      </c>
      <c r="F2356" t="s">
        <v>405</v>
      </c>
    </row>
    <row r="2357" spans="1:9" x14ac:dyDescent="0.35">
      <c r="A2357">
        <v>2356</v>
      </c>
      <c r="B2357" t="s">
        <v>411</v>
      </c>
      <c r="C2357" t="s">
        <v>2728</v>
      </c>
      <c r="E2357">
        <v>2342</v>
      </c>
      <c r="F2357" t="s">
        <v>405</v>
      </c>
    </row>
    <row r="2358" spans="1:9" x14ac:dyDescent="0.35">
      <c r="A2358">
        <v>2357</v>
      </c>
      <c r="B2358" t="s">
        <v>411</v>
      </c>
      <c r="C2358" t="s">
        <v>2729</v>
      </c>
      <c r="E2358">
        <v>2342</v>
      </c>
      <c r="F2358" t="s">
        <v>405</v>
      </c>
    </row>
    <row r="2359" spans="1:9" x14ac:dyDescent="0.35">
      <c r="A2359">
        <v>2358</v>
      </c>
      <c r="B2359" t="s">
        <v>411</v>
      </c>
      <c r="C2359" t="s">
        <v>2730</v>
      </c>
      <c r="E2359">
        <v>2342</v>
      </c>
      <c r="F2359" t="s">
        <v>405</v>
      </c>
    </row>
    <row r="2360" spans="1:9" x14ac:dyDescent="0.35">
      <c r="A2360">
        <v>2359</v>
      </c>
      <c r="B2360" t="s">
        <v>411</v>
      </c>
      <c r="C2360" t="s">
        <v>2731</v>
      </c>
      <c r="E2360">
        <v>2342</v>
      </c>
      <c r="F2360" t="s">
        <v>405</v>
      </c>
    </row>
    <row r="2361" spans="1:9" x14ac:dyDescent="0.35">
      <c r="A2361">
        <v>2360</v>
      </c>
      <c r="B2361" t="s">
        <v>411</v>
      </c>
      <c r="C2361" t="s">
        <v>2732</v>
      </c>
      <c r="E2361">
        <v>2342</v>
      </c>
      <c r="F2361" t="s">
        <v>405</v>
      </c>
    </row>
    <row r="2362" spans="1:9" x14ac:dyDescent="0.35">
      <c r="A2362">
        <v>2361</v>
      </c>
      <c r="B2362" t="s">
        <v>411</v>
      </c>
      <c r="C2362" t="s">
        <v>2733</v>
      </c>
      <c r="E2362">
        <v>2342</v>
      </c>
      <c r="F2362" t="s">
        <v>405</v>
      </c>
    </row>
    <row r="2363" spans="1:9" x14ac:dyDescent="0.35">
      <c r="A2363">
        <v>2362</v>
      </c>
      <c r="B2363" t="s">
        <v>411</v>
      </c>
      <c r="C2363" t="s">
        <v>2734</v>
      </c>
      <c r="E2363">
        <v>2342</v>
      </c>
      <c r="F2363" t="s">
        <v>405</v>
      </c>
    </row>
    <row r="2364" spans="1:9" x14ac:dyDescent="0.35">
      <c r="A2364">
        <v>2363</v>
      </c>
      <c r="B2364" t="s">
        <v>403</v>
      </c>
      <c r="C2364" t="s">
        <v>2735</v>
      </c>
      <c r="E2364">
        <v>2219</v>
      </c>
      <c r="F2364" t="s">
        <v>405</v>
      </c>
      <c r="G2364" t="s">
        <v>2736</v>
      </c>
      <c r="H2364" t="s">
        <v>2736</v>
      </c>
      <c r="I2364" t="s">
        <v>2736</v>
      </c>
    </row>
    <row r="2365" spans="1:9" x14ac:dyDescent="0.35">
      <c r="A2365">
        <v>2364</v>
      </c>
      <c r="B2365" t="s">
        <v>403</v>
      </c>
      <c r="C2365" t="s">
        <v>2737</v>
      </c>
      <c r="E2365">
        <v>2363</v>
      </c>
      <c r="F2365" t="s">
        <v>405</v>
      </c>
      <c r="G2365" t="s">
        <v>2736</v>
      </c>
      <c r="H2365" t="s">
        <v>2736</v>
      </c>
      <c r="I2365" t="s">
        <v>2736</v>
      </c>
    </row>
    <row r="2366" spans="1:9" x14ac:dyDescent="0.35">
      <c r="A2366">
        <v>2365</v>
      </c>
      <c r="B2366" t="s">
        <v>411</v>
      </c>
      <c r="C2366" t="s">
        <v>2738</v>
      </c>
      <c r="E2366">
        <v>2364</v>
      </c>
      <c r="F2366" t="s">
        <v>405</v>
      </c>
    </row>
    <row r="2367" spans="1:9" x14ac:dyDescent="0.35">
      <c r="A2367">
        <v>2366</v>
      </c>
      <c r="B2367" t="s">
        <v>411</v>
      </c>
      <c r="C2367" t="s">
        <v>2739</v>
      </c>
      <c r="E2367">
        <v>2364</v>
      </c>
      <c r="F2367" t="s">
        <v>405</v>
      </c>
    </row>
    <row r="2368" spans="1:9" x14ac:dyDescent="0.35">
      <c r="A2368">
        <v>2367</v>
      </c>
      <c r="B2368" t="s">
        <v>411</v>
      </c>
      <c r="C2368" t="s">
        <v>2740</v>
      </c>
      <c r="E2368">
        <v>2364</v>
      </c>
      <c r="F2368" t="s">
        <v>405</v>
      </c>
    </row>
    <row r="2369" spans="1:6" x14ac:dyDescent="0.35">
      <c r="A2369">
        <v>2368</v>
      </c>
      <c r="B2369" t="s">
        <v>411</v>
      </c>
      <c r="C2369" t="s">
        <v>2741</v>
      </c>
      <c r="E2369">
        <v>2364</v>
      </c>
      <c r="F2369" t="s">
        <v>405</v>
      </c>
    </row>
    <row r="2370" spans="1:6" x14ac:dyDescent="0.35">
      <c r="A2370">
        <v>2369</v>
      </c>
      <c r="B2370" t="s">
        <v>411</v>
      </c>
      <c r="C2370" t="s">
        <v>2742</v>
      </c>
      <c r="E2370">
        <v>2364</v>
      </c>
      <c r="F2370" t="s">
        <v>405</v>
      </c>
    </row>
    <row r="2371" spans="1:6" x14ac:dyDescent="0.35">
      <c r="A2371">
        <v>2370</v>
      </c>
      <c r="B2371" t="s">
        <v>411</v>
      </c>
      <c r="C2371" t="s">
        <v>2743</v>
      </c>
      <c r="E2371">
        <v>2364</v>
      </c>
      <c r="F2371" t="s">
        <v>405</v>
      </c>
    </row>
    <row r="2372" spans="1:6" x14ac:dyDescent="0.35">
      <c r="A2372">
        <v>2371</v>
      </c>
      <c r="B2372" t="s">
        <v>411</v>
      </c>
      <c r="C2372" t="s">
        <v>2744</v>
      </c>
      <c r="E2372">
        <v>2364</v>
      </c>
      <c r="F2372" t="s">
        <v>405</v>
      </c>
    </row>
    <row r="2373" spans="1:6" x14ac:dyDescent="0.35">
      <c r="A2373">
        <v>2372</v>
      </c>
      <c r="B2373" t="s">
        <v>411</v>
      </c>
      <c r="C2373" t="s">
        <v>2745</v>
      </c>
      <c r="E2373">
        <v>2364</v>
      </c>
      <c r="F2373" t="s">
        <v>405</v>
      </c>
    </row>
    <row r="2374" spans="1:6" x14ac:dyDescent="0.35">
      <c r="A2374">
        <v>2373</v>
      </c>
      <c r="B2374" t="s">
        <v>411</v>
      </c>
      <c r="C2374" t="s">
        <v>2746</v>
      </c>
      <c r="E2374">
        <v>2364</v>
      </c>
      <c r="F2374" t="s">
        <v>405</v>
      </c>
    </row>
    <row r="2375" spans="1:6" x14ac:dyDescent="0.35">
      <c r="A2375">
        <v>2374</v>
      </c>
      <c r="B2375" t="s">
        <v>411</v>
      </c>
      <c r="C2375" t="s">
        <v>2747</v>
      </c>
      <c r="E2375">
        <v>2364</v>
      </c>
      <c r="F2375" t="s">
        <v>405</v>
      </c>
    </row>
    <row r="2376" spans="1:6" x14ac:dyDescent="0.35">
      <c r="A2376">
        <v>2375</v>
      </c>
      <c r="B2376" t="s">
        <v>411</v>
      </c>
      <c r="C2376" t="s">
        <v>2748</v>
      </c>
      <c r="E2376">
        <v>2364</v>
      </c>
      <c r="F2376" t="s">
        <v>405</v>
      </c>
    </row>
    <row r="2377" spans="1:6" x14ac:dyDescent="0.35">
      <c r="A2377">
        <v>2376</v>
      </c>
      <c r="B2377" t="s">
        <v>411</v>
      </c>
      <c r="C2377" t="s">
        <v>2749</v>
      </c>
      <c r="E2377">
        <v>2364</v>
      </c>
      <c r="F2377" t="s">
        <v>405</v>
      </c>
    </row>
    <row r="2378" spans="1:6" x14ac:dyDescent="0.35">
      <c r="A2378">
        <v>2377</v>
      </c>
      <c r="B2378" t="s">
        <v>411</v>
      </c>
      <c r="C2378" t="s">
        <v>2750</v>
      </c>
      <c r="E2378">
        <v>2364</v>
      </c>
      <c r="F2378" t="s">
        <v>405</v>
      </c>
    </row>
    <row r="2379" spans="1:6" x14ac:dyDescent="0.35">
      <c r="A2379">
        <v>2378</v>
      </c>
      <c r="B2379" t="s">
        <v>411</v>
      </c>
      <c r="C2379" t="s">
        <v>2751</v>
      </c>
      <c r="E2379">
        <v>2364</v>
      </c>
      <c r="F2379" t="s">
        <v>405</v>
      </c>
    </row>
    <row r="2380" spans="1:6" x14ac:dyDescent="0.35">
      <c r="A2380">
        <v>2379</v>
      </c>
      <c r="B2380" t="s">
        <v>411</v>
      </c>
      <c r="C2380" t="s">
        <v>1929</v>
      </c>
      <c r="E2380">
        <v>2364</v>
      </c>
      <c r="F2380" t="s">
        <v>405</v>
      </c>
    </row>
    <row r="2381" spans="1:6" x14ac:dyDescent="0.35">
      <c r="A2381">
        <v>2380</v>
      </c>
      <c r="B2381" t="s">
        <v>411</v>
      </c>
      <c r="C2381" t="s">
        <v>2752</v>
      </c>
      <c r="E2381">
        <v>2364</v>
      </c>
      <c r="F2381" t="s">
        <v>405</v>
      </c>
    </row>
    <row r="2382" spans="1:6" x14ac:dyDescent="0.35">
      <c r="A2382">
        <v>2381</v>
      </c>
      <c r="B2382" t="s">
        <v>411</v>
      </c>
      <c r="C2382" t="s">
        <v>2753</v>
      </c>
      <c r="E2382">
        <v>2364</v>
      </c>
      <c r="F2382" t="s">
        <v>405</v>
      </c>
    </row>
    <row r="2383" spans="1:6" x14ac:dyDescent="0.35">
      <c r="A2383">
        <v>2382</v>
      </c>
      <c r="B2383" t="s">
        <v>411</v>
      </c>
      <c r="C2383" t="s">
        <v>2754</v>
      </c>
      <c r="E2383">
        <v>2364</v>
      </c>
      <c r="F2383" t="s">
        <v>405</v>
      </c>
    </row>
    <row r="2384" spans="1:6" x14ac:dyDescent="0.35">
      <c r="A2384">
        <v>2383</v>
      </c>
      <c r="B2384" t="s">
        <v>411</v>
      </c>
      <c r="C2384" t="s">
        <v>2755</v>
      </c>
      <c r="E2384">
        <v>2364</v>
      </c>
      <c r="F2384" t="s">
        <v>405</v>
      </c>
    </row>
    <row r="2385" spans="1:6" x14ac:dyDescent="0.35">
      <c r="A2385">
        <v>2384</v>
      </c>
      <c r="B2385" t="s">
        <v>411</v>
      </c>
      <c r="C2385" t="s">
        <v>2756</v>
      </c>
      <c r="E2385">
        <v>2364</v>
      </c>
      <c r="F2385" t="s">
        <v>405</v>
      </c>
    </row>
    <row r="2386" spans="1:6" x14ac:dyDescent="0.35">
      <c r="A2386">
        <v>2385</v>
      </c>
      <c r="B2386" t="s">
        <v>411</v>
      </c>
      <c r="C2386" t="s">
        <v>2757</v>
      </c>
      <c r="E2386">
        <v>2364</v>
      </c>
      <c r="F2386" t="s">
        <v>405</v>
      </c>
    </row>
    <row r="2387" spans="1:6" x14ac:dyDescent="0.35">
      <c r="A2387">
        <v>2386</v>
      </c>
      <c r="B2387" t="s">
        <v>411</v>
      </c>
      <c r="C2387" t="s">
        <v>2758</v>
      </c>
      <c r="E2387">
        <v>2364</v>
      </c>
      <c r="F2387" t="s">
        <v>405</v>
      </c>
    </row>
    <row r="2388" spans="1:6" x14ac:dyDescent="0.35">
      <c r="A2388">
        <v>2387</v>
      </c>
      <c r="B2388" t="s">
        <v>411</v>
      </c>
      <c r="C2388" t="s">
        <v>2759</v>
      </c>
      <c r="E2388">
        <v>2364</v>
      </c>
      <c r="F2388" t="s">
        <v>405</v>
      </c>
    </row>
    <row r="2389" spans="1:6" x14ac:dyDescent="0.35">
      <c r="A2389">
        <v>2388</v>
      </c>
      <c r="B2389" t="s">
        <v>411</v>
      </c>
      <c r="C2389" t="s">
        <v>2760</v>
      </c>
      <c r="E2389">
        <v>2364</v>
      </c>
      <c r="F2389" t="s">
        <v>405</v>
      </c>
    </row>
    <row r="2390" spans="1:6" x14ac:dyDescent="0.35">
      <c r="A2390">
        <v>2389</v>
      </c>
      <c r="B2390" t="s">
        <v>411</v>
      </c>
      <c r="C2390" t="s">
        <v>2761</v>
      </c>
      <c r="E2390">
        <v>2364</v>
      </c>
      <c r="F2390" t="s">
        <v>405</v>
      </c>
    </row>
    <row r="2391" spans="1:6" x14ac:dyDescent="0.35">
      <c r="A2391">
        <v>2390</v>
      </c>
      <c r="B2391" t="s">
        <v>411</v>
      </c>
      <c r="C2391" t="s">
        <v>2762</v>
      </c>
      <c r="E2391">
        <v>2364</v>
      </c>
      <c r="F2391" t="s">
        <v>405</v>
      </c>
    </row>
    <row r="2392" spans="1:6" x14ac:dyDescent="0.35">
      <c r="A2392">
        <v>2391</v>
      </c>
      <c r="B2392" t="s">
        <v>411</v>
      </c>
      <c r="C2392" t="s">
        <v>2763</v>
      </c>
      <c r="E2392">
        <v>2364</v>
      </c>
      <c r="F2392" t="s">
        <v>405</v>
      </c>
    </row>
    <row r="2393" spans="1:6" x14ac:dyDescent="0.35">
      <c r="A2393">
        <v>2392</v>
      </c>
      <c r="B2393" t="s">
        <v>411</v>
      </c>
      <c r="C2393" t="s">
        <v>2764</v>
      </c>
      <c r="E2393">
        <v>2364</v>
      </c>
      <c r="F2393" t="s">
        <v>405</v>
      </c>
    </row>
    <row r="2394" spans="1:6" x14ac:dyDescent="0.35">
      <c r="A2394">
        <v>2393</v>
      </c>
      <c r="B2394" t="s">
        <v>411</v>
      </c>
      <c r="C2394" t="s">
        <v>2765</v>
      </c>
      <c r="E2394">
        <v>2364</v>
      </c>
      <c r="F2394" t="s">
        <v>405</v>
      </c>
    </row>
    <row r="2395" spans="1:6" x14ac:dyDescent="0.35">
      <c r="A2395">
        <v>2394</v>
      </c>
      <c r="B2395" t="s">
        <v>411</v>
      </c>
      <c r="C2395" t="s">
        <v>2766</v>
      </c>
      <c r="E2395">
        <v>2364</v>
      </c>
      <c r="F2395" t="s">
        <v>405</v>
      </c>
    </row>
    <row r="2396" spans="1:6" x14ac:dyDescent="0.35">
      <c r="A2396">
        <v>2395</v>
      </c>
      <c r="B2396" t="s">
        <v>411</v>
      </c>
      <c r="C2396" t="s">
        <v>2767</v>
      </c>
      <c r="E2396">
        <v>2364</v>
      </c>
      <c r="F2396" t="s">
        <v>405</v>
      </c>
    </row>
    <row r="2397" spans="1:6" x14ac:dyDescent="0.35">
      <c r="A2397">
        <v>2396</v>
      </c>
      <c r="B2397" t="s">
        <v>411</v>
      </c>
      <c r="C2397" t="s">
        <v>2768</v>
      </c>
      <c r="E2397">
        <v>2364</v>
      </c>
      <c r="F2397" t="s">
        <v>405</v>
      </c>
    </row>
    <row r="2398" spans="1:6" x14ac:dyDescent="0.35">
      <c r="A2398">
        <v>2397</v>
      </c>
      <c r="B2398" t="s">
        <v>411</v>
      </c>
      <c r="C2398" t="s">
        <v>2769</v>
      </c>
      <c r="E2398">
        <v>2364</v>
      </c>
      <c r="F2398" t="s">
        <v>405</v>
      </c>
    </row>
    <row r="2399" spans="1:6" x14ac:dyDescent="0.35">
      <c r="A2399">
        <v>2398</v>
      </c>
      <c r="B2399" t="s">
        <v>411</v>
      </c>
      <c r="C2399" t="s">
        <v>2770</v>
      </c>
      <c r="E2399">
        <v>2364</v>
      </c>
      <c r="F2399" t="s">
        <v>405</v>
      </c>
    </row>
    <row r="2400" spans="1:6" x14ac:dyDescent="0.35">
      <c r="A2400">
        <v>2399</v>
      </c>
      <c r="B2400" t="s">
        <v>411</v>
      </c>
      <c r="C2400" t="s">
        <v>2771</v>
      </c>
      <c r="E2400">
        <v>2364</v>
      </c>
      <c r="F2400" t="s">
        <v>405</v>
      </c>
    </row>
    <row r="2401" spans="1:6" x14ac:dyDescent="0.35">
      <c r="A2401">
        <v>2400</v>
      </c>
      <c r="B2401" t="s">
        <v>411</v>
      </c>
      <c r="C2401" t="s">
        <v>2772</v>
      </c>
      <c r="E2401">
        <v>2364</v>
      </c>
      <c r="F2401" t="s">
        <v>405</v>
      </c>
    </row>
    <row r="2402" spans="1:6" x14ac:dyDescent="0.35">
      <c r="A2402">
        <v>2401</v>
      </c>
      <c r="B2402" t="s">
        <v>411</v>
      </c>
      <c r="C2402" t="s">
        <v>2773</v>
      </c>
      <c r="E2402">
        <v>2364</v>
      </c>
      <c r="F2402" t="s">
        <v>405</v>
      </c>
    </row>
    <row r="2403" spans="1:6" x14ac:dyDescent="0.35">
      <c r="A2403">
        <v>2402</v>
      </c>
      <c r="B2403" t="s">
        <v>411</v>
      </c>
      <c r="C2403" t="s">
        <v>2774</v>
      </c>
      <c r="E2403">
        <v>2364</v>
      </c>
      <c r="F2403" t="s">
        <v>405</v>
      </c>
    </row>
    <row r="2404" spans="1:6" x14ac:dyDescent="0.35">
      <c r="A2404">
        <v>2403</v>
      </c>
      <c r="B2404" t="s">
        <v>411</v>
      </c>
      <c r="C2404" t="s">
        <v>2775</v>
      </c>
      <c r="E2404">
        <v>2364</v>
      </c>
      <c r="F2404" t="s">
        <v>405</v>
      </c>
    </row>
    <row r="2405" spans="1:6" x14ac:dyDescent="0.35">
      <c r="A2405">
        <v>2404</v>
      </c>
      <c r="B2405" t="s">
        <v>411</v>
      </c>
      <c r="C2405" t="s">
        <v>2776</v>
      </c>
      <c r="E2405">
        <v>2364</v>
      </c>
      <c r="F2405" t="s">
        <v>405</v>
      </c>
    </row>
    <row r="2406" spans="1:6" x14ac:dyDescent="0.35">
      <c r="A2406">
        <v>2405</v>
      </c>
      <c r="B2406" t="s">
        <v>411</v>
      </c>
      <c r="C2406" t="s">
        <v>2777</v>
      </c>
      <c r="E2406">
        <v>2364</v>
      </c>
      <c r="F2406" t="s">
        <v>405</v>
      </c>
    </row>
    <row r="2407" spans="1:6" x14ac:dyDescent="0.35">
      <c r="A2407">
        <v>2406</v>
      </c>
      <c r="B2407" t="s">
        <v>411</v>
      </c>
      <c r="C2407" t="s">
        <v>2778</v>
      </c>
      <c r="E2407">
        <v>2364</v>
      </c>
      <c r="F2407" t="s">
        <v>405</v>
      </c>
    </row>
    <row r="2408" spans="1:6" x14ac:dyDescent="0.35">
      <c r="A2408">
        <v>2407</v>
      </c>
      <c r="B2408" t="s">
        <v>411</v>
      </c>
      <c r="C2408" t="s">
        <v>2779</v>
      </c>
      <c r="E2408">
        <v>2364</v>
      </c>
      <c r="F2408" t="s">
        <v>405</v>
      </c>
    </row>
    <row r="2409" spans="1:6" x14ac:dyDescent="0.35">
      <c r="A2409">
        <v>2408</v>
      </c>
      <c r="B2409" t="s">
        <v>411</v>
      </c>
      <c r="C2409" t="s">
        <v>2780</v>
      </c>
      <c r="E2409">
        <v>2364</v>
      </c>
      <c r="F2409" t="s">
        <v>405</v>
      </c>
    </row>
    <row r="2410" spans="1:6" x14ac:dyDescent="0.35">
      <c r="A2410">
        <v>2409</v>
      </c>
      <c r="B2410" t="s">
        <v>411</v>
      </c>
      <c r="C2410" t="s">
        <v>2781</v>
      </c>
      <c r="E2410">
        <v>2364</v>
      </c>
      <c r="F2410" t="s">
        <v>405</v>
      </c>
    </row>
    <row r="2411" spans="1:6" x14ac:dyDescent="0.35">
      <c r="A2411">
        <v>2410</v>
      </c>
      <c r="B2411" t="s">
        <v>411</v>
      </c>
      <c r="C2411" t="s">
        <v>2782</v>
      </c>
      <c r="E2411">
        <v>2364</v>
      </c>
      <c r="F2411" t="s">
        <v>405</v>
      </c>
    </row>
    <row r="2412" spans="1:6" x14ac:dyDescent="0.35">
      <c r="A2412">
        <v>2411</v>
      </c>
      <c r="B2412" t="s">
        <v>411</v>
      </c>
      <c r="C2412" t="s">
        <v>2783</v>
      </c>
      <c r="E2412">
        <v>2364</v>
      </c>
      <c r="F2412" t="s">
        <v>405</v>
      </c>
    </row>
    <row r="2413" spans="1:6" x14ac:dyDescent="0.35">
      <c r="A2413">
        <v>2412</v>
      </c>
      <c r="B2413" t="s">
        <v>411</v>
      </c>
      <c r="C2413" t="s">
        <v>2784</v>
      </c>
      <c r="E2413">
        <v>2364</v>
      </c>
      <c r="F2413" t="s">
        <v>405</v>
      </c>
    </row>
    <row r="2414" spans="1:6" x14ac:dyDescent="0.35">
      <c r="A2414">
        <v>2413</v>
      </c>
      <c r="B2414" t="s">
        <v>411</v>
      </c>
      <c r="C2414" t="s">
        <v>2785</v>
      </c>
      <c r="E2414">
        <v>2364</v>
      </c>
      <c r="F2414" t="s">
        <v>405</v>
      </c>
    </row>
    <row r="2415" spans="1:6" x14ac:dyDescent="0.35">
      <c r="A2415">
        <v>2414</v>
      </c>
      <c r="B2415" t="s">
        <v>411</v>
      </c>
      <c r="C2415" t="s">
        <v>2786</v>
      </c>
      <c r="E2415">
        <v>2364</v>
      </c>
      <c r="F2415" t="s">
        <v>405</v>
      </c>
    </row>
    <row r="2416" spans="1:6" x14ac:dyDescent="0.35">
      <c r="A2416">
        <v>2415</v>
      </c>
      <c r="B2416" t="s">
        <v>411</v>
      </c>
      <c r="C2416" t="s">
        <v>2787</v>
      </c>
      <c r="E2416">
        <v>2364</v>
      </c>
      <c r="F2416" t="s">
        <v>405</v>
      </c>
    </row>
    <row r="2417" spans="1:6" x14ac:dyDescent="0.35">
      <c r="A2417">
        <v>2416</v>
      </c>
      <c r="B2417" t="s">
        <v>411</v>
      </c>
      <c r="C2417" t="s">
        <v>2788</v>
      </c>
      <c r="E2417">
        <v>2364</v>
      </c>
      <c r="F2417" t="s">
        <v>405</v>
      </c>
    </row>
    <row r="2418" spans="1:6" x14ac:dyDescent="0.35">
      <c r="A2418">
        <v>2417</v>
      </c>
      <c r="B2418" t="s">
        <v>411</v>
      </c>
      <c r="C2418" t="s">
        <v>2789</v>
      </c>
      <c r="E2418">
        <v>2364</v>
      </c>
      <c r="F2418" t="s">
        <v>405</v>
      </c>
    </row>
    <row r="2419" spans="1:6" x14ac:dyDescent="0.35">
      <c r="A2419">
        <v>2418</v>
      </c>
      <c r="B2419" t="s">
        <v>411</v>
      </c>
      <c r="C2419" t="s">
        <v>2790</v>
      </c>
      <c r="E2419">
        <v>2364</v>
      </c>
      <c r="F2419" t="s">
        <v>405</v>
      </c>
    </row>
    <row r="2420" spans="1:6" x14ac:dyDescent="0.35">
      <c r="A2420">
        <v>2419</v>
      </c>
      <c r="B2420" t="s">
        <v>411</v>
      </c>
      <c r="C2420" t="s">
        <v>2791</v>
      </c>
      <c r="E2420">
        <v>2364</v>
      </c>
      <c r="F2420" t="s">
        <v>405</v>
      </c>
    </row>
    <row r="2421" spans="1:6" x14ac:dyDescent="0.35">
      <c r="A2421">
        <v>2420</v>
      </c>
      <c r="B2421" t="s">
        <v>411</v>
      </c>
      <c r="C2421" t="s">
        <v>2792</v>
      </c>
      <c r="E2421">
        <v>2364</v>
      </c>
      <c r="F2421" t="s">
        <v>405</v>
      </c>
    </row>
    <row r="2422" spans="1:6" x14ac:dyDescent="0.35">
      <c r="A2422">
        <v>2421</v>
      </c>
      <c r="B2422" t="s">
        <v>411</v>
      </c>
      <c r="C2422" t="s">
        <v>2793</v>
      </c>
      <c r="E2422">
        <v>2364</v>
      </c>
      <c r="F2422" t="s">
        <v>405</v>
      </c>
    </row>
    <row r="2423" spans="1:6" x14ac:dyDescent="0.35">
      <c r="A2423">
        <v>2422</v>
      </c>
      <c r="B2423" t="s">
        <v>411</v>
      </c>
      <c r="C2423" t="s">
        <v>2794</v>
      </c>
      <c r="E2423">
        <v>2364</v>
      </c>
      <c r="F2423" t="s">
        <v>405</v>
      </c>
    </row>
    <row r="2424" spans="1:6" x14ac:dyDescent="0.35">
      <c r="A2424">
        <v>2423</v>
      </c>
      <c r="B2424" t="s">
        <v>411</v>
      </c>
      <c r="C2424" t="s">
        <v>2795</v>
      </c>
      <c r="E2424">
        <v>2364</v>
      </c>
      <c r="F2424" t="s">
        <v>405</v>
      </c>
    </row>
    <row r="2425" spans="1:6" x14ac:dyDescent="0.35">
      <c r="A2425">
        <v>2424</v>
      </c>
      <c r="B2425" t="s">
        <v>411</v>
      </c>
      <c r="C2425" t="s">
        <v>2796</v>
      </c>
      <c r="E2425">
        <v>2364</v>
      </c>
      <c r="F2425" t="s">
        <v>405</v>
      </c>
    </row>
    <row r="2426" spans="1:6" x14ac:dyDescent="0.35">
      <c r="A2426">
        <v>2425</v>
      </c>
      <c r="B2426" t="s">
        <v>411</v>
      </c>
      <c r="C2426" t="s">
        <v>2797</v>
      </c>
      <c r="E2426">
        <v>2364</v>
      </c>
      <c r="F2426" t="s">
        <v>405</v>
      </c>
    </row>
  </sheetData>
  <autoFilter ref="A1:I1" xr:uid="{1E539A2F-5797-45EC-8049-166F945B8613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2723-F7DE-40D6-BB09-2B59B59CDFEC}">
  <dimension ref="A3:N1489"/>
  <sheetViews>
    <sheetView topLeftCell="A1452" workbookViewId="0">
      <selection activeCell="F4" sqref="F4:N1489"/>
    </sheetView>
  </sheetViews>
  <sheetFormatPr defaultRowHeight="14.5" x14ac:dyDescent="0.35"/>
  <cols>
    <col min="1" max="1" width="26.81640625" bestFit="1" customWidth="1"/>
    <col min="2" max="2" width="41.26953125" bestFit="1" customWidth="1"/>
    <col min="3" max="3" width="25.54296875" bestFit="1" customWidth="1"/>
    <col min="4" max="4" width="9" bestFit="1" customWidth="1"/>
    <col min="5" max="5" width="11.54296875" bestFit="1" customWidth="1"/>
    <col min="6" max="6" width="8" bestFit="1" customWidth="1"/>
    <col min="7" max="7" width="12.26953125" bestFit="1" customWidth="1"/>
    <col min="8" max="8" width="21.453125" bestFit="1" customWidth="1"/>
    <col min="9" max="9" width="5" bestFit="1" customWidth="1"/>
    <col min="10" max="10" width="9.81640625" bestFit="1" customWidth="1"/>
    <col min="11" max="11" width="7.1796875" bestFit="1" customWidth="1"/>
    <col min="12" max="12" width="6.453125" bestFit="1" customWidth="1"/>
    <col min="13" max="13" width="7.1796875" bestFit="1" customWidth="1"/>
    <col min="14" max="14" width="6.26953125" bestFit="1" customWidth="1"/>
  </cols>
  <sheetData>
    <row r="3" spans="1:14" x14ac:dyDescent="0.35">
      <c r="A3" s="6" t="s">
        <v>4165</v>
      </c>
      <c r="B3" s="6" t="s">
        <v>11</v>
      </c>
      <c r="C3" s="1" t="s">
        <v>2906</v>
      </c>
      <c r="D3" s="1" t="s">
        <v>2908</v>
      </c>
      <c r="E3" s="1" t="s">
        <v>4548</v>
      </c>
      <c r="F3" s="5" t="s">
        <v>394</v>
      </c>
      <c r="G3" s="5" t="s">
        <v>395</v>
      </c>
      <c r="H3" s="5" t="s">
        <v>396</v>
      </c>
      <c r="I3" s="5" t="s">
        <v>397</v>
      </c>
      <c r="J3" s="5" t="s">
        <v>398</v>
      </c>
      <c r="K3" s="5" t="s">
        <v>399</v>
      </c>
      <c r="L3" s="5" t="s">
        <v>400</v>
      </c>
      <c r="M3" s="5" t="s">
        <v>401</v>
      </c>
      <c r="N3" s="5" t="s">
        <v>402</v>
      </c>
    </row>
    <row r="4" spans="1:14" x14ac:dyDescent="0.35">
      <c r="A4" t="s">
        <v>3700</v>
      </c>
      <c r="B4" t="s">
        <v>4309</v>
      </c>
      <c r="C4" t="str">
        <f>INDEX('lvl6'!S:S,MATCH(B4,'lvl6'!T:T,0))</f>
        <v>GBU000100050022005300810101</v>
      </c>
      <c r="D4">
        <f>INDEX(gbu_arch_sap_uploader!A:A,MATCH(C4, gbu_arch_sap_uploader!C:C,0))</f>
        <v>286</v>
      </c>
      <c r="E4">
        <f t="shared" ref="E4:E67" si="0">COUNTIFS(B:B,B4)</f>
        <v>23</v>
      </c>
      <c r="F4">
        <f>MAX(gbu_arch_sap_uploader!A:A)+1</f>
        <v>1782</v>
      </c>
      <c r="G4" t="s">
        <v>411</v>
      </c>
      <c r="H4" t="str">
        <f t="shared" ref="H4:H67" si="1">A4</f>
        <v>0000001599MBAU02</v>
      </c>
      <c r="J4">
        <f t="shared" ref="J4:J67" si="2">D4</f>
        <v>286</v>
      </c>
      <c r="K4" t="s">
        <v>405</v>
      </c>
    </row>
    <row r="5" spans="1:14" x14ac:dyDescent="0.35">
      <c r="A5" t="s">
        <v>3697</v>
      </c>
      <c r="B5" t="s">
        <v>4309</v>
      </c>
      <c r="C5" t="str">
        <f>INDEX('lvl6'!S:S,MATCH(B5,'lvl6'!T:T,0))</f>
        <v>GBU000100050022005300810101</v>
      </c>
      <c r="D5">
        <f>INDEX(gbu_arch_sap_uploader!A:A,MATCH(C5, gbu_arch_sap_uploader!C:C,0))</f>
        <v>286</v>
      </c>
      <c r="E5">
        <f t="shared" si="0"/>
        <v>23</v>
      </c>
      <c r="F5">
        <f t="shared" ref="F5:F68" si="3">F4+1</f>
        <v>1783</v>
      </c>
      <c r="G5" t="s">
        <v>411</v>
      </c>
      <c r="H5" t="str">
        <f t="shared" si="1"/>
        <v>0000001599MBXX</v>
      </c>
      <c r="J5">
        <f t="shared" si="2"/>
        <v>286</v>
      </c>
      <c r="K5" t="s">
        <v>405</v>
      </c>
    </row>
    <row r="6" spans="1:14" x14ac:dyDescent="0.35">
      <c r="A6" t="s">
        <v>3694</v>
      </c>
      <c r="B6" t="s">
        <v>4199</v>
      </c>
      <c r="C6" t="str">
        <f>INDEX('lvl6'!S:S,MATCH(B6,'lvl6'!T:T,0))</f>
        <v>GBU000100010002000500090010</v>
      </c>
      <c r="D6">
        <f>INDEX(gbu_arch_sap_uploader!A:A,MATCH(C6, gbu_arch_sap_uploader!C:C,0))</f>
        <v>195</v>
      </c>
      <c r="E6">
        <f t="shared" si="0"/>
        <v>26</v>
      </c>
      <c r="F6">
        <f t="shared" si="3"/>
        <v>1784</v>
      </c>
      <c r="G6" t="s">
        <v>411</v>
      </c>
      <c r="H6" t="str">
        <f t="shared" si="1"/>
        <v>0000001999MBBR02</v>
      </c>
      <c r="J6">
        <f t="shared" si="2"/>
        <v>195</v>
      </c>
      <c r="K6" t="s">
        <v>405</v>
      </c>
    </row>
    <row r="7" spans="1:14" x14ac:dyDescent="0.35">
      <c r="A7" t="s">
        <v>3731</v>
      </c>
      <c r="B7" t="s">
        <v>4199</v>
      </c>
      <c r="C7" t="str">
        <f>INDEX('lvl6'!S:S,MATCH(B7,'lvl6'!T:T,0))</f>
        <v>GBU000100010002000500090010</v>
      </c>
      <c r="D7">
        <f>INDEX(gbu_arch_sap_uploader!A:A,MATCH(C7, gbu_arch_sap_uploader!C:C,0))</f>
        <v>195</v>
      </c>
      <c r="E7">
        <f t="shared" si="0"/>
        <v>26</v>
      </c>
      <c r="F7">
        <f t="shared" si="3"/>
        <v>1785</v>
      </c>
      <c r="G7" t="s">
        <v>411</v>
      </c>
      <c r="H7" t="str">
        <f t="shared" si="1"/>
        <v>0000001999MBXX02</v>
      </c>
      <c r="J7">
        <f t="shared" si="2"/>
        <v>195</v>
      </c>
      <c r="K7" t="s">
        <v>405</v>
      </c>
    </row>
    <row r="8" spans="1:14" x14ac:dyDescent="0.35">
      <c r="A8" t="s">
        <v>3529</v>
      </c>
      <c r="B8" t="s">
        <v>4277</v>
      </c>
      <c r="C8" t="str">
        <f>INDEX('lvl6'!S:S,MATCH(B8,'lvl6'!T:T,0))</f>
        <v>GBU000100030016004100640075</v>
      </c>
      <c r="D8">
        <f>INDEX(gbu_arch_sap_uploader!A:A,MATCH(C8, gbu_arch_sap_uploader!C:C,0))</f>
        <v>260</v>
      </c>
      <c r="E8">
        <f t="shared" si="0"/>
        <v>29</v>
      </c>
      <c r="F8">
        <f t="shared" si="3"/>
        <v>1786</v>
      </c>
      <c r="G8" t="s">
        <v>411</v>
      </c>
      <c r="H8" t="str">
        <f t="shared" si="1"/>
        <v>0000004399MBXX01</v>
      </c>
      <c r="J8">
        <f t="shared" si="2"/>
        <v>260</v>
      </c>
      <c r="K8" t="s">
        <v>405</v>
      </c>
    </row>
    <row r="9" spans="1:14" x14ac:dyDescent="0.35">
      <c r="A9" t="s">
        <v>3682</v>
      </c>
      <c r="B9" t="s">
        <v>4277</v>
      </c>
      <c r="C9" t="str">
        <f>INDEX('lvl6'!S:S,MATCH(B9,'lvl6'!T:T,0))</f>
        <v>GBU000100030016004100640075</v>
      </c>
      <c r="D9">
        <f>INDEX(gbu_arch_sap_uploader!A:A,MATCH(C9, gbu_arch_sap_uploader!C:C,0))</f>
        <v>260</v>
      </c>
      <c r="E9">
        <f t="shared" si="0"/>
        <v>29</v>
      </c>
      <c r="F9">
        <f t="shared" si="3"/>
        <v>1787</v>
      </c>
      <c r="G9" t="s">
        <v>411</v>
      </c>
      <c r="H9" t="str">
        <f t="shared" si="1"/>
        <v>0000004399MBXX02</v>
      </c>
      <c r="J9">
        <f t="shared" si="2"/>
        <v>260</v>
      </c>
      <c r="K9" t="s">
        <v>405</v>
      </c>
    </row>
    <row r="10" spans="1:14" x14ac:dyDescent="0.35">
      <c r="A10" t="s">
        <v>3553</v>
      </c>
      <c r="B10" t="s">
        <v>4283</v>
      </c>
      <c r="C10" t="str">
        <f>INDEX('lvl6'!S:S,MATCH(B10,'lvl6'!T:T,0))</f>
        <v>GBU000100040017004200650076</v>
      </c>
      <c r="D10">
        <f>INDEX(gbu_arch_sap_uploader!A:A,MATCH(C10, gbu_arch_sap_uploader!C:C,0))</f>
        <v>261</v>
      </c>
      <c r="E10">
        <f t="shared" si="0"/>
        <v>18</v>
      </c>
      <c r="F10">
        <f t="shared" si="3"/>
        <v>1788</v>
      </c>
      <c r="G10" t="s">
        <v>411</v>
      </c>
      <c r="H10" t="str">
        <f t="shared" si="1"/>
        <v>0000005599MBJP02</v>
      </c>
      <c r="J10">
        <f t="shared" si="2"/>
        <v>261</v>
      </c>
      <c r="K10" t="s">
        <v>405</v>
      </c>
    </row>
    <row r="11" spans="1:14" x14ac:dyDescent="0.35">
      <c r="A11" t="s">
        <v>3703</v>
      </c>
      <c r="B11" t="s">
        <v>4298</v>
      </c>
      <c r="C11" t="str">
        <f>INDEX('lvl6'!S:S,MATCH(B11,'lvl6'!T:T,0))</f>
        <v>GBU000100050021004900720083</v>
      </c>
      <c r="D11">
        <f>INDEX(gbu_arch_sap_uploader!A:A,MATCH(C11, gbu_arch_sap_uploader!C:C,0))</f>
        <v>268</v>
      </c>
      <c r="E11">
        <f t="shared" si="0"/>
        <v>15</v>
      </c>
      <c r="F11">
        <f t="shared" si="3"/>
        <v>1789</v>
      </c>
      <c r="G11" t="s">
        <v>411</v>
      </c>
      <c r="H11" t="str">
        <f t="shared" si="1"/>
        <v>0000005899MBKR02</v>
      </c>
      <c r="J11">
        <f t="shared" si="2"/>
        <v>268</v>
      </c>
      <c r="K11" t="s">
        <v>405</v>
      </c>
    </row>
    <row r="12" spans="1:14" x14ac:dyDescent="0.35">
      <c r="A12" t="s">
        <v>3543</v>
      </c>
      <c r="B12" t="s">
        <v>4298</v>
      </c>
      <c r="C12" t="str">
        <f>INDEX('lvl6'!S:S,MATCH(B12,'lvl6'!T:T,0))</f>
        <v>GBU000100050021004900720083</v>
      </c>
      <c r="D12">
        <f>INDEX(gbu_arch_sap_uploader!A:A,MATCH(C12, gbu_arch_sap_uploader!C:C,0))</f>
        <v>268</v>
      </c>
      <c r="E12">
        <f t="shared" si="0"/>
        <v>15</v>
      </c>
      <c r="F12">
        <f t="shared" si="3"/>
        <v>1790</v>
      </c>
      <c r="G12" t="s">
        <v>411</v>
      </c>
      <c r="H12" t="str">
        <f t="shared" si="1"/>
        <v>0000005899MBXX02</v>
      </c>
      <c r="J12">
        <f t="shared" si="2"/>
        <v>268</v>
      </c>
      <c r="K12" t="s">
        <v>405</v>
      </c>
    </row>
    <row r="13" spans="1:14" x14ac:dyDescent="0.35">
      <c r="A13" t="s">
        <v>3865</v>
      </c>
      <c r="B13" t="s">
        <v>4196</v>
      </c>
      <c r="C13" t="str">
        <f>INDEX('lvl6'!S:S,MATCH(B13,'lvl6'!T:T,0))</f>
        <v>GBU000100010002000400060007</v>
      </c>
      <c r="D13">
        <f>INDEX(gbu_arch_sap_uploader!A:A,MATCH(C13, gbu_arch_sap_uploader!C:C,0))</f>
        <v>192</v>
      </c>
      <c r="E13">
        <f t="shared" si="0"/>
        <v>44</v>
      </c>
      <c r="F13">
        <f t="shared" si="3"/>
        <v>1791</v>
      </c>
      <c r="G13" t="s">
        <v>411</v>
      </c>
      <c r="H13" t="str">
        <f t="shared" si="1"/>
        <v>0000007299MBMX02</v>
      </c>
      <c r="J13">
        <f t="shared" si="2"/>
        <v>192</v>
      </c>
      <c r="K13" t="s">
        <v>405</v>
      </c>
    </row>
    <row r="14" spans="1:14" x14ac:dyDescent="0.35">
      <c r="A14" t="s">
        <v>3570</v>
      </c>
      <c r="B14" t="s">
        <v>4196</v>
      </c>
      <c r="C14" t="str">
        <f>INDEX('lvl6'!S:S,MATCH(B14,'lvl6'!T:T,0))</f>
        <v>GBU000100010002000400060007</v>
      </c>
      <c r="D14">
        <f>INDEX(gbu_arch_sap_uploader!A:A,MATCH(C14, gbu_arch_sap_uploader!C:C,0))</f>
        <v>192</v>
      </c>
      <c r="E14">
        <f t="shared" si="0"/>
        <v>44</v>
      </c>
      <c r="F14">
        <f t="shared" si="3"/>
        <v>1792</v>
      </c>
      <c r="G14" t="s">
        <v>411</v>
      </c>
      <c r="H14" t="str">
        <f t="shared" si="1"/>
        <v>0000007299MBXX02</v>
      </c>
      <c r="J14">
        <f t="shared" si="2"/>
        <v>192</v>
      </c>
      <c r="K14" t="s">
        <v>405</v>
      </c>
    </row>
    <row r="15" spans="1:14" x14ac:dyDescent="0.35">
      <c r="A15" t="s">
        <v>3539</v>
      </c>
      <c r="B15" t="s">
        <v>4263</v>
      </c>
      <c r="C15" t="str">
        <f>INDEX('lvl6'!S:S,MATCH(B15,'lvl6'!T:T,0))</f>
        <v>GBU000100030014003600560060</v>
      </c>
      <c r="D15">
        <f>INDEX(gbu_arch_sap_uploader!A:A,MATCH(C15, gbu_arch_sap_uploader!C:C,0))</f>
        <v>245</v>
      </c>
      <c r="E15">
        <f t="shared" si="0"/>
        <v>31</v>
      </c>
      <c r="F15">
        <f t="shared" si="3"/>
        <v>1793</v>
      </c>
      <c r="G15" t="s">
        <v>411</v>
      </c>
      <c r="H15" t="str">
        <f t="shared" si="1"/>
        <v>0000008999MBXX02</v>
      </c>
      <c r="J15">
        <f t="shared" si="2"/>
        <v>245</v>
      </c>
      <c r="K15" t="s">
        <v>405</v>
      </c>
    </row>
    <row r="16" spans="1:14" x14ac:dyDescent="0.35">
      <c r="A16" t="s">
        <v>3732</v>
      </c>
      <c r="B16" t="s">
        <v>4320</v>
      </c>
      <c r="C16" t="str">
        <f>INDEX('lvl6'!S:S,MATCH(B16,'lvl6'!T:T,0))</f>
        <v>GBU000100050022005300780094</v>
      </c>
      <c r="D16">
        <f>INDEX(gbu_arch_sap_uploader!A:A,MATCH(C16, gbu_arch_sap_uploader!C:C,0))</f>
        <v>279</v>
      </c>
      <c r="E16">
        <f t="shared" si="0"/>
        <v>2</v>
      </c>
      <c r="F16">
        <f t="shared" si="3"/>
        <v>1794</v>
      </c>
      <c r="G16" t="s">
        <v>411</v>
      </c>
      <c r="H16" t="str">
        <f t="shared" si="1"/>
        <v>0000009599MBID02</v>
      </c>
      <c r="J16">
        <f t="shared" si="2"/>
        <v>279</v>
      </c>
      <c r="K16" t="s">
        <v>405</v>
      </c>
    </row>
    <row r="17" spans="1:11" x14ac:dyDescent="0.35">
      <c r="A17" t="s">
        <v>3714</v>
      </c>
      <c r="B17" t="s">
        <v>4301</v>
      </c>
      <c r="C17" t="str">
        <f>INDEX('lvl6'!S:S,MATCH(B17,'lvl6'!T:T,0))</f>
        <v>GBU000100050022005300780093</v>
      </c>
      <c r="D17">
        <f>INDEX(gbu_arch_sap_uploader!A:A,MATCH(C17, gbu_arch_sap_uploader!C:C,0))</f>
        <v>278</v>
      </c>
      <c r="E17">
        <f t="shared" si="0"/>
        <v>17</v>
      </c>
      <c r="F17">
        <f t="shared" si="3"/>
        <v>1795</v>
      </c>
      <c r="G17" t="s">
        <v>411</v>
      </c>
      <c r="H17" t="str">
        <f t="shared" si="1"/>
        <v>0000009599MBSG02</v>
      </c>
      <c r="J17">
        <f t="shared" si="2"/>
        <v>278</v>
      </c>
      <c r="K17" t="s">
        <v>405</v>
      </c>
    </row>
    <row r="18" spans="1:11" x14ac:dyDescent="0.35">
      <c r="A18" t="s">
        <v>3566</v>
      </c>
      <c r="B18" t="s">
        <v>4321</v>
      </c>
      <c r="C18" t="str">
        <f>INDEX('lvl6'!S:S,MATCH(B18,'lvl6'!T:T,0))</f>
        <v>GBU000100050022005300780095</v>
      </c>
      <c r="D18">
        <f>INDEX(gbu_arch_sap_uploader!A:A,MATCH(C18, gbu_arch_sap_uploader!C:C,0))</f>
        <v>280</v>
      </c>
      <c r="E18">
        <f t="shared" si="0"/>
        <v>12</v>
      </c>
      <c r="F18">
        <f t="shared" si="3"/>
        <v>1796</v>
      </c>
      <c r="G18" t="s">
        <v>411</v>
      </c>
      <c r="H18" t="str">
        <f t="shared" si="1"/>
        <v>0000009599MBXX02</v>
      </c>
      <c r="J18">
        <f t="shared" si="2"/>
        <v>280</v>
      </c>
      <c r="K18" t="s">
        <v>405</v>
      </c>
    </row>
    <row r="19" spans="1:11" x14ac:dyDescent="0.35">
      <c r="A19" t="s">
        <v>3979</v>
      </c>
      <c r="B19" t="s">
        <v>4242</v>
      </c>
      <c r="C19" t="str">
        <f>INDEX('lvl6'!S:S,MATCH(B19,'lvl6'!T:T,0))</f>
        <v>GBU000100020008002400410042</v>
      </c>
      <c r="D19">
        <f>INDEX(gbu_arch_sap_uploader!A:A,MATCH(C19, gbu_arch_sap_uploader!C:C,0))</f>
        <v>227</v>
      </c>
      <c r="E19">
        <f t="shared" si="0"/>
        <v>27</v>
      </c>
      <c r="F19">
        <f t="shared" si="3"/>
        <v>1797</v>
      </c>
      <c r="G19" t="s">
        <v>411</v>
      </c>
      <c r="H19" t="str">
        <f t="shared" si="1"/>
        <v>0000010699MBXX02</v>
      </c>
      <c r="J19">
        <f t="shared" si="2"/>
        <v>227</v>
      </c>
      <c r="K19" t="s">
        <v>405</v>
      </c>
    </row>
    <row r="20" spans="1:11" x14ac:dyDescent="0.35">
      <c r="A20" t="s">
        <v>3968</v>
      </c>
      <c r="B20" t="s">
        <v>4202</v>
      </c>
      <c r="C20" t="str">
        <f>INDEX('lvl6'!S:S,MATCH(B20,'lvl6'!T:T,0))</f>
        <v>GBU000100020003000600110012</v>
      </c>
      <c r="D20">
        <f>INDEX(gbu_arch_sap_uploader!A:A,MATCH(C20, gbu_arch_sap_uploader!C:C,0))</f>
        <v>197</v>
      </c>
      <c r="E20">
        <f t="shared" si="0"/>
        <v>29</v>
      </c>
      <c r="F20">
        <f t="shared" si="3"/>
        <v>1798</v>
      </c>
      <c r="G20" t="s">
        <v>411</v>
      </c>
      <c r="H20" t="str">
        <f t="shared" si="1"/>
        <v>0000020299MBXX02</v>
      </c>
      <c r="J20">
        <f t="shared" si="2"/>
        <v>197</v>
      </c>
      <c r="K20" t="s">
        <v>405</v>
      </c>
    </row>
    <row r="21" spans="1:11" x14ac:dyDescent="0.35">
      <c r="A21" t="s">
        <v>3771</v>
      </c>
      <c r="B21" t="s">
        <v>4236</v>
      </c>
      <c r="C21" t="str">
        <f>INDEX('lvl6'!S:S,MATCH(B21,'lvl6'!T:T,0))</f>
        <v>GBU000100020007002200370038</v>
      </c>
      <c r="D21">
        <f>INDEX(gbu_arch_sap_uploader!A:A,MATCH(C21, gbu_arch_sap_uploader!C:C,0))</f>
        <v>223</v>
      </c>
      <c r="E21">
        <f t="shared" si="0"/>
        <v>40</v>
      </c>
      <c r="F21">
        <f t="shared" si="3"/>
        <v>1799</v>
      </c>
      <c r="G21" t="s">
        <v>411</v>
      </c>
      <c r="H21" t="str">
        <f t="shared" si="1"/>
        <v>0000020399MBXX02</v>
      </c>
      <c r="J21">
        <f t="shared" si="2"/>
        <v>223</v>
      </c>
      <c r="K21" t="s">
        <v>405</v>
      </c>
    </row>
    <row r="22" spans="1:11" x14ac:dyDescent="0.35">
      <c r="A22" t="s">
        <v>3972</v>
      </c>
      <c r="B22" t="s">
        <v>4205</v>
      </c>
      <c r="C22" t="str">
        <f>INDEX('lvl6'!S:S,MATCH(B22,'lvl6'!T:T,0))</f>
        <v>GBU000100020003000700130014</v>
      </c>
      <c r="D22">
        <f>INDEX(gbu_arch_sap_uploader!A:A,MATCH(C22, gbu_arch_sap_uploader!C:C,0))</f>
        <v>199</v>
      </c>
      <c r="E22">
        <f t="shared" si="0"/>
        <v>21</v>
      </c>
      <c r="F22">
        <f t="shared" si="3"/>
        <v>1800</v>
      </c>
      <c r="G22" t="s">
        <v>411</v>
      </c>
      <c r="H22" t="str">
        <f t="shared" si="1"/>
        <v>0000022499MBXX02</v>
      </c>
      <c r="J22">
        <f t="shared" si="2"/>
        <v>199</v>
      </c>
      <c r="K22" t="s">
        <v>405</v>
      </c>
    </row>
    <row r="23" spans="1:11" x14ac:dyDescent="0.35">
      <c r="A23" t="s">
        <v>3712</v>
      </c>
      <c r="B23" t="s">
        <v>4192</v>
      </c>
      <c r="C23" t="str">
        <f>INDEX('lvl6'!S:S,MATCH(B23,'lvl6'!T:T,0))</f>
        <v>GBU000100010001000200030004</v>
      </c>
      <c r="D23">
        <f>INDEX(gbu_arch_sap_uploader!A:A,MATCH(C23, gbu_arch_sap_uploader!C:C,0))</f>
        <v>189</v>
      </c>
      <c r="E23">
        <f t="shared" si="0"/>
        <v>24</v>
      </c>
      <c r="F23">
        <f t="shared" si="3"/>
        <v>1801</v>
      </c>
      <c r="G23" t="s">
        <v>411</v>
      </c>
      <c r="H23" t="str">
        <f t="shared" si="1"/>
        <v>0000024399MBCA02</v>
      </c>
      <c r="J23">
        <f t="shared" si="2"/>
        <v>189</v>
      </c>
      <c r="K23" t="s">
        <v>405</v>
      </c>
    </row>
    <row r="24" spans="1:11" x14ac:dyDescent="0.35">
      <c r="A24" t="s">
        <v>2949</v>
      </c>
      <c r="B24" t="s">
        <v>4192</v>
      </c>
      <c r="C24" t="str">
        <f>INDEX('lvl6'!S:S,MATCH(B24,'lvl6'!T:T,0))</f>
        <v>GBU000100010001000200030004</v>
      </c>
      <c r="D24">
        <f>INDEX(gbu_arch_sap_uploader!A:A,MATCH(C24, gbu_arch_sap_uploader!C:C,0))</f>
        <v>189</v>
      </c>
      <c r="E24">
        <f t="shared" si="0"/>
        <v>24</v>
      </c>
      <c r="F24">
        <f t="shared" si="3"/>
        <v>1802</v>
      </c>
      <c r="G24" t="s">
        <v>411</v>
      </c>
      <c r="H24" t="str">
        <f t="shared" si="1"/>
        <v>0000024399MBCA0214</v>
      </c>
      <c r="J24">
        <f t="shared" si="2"/>
        <v>189</v>
      </c>
      <c r="K24" t="s">
        <v>405</v>
      </c>
    </row>
    <row r="25" spans="1:11" x14ac:dyDescent="0.35">
      <c r="A25" t="s">
        <v>2951</v>
      </c>
      <c r="B25" t="s">
        <v>4192</v>
      </c>
      <c r="C25" t="str">
        <f>INDEX('lvl6'!S:S,MATCH(B25,'lvl6'!T:T,0))</f>
        <v>GBU000100010001000200030004</v>
      </c>
      <c r="D25">
        <f>INDEX(gbu_arch_sap_uploader!A:A,MATCH(C25, gbu_arch_sap_uploader!C:C,0))</f>
        <v>189</v>
      </c>
      <c r="E25">
        <f t="shared" si="0"/>
        <v>24</v>
      </c>
      <c r="F25">
        <f t="shared" si="3"/>
        <v>1803</v>
      </c>
      <c r="G25" t="s">
        <v>411</v>
      </c>
      <c r="H25" t="str">
        <f t="shared" si="1"/>
        <v>0000024399MBCA0217</v>
      </c>
      <c r="J25">
        <f t="shared" si="2"/>
        <v>189</v>
      </c>
      <c r="K25" t="s">
        <v>405</v>
      </c>
    </row>
    <row r="26" spans="1:11" x14ac:dyDescent="0.35">
      <c r="A26" t="s">
        <v>3889</v>
      </c>
      <c r="B26" t="s">
        <v>4192</v>
      </c>
      <c r="C26" t="str">
        <f>INDEX('lvl6'!S:S,MATCH(B26,'lvl6'!T:T,0))</f>
        <v>GBU000100010001000200030004</v>
      </c>
      <c r="D26">
        <f>INDEX(gbu_arch_sap_uploader!A:A,MATCH(C26, gbu_arch_sap_uploader!C:C,0))</f>
        <v>189</v>
      </c>
      <c r="E26">
        <f t="shared" si="0"/>
        <v>24</v>
      </c>
      <c r="F26">
        <f t="shared" si="3"/>
        <v>1804</v>
      </c>
      <c r="G26" t="s">
        <v>411</v>
      </c>
      <c r="H26" t="str">
        <f t="shared" si="1"/>
        <v>0000024399MBXX02</v>
      </c>
      <c r="J26">
        <f t="shared" si="2"/>
        <v>189</v>
      </c>
      <c r="K26" t="s">
        <v>405</v>
      </c>
    </row>
    <row r="27" spans="1:11" x14ac:dyDescent="0.35">
      <c r="A27" t="s">
        <v>3711</v>
      </c>
      <c r="B27" t="s">
        <v>4304</v>
      </c>
      <c r="C27" t="str">
        <f>INDEX('lvl6'!S:S,MATCH(B27,'lvl6'!T:T,0))</f>
        <v>GBU000100050022005300790097</v>
      </c>
      <c r="D27">
        <f>INDEX(gbu_arch_sap_uploader!A:A,MATCH(C27, gbu_arch_sap_uploader!C:C,0))</f>
        <v>282</v>
      </c>
      <c r="E27">
        <f t="shared" si="0"/>
        <v>15</v>
      </c>
      <c r="F27">
        <f t="shared" si="3"/>
        <v>1805</v>
      </c>
      <c r="G27" t="s">
        <v>411</v>
      </c>
      <c r="H27" t="str">
        <f t="shared" si="1"/>
        <v>0000036299MBMY02</v>
      </c>
      <c r="J27">
        <f t="shared" si="2"/>
        <v>282</v>
      </c>
      <c r="K27" t="s">
        <v>405</v>
      </c>
    </row>
    <row r="28" spans="1:11" x14ac:dyDescent="0.35">
      <c r="A28" t="s">
        <v>3980</v>
      </c>
      <c r="B28" t="s">
        <v>4304</v>
      </c>
      <c r="C28" t="str">
        <f>INDEX('lvl6'!S:S,MATCH(B28,'lvl6'!T:T,0))</f>
        <v>GBU000100050022005300790097</v>
      </c>
      <c r="D28">
        <f>INDEX(gbu_arch_sap_uploader!A:A,MATCH(C28, gbu_arch_sap_uploader!C:C,0))</f>
        <v>282</v>
      </c>
      <c r="E28">
        <f t="shared" si="0"/>
        <v>15</v>
      </c>
      <c r="F28">
        <f t="shared" si="3"/>
        <v>1806</v>
      </c>
      <c r="G28" t="s">
        <v>411</v>
      </c>
      <c r="H28" t="str">
        <f t="shared" si="1"/>
        <v>0000036299MBXX</v>
      </c>
      <c r="J28">
        <f t="shared" si="2"/>
        <v>282</v>
      </c>
      <c r="K28" t="s">
        <v>405</v>
      </c>
    </row>
    <row r="29" spans="1:11" x14ac:dyDescent="0.35">
      <c r="A29" t="s">
        <v>3595</v>
      </c>
      <c r="B29" t="s">
        <v>4304</v>
      </c>
      <c r="C29" t="str">
        <f>INDEX('lvl6'!S:S,MATCH(B29,'lvl6'!T:T,0))</f>
        <v>GBU000100050022005300790097</v>
      </c>
      <c r="D29">
        <f>INDEX(gbu_arch_sap_uploader!A:A,MATCH(C29, gbu_arch_sap_uploader!C:C,0))</f>
        <v>282</v>
      </c>
      <c r="E29">
        <f t="shared" si="0"/>
        <v>15</v>
      </c>
      <c r="F29">
        <f t="shared" si="3"/>
        <v>1807</v>
      </c>
      <c r="G29" t="s">
        <v>411</v>
      </c>
      <c r="H29" t="str">
        <f t="shared" si="1"/>
        <v>0000036299MBXX02</v>
      </c>
      <c r="J29">
        <f t="shared" si="2"/>
        <v>282</v>
      </c>
      <c r="K29" t="s">
        <v>405</v>
      </c>
    </row>
    <row r="30" spans="1:11" x14ac:dyDescent="0.35">
      <c r="A30" t="s">
        <v>2971</v>
      </c>
      <c r="B30" t="s">
        <v>4286</v>
      </c>
      <c r="C30" t="str">
        <f>INDEX('lvl6'!S:S,MATCH(B30,'lvl6'!T:T,0))</f>
        <v>GBU000100050020004500680079</v>
      </c>
      <c r="D30">
        <f>INDEX(gbu_arch_sap_uploader!A:A,MATCH(C30, gbu_arch_sap_uploader!C:C,0))</f>
        <v>264</v>
      </c>
      <c r="E30">
        <f t="shared" si="0"/>
        <v>15</v>
      </c>
      <c r="F30">
        <f t="shared" si="3"/>
        <v>1808</v>
      </c>
      <c r="G30" t="s">
        <v>411</v>
      </c>
      <c r="H30" t="str">
        <f t="shared" si="1"/>
        <v>0000041599MBCN01</v>
      </c>
      <c r="J30">
        <f t="shared" si="2"/>
        <v>264</v>
      </c>
      <c r="K30" t="s">
        <v>405</v>
      </c>
    </row>
    <row r="31" spans="1:11" x14ac:dyDescent="0.35">
      <c r="A31" t="s">
        <v>3559</v>
      </c>
      <c r="B31" t="s">
        <v>4286</v>
      </c>
      <c r="C31" t="str">
        <f>INDEX('lvl6'!S:S,MATCH(B31,'lvl6'!T:T,0))</f>
        <v>GBU000100050020004500680079</v>
      </c>
      <c r="D31">
        <f>INDEX(gbu_arch_sap_uploader!A:A,MATCH(C31, gbu_arch_sap_uploader!C:C,0))</f>
        <v>264</v>
      </c>
      <c r="E31">
        <f t="shared" si="0"/>
        <v>15</v>
      </c>
      <c r="F31">
        <f t="shared" si="3"/>
        <v>1809</v>
      </c>
      <c r="G31" t="s">
        <v>411</v>
      </c>
      <c r="H31" t="str">
        <f t="shared" si="1"/>
        <v>0000041599MBCN02</v>
      </c>
      <c r="J31">
        <f t="shared" si="2"/>
        <v>264</v>
      </c>
      <c r="K31" t="s">
        <v>405</v>
      </c>
    </row>
    <row r="32" spans="1:11" x14ac:dyDescent="0.35">
      <c r="A32" t="s">
        <v>3522</v>
      </c>
      <c r="B32" t="s">
        <v>4286</v>
      </c>
      <c r="C32" t="str">
        <f>INDEX('lvl6'!S:S,MATCH(B32,'lvl6'!T:T,0))</f>
        <v>GBU000100050020004500680079</v>
      </c>
      <c r="D32">
        <f>INDEX(gbu_arch_sap_uploader!A:A,MATCH(C32, gbu_arch_sap_uploader!C:C,0))</f>
        <v>264</v>
      </c>
      <c r="E32">
        <f t="shared" si="0"/>
        <v>15</v>
      </c>
      <c r="F32">
        <f t="shared" si="3"/>
        <v>1810</v>
      </c>
      <c r="G32" t="s">
        <v>411</v>
      </c>
      <c r="H32" t="str">
        <f t="shared" si="1"/>
        <v>0000041599MBXX02</v>
      </c>
      <c r="J32">
        <f t="shared" si="2"/>
        <v>264</v>
      </c>
      <c r="K32" t="s">
        <v>405</v>
      </c>
    </row>
    <row r="33" spans="1:11" x14ac:dyDescent="0.35">
      <c r="A33" t="s">
        <v>3647</v>
      </c>
      <c r="B33" t="s">
        <v>4295</v>
      </c>
      <c r="C33" t="str">
        <f>INDEX('lvl6'!S:S,MATCH(B33,'lvl6'!T:T,0))</f>
        <v>GBU000100050022005200760090</v>
      </c>
      <c r="D33">
        <f>INDEX(gbu_arch_sap_uploader!A:A,MATCH(C33, gbu_arch_sap_uploader!C:C,0))</f>
        <v>275</v>
      </c>
      <c r="E33">
        <f t="shared" si="0"/>
        <v>10</v>
      </c>
      <c r="F33">
        <f t="shared" si="3"/>
        <v>1811</v>
      </c>
      <c r="G33" t="s">
        <v>411</v>
      </c>
      <c r="H33" t="str">
        <f t="shared" si="1"/>
        <v>0000042299MBXX02</v>
      </c>
      <c r="J33">
        <f t="shared" si="2"/>
        <v>275</v>
      </c>
      <c r="K33" t="s">
        <v>405</v>
      </c>
    </row>
    <row r="34" spans="1:11" x14ac:dyDescent="0.35">
      <c r="A34" t="s">
        <v>3841</v>
      </c>
      <c r="B34" t="s">
        <v>4239</v>
      </c>
      <c r="C34" t="str">
        <f>INDEX('lvl6'!S:S,MATCH(B34,'lvl6'!T:T,0))</f>
        <v>GBU000100020007002300390040</v>
      </c>
      <c r="D34">
        <f>INDEX(gbu_arch_sap_uploader!A:A,MATCH(C34, gbu_arch_sap_uploader!C:C,0))</f>
        <v>225</v>
      </c>
      <c r="E34">
        <f t="shared" si="0"/>
        <v>18</v>
      </c>
      <c r="F34">
        <f t="shared" si="3"/>
        <v>1812</v>
      </c>
      <c r="G34" t="s">
        <v>411</v>
      </c>
      <c r="H34" t="str">
        <f t="shared" si="1"/>
        <v>0000046199MBXX02</v>
      </c>
      <c r="J34">
        <f t="shared" si="2"/>
        <v>225</v>
      </c>
      <c r="K34" t="s">
        <v>405</v>
      </c>
    </row>
    <row r="35" spans="1:11" x14ac:dyDescent="0.35">
      <c r="A35" t="s">
        <v>3551</v>
      </c>
      <c r="B35" t="s">
        <v>4290</v>
      </c>
      <c r="C35" t="str">
        <f>INDEX('lvl6'!S:S,MATCH(B35,'lvl6'!T:T,0))</f>
        <v>GBU000100050022005200750086</v>
      </c>
      <c r="D35">
        <f>INDEX(gbu_arch_sap_uploader!A:A,MATCH(C35, gbu_arch_sap_uploader!C:C,0))</f>
        <v>271</v>
      </c>
      <c r="E35">
        <f t="shared" si="0"/>
        <v>24</v>
      </c>
      <c r="F35">
        <f t="shared" si="3"/>
        <v>1813</v>
      </c>
      <c r="G35" t="s">
        <v>411</v>
      </c>
      <c r="H35" t="str">
        <f t="shared" si="1"/>
        <v>Z050    99MBHK01</v>
      </c>
      <c r="J35">
        <f t="shared" si="2"/>
        <v>271</v>
      </c>
      <c r="K35" t="s">
        <v>405</v>
      </c>
    </row>
    <row r="36" spans="1:11" x14ac:dyDescent="0.35">
      <c r="A36" t="s">
        <v>3265</v>
      </c>
      <c r="B36" t="s">
        <v>4290</v>
      </c>
      <c r="C36" t="str">
        <f>INDEX('lvl6'!S:S,MATCH(B36,'lvl6'!T:T,0))</f>
        <v>GBU000100050022005200750086</v>
      </c>
      <c r="D36">
        <f>INDEX(gbu_arch_sap_uploader!A:A,MATCH(C36, gbu_arch_sap_uploader!C:C,0))</f>
        <v>271</v>
      </c>
      <c r="E36">
        <f t="shared" si="0"/>
        <v>24</v>
      </c>
      <c r="F36">
        <f t="shared" si="3"/>
        <v>1814</v>
      </c>
      <c r="G36" t="s">
        <v>411</v>
      </c>
      <c r="H36" t="str">
        <f t="shared" si="1"/>
        <v>Z050    99MBHK0121</v>
      </c>
      <c r="J36">
        <f t="shared" si="2"/>
        <v>271</v>
      </c>
      <c r="K36" t="s">
        <v>405</v>
      </c>
    </row>
    <row r="37" spans="1:11" x14ac:dyDescent="0.35">
      <c r="A37" t="s">
        <v>3727</v>
      </c>
      <c r="B37" t="s">
        <v>4290</v>
      </c>
      <c r="C37" t="str">
        <f>INDEX('lvl6'!S:S,MATCH(B37,'lvl6'!T:T,0))</f>
        <v>GBU000100050022005200750086</v>
      </c>
      <c r="D37">
        <f>INDEX(gbu_arch_sap_uploader!A:A,MATCH(C37, gbu_arch_sap_uploader!C:C,0))</f>
        <v>271</v>
      </c>
      <c r="E37">
        <f t="shared" si="0"/>
        <v>24</v>
      </c>
      <c r="F37">
        <f t="shared" si="3"/>
        <v>1815</v>
      </c>
      <c r="G37" t="s">
        <v>411</v>
      </c>
      <c r="H37" t="str">
        <f t="shared" si="1"/>
        <v>Z050    99MBXX02</v>
      </c>
      <c r="J37">
        <f t="shared" si="2"/>
        <v>271</v>
      </c>
      <c r="K37" t="s">
        <v>405</v>
      </c>
    </row>
    <row r="38" spans="1:11" x14ac:dyDescent="0.35">
      <c r="A38" t="s">
        <v>3725</v>
      </c>
      <c r="B38" t="s">
        <v>4187</v>
      </c>
      <c r="C38" t="str">
        <f>INDEX('lvl6'!S:S,MATCH(B38,'lvl6'!T:T,0))</f>
        <v>GBU000100010001000100010001</v>
      </c>
      <c r="D38">
        <f>INDEX(gbu_arch_sap_uploader!A:A,MATCH(C38, gbu_arch_sap_uploader!C:C,0))</f>
        <v>186</v>
      </c>
      <c r="E38">
        <f t="shared" si="0"/>
        <v>62</v>
      </c>
      <c r="F38">
        <f t="shared" si="3"/>
        <v>1816</v>
      </c>
      <c r="G38" t="s">
        <v>411</v>
      </c>
      <c r="H38" t="str">
        <f t="shared" si="1"/>
        <v>Z110    99MBUS01</v>
      </c>
      <c r="J38">
        <f t="shared" si="2"/>
        <v>186</v>
      </c>
      <c r="K38" t="s">
        <v>405</v>
      </c>
    </row>
    <row r="39" spans="1:11" x14ac:dyDescent="0.35">
      <c r="A39" t="s">
        <v>3318</v>
      </c>
      <c r="B39" t="s">
        <v>4187</v>
      </c>
      <c r="C39" t="str">
        <f>INDEX('lvl6'!S:S,MATCH(B39,'lvl6'!T:T,0))</f>
        <v>GBU000100010001000100010001</v>
      </c>
      <c r="D39">
        <f>INDEX(gbu_arch_sap_uploader!A:A,MATCH(C39, gbu_arch_sap_uploader!C:C,0))</f>
        <v>186</v>
      </c>
      <c r="E39">
        <f t="shared" si="0"/>
        <v>62</v>
      </c>
      <c r="F39">
        <f t="shared" si="3"/>
        <v>1817</v>
      </c>
      <c r="G39" t="s">
        <v>411</v>
      </c>
      <c r="H39" t="str">
        <f t="shared" si="1"/>
        <v>Z110    99MBUS0114</v>
      </c>
      <c r="J39">
        <f t="shared" si="2"/>
        <v>186</v>
      </c>
      <c r="K39" t="s">
        <v>405</v>
      </c>
    </row>
    <row r="40" spans="1:11" x14ac:dyDescent="0.35">
      <c r="A40" t="s">
        <v>3320</v>
      </c>
      <c r="B40" t="s">
        <v>4187</v>
      </c>
      <c r="C40" t="str">
        <f>INDEX('lvl6'!S:S,MATCH(B40,'lvl6'!T:T,0))</f>
        <v>GBU000100010001000100010001</v>
      </c>
      <c r="D40">
        <f>INDEX(gbu_arch_sap_uploader!A:A,MATCH(C40, gbu_arch_sap_uploader!C:C,0))</f>
        <v>186</v>
      </c>
      <c r="E40">
        <f t="shared" si="0"/>
        <v>62</v>
      </c>
      <c r="F40">
        <f t="shared" si="3"/>
        <v>1818</v>
      </c>
      <c r="G40" t="s">
        <v>411</v>
      </c>
      <c r="H40" t="str">
        <f t="shared" si="1"/>
        <v>Z110    99MBUS0121</v>
      </c>
      <c r="J40">
        <f t="shared" si="2"/>
        <v>186</v>
      </c>
      <c r="K40" t="s">
        <v>405</v>
      </c>
    </row>
    <row r="41" spans="1:11" x14ac:dyDescent="0.35">
      <c r="A41" t="s">
        <v>3733</v>
      </c>
      <c r="B41" t="s">
        <v>4187</v>
      </c>
      <c r="C41" t="str">
        <f>INDEX('lvl6'!S:S,MATCH(B41,'lvl6'!T:T,0))</f>
        <v>GBU000100010001000100010001</v>
      </c>
      <c r="D41">
        <f>INDEX(gbu_arch_sap_uploader!A:A,MATCH(C41, gbu_arch_sap_uploader!C:C,0))</f>
        <v>186</v>
      </c>
      <c r="E41">
        <f t="shared" si="0"/>
        <v>62</v>
      </c>
      <c r="F41">
        <f t="shared" si="3"/>
        <v>1819</v>
      </c>
      <c r="G41" t="s">
        <v>411</v>
      </c>
      <c r="H41" t="str">
        <f t="shared" si="1"/>
        <v>Z110    99MBUS02</v>
      </c>
      <c r="J41">
        <f t="shared" si="2"/>
        <v>186</v>
      </c>
      <c r="K41" t="s">
        <v>405</v>
      </c>
    </row>
    <row r="42" spans="1:11" x14ac:dyDescent="0.35">
      <c r="A42" t="s">
        <v>3322</v>
      </c>
      <c r="B42" t="s">
        <v>4187</v>
      </c>
      <c r="C42" t="str">
        <f>INDEX('lvl6'!S:S,MATCH(B42,'lvl6'!T:T,0))</f>
        <v>GBU000100010001000100010001</v>
      </c>
      <c r="D42">
        <f>INDEX(gbu_arch_sap_uploader!A:A,MATCH(C42, gbu_arch_sap_uploader!C:C,0))</f>
        <v>186</v>
      </c>
      <c r="E42">
        <f t="shared" si="0"/>
        <v>62</v>
      </c>
      <c r="F42">
        <f t="shared" si="3"/>
        <v>1820</v>
      </c>
      <c r="G42" t="s">
        <v>411</v>
      </c>
      <c r="H42" t="str">
        <f t="shared" si="1"/>
        <v>Z110    99MBUS0203</v>
      </c>
      <c r="J42">
        <f t="shared" si="2"/>
        <v>186</v>
      </c>
      <c r="K42" t="s">
        <v>405</v>
      </c>
    </row>
    <row r="43" spans="1:11" x14ac:dyDescent="0.35">
      <c r="A43" t="s">
        <v>3327</v>
      </c>
      <c r="B43" t="s">
        <v>4187</v>
      </c>
      <c r="C43" t="str">
        <f>INDEX('lvl6'!S:S,MATCH(B43,'lvl6'!T:T,0))</f>
        <v>GBU000100010001000100010001</v>
      </c>
      <c r="D43">
        <f>INDEX(gbu_arch_sap_uploader!A:A,MATCH(C43, gbu_arch_sap_uploader!C:C,0))</f>
        <v>186</v>
      </c>
      <c r="E43">
        <f t="shared" si="0"/>
        <v>62</v>
      </c>
      <c r="F43">
        <f t="shared" si="3"/>
        <v>1821</v>
      </c>
      <c r="G43" t="s">
        <v>411</v>
      </c>
      <c r="H43" t="str">
        <f t="shared" si="1"/>
        <v>Z110    99MBUS0214</v>
      </c>
      <c r="J43">
        <f t="shared" si="2"/>
        <v>186</v>
      </c>
      <c r="K43" t="s">
        <v>405</v>
      </c>
    </row>
    <row r="44" spans="1:11" x14ac:dyDescent="0.35">
      <c r="A44" t="s">
        <v>3556</v>
      </c>
      <c r="B44" t="s">
        <v>4187</v>
      </c>
      <c r="C44" t="str">
        <f>INDEX('lvl6'!S:S,MATCH(B44,'lvl6'!T:T,0))</f>
        <v>GBU000100010001000100010001</v>
      </c>
      <c r="D44">
        <f>INDEX(gbu_arch_sap_uploader!A:A,MATCH(C44, gbu_arch_sap_uploader!C:C,0))</f>
        <v>186</v>
      </c>
      <c r="E44">
        <f t="shared" si="0"/>
        <v>62</v>
      </c>
      <c r="F44">
        <f t="shared" si="3"/>
        <v>1822</v>
      </c>
      <c r="G44" t="s">
        <v>411</v>
      </c>
      <c r="H44" t="str">
        <f t="shared" si="1"/>
        <v>Z110    99MBXX02</v>
      </c>
      <c r="J44">
        <f t="shared" si="2"/>
        <v>186</v>
      </c>
      <c r="K44" t="s">
        <v>405</v>
      </c>
    </row>
    <row r="45" spans="1:11" x14ac:dyDescent="0.35">
      <c r="A45" t="s">
        <v>2917</v>
      </c>
      <c r="B45" t="s">
        <v>4309</v>
      </c>
      <c r="C45" t="str">
        <f>INDEX('lvl6'!S:S,MATCH(B45,'lvl6'!T:T,0))</f>
        <v>GBU000100050022005300810101</v>
      </c>
      <c r="D45">
        <f>INDEX(gbu_arch_sap_uploader!A:A,MATCH(C45, gbu_arch_sap_uploader!C:C,0))</f>
        <v>286</v>
      </c>
      <c r="E45">
        <f t="shared" si="0"/>
        <v>23</v>
      </c>
      <c r="F45">
        <f t="shared" si="3"/>
        <v>1823</v>
      </c>
      <c r="G45" t="s">
        <v>411</v>
      </c>
      <c r="H45" t="str">
        <f t="shared" si="1"/>
        <v>0000001599MBAU0206</v>
      </c>
      <c r="J45">
        <f t="shared" si="2"/>
        <v>286</v>
      </c>
      <c r="K45" t="s">
        <v>405</v>
      </c>
    </row>
    <row r="46" spans="1:11" x14ac:dyDescent="0.35">
      <c r="A46" t="s">
        <v>3863</v>
      </c>
      <c r="B46" t="s">
        <v>4309</v>
      </c>
      <c r="C46" t="str">
        <f>INDEX('lvl6'!S:S,MATCH(B46,'lvl6'!T:T,0))</f>
        <v>GBU000100050022005300810101</v>
      </c>
      <c r="D46">
        <f>INDEX(gbu_arch_sap_uploader!A:A,MATCH(C46, gbu_arch_sap_uploader!C:C,0))</f>
        <v>286</v>
      </c>
      <c r="E46">
        <f t="shared" si="0"/>
        <v>23</v>
      </c>
      <c r="F46">
        <f t="shared" si="3"/>
        <v>1824</v>
      </c>
      <c r="G46" t="s">
        <v>411</v>
      </c>
      <c r="H46" t="str">
        <f t="shared" si="1"/>
        <v>0000001599MBNZ02</v>
      </c>
      <c r="J46">
        <f t="shared" si="2"/>
        <v>286</v>
      </c>
      <c r="K46" t="s">
        <v>405</v>
      </c>
    </row>
    <row r="47" spans="1:11" x14ac:dyDescent="0.35">
      <c r="A47" t="s">
        <v>3582</v>
      </c>
      <c r="B47" t="s">
        <v>4309</v>
      </c>
      <c r="C47" t="str">
        <f>INDEX('lvl6'!S:S,MATCH(B47,'lvl6'!T:T,0))</f>
        <v>GBU000100050022005300810101</v>
      </c>
      <c r="D47">
        <f>INDEX(gbu_arch_sap_uploader!A:A,MATCH(C47, gbu_arch_sap_uploader!C:C,0))</f>
        <v>286</v>
      </c>
      <c r="E47">
        <f t="shared" si="0"/>
        <v>23</v>
      </c>
      <c r="F47">
        <f t="shared" si="3"/>
        <v>1825</v>
      </c>
      <c r="G47" t="s">
        <v>411</v>
      </c>
      <c r="H47" t="str">
        <f t="shared" si="1"/>
        <v>0000001599MBXX02</v>
      </c>
      <c r="J47">
        <f t="shared" si="2"/>
        <v>286</v>
      </c>
      <c r="K47" t="s">
        <v>405</v>
      </c>
    </row>
    <row r="48" spans="1:11" x14ac:dyDescent="0.35">
      <c r="A48" t="s">
        <v>2933</v>
      </c>
      <c r="B48" t="s">
        <v>4199</v>
      </c>
      <c r="C48" t="str">
        <f>INDEX('lvl6'!S:S,MATCH(B48,'lvl6'!T:T,0))</f>
        <v>GBU000100010002000500090010</v>
      </c>
      <c r="D48">
        <f>INDEX(gbu_arch_sap_uploader!A:A,MATCH(C48, gbu_arch_sap_uploader!C:C,0))</f>
        <v>195</v>
      </c>
      <c r="E48">
        <f t="shared" si="0"/>
        <v>26</v>
      </c>
      <c r="F48">
        <f t="shared" si="3"/>
        <v>1826</v>
      </c>
      <c r="G48" t="s">
        <v>411</v>
      </c>
      <c r="H48" t="str">
        <f t="shared" si="1"/>
        <v>0000001999MBBR0202</v>
      </c>
      <c r="J48">
        <f t="shared" si="2"/>
        <v>195</v>
      </c>
      <c r="K48" t="s">
        <v>405</v>
      </c>
    </row>
    <row r="49" spans="1:11" x14ac:dyDescent="0.35">
      <c r="A49" t="s">
        <v>3008</v>
      </c>
      <c r="B49" t="s">
        <v>4283</v>
      </c>
      <c r="C49" t="str">
        <f>INDEX('lvl6'!S:S,MATCH(B49,'lvl6'!T:T,0))</f>
        <v>GBU000100040017004200650076</v>
      </c>
      <c r="D49">
        <f>INDEX(gbu_arch_sap_uploader!A:A,MATCH(C49, gbu_arch_sap_uploader!C:C,0))</f>
        <v>261</v>
      </c>
      <c r="E49">
        <f t="shared" si="0"/>
        <v>18</v>
      </c>
      <c r="F49">
        <f t="shared" si="3"/>
        <v>1827</v>
      </c>
      <c r="G49" t="s">
        <v>411</v>
      </c>
      <c r="H49" t="str">
        <f t="shared" si="1"/>
        <v>0000005599MBJP0202</v>
      </c>
      <c r="J49">
        <f t="shared" si="2"/>
        <v>261</v>
      </c>
      <c r="K49" t="s">
        <v>405</v>
      </c>
    </row>
    <row r="50" spans="1:11" x14ac:dyDescent="0.35">
      <c r="A50" t="s">
        <v>3009</v>
      </c>
      <c r="B50" t="s">
        <v>4283</v>
      </c>
      <c r="C50" t="str">
        <f>INDEX('lvl6'!S:S,MATCH(B50,'lvl6'!T:T,0))</f>
        <v>GBU000100040017004200650076</v>
      </c>
      <c r="D50">
        <f>INDEX(gbu_arch_sap_uploader!A:A,MATCH(C50, gbu_arch_sap_uploader!C:C,0))</f>
        <v>261</v>
      </c>
      <c r="E50">
        <f t="shared" si="0"/>
        <v>18</v>
      </c>
      <c r="F50">
        <f t="shared" si="3"/>
        <v>1828</v>
      </c>
      <c r="G50" t="s">
        <v>411</v>
      </c>
      <c r="H50" t="str">
        <f t="shared" si="1"/>
        <v>0000005599MBJP0203</v>
      </c>
      <c r="J50">
        <f t="shared" si="2"/>
        <v>261</v>
      </c>
      <c r="K50" t="s">
        <v>405</v>
      </c>
    </row>
    <row r="51" spans="1:11" x14ac:dyDescent="0.35">
      <c r="A51" t="s">
        <v>3011</v>
      </c>
      <c r="B51" t="s">
        <v>4283</v>
      </c>
      <c r="C51" t="str">
        <f>INDEX('lvl6'!S:S,MATCH(B51,'lvl6'!T:T,0))</f>
        <v>GBU000100040017004200650076</v>
      </c>
      <c r="D51">
        <f>INDEX(gbu_arch_sap_uploader!A:A,MATCH(C51, gbu_arch_sap_uploader!C:C,0))</f>
        <v>261</v>
      </c>
      <c r="E51">
        <f t="shared" si="0"/>
        <v>18</v>
      </c>
      <c r="F51">
        <f t="shared" si="3"/>
        <v>1829</v>
      </c>
      <c r="G51" t="s">
        <v>411</v>
      </c>
      <c r="H51" t="str">
        <f t="shared" si="1"/>
        <v>0000005599MBJP0206</v>
      </c>
      <c r="J51">
        <f t="shared" si="2"/>
        <v>261</v>
      </c>
      <c r="K51" t="s">
        <v>405</v>
      </c>
    </row>
    <row r="52" spans="1:11" x14ac:dyDescent="0.35">
      <c r="A52" t="s">
        <v>3012</v>
      </c>
      <c r="B52" t="s">
        <v>4283</v>
      </c>
      <c r="C52" t="str">
        <f>INDEX('lvl6'!S:S,MATCH(B52,'lvl6'!T:T,0))</f>
        <v>GBU000100040017004200650076</v>
      </c>
      <c r="D52">
        <f>INDEX(gbu_arch_sap_uploader!A:A,MATCH(C52, gbu_arch_sap_uploader!C:C,0))</f>
        <v>261</v>
      </c>
      <c r="E52">
        <f t="shared" si="0"/>
        <v>18</v>
      </c>
      <c r="F52">
        <f t="shared" si="3"/>
        <v>1830</v>
      </c>
      <c r="G52" t="s">
        <v>411</v>
      </c>
      <c r="H52" t="str">
        <f t="shared" si="1"/>
        <v>0000005599MBJP0214</v>
      </c>
      <c r="J52">
        <f t="shared" si="2"/>
        <v>261</v>
      </c>
      <c r="K52" t="s">
        <v>405</v>
      </c>
    </row>
    <row r="53" spans="1:11" x14ac:dyDescent="0.35">
      <c r="A53" t="s">
        <v>3015</v>
      </c>
      <c r="B53" t="s">
        <v>4283</v>
      </c>
      <c r="C53" t="str">
        <f>INDEX('lvl6'!S:S,MATCH(B53,'lvl6'!T:T,0))</f>
        <v>GBU000100040017004200650076</v>
      </c>
      <c r="D53">
        <f>INDEX(gbu_arch_sap_uploader!A:A,MATCH(C53, gbu_arch_sap_uploader!C:C,0))</f>
        <v>261</v>
      </c>
      <c r="E53">
        <f t="shared" si="0"/>
        <v>18</v>
      </c>
      <c r="F53">
        <f t="shared" si="3"/>
        <v>1831</v>
      </c>
      <c r="G53" t="s">
        <v>411</v>
      </c>
      <c r="H53" t="str">
        <f t="shared" si="1"/>
        <v>0000005599MBJP0217</v>
      </c>
      <c r="J53">
        <f t="shared" si="2"/>
        <v>261</v>
      </c>
      <c r="K53" t="s">
        <v>405</v>
      </c>
    </row>
    <row r="54" spans="1:11" x14ac:dyDescent="0.35">
      <c r="A54" t="s">
        <v>3206</v>
      </c>
      <c r="B54" t="s">
        <v>4298</v>
      </c>
      <c r="C54" t="str">
        <f>INDEX('lvl6'!S:S,MATCH(B54,'lvl6'!T:T,0))</f>
        <v>GBU000100050021004900720083</v>
      </c>
      <c r="D54">
        <f>INDEX(gbu_arch_sap_uploader!A:A,MATCH(C54, gbu_arch_sap_uploader!C:C,0))</f>
        <v>268</v>
      </c>
      <c r="E54">
        <f t="shared" si="0"/>
        <v>15</v>
      </c>
      <c r="F54">
        <f t="shared" si="3"/>
        <v>1832</v>
      </c>
      <c r="G54" t="s">
        <v>411</v>
      </c>
      <c r="H54" t="str">
        <f t="shared" si="1"/>
        <v>0000005899MBKR0202</v>
      </c>
      <c r="J54">
        <f t="shared" si="2"/>
        <v>268</v>
      </c>
      <c r="K54" t="s">
        <v>405</v>
      </c>
    </row>
    <row r="55" spans="1:11" x14ac:dyDescent="0.35">
      <c r="A55" t="s">
        <v>3990</v>
      </c>
      <c r="B55" t="s">
        <v>4298</v>
      </c>
      <c r="C55" t="str">
        <f>INDEX('lvl6'!S:S,MATCH(B55,'lvl6'!T:T,0))</f>
        <v>GBU000100050021004900720083</v>
      </c>
      <c r="D55">
        <f>INDEX(gbu_arch_sap_uploader!A:A,MATCH(C55, gbu_arch_sap_uploader!C:C,0))</f>
        <v>268</v>
      </c>
      <c r="E55">
        <f t="shared" si="0"/>
        <v>15</v>
      </c>
      <c r="F55">
        <f t="shared" si="3"/>
        <v>1833</v>
      </c>
      <c r="G55" t="s">
        <v>411</v>
      </c>
      <c r="H55" t="str">
        <f t="shared" si="1"/>
        <v>0000005899MBKR0290</v>
      </c>
      <c r="J55">
        <f t="shared" si="2"/>
        <v>268</v>
      </c>
      <c r="K55" t="s">
        <v>405</v>
      </c>
    </row>
    <row r="56" spans="1:11" x14ac:dyDescent="0.35">
      <c r="A56" t="s">
        <v>3584</v>
      </c>
      <c r="B56" t="s">
        <v>4298</v>
      </c>
      <c r="C56" t="str">
        <f>INDEX('lvl6'!S:S,MATCH(B56,'lvl6'!T:T,0))</f>
        <v>GBU000100050021004900720083</v>
      </c>
      <c r="D56">
        <f>INDEX(gbu_arch_sap_uploader!A:A,MATCH(C56, gbu_arch_sap_uploader!C:C,0))</f>
        <v>268</v>
      </c>
      <c r="E56">
        <f t="shared" si="0"/>
        <v>15</v>
      </c>
      <c r="F56">
        <f t="shared" si="3"/>
        <v>1834</v>
      </c>
      <c r="G56" t="s">
        <v>411</v>
      </c>
      <c r="H56" t="str">
        <f t="shared" si="1"/>
        <v>0000005899MBKR05</v>
      </c>
      <c r="J56">
        <f t="shared" si="2"/>
        <v>268</v>
      </c>
      <c r="K56" t="s">
        <v>405</v>
      </c>
    </row>
    <row r="57" spans="1:11" x14ac:dyDescent="0.35">
      <c r="A57" t="s">
        <v>3230</v>
      </c>
      <c r="B57" t="s">
        <v>4196</v>
      </c>
      <c r="C57" t="str">
        <f>INDEX('lvl6'!S:S,MATCH(B57,'lvl6'!T:T,0))</f>
        <v>GBU000100010002000400060007</v>
      </c>
      <c r="D57">
        <f>INDEX(gbu_arch_sap_uploader!A:A,MATCH(C57, gbu_arch_sap_uploader!C:C,0))</f>
        <v>192</v>
      </c>
      <c r="E57">
        <f t="shared" si="0"/>
        <v>44</v>
      </c>
      <c r="F57">
        <f t="shared" si="3"/>
        <v>1835</v>
      </c>
      <c r="G57" t="s">
        <v>411</v>
      </c>
      <c r="H57" t="str">
        <f t="shared" si="1"/>
        <v>0000007299MBMX0202</v>
      </c>
      <c r="J57">
        <f t="shared" si="2"/>
        <v>192</v>
      </c>
      <c r="K57" t="s">
        <v>405</v>
      </c>
    </row>
    <row r="58" spans="1:11" x14ac:dyDescent="0.35">
      <c r="A58" t="s">
        <v>3232</v>
      </c>
      <c r="B58" t="s">
        <v>4196</v>
      </c>
      <c r="C58" t="str">
        <f>INDEX('lvl6'!S:S,MATCH(B58,'lvl6'!T:T,0))</f>
        <v>GBU000100010002000400060007</v>
      </c>
      <c r="D58">
        <f>INDEX(gbu_arch_sap_uploader!A:A,MATCH(C58, gbu_arch_sap_uploader!C:C,0))</f>
        <v>192</v>
      </c>
      <c r="E58">
        <f t="shared" si="0"/>
        <v>44</v>
      </c>
      <c r="F58">
        <f t="shared" si="3"/>
        <v>1836</v>
      </c>
      <c r="G58" t="s">
        <v>411</v>
      </c>
      <c r="H58" t="str">
        <f t="shared" si="1"/>
        <v>0000007299MBMX0213</v>
      </c>
      <c r="J58">
        <f t="shared" si="2"/>
        <v>192</v>
      </c>
      <c r="K58" t="s">
        <v>405</v>
      </c>
    </row>
    <row r="59" spans="1:11" x14ac:dyDescent="0.35">
      <c r="A59" t="s">
        <v>3356</v>
      </c>
      <c r="B59" t="s">
        <v>4208</v>
      </c>
      <c r="C59" t="str">
        <f>INDEX('lvl6'!S:S,MATCH(B59,'lvl6'!T:T,0))</f>
        <v>GBU000100020003000800150016</v>
      </c>
      <c r="D59">
        <f>INDEX(gbu_arch_sap_uploader!A:A,MATCH(C59, gbu_arch_sap_uploader!C:C,0))</f>
        <v>201</v>
      </c>
      <c r="E59">
        <f t="shared" si="0"/>
        <v>22</v>
      </c>
      <c r="F59">
        <f t="shared" si="3"/>
        <v>1837</v>
      </c>
      <c r="G59" t="s">
        <v>411</v>
      </c>
      <c r="H59" t="str">
        <f t="shared" si="1"/>
        <v>0000007905MBNL02</v>
      </c>
      <c r="J59">
        <f t="shared" si="2"/>
        <v>201</v>
      </c>
      <c r="K59" t="s">
        <v>405</v>
      </c>
    </row>
    <row r="60" spans="1:11" x14ac:dyDescent="0.35">
      <c r="A60" t="s">
        <v>3357</v>
      </c>
      <c r="B60" t="s">
        <v>4208</v>
      </c>
      <c r="C60" t="str">
        <f>INDEX('lvl6'!S:S,MATCH(B60,'lvl6'!T:T,0))</f>
        <v>GBU000100020003000800150016</v>
      </c>
      <c r="D60">
        <f>INDEX(gbu_arch_sap_uploader!A:A,MATCH(C60, gbu_arch_sap_uploader!C:C,0))</f>
        <v>201</v>
      </c>
      <c r="E60">
        <f t="shared" si="0"/>
        <v>22</v>
      </c>
      <c r="F60">
        <f t="shared" si="3"/>
        <v>1838</v>
      </c>
      <c r="G60" t="s">
        <v>411</v>
      </c>
      <c r="H60" t="str">
        <f t="shared" si="1"/>
        <v>0000007905MBNL0202</v>
      </c>
      <c r="J60">
        <f t="shared" si="2"/>
        <v>201</v>
      </c>
      <c r="K60" t="s">
        <v>405</v>
      </c>
    </row>
    <row r="61" spans="1:11" x14ac:dyDescent="0.35">
      <c r="A61" t="s">
        <v>3359</v>
      </c>
      <c r="B61" t="s">
        <v>4208</v>
      </c>
      <c r="C61" t="str">
        <f>INDEX('lvl6'!S:S,MATCH(B61,'lvl6'!T:T,0))</f>
        <v>GBU000100020003000800150016</v>
      </c>
      <c r="D61">
        <f>INDEX(gbu_arch_sap_uploader!A:A,MATCH(C61, gbu_arch_sap_uploader!C:C,0))</f>
        <v>201</v>
      </c>
      <c r="E61">
        <f t="shared" si="0"/>
        <v>22</v>
      </c>
      <c r="F61">
        <f t="shared" si="3"/>
        <v>1839</v>
      </c>
      <c r="G61" t="s">
        <v>411</v>
      </c>
      <c r="H61" t="str">
        <f t="shared" si="1"/>
        <v>0000007905MBNL0210</v>
      </c>
      <c r="J61">
        <f t="shared" si="2"/>
        <v>201</v>
      </c>
      <c r="K61" t="s">
        <v>405</v>
      </c>
    </row>
    <row r="62" spans="1:11" x14ac:dyDescent="0.35">
      <c r="A62" t="s">
        <v>3360</v>
      </c>
      <c r="B62" t="s">
        <v>4208</v>
      </c>
      <c r="C62" t="str">
        <f>INDEX('lvl6'!S:S,MATCH(B62,'lvl6'!T:T,0))</f>
        <v>GBU000100020003000800150016</v>
      </c>
      <c r="D62">
        <f>INDEX(gbu_arch_sap_uploader!A:A,MATCH(C62, gbu_arch_sap_uploader!C:C,0))</f>
        <v>201</v>
      </c>
      <c r="E62">
        <f t="shared" si="0"/>
        <v>22</v>
      </c>
      <c r="F62">
        <f t="shared" si="3"/>
        <v>1840</v>
      </c>
      <c r="G62" t="s">
        <v>411</v>
      </c>
      <c r="H62" t="str">
        <f t="shared" si="1"/>
        <v>0000007905MBNL0213</v>
      </c>
      <c r="J62">
        <f t="shared" si="2"/>
        <v>201</v>
      </c>
      <c r="K62" t="s">
        <v>405</v>
      </c>
    </row>
    <row r="63" spans="1:11" x14ac:dyDescent="0.35">
      <c r="A63" t="s">
        <v>3545</v>
      </c>
      <c r="B63" t="s">
        <v>4321</v>
      </c>
      <c r="C63" t="str">
        <f>INDEX('lvl6'!S:S,MATCH(B63,'lvl6'!T:T,0))</f>
        <v>GBU000100050022005300780095</v>
      </c>
      <c r="D63">
        <f>INDEX(gbu_arch_sap_uploader!A:A,MATCH(C63, gbu_arch_sap_uploader!C:C,0))</f>
        <v>280</v>
      </c>
      <c r="E63">
        <f t="shared" si="0"/>
        <v>12</v>
      </c>
      <c r="F63">
        <f t="shared" si="3"/>
        <v>1841</v>
      </c>
      <c r="G63" t="s">
        <v>411</v>
      </c>
      <c r="H63" t="str">
        <f t="shared" si="1"/>
        <v>0000009599MBMM0244</v>
      </c>
      <c r="J63">
        <f t="shared" si="2"/>
        <v>280</v>
      </c>
      <c r="K63" t="s">
        <v>405</v>
      </c>
    </row>
    <row r="64" spans="1:11" x14ac:dyDescent="0.35">
      <c r="A64" t="s">
        <v>3738</v>
      </c>
      <c r="B64" t="s">
        <v>4301</v>
      </c>
      <c r="C64" t="str">
        <f>INDEX('lvl6'!S:S,MATCH(B64,'lvl6'!T:T,0))</f>
        <v>GBU000100050022005300780093</v>
      </c>
      <c r="D64">
        <f>INDEX(gbu_arch_sap_uploader!A:A,MATCH(C64, gbu_arch_sap_uploader!C:C,0))</f>
        <v>278</v>
      </c>
      <c r="E64">
        <f t="shared" si="0"/>
        <v>17</v>
      </c>
      <c r="F64">
        <f t="shared" si="3"/>
        <v>1842</v>
      </c>
      <c r="G64" t="s">
        <v>411</v>
      </c>
      <c r="H64" t="str">
        <f t="shared" si="1"/>
        <v>0000009599MBMY02</v>
      </c>
      <c r="J64">
        <f t="shared" si="2"/>
        <v>278</v>
      </c>
      <c r="K64" t="s">
        <v>405</v>
      </c>
    </row>
    <row r="65" spans="1:11" x14ac:dyDescent="0.35">
      <c r="A65" t="s">
        <v>3249</v>
      </c>
      <c r="B65" t="s">
        <v>4301</v>
      </c>
      <c r="C65" t="str">
        <f>INDEX('lvl6'!S:S,MATCH(B65,'lvl6'!T:T,0))</f>
        <v>GBU000100050022005300780093</v>
      </c>
      <c r="D65">
        <f>INDEX(gbu_arch_sap_uploader!A:A,MATCH(C65, gbu_arch_sap_uploader!C:C,0))</f>
        <v>278</v>
      </c>
      <c r="E65">
        <f t="shared" si="0"/>
        <v>17</v>
      </c>
      <c r="F65">
        <f t="shared" si="3"/>
        <v>1843</v>
      </c>
      <c r="G65" t="s">
        <v>411</v>
      </c>
      <c r="H65" t="str">
        <f t="shared" si="1"/>
        <v>0000009599MBSG0121</v>
      </c>
      <c r="J65">
        <f t="shared" si="2"/>
        <v>278</v>
      </c>
      <c r="K65" t="s">
        <v>405</v>
      </c>
    </row>
    <row r="66" spans="1:11" x14ac:dyDescent="0.35">
      <c r="A66" t="s">
        <v>3250</v>
      </c>
      <c r="B66" t="s">
        <v>4301</v>
      </c>
      <c r="C66" t="str">
        <f>INDEX('lvl6'!S:S,MATCH(B66,'lvl6'!T:T,0))</f>
        <v>GBU000100050022005300780093</v>
      </c>
      <c r="D66">
        <f>INDEX(gbu_arch_sap_uploader!A:A,MATCH(C66, gbu_arch_sap_uploader!C:C,0))</f>
        <v>278</v>
      </c>
      <c r="E66">
        <f t="shared" si="0"/>
        <v>17</v>
      </c>
      <c r="F66">
        <f t="shared" si="3"/>
        <v>1844</v>
      </c>
      <c r="G66" t="s">
        <v>411</v>
      </c>
      <c r="H66" t="str">
        <f t="shared" si="1"/>
        <v>0000009599MBSG0202</v>
      </c>
      <c r="J66">
        <f t="shared" si="2"/>
        <v>278</v>
      </c>
      <c r="K66" t="s">
        <v>405</v>
      </c>
    </row>
    <row r="67" spans="1:11" x14ac:dyDescent="0.35">
      <c r="A67" t="s">
        <v>3251</v>
      </c>
      <c r="B67" t="s">
        <v>4301</v>
      </c>
      <c r="C67" t="str">
        <f>INDEX('lvl6'!S:S,MATCH(B67,'lvl6'!T:T,0))</f>
        <v>GBU000100050022005300780093</v>
      </c>
      <c r="D67">
        <f>INDEX(gbu_arch_sap_uploader!A:A,MATCH(C67, gbu_arch_sap_uploader!C:C,0))</f>
        <v>278</v>
      </c>
      <c r="E67">
        <f t="shared" si="0"/>
        <v>17</v>
      </c>
      <c r="F67">
        <f t="shared" si="3"/>
        <v>1845</v>
      </c>
      <c r="G67" t="s">
        <v>411</v>
      </c>
      <c r="H67" t="str">
        <f t="shared" si="1"/>
        <v>0000009599MBSG0206</v>
      </c>
      <c r="J67">
        <f t="shared" si="2"/>
        <v>278</v>
      </c>
      <c r="K67" t="s">
        <v>405</v>
      </c>
    </row>
    <row r="68" spans="1:11" x14ac:dyDescent="0.35">
      <c r="A68" t="s">
        <v>3252</v>
      </c>
      <c r="B68" t="s">
        <v>4301</v>
      </c>
      <c r="C68" t="str">
        <f>INDEX('lvl6'!S:S,MATCH(B68,'lvl6'!T:T,0))</f>
        <v>GBU000100050022005300780093</v>
      </c>
      <c r="D68">
        <f>INDEX(gbu_arch_sap_uploader!A:A,MATCH(C68, gbu_arch_sap_uploader!C:C,0))</f>
        <v>278</v>
      </c>
      <c r="E68">
        <f t="shared" ref="E68:E131" si="4">COUNTIFS(B:B,B68)</f>
        <v>17</v>
      </c>
      <c r="F68">
        <f t="shared" si="3"/>
        <v>1846</v>
      </c>
      <c r="G68" t="s">
        <v>411</v>
      </c>
      <c r="H68" t="str">
        <f t="shared" ref="H68:H131" si="5">A68</f>
        <v>0000009599MBSG0208</v>
      </c>
      <c r="J68">
        <f t="shared" ref="J68:J131" si="6">D68</f>
        <v>278</v>
      </c>
      <c r="K68" t="s">
        <v>405</v>
      </c>
    </row>
    <row r="69" spans="1:11" x14ac:dyDescent="0.35">
      <c r="A69" t="s">
        <v>3253</v>
      </c>
      <c r="B69" t="s">
        <v>4301</v>
      </c>
      <c r="C69" t="str">
        <f>INDEX('lvl6'!S:S,MATCH(B69,'lvl6'!T:T,0))</f>
        <v>GBU000100050022005300780093</v>
      </c>
      <c r="D69">
        <f>INDEX(gbu_arch_sap_uploader!A:A,MATCH(C69, gbu_arch_sap_uploader!C:C,0))</f>
        <v>278</v>
      </c>
      <c r="E69">
        <f t="shared" si="4"/>
        <v>17</v>
      </c>
      <c r="F69">
        <f t="shared" ref="F69:F132" si="7">F68+1</f>
        <v>1847</v>
      </c>
      <c r="G69" t="s">
        <v>411</v>
      </c>
      <c r="H69" t="str">
        <f t="shared" si="5"/>
        <v>0000009599MBSG0214</v>
      </c>
      <c r="J69">
        <f t="shared" si="6"/>
        <v>278</v>
      </c>
      <c r="K69" t="s">
        <v>405</v>
      </c>
    </row>
    <row r="70" spans="1:11" x14ac:dyDescent="0.35">
      <c r="A70" t="s">
        <v>3254</v>
      </c>
      <c r="B70" t="s">
        <v>4301</v>
      </c>
      <c r="C70" t="str">
        <f>INDEX('lvl6'!S:S,MATCH(B70,'lvl6'!T:T,0))</f>
        <v>GBU000100050022005300780093</v>
      </c>
      <c r="D70">
        <f>INDEX(gbu_arch_sap_uploader!A:A,MATCH(C70, gbu_arch_sap_uploader!C:C,0))</f>
        <v>278</v>
      </c>
      <c r="E70">
        <f t="shared" si="4"/>
        <v>17</v>
      </c>
      <c r="F70">
        <f t="shared" si="7"/>
        <v>1848</v>
      </c>
      <c r="G70" t="s">
        <v>411</v>
      </c>
      <c r="H70" t="str">
        <f t="shared" si="5"/>
        <v>0000009599MBSG0215</v>
      </c>
      <c r="J70">
        <f t="shared" si="6"/>
        <v>278</v>
      </c>
      <c r="K70" t="s">
        <v>405</v>
      </c>
    </row>
    <row r="71" spans="1:11" x14ac:dyDescent="0.35">
      <c r="A71" t="s">
        <v>3702</v>
      </c>
      <c r="B71" t="s">
        <v>4321</v>
      </c>
      <c r="C71" t="str">
        <f>INDEX('lvl6'!S:S,MATCH(B71,'lvl6'!T:T,0))</f>
        <v>GBU000100050022005300780095</v>
      </c>
      <c r="D71">
        <f>INDEX(gbu_arch_sap_uploader!A:A,MATCH(C71, gbu_arch_sap_uploader!C:C,0))</f>
        <v>280</v>
      </c>
      <c r="E71">
        <f t="shared" si="4"/>
        <v>12</v>
      </c>
      <c r="F71">
        <f t="shared" si="7"/>
        <v>1849</v>
      </c>
      <c r="G71" t="s">
        <v>411</v>
      </c>
      <c r="H71" t="str">
        <f t="shared" si="5"/>
        <v>0000009599MBVN02</v>
      </c>
      <c r="J71">
        <f t="shared" si="6"/>
        <v>280</v>
      </c>
      <c r="K71" t="s">
        <v>405</v>
      </c>
    </row>
    <row r="72" spans="1:11" x14ac:dyDescent="0.35">
      <c r="A72" t="s">
        <v>3391</v>
      </c>
      <c r="B72" t="s">
        <v>4236</v>
      </c>
      <c r="C72" t="str">
        <f>INDEX('lvl6'!S:S,MATCH(B72,'lvl6'!T:T,0))</f>
        <v>GBU000100020007002200370038</v>
      </c>
      <c r="D72">
        <f>INDEX(gbu_arch_sap_uploader!A:A,MATCH(C72, gbu_arch_sap_uploader!C:C,0))</f>
        <v>223</v>
      </c>
      <c r="E72">
        <f t="shared" si="4"/>
        <v>40</v>
      </c>
      <c r="F72">
        <f t="shared" si="7"/>
        <v>1850</v>
      </c>
      <c r="G72" t="s">
        <v>411</v>
      </c>
      <c r="H72" t="str">
        <f t="shared" si="5"/>
        <v>0000020303MBES02</v>
      </c>
      <c r="J72">
        <f t="shared" si="6"/>
        <v>223</v>
      </c>
      <c r="K72" t="s">
        <v>405</v>
      </c>
    </row>
    <row r="73" spans="1:11" x14ac:dyDescent="0.35">
      <c r="A73" t="s">
        <v>3395</v>
      </c>
      <c r="B73" t="s">
        <v>4229</v>
      </c>
      <c r="C73" t="str">
        <f>INDEX('lvl6'!S:S,MATCH(B73,'lvl6'!T:T,0))</f>
        <v>GBU000100020005001500300031</v>
      </c>
      <c r="D73">
        <f>INDEX(gbu_arch_sap_uploader!A:A,MATCH(C73, gbu_arch_sap_uploader!C:C,0))</f>
        <v>216</v>
      </c>
      <c r="E73">
        <f t="shared" si="4"/>
        <v>33</v>
      </c>
      <c r="F73">
        <f t="shared" si="7"/>
        <v>1851</v>
      </c>
      <c r="G73" t="s">
        <v>411</v>
      </c>
      <c r="H73" t="str">
        <f t="shared" si="5"/>
        <v>0000020802MBFR02</v>
      </c>
      <c r="J73">
        <f t="shared" si="6"/>
        <v>216</v>
      </c>
      <c r="K73" t="s">
        <v>405</v>
      </c>
    </row>
    <row r="74" spans="1:11" x14ac:dyDescent="0.35">
      <c r="A74" t="s">
        <v>4061</v>
      </c>
      <c r="B74" t="s">
        <v>4229</v>
      </c>
      <c r="C74" t="str">
        <f>INDEX('lvl6'!S:S,MATCH(B74,'lvl6'!T:T,0))</f>
        <v>GBU000100020005001500300031</v>
      </c>
      <c r="D74">
        <f>INDEX(gbu_arch_sap_uploader!A:A,MATCH(C74, gbu_arch_sap_uploader!C:C,0))</f>
        <v>216</v>
      </c>
      <c r="E74">
        <f t="shared" si="4"/>
        <v>33</v>
      </c>
      <c r="F74">
        <f t="shared" si="7"/>
        <v>1852</v>
      </c>
      <c r="G74" t="s">
        <v>411</v>
      </c>
      <c r="H74" t="str">
        <f t="shared" si="5"/>
        <v>0000020802MBFR0206</v>
      </c>
      <c r="J74">
        <f t="shared" si="6"/>
        <v>216</v>
      </c>
      <c r="K74" t="s">
        <v>405</v>
      </c>
    </row>
    <row r="75" spans="1:11" x14ac:dyDescent="0.35">
      <c r="A75" t="s">
        <v>3407</v>
      </c>
      <c r="B75" t="s">
        <v>178</v>
      </c>
      <c r="C75" t="str">
        <f>INDEX('lvl6'!S:S,MATCH(B75,'lvl6'!T:T,0))</f>
        <v>GBU000100060025005600850106</v>
      </c>
      <c r="D75">
        <f>INDEX(gbu_arch_sap_uploader!A:A,MATCH(C75, gbu_arch_sap_uploader!C:C,0))</f>
        <v>291</v>
      </c>
      <c r="E75">
        <f t="shared" si="4"/>
        <v>1</v>
      </c>
      <c r="F75">
        <f t="shared" si="7"/>
        <v>1853</v>
      </c>
      <c r="G75" t="s">
        <v>411</v>
      </c>
      <c r="H75" t="str">
        <f t="shared" si="5"/>
        <v>0000023602MBFR02</v>
      </c>
      <c r="J75">
        <f t="shared" si="6"/>
        <v>291</v>
      </c>
      <c r="K75" t="s">
        <v>405</v>
      </c>
    </row>
    <row r="76" spans="1:11" x14ac:dyDescent="0.35">
      <c r="A76" t="s">
        <v>3429</v>
      </c>
      <c r="B76" t="s">
        <v>4231</v>
      </c>
      <c r="C76" t="str">
        <f>INDEX('lvl6'!S:S,MATCH(B76,'lvl6'!T:T,0))</f>
        <v>GBU000100020005001700320033</v>
      </c>
      <c r="D76">
        <f>INDEX(gbu_arch_sap_uploader!A:A,MATCH(C76, gbu_arch_sap_uploader!C:C,0))</f>
        <v>218</v>
      </c>
      <c r="E76">
        <f t="shared" si="4"/>
        <v>7</v>
      </c>
      <c r="F76">
        <f t="shared" si="7"/>
        <v>1854</v>
      </c>
      <c r="G76" t="s">
        <v>411</v>
      </c>
      <c r="H76" t="str">
        <f t="shared" si="5"/>
        <v>000002360AMBLU02</v>
      </c>
      <c r="J76">
        <f t="shared" si="6"/>
        <v>218</v>
      </c>
      <c r="K76" t="s">
        <v>405</v>
      </c>
    </row>
    <row r="77" spans="1:11" x14ac:dyDescent="0.35">
      <c r="A77" t="s">
        <v>2946</v>
      </c>
      <c r="B77" t="s">
        <v>4192</v>
      </c>
      <c r="C77" t="str">
        <f>INDEX('lvl6'!S:S,MATCH(B77,'lvl6'!T:T,0))</f>
        <v>GBU000100010001000200030004</v>
      </c>
      <c r="D77">
        <f>INDEX(gbu_arch_sap_uploader!A:A,MATCH(C77, gbu_arch_sap_uploader!C:C,0))</f>
        <v>189</v>
      </c>
      <c r="E77">
        <f t="shared" si="4"/>
        <v>24</v>
      </c>
      <c r="F77">
        <f t="shared" si="7"/>
        <v>1855</v>
      </c>
      <c r="G77" t="s">
        <v>411</v>
      </c>
      <c r="H77" t="str">
        <f t="shared" si="5"/>
        <v>0000024399MBCA0206</v>
      </c>
      <c r="J77">
        <f t="shared" si="6"/>
        <v>189</v>
      </c>
      <c r="K77" t="s">
        <v>405</v>
      </c>
    </row>
    <row r="78" spans="1:11" x14ac:dyDescent="0.35">
      <c r="A78" t="s">
        <v>2957</v>
      </c>
      <c r="B78" t="s">
        <v>4307</v>
      </c>
      <c r="C78" t="str">
        <f>INDEX('lvl6'!S:S,MATCH(B78,'lvl6'!T:T,0))</f>
        <v>GBU000100050022005300800099</v>
      </c>
      <c r="D78">
        <f>INDEX(gbu_arch_sap_uploader!A:A,MATCH(C78, gbu_arch_sap_uploader!C:C,0))</f>
        <v>284</v>
      </c>
      <c r="E78">
        <f t="shared" si="4"/>
        <v>10</v>
      </c>
      <c r="F78">
        <f t="shared" si="7"/>
        <v>1856</v>
      </c>
      <c r="G78" t="s">
        <v>411</v>
      </c>
      <c r="H78" t="str">
        <f t="shared" si="5"/>
        <v>0000036199MBTH0208</v>
      </c>
      <c r="J78">
        <f t="shared" si="6"/>
        <v>284</v>
      </c>
      <c r="K78" t="s">
        <v>405</v>
      </c>
    </row>
    <row r="79" spans="1:11" x14ac:dyDescent="0.35">
      <c r="A79" t="s">
        <v>2960</v>
      </c>
      <c r="B79" t="s">
        <v>4307</v>
      </c>
      <c r="C79" t="str">
        <f>INDEX('lvl6'!S:S,MATCH(B79,'lvl6'!T:T,0))</f>
        <v>GBU000100050022005300800099</v>
      </c>
      <c r="D79">
        <f>INDEX(gbu_arch_sap_uploader!A:A,MATCH(C79, gbu_arch_sap_uploader!C:C,0))</f>
        <v>284</v>
      </c>
      <c r="E79">
        <f t="shared" si="4"/>
        <v>10</v>
      </c>
      <c r="F79">
        <f t="shared" si="7"/>
        <v>1857</v>
      </c>
      <c r="G79" t="s">
        <v>411</v>
      </c>
      <c r="H79" t="str">
        <f t="shared" si="5"/>
        <v>0000036199MBTH0219</v>
      </c>
      <c r="J79">
        <f t="shared" si="6"/>
        <v>284</v>
      </c>
      <c r="K79" t="s">
        <v>405</v>
      </c>
    </row>
    <row r="80" spans="1:11" x14ac:dyDescent="0.35">
      <c r="A80" t="s">
        <v>3645</v>
      </c>
      <c r="B80" t="s">
        <v>4307</v>
      </c>
      <c r="C80" t="str">
        <f>INDEX('lvl6'!S:S,MATCH(B80,'lvl6'!T:T,0))</f>
        <v>GBU000100050022005300800099</v>
      </c>
      <c r="D80">
        <f>INDEX(gbu_arch_sap_uploader!A:A,MATCH(C80, gbu_arch_sap_uploader!C:C,0))</f>
        <v>284</v>
      </c>
      <c r="E80">
        <f t="shared" si="4"/>
        <v>10</v>
      </c>
      <c r="F80">
        <f t="shared" si="7"/>
        <v>1858</v>
      </c>
      <c r="G80" t="s">
        <v>411</v>
      </c>
      <c r="H80" t="str">
        <f t="shared" si="5"/>
        <v>0000036199MBXX02</v>
      </c>
      <c r="J80">
        <f t="shared" si="6"/>
        <v>284</v>
      </c>
      <c r="K80" t="s">
        <v>405</v>
      </c>
    </row>
    <row r="81" spans="1:11" x14ac:dyDescent="0.35">
      <c r="A81" t="s">
        <v>2964</v>
      </c>
      <c r="B81" t="s">
        <v>4301</v>
      </c>
      <c r="C81" t="str">
        <f>INDEX('lvl6'!S:S,MATCH(B81,'lvl6'!T:T,0))</f>
        <v>GBU000100050022005300780093</v>
      </c>
      <c r="D81">
        <f>INDEX(gbu_arch_sap_uploader!A:A,MATCH(C81, gbu_arch_sap_uploader!C:C,0))</f>
        <v>278</v>
      </c>
      <c r="E81">
        <f t="shared" si="4"/>
        <v>17</v>
      </c>
      <c r="F81">
        <f t="shared" si="7"/>
        <v>1859</v>
      </c>
      <c r="G81" t="s">
        <v>411</v>
      </c>
      <c r="H81" t="str">
        <f t="shared" si="5"/>
        <v>0000036299MBMY0202</v>
      </c>
      <c r="J81">
        <f t="shared" si="6"/>
        <v>278</v>
      </c>
      <c r="K81" t="s">
        <v>405</v>
      </c>
    </row>
    <row r="82" spans="1:11" x14ac:dyDescent="0.35">
      <c r="A82" t="s">
        <v>2965</v>
      </c>
      <c r="B82" t="s">
        <v>4304</v>
      </c>
      <c r="C82" t="str">
        <f>INDEX('lvl6'!S:S,MATCH(B82,'lvl6'!T:T,0))</f>
        <v>GBU000100050022005300790097</v>
      </c>
      <c r="D82">
        <f>INDEX(gbu_arch_sap_uploader!A:A,MATCH(C82, gbu_arch_sap_uploader!C:C,0))</f>
        <v>282</v>
      </c>
      <c r="E82">
        <f t="shared" si="4"/>
        <v>15</v>
      </c>
      <c r="F82">
        <f t="shared" si="7"/>
        <v>1860</v>
      </c>
      <c r="G82" t="s">
        <v>411</v>
      </c>
      <c r="H82" t="str">
        <f t="shared" si="5"/>
        <v>0000036299MBMY0206</v>
      </c>
      <c r="J82">
        <f t="shared" si="6"/>
        <v>282</v>
      </c>
      <c r="K82" t="s">
        <v>405</v>
      </c>
    </row>
    <row r="83" spans="1:11" x14ac:dyDescent="0.35">
      <c r="A83" t="s">
        <v>2966</v>
      </c>
      <c r="B83" t="s">
        <v>4304</v>
      </c>
      <c r="C83" t="str">
        <f>INDEX('lvl6'!S:S,MATCH(B83,'lvl6'!T:T,0))</f>
        <v>GBU000100050022005300790097</v>
      </c>
      <c r="D83">
        <f>INDEX(gbu_arch_sap_uploader!A:A,MATCH(C83, gbu_arch_sap_uploader!C:C,0))</f>
        <v>282</v>
      </c>
      <c r="E83">
        <f t="shared" si="4"/>
        <v>15</v>
      </c>
      <c r="F83">
        <f t="shared" si="7"/>
        <v>1861</v>
      </c>
      <c r="G83" t="s">
        <v>411</v>
      </c>
      <c r="H83" t="str">
        <f t="shared" si="5"/>
        <v>0000036299MBMY0208</v>
      </c>
      <c r="J83">
        <f t="shared" si="6"/>
        <v>282</v>
      </c>
      <c r="K83" t="s">
        <v>405</v>
      </c>
    </row>
    <row r="84" spans="1:11" x14ac:dyDescent="0.35">
      <c r="A84" t="s">
        <v>2967</v>
      </c>
      <c r="B84" t="s">
        <v>4304</v>
      </c>
      <c r="C84" t="str">
        <f>INDEX('lvl6'!S:S,MATCH(B84,'lvl6'!T:T,0))</f>
        <v>GBU000100050022005300790097</v>
      </c>
      <c r="D84">
        <f>INDEX(gbu_arch_sap_uploader!A:A,MATCH(C84, gbu_arch_sap_uploader!C:C,0))</f>
        <v>282</v>
      </c>
      <c r="E84">
        <f t="shared" si="4"/>
        <v>15</v>
      </c>
      <c r="F84">
        <f t="shared" si="7"/>
        <v>1862</v>
      </c>
      <c r="G84" t="s">
        <v>411</v>
      </c>
      <c r="H84" t="str">
        <f t="shared" si="5"/>
        <v>0000036299MBMY0213</v>
      </c>
      <c r="J84">
        <f t="shared" si="6"/>
        <v>282</v>
      </c>
      <c r="K84" t="s">
        <v>405</v>
      </c>
    </row>
    <row r="85" spans="1:11" x14ac:dyDescent="0.35">
      <c r="A85" t="s">
        <v>2968</v>
      </c>
      <c r="B85" t="s">
        <v>4304</v>
      </c>
      <c r="C85" t="str">
        <f>INDEX('lvl6'!S:S,MATCH(B85,'lvl6'!T:T,0))</f>
        <v>GBU000100050022005300790097</v>
      </c>
      <c r="D85">
        <f>INDEX(gbu_arch_sap_uploader!A:A,MATCH(C85, gbu_arch_sap_uploader!C:C,0))</f>
        <v>282</v>
      </c>
      <c r="E85">
        <f t="shared" si="4"/>
        <v>15</v>
      </c>
      <c r="F85">
        <f t="shared" si="7"/>
        <v>1863</v>
      </c>
      <c r="G85" t="s">
        <v>411</v>
      </c>
      <c r="H85" t="str">
        <f t="shared" si="5"/>
        <v>0000036299MBMY0214</v>
      </c>
      <c r="J85">
        <f t="shared" si="6"/>
        <v>282</v>
      </c>
      <c r="K85" t="s">
        <v>405</v>
      </c>
    </row>
    <row r="86" spans="1:11" x14ac:dyDescent="0.35">
      <c r="A86" t="s">
        <v>2969</v>
      </c>
      <c r="B86" t="s">
        <v>4304</v>
      </c>
      <c r="C86" t="str">
        <f>INDEX('lvl6'!S:S,MATCH(B86,'lvl6'!T:T,0))</f>
        <v>GBU000100050022005300790097</v>
      </c>
      <c r="D86">
        <f>INDEX(gbu_arch_sap_uploader!A:A,MATCH(C86, gbu_arch_sap_uploader!C:C,0))</f>
        <v>282</v>
      </c>
      <c r="E86">
        <f t="shared" si="4"/>
        <v>15</v>
      </c>
      <c r="F86">
        <f t="shared" si="7"/>
        <v>1864</v>
      </c>
      <c r="G86" t="s">
        <v>411</v>
      </c>
      <c r="H86" t="str">
        <f t="shared" si="5"/>
        <v>0000036299MBMY0215</v>
      </c>
      <c r="J86">
        <f t="shared" si="6"/>
        <v>282</v>
      </c>
      <c r="K86" t="s">
        <v>405</v>
      </c>
    </row>
    <row r="87" spans="1:11" x14ac:dyDescent="0.35">
      <c r="A87" t="s">
        <v>2973</v>
      </c>
      <c r="B87" t="s">
        <v>4286</v>
      </c>
      <c r="C87" t="str">
        <f>INDEX('lvl6'!S:S,MATCH(B87,'lvl6'!T:T,0))</f>
        <v>GBU000100050020004500680079</v>
      </c>
      <c r="D87">
        <f>INDEX(gbu_arch_sap_uploader!A:A,MATCH(C87, gbu_arch_sap_uploader!C:C,0))</f>
        <v>264</v>
      </c>
      <c r="E87">
        <f t="shared" si="4"/>
        <v>15</v>
      </c>
      <c r="F87">
        <f t="shared" si="7"/>
        <v>1865</v>
      </c>
      <c r="G87" t="s">
        <v>411</v>
      </c>
      <c r="H87" t="str">
        <f t="shared" si="5"/>
        <v>0000041599MBCN0202</v>
      </c>
      <c r="J87">
        <f t="shared" si="6"/>
        <v>264</v>
      </c>
      <c r="K87" t="s">
        <v>405</v>
      </c>
    </row>
    <row r="88" spans="1:11" x14ac:dyDescent="0.35">
      <c r="A88" t="s">
        <v>3485</v>
      </c>
      <c r="B88" t="s">
        <v>4286</v>
      </c>
      <c r="C88" t="str">
        <f>INDEX('lvl6'!S:S,MATCH(B88,'lvl6'!T:T,0))</f>
        <v>GBU000100050020004500680079</v>
      </c>
      <c r="D88">
        <f>INDEX(gbu_arch_sap_uploader!A:A,MATCH(C88, gbu_arch_sap_uploader!C:C,0))</f>
        <v>264</v>
      </c>
      <c r="E88">
        <f t="shared" si="4"/>
        <v>15</v>
      </c>
      <c r="F88">
        <f t="shared" si="7"/>
        <v>1866</v>
      </c>
      <c r="G88" t="s">
        <v>411</v>
      </c>
      <c r="H88" t="str">
        <f t="shared" si="5"/>
        <v>0000041599MBCN0206</v>
      </c>
      <c r="J88">
        <f t="shared" si="6"/>
        <v>264</v>
      </c>
      <c r="K88" t="s">
        <v>405</v>
      </c>
    </row>
    <row r="89" spans="1:11" x14ac:dyDescent="0.35">
      <c r="A89" t="s">
        <v>2974</v>
      </c>
      <c r="B89" t="s">
        <v>4286</v>
      </c>
      <c r="C89" t="str">
        <f>INDEX('lvl6'!S:S,MATCH(B89,'lvl6'!T:T,0))</f>
        <v>GBU000100050020004500680079</v>
      </c>
      <c r="D89">
        <f>INDEX(gbu_arch_sap_uploader!A:A,MATCH(C89, gbu_arch_sap_uploader!C:C,0))</f>
        <v>264</v>
      </c>
      <c r="E89">
        <f t="shared" si="4"/>
        <v>15</v>
      </c>
      <c r="F89">
        <f t="shared" si="7"/>
        <v>1867</v>
      </c>
      <c r="G89" t="s">
        <v>411</v>
      </c>
      <c r="H89" t="str">
        <f t="shared" si="5"/>
        <v>0000041599MBCN0213</v>
      </c>
      <c r="J89">
        <f t="shared" si="6"/>
        <v>264</v>
      </c>
      <c r="K89" t="s">
        <v>405</v>
      </c>
    </row>
    <row r="90" spans="1:11" x14ac:dyDescent="0.35">
      <c r="A90" t="s">
        <v>2975</v>
      </c>
      <c r="B90" t="s">
        <v>4286</v>
      </c>
      <c r="C90" t="str">
        <f>INDEX('lvl6'!S:S,MATCH(B90,'lvl6'!T:T,0))</f>
        <v>GBU000100050020004500680079</v>
      </c>
      <c r="D90">
        <f>INDEX(gbu_arch_sap_uploader!A:A,MATCH(C90, gbu_arch_sap_uploader!C:C,0))</f>
        <v>264</v>
      </c>
      <c r="E90">
        <f t="shared" si="4"/>
        <v>15</v>
      </c>
      <c r="F90">
        <f t="shared" si="7"/>
        <v>1868</v>
      </c>
      <c r="G90" t="s">
        <v>411</v>
      </c>
      <c r="H90" t="str">
        <f t="shared" si="5"/>
        <v>0000041599MBCN0214</v>
      </c>
      <c r="J90">
        <f t="shared" si="6"/>
        <v>264</v>
      </c>
      <c r="K90" t="s">
        <v>405</v>
      </c>
    </row>
    <row r="91" spans="1:11" x14ac:dyDescent="0.35">
      <c r="A91" t="s">
        <v>2981</v>
      </c>
      <c r="B91" t="s">
        <v>4295</v>
      </c>
      <c r="C91" t="str">
        <f>INDEX('lvl6'!S:S,MATCH(B91,'lvl6'!T:T,0))</f>
        <v>GBU000100050022005200760090</v>
      </c>
      <c r="D91">
        <f>INDEX(gbu_arch_sap_uploader!A:A,MATCH(C91, gbu_arch_sap_uploader!C:C,0))</f>
        <v>275</v>
      </c>
      <c r="E91">
        <f t="shared" si="4"/>
        <v>10</v>
      </c>
      <c r="F91">
        <f t="shared" si="7"/>
        <v>1869</v>
      </c>
      <c r="G91" t="s">
        <v>411</v>
      </c>
      <c r="H91" t="str">
        <f t="shared" si="5"/>
        <v>0000042299MBMO0202</v>
      </c>
      <c r="J91">
        <f t="shared" si="6"/>
        <v>275</v>
      </c>
      <c r="K91" t="s">
        <v>405</v>
      </c>
    </row>
    <row r="92" spans="1:11" x14ac:dyDescent="0.35">
      <c r="A92" t="s">
        <v>3490</v>
      </c>
      <c r="B92" t="s">
        <v>4239</v>
      </c>
      <c r="C92" t="str">
        <f>INDEX('lvl6'!S:S,MATCH(B92,'lvl6'!T:T,0))</f>
        <v>GBU000100020007002300390040</v>
      </c>
      <c r="D92">
        <f>INDEX(gbu_arch_sap_uploader!A:A,MATCH(C92, gbu_arch_sap_uploader!C:C,0))</f>
        <v>225</v>
      </c>
      <c r="E92">
        <f t="shared" si="4"/>
        <v>18</v>
      </c>
      <c r="F92">
        <f t="shared" si="7"/>
        <v>1870</v>
      </c>
      <c r="G92" t="s">
        <v>411</v>
      </c>
      <c r="H92" t="str">
        <f t="shared" si="5"/>
        <v>0000046103MBPT02</v>
      </c>
      <c r="J92">
        <f t="shared" si="6"/>
        <v>225</v>
      </c>
      <c r="K92" t="s">
        <v>405</v>
      </c>
    </row>
    <row r="93" spans="1:11" x14ac:dyDescent="0.35">
      <c r="A93" t="s">
        <v>3266</v>
      </c>
      <c r="B93" t="s">
        <v>4290</v>
      </c>
      <c r="C93" t="str">
        <f>INDEX('lvl6'!S:S,MATCH(B93,'lvl6'!T:T,0))</f>
        <v>GBU000100050022005200750086</v>
      </c>
      <c r="D93">
        <f>INDEX(gbu_arch_sap_uploader!A:A,MATCH(C93, gbu_arch_sap_uploader!C:C,0))</f>
        <v>271</v>
      </c>
      <c r="E93">
        <f t="shared" si="4"/>
        <v>24</v>
      </c>
      <c r="F93">
        <f t="shared" si="7"/>
        <v>1871</v>
      </c>
      <c r="G93" t="s">
        <v>411</v>
      </c>
      <c r="H93" t="str">
        <f t="shared" si="5"/>
        <v>Z050    99MBHK0202</v>
      </c>
      <c r="J93">
        <f t="shared" si="6"/>
        <v>271</v>
      </c>
      <c r="K93" t="s">
        <v>405</v>
      </c>
    </row>
    <row r="94" spans="1:11" x14ac:dyDescent="0.35">
      <c r="A94" t="s">
        <v>3267</v>
      </c>
      <c r="B94" t="s">
        <v>4290</v>
      </c>
      <c r="C94" t="str">
        <f>INDEX('lvl6'!S:S,MATCH(B94,'lvl6'!T:T,0))</f>
        <v>GBU000100050022005200750086</v>
      </c>
      <c r="D94">
        <f>INDEX(gbu_arch_sap_uploader!A:A,MATCH(C94, gbu_arch_sap_uploader!C:C,0))</f>
        <v>271</v>
      </c>
      <c r="E94">
        <f t="shared" si="4"/>
        <v>24</v>
      </c>
      <c r="F94">
        <f t="shared" si="7"/>
        <v>1872</v>
      </c>
      <c r="G94" t="s">
        <v>411</v>
      </c>
      <c r="H94" t="str">
        <f t="shared" si="5"/>
        <v>Z050    99MBHK0206</v>
      </c>
      <c r="J94">
        <f t="shared" si="6"/>
        <v>271</v>
      </c>
      <c r="K94" t="s">
        <v>405</v>
      </c>
    </row>
    <row r="95" spans="1:11" x14ac:dyDescent="0.35">
      <c r="A95" t="s">
        <v>3270</v>
      </c>
      <c r="B95" t="s">
        <v>4290</v>
      </c>
      <c r="C95" t="str">
        <f>INDEX('lvl6'!S:S,MATCH(B95,'lvl6'!T:T,0))</f>
        <v>GBU000100050022005200750086</v>
      </c>
      <c r="D95">
        <f>INDEX(gbu_arch_sap_uploader!A:A,MATCH(C95, gbu_arch_sap_uploader!C:C,0))</f>
        <v>271</v>
      </c>
      <c r="E95">
        <f t="shared" si="4"/>
        <v>24</v>
      </c>
      <c r="F95">
        <f t="shared" si="7"/>
        <v>1873</v>
      </c>
      <c r="G95" t="s">
        <v>411</v>
      </c>
      <c r="H95" t="str">
        <f t="shared" si="5"/>
        <v>Z050    99MBHK0214</v>
      </c>
      <c r="J95">
        <f t="shared" si="6"/>
        <v>271</v>
      </c>
      <c r="K95" t="s">
        <v>405</v>
      </c>
    </row>
    <row r="96" spans="1:11" x14ac:dyDescent="0.35">
      <c r="A96" t="s">
        <v>3504</v>
      </c>
      <c r="B96" t="s">
        <v>4232</v>
      </c>
      <c r="C96" t="str">
        <f>INDEX('lvl6'!S:S,MATCH(B96,'lvl6'!T:T,0))</f>
        <v>GBU000100020006001800330034</v>
      </c>
      <c r="D96">
        <f>INDEX(gbu_arch_sap_uploader!A:A,MATCH(C96, gbu_arch_sap_uploader!C:C,0))</f>
        <v>219</v>
      </c>
      <c r="E96">
        <f t="shared" si="4"/>
        <v>26</v>
      </c>
      <c r="F96">
        <f t="shared" si="7"/>
        <v>1874</v>
      </c>
      <c r="G96" t="s">
        <v>411</v>
      </c>
      <c r="H96" t="str">
        <f t="shared" si="5"/>
        <v>Z108    07MBGB02</v>
      </c>
      <c r="J96">
        <f t="shared" si="6"/>
        <v>219</v>
      </c>
      <c r="K96" t="s">
        <v>405</v>
      </c>
    </row>
    <row r="97" spans="1:11" x14ac:dyDescent="0.35">
      <c r="A97" t="s">
        <v>3855</v>
      </c>
      <c r="B97" t="s">
        <v>4232</v>
      </c>
      <c r="C97" t="str">
        <f>INDEX('lvl6'!S:S,MATCH(B97,'lvl6'!T:T,0))</f>
        <v>GBU000100020006001800330034</v>
      </c>
      <c r="D97">
        <f>INDEX(gbu_arch_sap_uploader!A:A,MATCH(C97, gbu_arch_sap_uploader!C:C,0))</f>
        <v>219</v>
      </c>
      <c r="E97">
        <f t="shared" si="4"/>
        <v>26</v>
      </c>
      <c r="F97">
        <f t="shared" si="7"/>
        <v>1875</v>
      </c>
      <c r="G97" t="s">
        <v>411</v>
      </c>
      <c r="H97" t="str">
        <f t="shared" si="5"/>
        <v>Z108    07MBGB0202</v>
      </c>
      <c r="J97">
        <f t="shared" si="6"/>
        <v>219</v>
      </c>
      <c r="K97" t="s">
        <v>405</v>
      </c>
    </row>
    <row r="98" spans="1:11" x14ac:dyDescent="0.35">
      <c r="A98" t="s">
        <v>3857</v>
      </c>
      <c r="B98" t="s">
        <v>4232</v>
      </c>
      <c r="C98" t="str">
        <f>INDEX('lvl6'!S:S,MATCH(B98,'lvl6'!T:T,0))</f>
        <v>GBU000100020006001800330034</v>
      </c>
      <c r="D98">
        <f>INDEX(gbu_arch_sap_uploader!A:A,MATCH(C98, gbu_arch_sap_uploader!C:C,0))</f>
        <v>219</v>
      </c>
      <c r="E98">
        <f t="shared" si="4"/>
        <v>26</v>
      </c>
      <c r="F98">
        <f t="shared" si="7"/>
        <v>1876</v>
      </c>
      <c r="G98" t="s">
        <v>411</v>
      </c>
      <c r="H98" t="str">
        <f t="shared" si="5"/>
        <v>Z108    07MBGB0208</v>
      </c>
      <c r="J98">
        <f t="shared" si="6"/>
        <v>219</v>
      </c>
      <c r="K98" t="s">
        <v>405</v>
      </c>
    </row>
    <row r="99" spans="1:11" x14ac:dyDescent="0.35">
      <c r="A99" t="s">
        <v>3505</v>
      </c>
      <c r="B99" t="s">
        <v>4232</v>
      </c>
      <c r="C99" t="str">
        <f>INDEX('lvl6'!S:S,MATCH(B99,'lvl6'!T:T,0))</f>
        <v>GBU000100020006001800330034</v>
      </c>
      <c r="D99">
        <f>INDEX(gbu_arch_sap_uploader!A:A,MATCH(C99, gbu_arch_sap_uploader!C:C,0))</f>
        <v>219</v>
      </c>
      <c r="E99">
        <f t="shared" si="4"/>
        <v>26</v>
      </c>
      <c r="F99">
        <f t="shared" si="7"/>
        <v>1877</v>
      </c>
      <c r="G99" t="s">
        <v>411</v>
      </c>
      <c r="H99" t="str">
        <f t="shared" si="5"/>
        <v>Z108    07MBGB0212</v>
      </c>
      <c r="J99">
        <f t="shared" si="6"/>
        <v>219</v>
      </c>
      <c r="K99" t="s">
        <v>405</v>
      </c>
    </row>
    <row r="100" spans="1:11" x14ac:dyDescent="0.35">
      <c r="A100" t="s">
        <v>3977</v>
      </c>
      <c r="B100" t="s">
        <v>4232</v>
      </c>
      <c r="C100" t="str">
        <f>INDEX('lvl6'!S:S,MATCH(B100,'lvl6'!T:T,0))</f>
        <v>GBU000100020006001800330034</v>
      </c>
      <c r="D100">
        <f>INDEX(gbu_arch_sap_uploader!A:A,MATCH(C100, gbu_arch_sap_uploader!C:C,0))</f>
        <v>219</v>
      </c>
      <c r="E100">
        <f t="shared" si="4"/>
        <v>26</v>
      </c>
      <c r="F100">
        <f t="shared" si="7"/>
        <v>1878</v>
      </c>
      <c r="G100" t="s">
        <v>411</v>
      </c>
      <c r="H100" t="str">
        <f t="shared" si="5"/>
        <v>Z108    07MBGB0213</v>
      </c>
      <c r="J100">
        <f t="shared" si="6"/>
        <v>219</v>
      </c>
      <c r="K100" t="s">
        <v>405</v>
      </c>
    </row>
    <row r="101" spans="1:11" x14ac:dyDescent="0.35">
      <c r="A101" t="s">
        <v>3321</v>
      </c>
      <c r="B101" t="s">
        <v>4187</v>
      </c>
      <c r="C101" t="str">
        <f>INDEX('lvl6'!S:S,MATCH(B101,'lvl6'!T:T,0))</f>
        <v>GBU000100010001000100010001</v>
      </c>
      <c r="D101">
        <f>INDEX(gbu_arch_sap_uploader!A:A,MATCH(C101, gbu_arch_sap_uploader!C:C,0))</f>
        <v>186</v>
      </c>
      <c r="E101">
        <f t="shared" si="4"/>
        <v>62</v>
      </c>
      <c r="F101">
        <f t="shared" si="7"/>
        <v>1879</v>
      </c>
      <c r="G101" t="s">
        <v>411</v>
      </c>
      <c r="H101" t="str">
        <f t="shared" si="5"/>
        <v>Z110    99MBUS0202</v>
      </c>
      <c r="J101">
        <f t="shared" si="6"/>
        <v>186</v>
      </c>
      <c r="K101" t="s">
        <v>405</v>
      </c>
    </row>
    <row r="102" spans="1:11" x14ac:dyDescent="0.35">
      <c r="A102" t="s">
        <v>3323</v>
      </c>
      <c r="B102" t="s">
        <v>4187</v>
      </c>
      <c r="C102" t="str">
        <f>INDEX('lvl6'!S:S,MATCH(B102,'lvl6'!T:T,0))</f>
        <v>GBU000100010001000100010001</v>
      </c>
      <c r="D102">
        <f>INDEX(gbu_arch_sap_uploader!A:A,MATCH(C102, gbu_arch_sap_uploader!C:C,0))</f>
        <v>186</v>
      </c>
      <c r="E102">
        <f t="shared" si="4"/>
        <v>62</v>
      </c>
      <c r="F102">
        <f t="shared" si="7"/>
        <v>1880</v>
      </c>
      <c r="G102" t="s">
        <v>411</v>
      </c>
      <c r="H102" t="str">
        <f t="shared" si="5"/>
        <v>Z110    99MBUS0206</v>
      </c>
      <c r="J102">
        <f t="shared" si="6"/>
        <v>186</v>
      </c>
      <c r="K102" t="s">
        <v>405</v>
      </c>
    </row>
    <row r="103" spans="1:11" x14ac:dyDescent="0.35">
      <c r="A103" t="s">
        <v>3330</v>
      </c>
      <c r="B103" t="s">
        <v>4187</v>
      </c>
      <c r="C103" t="str">
        <f>INDEX('lvl6'!S:S,MATCH(B103,'lvl6'!T:T,0))</f>
        <v>GBU000100010001000100010001</v>
      </c>
      <c r="D103">
        <f>INDEX(gbu_arch_sap_uploader!A:A,MATCH(C103, gbu_arch_sap_uploader!C:C,0))</f>
        <v>186</v>
      </c>
      <c r="E103">
        <f t="shared" si="4"/>
        <v>62</v>
      </c>
      <c r="F103">
        <f t="shared" si="7"/>
        <v>1881</v>
      </c>
      <c r="G103" t="s">
        <v>411</v>
      </c>
      <c r="H103" t="str">
        <f t="shared" si="5"/>
        <v>Z110    99MBUS0217</v>
      </c>
      <c r="J103">
        <f t="shared" si="6"/>
        <v>186</v>
      </c>
      <c r="K103" t="s">
        <v>405</v>
      </c>
    </row>
    <row r="104" spans="1:11" x14ac:dyDescent="0.35">
      <c r="A104" t="s">
        <v>2932</v>
      </c>
      <c r="B104" t="s">
        <v>4199</v>
      </c>
      <c r="C104" t="str">
        <f>INDEX('lvl6'!S:S,MATCH(B104,'lvl6'!T:T,0))</f>
        <v>GBU000100010002000500090010</v>
      </c>
      <c r="D104">
        <f>INDEX(gbu_arch_sap_uploader!A:A,MATCH(C104, gbu_arch_sap_uploader!C:C,0))</f>
        <v>195</v>
      </c>
      <c r="E104">
        <f t="shared" si="4"/>
        <v>26</v>
      </c>
      <c r="F104">
        <f t="shared" si="7"/>
        <v>1882</v>
      </c>
      <c r="G104" t="s">
        <v>411</v>
      </c>
      <c r="H104" t="str">
        <f t="shared" si="5"/>
        <v>0000001999MBBR0290</v>
      </c>
      <c r="J104">
        <f t="shared" si="6"/>
        <v>195</v>
      </c>
      <c r="K104" t="s">
        <v>405</v>
      </c>
    </row>
    <row r="105" spans="1:11" x14ac:dyDescent="0.35">
      <c r="A105" t="s">
        <v>3993</v>
      </c>
      <c r="B105" t="s">
        <v>4196</v>
      </c>
      <c r="C105" t="str">
        <f>INDEX('lvl6'!S:S,MATCH(B105,'lvl6'!T:T,0))</f>
        <v>GBU000100010002000400060007</v>
      </c>
      <c r="D105">
        <f>INDEX(gbu_arch_sap_uploader!A:A,MATCH(C105, gbu_arch_sap_uploader!C:C,0))</f>
        <v>192</v>
      </c>
      <c r="E105">
        <f t="shared" si="4"/>
        <v>44</v>
      </c>
      <c r="F105">
        <f t="shared" si="7"/>
        <v>1883</v>
      </c>
      <c r="G105" t="s">
        <v>411</v>
      </c>
      <c r="H105" t="str">
        <f t="shared" si="5"/>
        <v>0000007299MBMX0290</v>
      </c>
      <c r="J105">
        <f t="shared" si="6"/>
        <v>192</v>
      </c>
      <c r="K105" t="s">
        <v>405</v>
      </c>
    </row>
    <row r="106" spans="1:11" x14ac:dyDescent="0.35">
      <c r="A106" t="s">
        <v>3332</v>
      </c>
      <c r="B106" t="s">
        <v>4189</v>
      </c>
      <c r="C106" t="str">
        <f>INDEX('lvl6'!S:S,MATCH(B106,'lvl6'!T:T,0))</f>
        <v>GBU000100010001000100020002</v>
      </c>
      <c r="D106">
        <f>INDEX(gbu_arch_sap_uploader!A:A,MATCH(C106, gbu_arch_sap_uploader!C:C,0))</f>
        <v>187</v>
      </c>
      <c r="E106">
        <f t="shared" si="4"/>
        <v>6</v>
      </c>
      <c r="F106">
        <f t="shared" si="7"/>
        <v>1884</v>
      </c>
      <c r="G106" t="s">
        <v>411</v>
      </c>
      <c r="H106" t="str">
        <f t="shared" si="5"/>
        <v>Z110    99MBUS0621</v>
      </c>
      <c r="J106">
        <f t="shared" si="6"/>
        <v>187</v>
      </c>
      <c r="K106" t="s">
        <v>405</v>
      </c>
    </row>
    <row r="107" spans="1:11" x14ac:dyDescent="0.35">
      <c r="A107" t="s">
        <v>2922</v>
      </c>
      <c r="B107" t="s">
        <v>4309</v>
      </c>
      <c r="C107" t="str">
        <f>INDEX('lvl6'!S:S,MATCH(B107,'lvl6'!T:T,0))</f>
        <v>GBU000100050022005300810101</v>
      </c>
      <c r="D107">
        <f>INDEX(gbu_arch_sap_uploader!A:A,MATCH(C107, gbu_arch_sap_uploader!C:C,0))</f>
        <v>286</v>
      </c>
      <c r="E107">
        <f t="shared" si="4"/>
        <v>23</v>
      </c>
      <c r="F107">
        <f t="shared" si="7"/>
        <v>1885</v>
      </c>
      <c r="G107" t="s">
        <v>411</v>
      </c>
      <c r="H107" t="str">
        <f t="shared" si="5"/>
        <v>0000001599MBAU0214</v>
      </c>
      <c r="J107">
        <f t="shared" si="6"/>
        <v>286</v>
      </c>
      <c r="K107" t="s">
        <v>405</v>
      </c>
    </row>
    <row r="108" spans="1:11" x14ac:dyDescent="0.35">
      <c r="A108" t="s">
        <v>3997</v>
      </c>
      <c r="B108" t="s">
        <v>4304</v>
      </c>
      <c r="C108" t="str">
        <f>INDEX('lvl6'!S:S,MATCH(B108,'lvl6'!T:T,0))</f>
        <v>GBU000100050022005300790097</v>
      </c>
      <c r="D108">
        <f>INDEX(gbu_arch_sap_uploader!A:A,MATCH(C108, gbu_arch_sap_uploader!C:C,0))</f>
        <v>282</v>
      </c>
      <c r="E108">
        <f t="shared" si="4"/>
        <v>15</v>
      </c>
      <c r="F108">
        <f t="shared" si="7"/>
        <v>1886</v>
      </c>
      <c r="G108" t="s">
        <v>411</v>
      </c>
      <c r="H108" t="str">
        <f t="shared" si="5"/>
        <v>0000009599MBMY0202</v>
      </c>
      <c r="J108">
        <f t="shared" si="6"/>
        <v>282</v>
      </c>
      <c r="K108" t="s">
        <v>405</v>
      </c>
    </row>
    <row r="109" spans="1:11" x14ac:dyDescent="0.35">
      <c r="A109" t="s">
        <v>3382</v>
      </c>
      <c r="B109" t="s">
        <v>4242</v>
      </c>
      <c r="C109" t="str">
        <f>INDEX('lvl6'!S:S,MATCH(B109,'lvl6'!T:T,0))</f>
        <v>GBU000100020008002400410042</v>
      </c>
      <c r="D109">
        <f>INDEX(gbu_arch_sap_uploader!A:A,MATCH(C109, gbu_arch_sap_uploader!C:C,0))</f>
        <v>227</v>
      </c>
      <c r="E109">
        <f t="shared" si="4"/>
        <v>27</v>
      </c>
      <c r="F109">
        <f t="shared" si="7"/>
        <v>1887</v>
      </c>
      <c r="G109" t="s">
        <v>411</v>
      </c>
      <c r="H109" t="str">
        <f t="shared" si="5"/>
        <v>0000010699MBLI02</v>
      </c>
      <c r="J109">
        <f t="shared" si="6"/>
        <v>227</v>
      </c>
      <c r="K109" t="s">
        <v>405</v>
      </c>
    </row>
    <row r="110" spans="1:11" x14ac:dyDescent="0.35">
      <c r="A110" t="s">
        <v>2984</v>
      </c>
      <c r="B110" t="s">
        <v>4295</v>
      </c>
      <c r="C110" t="str">
        <f>INDEX('lvl6'!S:S,MATCH(B110,'lvl6'!T:T,0))</f>
        <v>GBU000100050022005200760090</v>
      </c>
      <c r="D110">
        <f>INDEX(gbu_arch_sap_uploader!A:A,MATCH(C110, gbu_arch_sap_uploader!C:C,0))</f>
        <v>275</v>
      </c>
      <c r="E110">
        <f t="shared" si="4"/>
        <v>10</v>
      </c>
      <c r="F110">
        <f t="shared" si="7"/>
        <v>1888</v>
      </c>
      <c r="G110" t="s">
        <v>411</v>
      </c>
      <c r="H110" t="str">
        <f t="shared" si="5"/>
        <v>0000042299MBMO0214</v>
      </c>
      <c r="J110">
        <f t="shared" si="6"/>
        <v>275</v>
      </c>
      <c r="K110" t="s">
        <v>405</v>
      </c>
    </row>
    <row r="111" spans="1:11" x14ac:dyDescent="0.35">
      <c r="A111" t="s">
        <v>3726</v>
      </c>
      <c r="B111" t="s">
        <v>4274</v>
      </c>
      <c r="C111" t="str">
        <f>INDEX('lvl6'!S:S,MATCH(B111,'lvl6'!T:T,0))</f>
        <v>GBU000100030015003800610072</v>
      </c>
      <c r="D111">
        <f>INDEX(gbu_arch_sap_uploader!A:A,MATCH(C111, gbu_arch_sap_uploader!C:C,0))</f>
        <v>257</v>
      </c>
      <c r="E111">
        <f t="shared" si="4"/>
        <v>19</v>
      </c>
      <c r="F111">
        <f t="shared" si="7"/>
        <v>1889</v>
      </c>
      <c r="G111" t="s">
        <v>411</v>
      </c>
      <c r="H111" t="str">
        <f t="shared" si="5"/>
        <v>0000044799MBXX02</v>
      </c>
      <c r="J111">
        <f t="shared" si="6"/>
        <v>257</v>
      </c>
      <c r="K111" t="s">
        <v>405</v>
      </c>
    </row>
    <row r="112" spans="1:11" x14ac:dyDescent="0.35">
      <c r="A112" t="s">
        <v>3706</v>
      </c>
      <c r="B112" t="s">
        <v>4309</v>
      </c>
      <c r="C112" t="str">
        <f>INDEX('lvl6'!S:S,MATCH(B112,'lvl6'!T:T,0))</f>
        <v>GBU000100050022005300810101</v>
      </c>
      <c r="D112">
        <f>INDEX(gbu_arch_sap_uploader!A:A,MATCH(C112, gbu_arch_sap_uploader!C:C,0))</f>
        <v>286</v>
      </c>
      <c r="E112">
        <f t="shared" si="4"/>
        <v>23</v>
      </c>
      <c r="F112">
        <f t="shared" si="7"/>
        <v>1890</v>
      </c>
      <c r="G112" t="s">
        <v>411</v>
      </c>
      <c r="H112" t="str">
        <f t="shared" si="5"/>
        <v>0000001599MBAU01</v>
      </c>
      <c r="J112">
        <f t="shared" si="6"/>
        <v>286</v>
      </c>
      <c r="K112" t="s">
        <v>405</v>
      </c>
    </row>
    <row r="113" spans="1:11" x14ac:dyDescent="0.35">
      <c r="A113" t="s">
        <v>3680</v>
      </c>
      <c r="B113" t="s">
        <v>4283</v>
      </c>
      <c r="C113" t="str">
        <f>INDEX('lvl6'!S:S,MATCH(B113,'lvl6'!T:T,0))</f>
        <v>GBU000100040017004200650076</v>
      </c>
      <c r="D113">
        <f>INDEX(gbu_arch_sap_uploader!A:A,MATCH(C113, gbu_arch_sap_uploader!C:C,0))</f>
        <v>261</v>
      </c>
      <c r="E113">
        <f t="shared" si="4"/>
        <v>18</v>
      </c>
      <c r="F113">
        <f t="shared" si="7"/>
        <v>1891</v>
      </c>
      <c r="G113" t="s">
        <v>411</v>
      </c>
      <c r="H113" t="str">
        <f t="shared" si="5"/>
        <v>0000005599MBJP0212</v>
      </c>
      <c r="J113">
        <f t="shared" si="6"/>
        <v>261</v>
      </c>
      <c r="K113" t="s">
        <v>405</v>
      </c>
    </row>
    <row r="114" spans="1:11" x14ac:dyDescent="0.35">
      <c r="A114" t="s">
        <v>3014</v>
      </c>
      <c r="B114" t="s">
        <v>4283</v>
      </c>
      <c r="C114" t="str">
        <f>INDEX('lvl6'!S:S,MATCH(B114,'lvl6'!T:T,0))</f>
        <v>GBU000100040017004200650076</v>
      </c>
      <c r="D114">
        <f>INDEX(gbu_arch_sap_uploader!A:A,MATCH(C114, gbu_arch_sap_uploader!C:C,0))</f>
        <v>261</v>
      </c>
      <c r="E114">
        <f t="shared" si="4"/>
        <v>18</v>
      </c>
      <c r="F114">
        <f t="shared" si="7"/>
        <v>1892</v>
      </c>
      <c r="G114" t="s">
        <v>411</v>
      </c>
      <c r="H114" t="str">
        <f t="shared" si="5"/>
        <v>0000005599MBJP0216</v>
      </c>
      <c r="J114">
        <f t="shared" si="6"/>
        <v>261</v>
      </c>
      <c r="K114" t="s">
        <v>405</v>
      </c>
    </row>
    <row r="115" spans="1:11" x14ac:dyDescent="0.35">
      <c r="A115" t="s">
        <v>3523</v>
      </c>
      <c r="B115" t="s">
        <v>4283</v>
      </c>
      <c r="C115" t="str">
        <f>INDEX('lvl6'!S:S,MATCH(B115,'lvl6'!T:T,0))</f>
        <v>GBU000100040017004200650076</v>
      </c>
      <c r="D115">
        <f>INDEX(gbu_arch_sap_uploader!A:A,MATCH(C115, gbu_arch_sap_uploader!C:C,0))</f>
        <v>261</v>
      </c>
      <c r="E115">
        <f t="shared" si="4"/>
        <v>18</v>
      </c>
      <c r="F115">
        <f t="shared" si="7"/>
        <v>1893</v>
      </c>
      <c r="G115" t="s">
        <v>411</v>
      </c>
      <c r="H115" t="str">
        <f t="shared" si="5"/>
        <v>0000005599MBJP0521</v>
      </c>
      <c r="J115">
        <f t="shared" si="6"/>
        <v>261</v>
      </c>
      <c r="K115" t="s">
        <v>405</v>
      </c>
    </row>
    <row r="116" spans="1:11" x14ac:dyDescent="0.35">
      <c r="A116" t="s">
        <v>3724</v>
      </c>
      <c r="B116" t="s">
        <v>4298</v>
      </c>
      <c r="C116" t="str">
        <f>INDEX('lvl6'!S:S,MATCH(B116,'lvl6'!T:T,0))</f>
        <v>GBU000100050021004900720083</v>
      </c>
      <c r="D116">
        <f>INDEX(gbu_arch_sap_uploader!A:A,MATCH(C116, gbu_arch_sap_uploader!C:C,0))</f>
        <v>268</v>
      </c>
      <c r="E116">
        <f t="shared" si="4"/>
        <v>15</v>
      </c>
      <c r="F116">
        <f t="shared" si="7"/>
        <v>1894</v>
      </c>
      <c r="G116" t="s">
        <v>411</v>
      </c>
      <c r="H116" t="str">
        <f t="shared" si="5"/>
        <v>0000005899MBKR01</v>
      </c>
      <c r="J116">
        <f t="shared" si="6"/>
        <v>268</v>
      </c>
      <c r="K116" t="s">
        <v>405</v>
      </c>
    </row>
    <row r="117" spans="1:11" x14ac:dyDescent="0.35">
      <c r="A117" t="s">
        <v>3660</v>
      </c>
      <c r="B117" t="s">
        <v>4300</v>
      </c>
      <c r="C117" t="str">
        <f>INDEX('lvl6'!S:S,MATCH(B117,'lvl6'!T:T,0))</f>
        <v>GBU000100050021005100740085</v>
      </c>
      <c r="D117">
        <f>INDEX(gbu_arch_sap_uploader!A:A,MATCH(C117, gbu_arch_sap_uploader!C:C,0))</f>
        <v>270</v>
      </c>
      <c r="E117">
        <f t="shared" si="4"/>
        <v>3</v>
      </c>
      <c r="F117">
        <f t="shared" si="7"/>
        <v>1895</v>
      </c>
      <c r="G117" t="s">
        <v>411</v>
      </c>
      <c r="H117" t="str">
        <f t="shared" si="5"/>
        <v>0000005899MBKR07</v>
      </c>
      <c r="J117">
        <f t="shared" si="6"/>
        <v>270</v>
      </c>
      <c r="K117" t="s">
        <v>405</v>
      </c>
    </row>
    <row r="118" spans="1:11" x14ac:dyDescent="0.35">
      <c r="A118" t="s">
        <v>3358</v>
      </c>
      <c r="B118" t="s">
        <v>4208</v>
      </c>
      <c r="C118" t="str">
        <f>INDEX('lvl6'!S:S,MATCH(B118,'lvl6'!T:T,0))</f>
        <v>GBU000100020003000800150016</v>
      </c>
      <c r="D118">
        <f>INDEX(gbu_arch_sap_uploader!A:A,MATCH(C118, gbu_arch_sap_uploader!C:C,0))</f>
        <v>201</v>
      </c>
      <c r="E118">
        <f t="shared" si="4"/>
        <v>22</v>
      </c>
      <c r="F118">
        <f t="shared" si="7"/>
        <v>1896</v>
      </c>
      <c r="G118" t="s">
        <v>411</v>
      </c>
      <c r="H118" t="str">
        <f t="shared" si="5"/>
        <v>0000007905MBNL0205</v>
      </c>
      <c r="J118">
        <f t="shared" si="6"/>
        <v>201</v>
      </c>
      <c r="K118" t="s">
        <v>405</v>
      </c>
    </row>
    <row r="119" spans="1:11" x14ac:dyDescent="0.35">
      <c r="A119" t="s">
        <v>3569</v>
      </c>
      <c r="B119" t="s">
        <v>4302</v>
      </c>
      <c r="C119" t="str">
        <f>INDEX('lvl6'!S:S,MATCH(B119,'lvl6'!T:T,0))</f>
        <v>GBU000100050022005300780096</v>
      </c>
      <c r="D119">
        <f>INDEX(gbu_arch_sap_uploader!A:A,MATCH(C119, gbu_arch_sap_uploader!C:C,0))</f>
        <v>281</v>
      </c>
      <c r="E119">
        <f t="shared" si="4"/>
        <v>8</v>
      </c>
      <c r="F119">
        <f t="shared" si="7"/>
        <v>1897</v>
      </c>
      <c r="G119" t="s">
        <v>411</v>
      </c>
      <c r="H119" t="str">
        <f t="shared" si="5"/>
        <v>0000009599MBFJ0708</v>
      </c>
      <c r="J119">
        <f t="shared" si="6"/>
        <v>281</v>
      </c>
      <c r="K119" t="s">
        <v>405</v>
      </c>
    </row>
    <row r="120" spans="1:11" x14ac:dyDescent="0.35">
      <c r="A120" t="s">
        <v>3737</v>
      </c>
      <c r="B120" t="s">
        <v>4302</v>
      </c>
      <c r="C120" t="str">
        <f>INDEX('lvl6'!S:S,MATCH(B120,'lvl6'!T:T,0))</f>
        <v>GBU000100050022005300780096</v>
      </c>
      <c r="D120">
        <f>INDEX(gbu_arch_sap_uploader!A:A,MATCH(C120, gbu_arch_sap_uploader!C:C,0))</f>
        <v>281</v>
      </c>
      <c r="E120">
        <f t="shared" si="4"/>
        <v>8</v>
      </c>
      <c r="F120">
        <f t="shared" si="7"/>
        <v>1898</v>
      </c>
      <c r="G120" t="s">
        <v>411</v>
      </c>
      <c r="H120" t="str">
        <f t="shared" si="5"/>
        <v>0000009599MBID07</v>
      </c>
      <c r="J120">
        <f t="shared" si="6"/>
        <v>281</v>
      </c>
      <c r="K120" t="s">
        <v>405</v>
      </c>
    </row>
    <row r="121" spans="1:11" x14ac:dyDescent="0.35">
      <c r="A121" t="s">
        <v>3644</v>
      </c>
      <c r="B121" t="s">
        <v>4301</v>
      </c>
      <c r="C121" t="str">
        <f>INDEX('lvl6'!S:S,MATCH(B121,'lvl6'!T:T,0))</f>
        <v>GBU000100050022005300780093</v>
      </c>
      <c r="D121">
        <f>INDEX(gbu_arch_sap_uploader!A:A,MATCH(C121, gbu_arch_sap_uploader!C:C,0))</f>
        <v>278</v>
      </c>
      <c r="E121">
        <f t="shared" si="4"/>
        <v>17</v>
      </c>
      <c r="F121">
        <f t="shared" si="7"/>
        <v>1899</v>
      </c>
      <c r="G121" t="s">
        <v>411</v>
      </c>
      <c r="H121" t="str">
        <f t="shared" si="5"/>
        <v>0000009599MBSG01</v>
      </c>
      <c r="J121">
        <f t="shared" si="6"/>
        <v>278</v>
      </c>
      <c r="K121" t="s">
        <v>405</v>
      </c>
    </row>
    <row r="122" spans="1:11" x14ac:dyDescent="0.35">
      <c r="A122" t="s">
        <v>3379</v>
      </c>
      <c r="B122" t="s">
        <v>4302</v>
      </c>
      <c r="C122" t="str">
        <f>INDEX('lvl6'!S:S,MATCH(B122,'lvl6'!T:T,0))</f>
        <v>GBU000100050022005300780096</v>
      </c>
      <c r="D122">
        <f>INDEX(gbu_arch_sap_uploader!A:A,MATCH(C122, gbu_arch_sap_uploader!C:C,0))</f>
        <v>281</v>
      </c>
      <c r="E122">
        <f t="shared" si="4"/>
        <v>8</v>
      </c>
      <c r="F122">
        <f t="shared" si="7"/>
        <v>1900</v>
      </c>
      <c r="G122" t="s">
        <v>411</v>
      </c>
      <c r="H122" t="str">
        <f t="shared" si="5"/>
        <v>0000009599MBVN0730</v>
      </c>
      <c r="J122">
        <f t="shared" si="6"/>
        <v>281</v>
      </c>
      <c r="K122" t="s">
        <v>405</v>
      </c>
    </row>
    <row r="123" spans="1:11" x14ac:dyDescent="0.35">
      <c r="A123" t="s">
        <v>3380</v>
      </c>
      <c r="B123" t="s">
        <v>4302</v>
      </c>
      <c r="C123" t="str">
        <f>INDEX('lvl6'!S:S,MATCH(B123,'lvl6'!T:T,0))</f>
        <v>GBU000100050022005300780096</v>
      </c>
      <c r="D123">
        <f>INDEX(gbu_arch_sap_uploader!A:A,MATCH(C123, gbu_arch_sap_uploader!C:C,0))</f>
        <v>281</v>
      </c>
      <c r="E123">
        <f t="shared" si="4"/>
        <v>8</v>
      </c>
      <c r="F123">
        <f t="shared" si="7"/>
        <v>1901</v>
      </c>
      <c r="G123" t="s">
        <v>411</v>
      </c>
      <c r="H123" t="str">
        <f t="shared" si="5"/>
        <v>0000009599MBVU0708</v>
      </c>
      <c r="J123">
        <f t="shared" si="6"/>
        <v>281</v>
      </c>
      <c r="K123" t="s">
        <v>405</v>
      </c>
    </row>
    <row r="124" spans="1:11" x14ac:dyDescent="0.35">
      <c r="A124" t="s">
        <v>2943</v>
      </c>
      <c r="B124" t="s">
        <v>4192</v>
      </c>
      <c r="C124" t="str">
        <f>INDEX('lvl6'!S:S,MATCH(B124,'lvl6'!T:T,0))</f>
        <v>GBU000100010001000200030004</v>
      </c>
      <c r="D124">
        <f>INDEX(gbu_arch_sap_uploader!A:A,MATCH(C124, gbu_arch_sap_uploader!C:C,0))</f>
        <v>189</v>
      </c>
      <c r="E124">
        <f t="shared" si="4"/>
        <v>24</v>
      </c>
      <c r="F124">
        <f t="shared" si="7"/>
        <v>1902</v>
      </c>
      <c r="G124" t="s">
        <v>411</v>
      </c>
      <c r="H124" t="str">
        <f t="shared" si="5"/>
        <v>0000024399MBCA01</v>
      </c>
      <c r="J124">
        <f t="shared" si="6"/>
        <v>189</v>
      </c>
      <c r="K124" t="s">
        <v>405</v>
      </c>
    </row>
    <row r="125" spans="1:11" x14ac:dyDescent="0.35">
      <c r="A125" t="s">
        <v>2944</v>
      </c>
      <c r="B125" t="s">
        <v>4192</v>
      </c>
      <c r="C125" t="str">
        <f>INDEX('lvl6'!S:S,MATCH(B125,'lvl6'!T:T,0))</f>
        <v>GBU000100010001000200030004</v>
      </c>
      <c r="D125">
        <f>INDEX(gbu_arch_sap_uploader!A:A,MATCH(C125, gbu_arch_sap_uploader!C:C,0))</f>
        <v>189</v>
      </c>
      <c r="E125">
        <f t="shared" si="4"/>
        <v>24</v>
      </c>
      <c r="F125">
        <f t="shared" si="7"/>
        <v>1903</v>
      </c>
      <c r="G125" t="s">
        <v>411</v>
      </c>
      <c r="H125" t="str">
        <f t="shared" si="5"/>
        <v>0000024399MBCA0121</v>
      </c>
      <c r="J125">
        <f t="shared" si="6"/>
        <v>189</v>
      </c>
      <c r="K125" t="s">
        <v>405</v>
      </c>
    </row>
    <row r="126" spans="1:11" x14ac:dyDescent="0.35">
      <c r="A126" t="s">
        <v>2948</v>
      </c>
      <c r="B126" t="s">
        <v>4192</v>
      </c>
      <c r="C126" t="str">
        <f>INDEX('lvl6'!S:S,MATCH(B126,'lvl6'!T:T,0))</f>
        <v>GBU000100010001000200030004</v>
      </c>
      <c r="D126">
        <f>INDEX(gbu_arch_sap_uploader!A:A,MATCH(C126, gbu_arch_sap_uploader!C:C,0))</f>
        <v>189</v>
      </c>
      <c r="E126">
        <f t="shared" si="4"/>
        <v>24</v>
      </c>
      <c r="F126">
        <f t="shared" si="7"/>
        <v>1904</v>
      </c>
      <c r="G126" t="s">
        <v>411</v>
      </c>
      <c r="H126" t="str">
        <f t="shared" si="5"/>
        <v>0000024399MBCA0213</v>
      </c>
      <c r="J126">
        <f t="shared" si="6"/>
        <v>189</v>
      </c>
      <c r="K126" t="s">
        <v>405</v>
      </c>
    </row>
    <row r="127" spans="1:11" x14ac:dyDescent="0.35">
      <c r="A127" t="s">
        <v>2950</v>
      </c>
      <c r="B127" t="s">
        <v>4192</v>
      </c>
      <c r="C127" t="str">
        <f>INDEX('lvl6'!S:S,MATCH(B127,'lvl6'!T:T,0))</f>
        <v>GBU000100010001000200030004</v>
      </c>
      <c r="D127">
        <f>INDEX(gbu_arch_sap_uploader!A:A,MATCH(C127, gbu_arch_sap_uploader!C:C,0))</f>
        <v>189</v>
      </c>
      <c r="E127">
        <f t="shared" si="4"/>
        <v>24</v>
      </c>
      <c r="F127">
        <f t="shared" si="7"/>
        <v>1905</v>
      </c>
      <c r="G127" t="s">
        <v>411</v>
      </c>
      <c r="H127" t="str">
        <f t="shared" si="5"/>
        <v>0000024399MBCA0216</v>
      </c>
      <c r="J127">
        <f t="shared" si="6"/>
        <v>189</v>
      </c>
      <c r="K127" t="s">
        <v>405</v>
      </c>
    </row>
    <row r="128" spans="1:11" x14ac:dyDescent="0.35">
      <c r="A128" t="s">
        <v>3888</v>
      </c>
      <c r="B128" t="s">
        <v>4192</v>
      </c>
      <c r="C128" t="str">
        <f>INDEX('lvl6'!S:S,MATCH(B128,'lvl6'!T:T,0))</f>
        <v>GBU000100010001000200030004</v>
      </c>
      <c r="D128">
        <f>INDEX(gbu_arch_sap_uploader!A:A,MATCH(C128, gbu_arch_sap_uploader!C:C,0))</f>
        <v>189</v>
      </c>
      <c r="E128">
        <f t="shared" si="4"/>
        <v>24</v>
      </c>
      <c r="F128">
        <f t="shared" si="7"/>
        <v>1906</v>
      </c>
      <c r="G128" t="s">
        <v>411</v>
      </c>
      <c r="H128" t="str">
        <f t="shared" si="5"/>
        <v>0000024399MBUS0203</v>
      </c>
      <c r="J128">
        <f t="shared" si="6"/>
        <v>189</v>
      </c>
      <c r="K128" t="s">
        <v>405</v>
      </c>
    </row>
    <row r="129" spans="1:11" x14ac:dyDescent="0.35">
      <c r="A129" t="s">
        <v>2955</v>
      </c>
      <c r="B129" t="s">
        <v>4192</v>
      </c>
      <c r="C129" t="str">
        <f>INDEX('lvl6'!S:S,MATCH(B129,'lvl6'!T:T,0))</f>
        <v>GBU000100010001000200030004</v>
      </c>
      <c r="D129">
        <f>INDEX(gbu_arch_sap_uploader!A:A,MATCH(C129, gbu_arch_sap_uploader!C:C,0))</f>
        <v>189</v>
      </c>
      <c r="E129">
        <f t="shared" si="4"/>
        <v>24</v>
      </c>
      <c r="F129">
        <f t="shared" si="7"/>
        <v>1907</v>
      </c>
      <c r="G129" t="s">
        <v>411</v>
      </c>
      <c r="H129" t="str">
        <f t="shared" si="5"/>
        <v>0000024399MBUS0206</v>
      </c>
      <c r="J129">
        <f t="shared" si="6"/>
        <v>189</v>
      </c>
      <c r="K129" t="s">
        <v>405</v>
      </c>
    </row>
    <row r="130" spans="1:11" x14ac:dyDescent="0.35">
      <c r="A130" t="s">
        <v>3698</v>
      </c>
      <c r="B130" t="s">
        <v>4308</v>
      </c>
      <c r="C130" t="str">
        <f>INDEX('lvl6'!S:S,MATCH(B130,'lvl6'!T:T,0))</f>
        <v>GBU000100050022005300800100</v>
      </c>
      <c r="D130">
        <f>INDEX(gbu_arch_sap_uploader!A:A,MATCH(C130, gbu_arch_sap_uploader!C:C,0))</f>
        <v>285</v>
      </c>
      <c r="E130">
        <f t="shared" si="4"/>
        <v>3</v>
      </c>
      <c r="F130">
        <f t="shared" si="7"/>
        <v>1908</v>
      </c>
      <c r="G130" t="s">
        <v>411</v>
      </c>
      <c r="H130" t="str">
        <f t="shared" si="5"/>
        <v>0000036199MBTH07</v>
      </c>
      <c r="J130">
        <f t="shared" si="6"/>
        <v>285</v>
      </c>
      <c r="K130" t="s">
        <v>405</v>
      </c>
    </row>
    <row r="131" spans="1:11" x14ac:dyDescent="0.35">
      <c r="A131" t="s">
        <v>2961</v>
      </c>
      <c r="B131" t="s">
        <v>4308</v>
      </c>
      <c r="C131" t="str">
        <f>INDEX('lvl6'!S:S,MATCH(B131,'lvl6'!T:T,0))</f>
        <v>GBU000100050022005300800100</v>
      </c>
      <c r="D131">
        <f>INDEX(gbu_arch_sap_uploader!A:A,MATCH(C131, gbu_arch_sap_uploader!C:C,0))</f>
        <v>285</v>
      </c>
      <c r="E131">
        <f t="shared" si="4"/>
        <v>3</v>
      </c>
      <c r="F131">
        <f t="shared" si="7"/>
        <v>1909</v>
      </c>
      <c r="G131" t="s">
        <v>411</v>
      </c>
      <c r="H131" t="str">
        <f t="shared" si="5"/>
        <v>0000036199MBTH0708</v>
      </c>
      <c r="J131">
        <f t="shared" si="6"/>
        <v>285</v>
      </c>
      <c r="K131" t="s">
        <v>405</v>
      </c>
    </row>
    <row r="132" spans="1:11" x14ac:dyDescent="0.35">
      <c r="A132" t="s">
        <v>3891</v>
      </c>
      <c r="B132" t="s">
        <v>4304</v>
      </c>
      <c r="C132" t="str">
        <f>INDEX('lvl6'!S:S,MATCH(B132,'lvl6'!T:T,0))</f>
        <v>GBU000100050022005300790097</v>
      </c>
      <c r="D132">
        <f>INDEX(gbu_arch_sap_uploader!A:A,MATCH(C132, gbu_arch_sap_uploader!C:C,0))</f>
        <v>282</v>
      </c>
      <c r="E132">
        <f t="shared" ref="E132:E195" si="8">COUNTIFS(B:B,B132)</f>
        <v>15</v>
      </c>
      <c r="F132">
        <f t="shared" si="7"/>
        <v>1910</v>
      </c>
      <c r="G132" t="s">
        <v>411</v>
      </c>
      <c r="H132" t="str">
        <f t="shared" ref="H132:H195" si="9">A132</f>
        <v>0000036299MBMY01</v>
      </c>
      <c r="J132">
        <f t="shared" ref="J132:J195" si="10">D132</f>
        <v>282</v>
      </c>
      <c r="K132" t="s">
        <v>405</v>
      </c>
    </row>
    <row r="133" spans="1:11" x14ac:dyDescent="0.35">
      <c r="A133" t="s">
        <v>3720</v>
      </c>
      <c r="B133" t="s">
        <v>4295</v>
      </c>
      <c r="C133" t="str">
        <f>INDEX('lvl6'!S:S,MATCH(B133,'lvl6'!T:T,0))</f>
        <v>GBU000100050022005200760090</v>
      </c>
      <c r="D133">
        <f>INDEX(gbu_arch_sap_uploader!A:A,MATCH(C133, gbu_arch_sap_uploader!C:C,0))</f>
        <v>275</v>
      </c>
      <c r="E133">
        <f t="shared" si="8"/>
        <v>10</v>
      </c>
      <c r="F133">
        <f t="shared" ref="F133:F196" si="11">F132+1</f>
        <v>1911</v>
      </c>
      <c r="G133" t="s">
        <v>411</v>
      </c>
      <c r="H133" t="str">
        <f t="shared" si="9"/>
        <v>0000042299MBMO01</v>
      </c>
      <c r="J133">
        <f t="shared" si="10"/>
        <v>275</v>
      </c>
      <c r="K133" t="s">
        <v>405</v>
      </c>
    </row>
    <row r="134" spans="1:11" x14ac:dyDescent="0.35">
      <c r="A134" t="s">
        <v>2982</v>
      </c>
      <c r="B134" t="s">
        <v>4295</v>
      </c>
      <c r="C134" t="str">
        <f>INDEX('lvl6'!S:S,MATCH(B134,'lvl6'!T:T,0))</f>
        <v>GBU000100050022005200760090</v>
      </c>
      <c r="D134">
        <f>INDEX(gbu_arch_sap_uploader!A:A,MATCH(C134, gbu_arch_sap_uploader!C:C,0))</f>
        <v>275</v>
      </c>
      <c r="E134">
        <f t="shared" si="8"/>
        <v>10</v>
      </c>
      <c r="F134">
        <f t="shared" si="11"/>
        <v>1912</v>
      </c>
      <c r="G134" t="s">
        <v>411</v>
      </c>
      <c r="H134" t="str">
        <f t="shared" si="9"/>
        <v>0000042299MBMO0210</v>
      </c>
      <c r="J134">
        <f t="shared" si="10"/>
        <v>275</v>
      </c>
      <c r="K134" t="s">
        <v>405</v>
      </c>
    </row>
    <row r="135" spans="1:11" x14ac:dyDescent="0.35">
      <c r="A135" t="s">
        <v>2983</v>
      </c>
      <c r="B135" t="s">
        <v>4295</v>
      </c>
      <c r="C135" t="str">
        <f>INDEX('lvl6'!S:S,MATCH(B135,'lvl6'!T:T,0))</f>
        <v>GBU000100050022005200760090</v>
      </c>
      <c r="D135">
        <f>INDEX(gbu_arch_sap_uploader!A:A,MATCH(C135, gbu_arch_sap_uploader!C:C,0))</f>
        <v>275</v>
      </c>
      <c r="E135">
        <f t="shared" si="8"/>
        <v>10</v>
      </c>
      <c r="F135">
        <f t="shared" si="11"/>
        <v>1913</v>
      </c>
      <c r="G135" t="s">
        <v>411</v>
      </c>
      <c r="H135" t="str">
        <f t="shared" si="9"/>
        <v>0000042299MBMO0213</v>
      </c>
      <c r="J135">
        <f t="shared" si="10"/>
        <v>275</v>
      </c>
      <c r="K135" t="s">
        <v>405</v>
      </c>
    </row>
    <row r="136" spans="1:11" x14ac:dyDescent="0.35">
      <c r="A136" t="s">
        <v>3258</v>
      </c>
      <c r="B136" t="s">
        <v>4290</v>
      </c>
      <c r="C136" t="str">
        <f>INDEX('lvl6'!S:S,MATCH(B136,'lvl6'!T:T,0))</f>
        <v>GBU000100050022005200750086</v>
      </c>
      <c r="D136">
        <f>INDEX(gbu_arch_sap_uploader!A:A,MATCH(C136, gbu_arch_sap_uploader!C:C,0))</f>
        <v>271</v>
      </c>
      <c r="E136">
        <f t="shared" si="8"/>
        <v>24</v>
      </c>
      <c r="F136">
        <f t="shared" si="11"/>
        <v>1914</v>
      </c>
      <c r="G136" t="s">
        <v>411</v>
      </c>
      <c r="H136" t="str">
        <f t="shared" si="9"/>
        <v>Z050    99MBAU0206</v>
      </c>
      <c r="J136">
        <f t="shared" si="10"/>
        <v>271</v>
      </c>
      <c r="K136" t="s">
        <v>405</v>
      </c>
    </row>
    <row r="137" spans="1:11" x14ac:dyDescent="0.35">
      <c r="A137" t="s">
        <v>3263</v>
      </c>
      <c r="B137" t="s">
        <v>4293</v>
      </c>
      <c r="C137" t="str">
        <f>INDEX('lvl6'!S:S,MATCH(B137,'lvl6'!T:T,0))</f>
        <v>GBU000100050022005200750089</v>
      </c>
      <c r="D137">
        <f>INDEX(gbu_arch_sap_uploader!A:A,MATCH(C137, gbu_arch_sap_uploader!C:C,0))</f>
        <v>274</v>
      </c>
      <c r="E137">
        <f t="shared" si="8"/>
        <v>2</v>
      </c>
      <c r="F137">
        <f t="shared" si="11"/>
        <v>1915</v>
      </c>
      <c r="G137" t="s">
        <v>411</v>
      </c>
      <c r="H137" t="str">
        <f t="shared" si="9"/>
        <v>Z050    99MBCN0730</v>
      </c>
      <c r="J137">
        <f t="shared" si="10"/>
        <v>274</v>
      </c>
      <c r="K137" t="s">
        <v>405</v>
      </c>
    </row>
    <row r="138" spans="1:11" x14ac:dyDescent="0.35">
      <c r="A138" t="s">
        <v>3268</v>
      </c>
      <c r="B138" t="s">
        <v>4290</v>
      </c>
      <c r="C138" t="str">
        <f>INDEX('lvl6'!S:S,MATCH(B138,'lvl6'!T:T,0))</f>
        <v>GBU000100050022005200750086</v>
      </c>
      <c r="D138">
        <f>INDEX(gbu_arch_sap_uploader!A:A,MATCH(C138, gbu_arch_sap_uploader!C:C,0))</f>
        <v>271</v>
      </c>
      <c r="E138">
        <f t="shared" si="8"/>
        <v>24</v>
      </c>
      <c r="F138">
        <f t="shared" si="11"/>
        <v>1916</v>
      </c>
      <c r="G138" t="s">
        <v>411</v>
      </c>
      <c r="H138" t="str">
        <f t="shared" si="9"/>
        <v>Z050    99MBHK0210</v>
      </c>
      <c r="J138">
        <f t="shared" si="10"/>
        <v>271</v>
      </c>
      <c r="K138" t="s">
        <v>405</v>
      </c>
    </row>
    <row r="139" spans="1:11" x14ac:dyDescent="0.35">
      <c r="A139" t="s">
        <v>3269</v>
      </c>
      <c r="B139" t="s">
        <v>4290</v>
      </c>
      <c r="C139" t="str">
        <f>INDEX('lvl6'!S:S,MATCH(B139,'lvl6'!T:T,0))</f>
        <v>GBU000100050022005200750086</v>
      </c>
      <c r="D139">
        <f>INDEX(gbu_arch_sap_uploader!A:A,MATCH(C139, gbu_arch_sap_uploader!C:C,0))</f>
        <v>271</v>
      </c>
      <c r="E139">
        <f t="shared" si="8"/>
        <v>24</v>
      </c>
      <c r="F139">
        <f t="shared" si="11"/>
        <v>1917</v>
      </c>
      <c r="G139" t="s">
        <v>411</v>
      </c>
      <c r="H139" t="str">
        <f t="shared" si="9"/>
        <v>Z050    99MBHK0213</v>
      </c>
      <c r="J139">
        <f t="shared" si="10"/>
        <v>271</v>
      </c>
      <c r="K139" t="s">
        <v>405</v>
      </c>
    </row>
    <row r="140" spans="1:11" x14ac:dyDescent="0.35">
      <c r="A140" t="s">
        <v>3274</v>
      </c>
      <c r="B140" t="s">
        <v>4292</v>
      </c>
      <c r="C140" t="str">
        <f>INDEX('lvl6'!S:S,MATCH(B140,'lvl6'!T:T,0))</f>
        <v>GBU000100050022005200750088</v>
      </c>
      <c r="D140">
        <f>INDEX(gbu_arch_sap_uploader!A:A,MATCH(C140, gbu_arch_sap_uploader!C:C,0))</f>
        <v>273</v>
      </c>
      <c r="E140">
        <f t="shared" si="8"/>
        <v>17</v>
      </c>
      <c r="F140">
        <f t="shared" si="11"/>
        <v>1918</v>
      </c>
      <c r="G140" t="s">
        <v>411</v>
      </c>
      <c r="H140" t="str">
        <f t="shared" si="9"/>
        <v>Z050    99MBHK0730</v>
      </c>
      <c r="J140">
        <f t="shared" si="10"/>
        <v>273</v>
      </c>
      <c r="K140" t="s">
        <v>405</v>
      </c>
    </row>
    <row r="141" spans="1:11" x14ac:dyDescent="0.35">
      <c r="A141" t="s">
        <v>3276</v>
      </c>
      <c r="B141" t="s">
        <v>4292</v>
      </c>
      <c r="C141" t="str">
        <f>INDEX('lvl6'!S:S,MATCH(B141,'lvl6'!T:T,0))</f>
        <v>GBU000100050022005200750088</v>
      </c>
      <c r="D141">
        <f>INDEX(gbu_arch_sap_uploader!A:A,MATCH(C141, gbu_arch_sap_uploader!C:C,0))</f>
        <v>273</v>
      </c>
      <c r="E141">
        <f t="shared" si="8"/>
        <v>17</v>
      </c>
      <c r="F141">
        <f t="shared" si="11"/>
        <v>1919</v>
      </c>
      <c r="G141" t="s">
        <v>411</v>
      </c>
      <c r="H141" t="str">
        <f t="shared" si="9"/>
        <v>Z050    99MBJP0730</v>
      </c>
      <c r="J141">
        <f t="shared" si="10"/>
        <v>273</v>
      </c>
      <c r="K141" t="s">
        <v>405</v>
      </c>
    </row>
    <row r="142" spans="1:11" x14ac:dyDescent="0.35">
      <c r="A142" t="s">
        <v>3278</v>
      </c>
      <c r="B142" t="s">
        <v>4292</v>
      </c>
      <c r="C142" t="str">
        <f>INDEX('lvl6'!S:S,MATCH(B142,'lvl6'!T:T,0))</f>
        <v>GBU000100050022005200750088</v>
      </c>
      <c r="D142">
        <f>INDEX(gbu_arch_sap_uploader!A:A,MATCH(C142, gbu_arch_sap_uploader!C:C,0))</f>
        <v>273</v>
      </c>
      <c r="E142">
        <f t="shared" si="8"/>
        <v>17</v>
      </c>
      <c r="F142">
        <f t="shared" si="11"/>
        <v>1920</v>
      </c>
      <c r="G142" t="s">
        <v>411</v>
      </c>
      <c r="H142" t="str">
        <f t="shared" si="9"/>
        <v>Z050    99MBMO0708</v>
      </c>
      <c r="J142">
        <f t="shared" si="10"/>
        <v>273</v>
      </c>
      <c r="K142" t="s">
        <v>405</v>
      </c>
    </row>
    <row r="143" spans="1:11" x14ac:dyDescent="0.35">
      <c r="A143" t="s">
        <v>3279</v>
      </c>
      <c r="B143" t="s">
        <v>4292</v>
      </c>
      <c r="C143" t="str">
        <f>INDEX('lvl6'!S:S,MATCH(B143,'lvl6'!T:T,0))</f>
        <v>GBU000100050022005200750088</v>
      </c>
      <c r="D143">
        <f>INDEX(gbu_arch_sap_uploader!A:A,MATCH(C143, gbu_arch_sap_uploader!C:C,0))</f>
        <v>273</v>
      </c>
      <c r="E143">
        <f t="shared" si="8"/>
        <v>17</v>
      </c>
      <c r="F143">
        <f t="shared" si="11"/>
        <v>1921</v>
      </c>
      <c r="G143" t="s">
        <v>411</v>
      </c>
      <c r="H143" t="str">
        <f t="shared" si="9"/>
        <v>Z050    99MBMO0730</v>
      </c>
      <c r="J143">
        <f t="shared" si="10"/>
        <v>273</v>
      </c>
      <c r="K143" t="s">
        <v>405</v>
      </c>
    </row>
    <row r="144" spans="1:11" x14ac:dyDescent="0.35">
      <c r="A144" t="s">
        <v>3280</v>
      </c>
      <c r="B144" t="s">
        <v>4292</v>
      </c>
      <c r="C144" t="str">
        <f>INDEX('lvl6'!S:S,MATCH(B144,'lvl6'!T:T,0))</f>
        <v>GBU000100050022005200750088</v>
      </c>
      <c r="D144">
        <f>INDEX(gbu_arch_sap_uploader!A:A,MATCH(C144, gbu_arch_sap_uploader!C:C,0))</f>
        <v>273</v>
      </c>
      <c r="E144">
        <f t="shared" si="8"/>
        <v>17</v>
      </c>
      <c r="F144">
        <f t="shared" si="11"/>
        <v>1922</v>
      </c>
      <c r="G144" t="s">
        <v>411</v>
      </c>
      <c r="H144" t="str">
        <f t="shared" si="9"/>
        <v>Z050    99MBSG0730</v>
      </c>
      <c r="J144">
        <f t="shared" si="10"/>
        <v>273</v>
      </c>
      <c r="K144" t="s">
        <v>405</v>
      </c>
    </row>
    <row r="145" spans="1:11" x14ac:dyDescent="0.35">
      <c r="A145" t="s">
        <v>3281</v>
      </c>
      <c r="B145" t="s">
        <v>4292</v>
      </c>
      <c r="C145" t="str">
        <f>INDEX('lvl6'!S:S,MATCH(B145,'lvl6'!T:T,0))</f>
        <v>GBU000100050022005200750088</v>
      </c>
      <c r="D145">
        <f>INDEX(gbu_arch_sap_uploader!A:A,MATCH(C145, gbu_arch_sap_uploader!C:C,0))</f>
        <v>273</v>
      </c>
      <c r="E145">
        <f t="shared" si="8"/>
        <v>17</v>
      </c>
      <c r="F145">
        <f t="shared" si="11"/>
        <v>1923</v>
      </c>
      <c r="G145" t="s">
        <v>411</v>
      </c>
      <c r="H145" t="str">
        <f t="shared" si="9"/>
        <v>Z050    99MBTW0730</v>
      </c>
      <c r="J145">
        <f t="shared" si="10"/>
        <v>273</v>
      </c>
      <c r="K145" t="s">
        <v>405</v>
      </c>
    </row>
    <row r="146" spans="1:11" x14ac:dyDescent="0.35">
      <c r="A146" t="s">
        <v>3978</v>
      </c>
      <c r="B146" t="s">
        <v>4232</v>
      </c>
      <c r="C146" t="str">
        <f>INDEX('lvl6'!S:S,MATCH(B146,'lvl6'!T:T,0))</f>
        <v>GBU000100020006001800330034</v>
      </c>
      <c r="D146">
        <f>INDEX(gbu_arch_sap_uploader!A:A,MATCH(C146, gbu_arch_sap_uploader!C:C,0))</f>
        <v>219</v>
      </c>
      <c r="E146">
        <f t="shared" si="8"/>
        <v>26</v>
      </c>
      <c r="F146">
        <f t="shared" si="11"/>
        <v>1924</v>
      </c>
      <c r="G146" t="s">
        <v>411</v>
      </c>
      <c r="H146" t="str">
        <f t="shared" si="9"/>
        <v>Z108    07MBGB0214</v>
      </c>
      <c r="J146">
        <f t="shared" si="10"/>
        <v>219</v>
      </c>
      <c r="K146" t="s">
        <v>405</v>
      </c>
    </row>
    <row r="147" spans="1:11" x14ac:dyDescent="0.35">
      <c r="A147" t="s">
        <v>3329</v>
      </c>
      <c r="B147" t="s">
        <v>4187</v>
      </c>
      <c r="C147" t="str">
        <f>INDEX('lvl6'!S:S,MATCH(B147,'lvl6'!T:T,0))</f>
        <v>GBU000100010001000100010001</v>
      </c>
      <c r="D147">
        <f>INDEX(gbu_arch_sap_uploader!A:A,MATCH(C147, gbu_arch_sap_uploader!C:C,0))</f>
        <v>186</v>
      </c>
      <c r="E147">
        <f t="shared" si="8"/>
        <v>62</v>
      </c>
      <c r="F147">
        <f t="shared" si="11"/>
        <v>1925</v>
      </c>
      <c r="G147" t="s">
        <v>411</v>
      </c>
      <c r="H147" t="str">
        <f t="shared" si="9"/>
        <v>Z110    99MBUS0216</v>
      </c>
      <c r="J147">
        <f t="shared" si="10"/>
        <v>186</v>
      </c>
      <c r="K147" t="s">
        <v>405</v>
      </c>
    </row>
    <row r="148" spans="1:11" x14ac:dyDescent="0.35">
      <c r="A148" t="s">
        <v>4062</v>
      </c>
      <c r="B148" t="s">
        <v>4309</v>
      </c>
      <c r="C148" t="str">
        <f>INDEX('lvl6'!S:S,MATCH(B148,'lvl6'!T:T,0))</f>
        <v>GBU000100050022005300810101</v>
      </c>
      <c r="D148">
        <f>INDEX(gbu_arch_sap_uploader!A:A,MATCH(C148, gbu_arch_sap_uploader!C:C,0))</f>
        <v>286</v>
      </c>
      <c r="E148">
        <f t="shared" si="8"/>
        <v>23</v>
      </c>
      <c r="F148">
        <f t="shared" si="11"/>
        <v>1926</v>
      </c>
      <c r="G148" t="s">
        <v>411</v>
      </c>
      <c r="H148" t="str">
        <f t="shared" si="9"/>
        <v>0000001599MBNZ0244</v>
      </c>
      <c r="J148">
        <f t="shared" si="10"/>
        <v>286</v>
      </c>
      <c r="K148" t="s">
        <v>405</v>
      </c>
    </row>
    <row r="149" spans="1:11" x14ac:dyDescent="0.35">
      <c r="A149" t="s">
        <v>3013</v>
      </c>
      <c r="B149" t="s">
        <v>4283</v>
      </c>
      <c r="C149" t="str">
        <f>INDEX('lvl6'!S:S,MATCH(B149,'lvl6'!T:T,0))</f>
        <v>GBU000100040017004200650076</v>
      </c>
      <c r="D149">
        <f>INDEX(gbu_arch_sap_uploader!A:A,MATCH(C149, gbu_arch_sap_uploader!C:C,0))</f>
        <v>261</v>
      </c>
      <c r="E149">
        <f t="shared" si="8"/>
        <v>18</v>
      </c>
      <c r="F149">
        <f t="shared" si="11"/>
        <v>1927</v>
      </c>
      <c r="G149" t="s">
        <v>411</v>
      </c>
      <c r="H149" t="str">
        <f t="shared" si="9"/>
        <v>0000005599MBJP0215</v>
      </c>
      <c r="J149">
        <f t="shared" si="10"/>
        <v>261</v>
      </c>
      <c r="K149" t="s">
        <v>405</v>
      </c>
    </row>
    <row r="150" spans="1:11" x14ac:dyDescent="0.35">
      <c r="A150" t="s">
        <v>3016</v>
      </c>
      <c r="B150" t="s">
        <v>4283</v>
      </c>
      <c r="C150" t="str">
        <f>INDEX('lvl6'!S:S,MATCH(B150,'lvl6'!T:T,0))</f>
        <v>GBU000100040017004200650076</v>
      </c>
      <c r="D150">
        <f>INDEX(gbu_arch_sap_uploader!A:A,MATCH(C150, gbu_arch_sap_uploader!C:C,0))</f>
        <v>261</v>
      </c>
      <c r="E150">
        <f t="shared" si="8"/>
        <v>18</v>
      </c>
      <c r="F150">
        <f t="shared" si="11"/>
        <v>1928</v>
      </c>
      <c r="G150" t="s">
        <v>411</v>
      </c>
      <c r="H150" t="str">
        <f t="shared" si="9"/>
        <v>0000005599MBJP0227</v>
      </c>
      <c r="J150">
        <f t="shared" si="10"/>
        <v>261</v>
      </c>
      <c r="K150" t="s">
        <v>405</v>
      </c>
    </row>
    <row r="151" spans="1:11" x14ac:dyDescent="0.35">
      <c r="A151" t="s">
        <v>3017</v>
      </c>
      <c r="B151" t="s">
        <v>4283</v>
      </c>
      <c r="C151" t="str">
        <f>INDEX('lvl6'!S:S,MATCH(B151,'lvl6'!T:T,0))</f>
        <v>GBU000100040017004200650076</v>
      </c>
      <c r="D151">
        <f>INDEX(gbu_arch_sap_uploader!A:A,MATCH(C151, gbu_arch_sap_uploader!C:C,0))</f>
        <v>261</v>
      </c>
      <c r="E151">
        <f t="shared" si="8"/>
        <v>18</v>
      </c>
      <c r="F151">
        <f t="shared" si="11"/>
        <v>1929</v>
      </c>
      <c r="G151" t="s">
        <v>411</v>
      </c>
      <c r="H151" t="str">
        <f t="shared" si="9"/>
        <v>0000005599MBJP0231</v>
      </c>
      <c r="J151">
        <f t="shared" si="10"/>
        <v>261</v>
      </c>
      <c r="K151" t="s">
        <v>405</v>
      </c>
    </row>
    <row r="152" spans="1:11" x14ac:dyDescent="0.35">
      <c r="A152" t="s">
        <v>3018</v>
      </c>
      <c r="B152" t="s">
        <v>4283</v>
      </c>
      <c r="C152" t="str">
        <f>INDEX('lvl6'!S:S,MATCH(B152,'lvl6'!T:T,0))</f>
        <v>GBU000100040017004200650076</v>
      </c>
      <c r="D152">
        <f>INDEX(gbu_arch_sap_uploader!A:A,MATCH(C152, gbu_arch_sap_uploader!C:C,0))</f>
        <v>261</v>
      </c>
      <c r="E152">
        <f t="shared" si="8"/>
        <v>18</v>
      </c>
      <c r="F152">
        <f t="shared" si="11"/>
        <v>1930</v>
      </c>
      <c r="G152" t="s">
        <v>411</v>
      </c>
      <c r="H152" t="str">
        <f t="shared" si="9"/>
        <v>0000005599MBJP0234</v>
      </c>
      <c r="J152">
        <f t="shared" si="10"/>
        <v>261</v>
      </c>
      <c r="K152" t="s">
        <v>405</v>
      </c>
    </row>
    <row r="153" spans="1:11" x14ac:dyDescent="0.35">
      <c r="A153" t="s">
        <v>3019</v>
      </c>
      <c r="B153" t="s">
        <v>4285</v>
      </c>
      <c r="C153" t="str">
        <f>INDEX('lvl6'!S:S,MATCH(B153,'lvl6'!T:T,0))</f>
        <v>GBU000100040019004400670078</v>
      </c>
      <c r="D153">
        <f>INDEX(gbu_arch_sap_uploader!A:A,MATCH(C153, gbu_arch_sap_uploader!C:C,0))</f>
        <v>263</v>
      </c>
      <c r="E153">
        <f t="shared" si="8"/>
        <v>1</v>
      </c>
      <c r="F153">
        <f t="shared" si="11"/>
        <v>1931</v>
      </c>
      <c r="G153" t="s">
        <v>411</v>
      </c>
      <c r="H153" t="str">
        <f t="shared" si="9"/>
        <v>0000005599MBJP0731</v>
      </c>
      <c r="J153">
        <f t="shared" si="10"/>
        <v>263</v>
      </c>
      <c r="K153" t="s">
        <v>405</v>
      </c>
    </row>
    <row r="154" spans="1:11" x14ac:dyDescent="0.35">
      <c r="A154" t="s">
        <v>3354</v>
      </c>
      <c r="B154" t="s">
        <v>4208</v>
      </c>
      <c r="C154" t="str">
        <f>INDEX('lvl6'!S:S,MATCH(B154,'lvl6'!T:T,0))</f>
        <v>GBU000100020003000800150016</v>
      </c>
      <c r="D154">
        <f>INDEX(gbu_arch_sap_uploader!A:A,MATCH(C154, gbu_arch_sap_uploader!C:C,0))</f>
        <v>201</v>
      </c>
      <c r="E154">
        <f t="shared" si="8"/>
        <v>22</v>
      </c>
      <c r="F154">
        <f t="shared" si="11"/>
        <v>1932</v>
      </c>
      <c r="G154" t="s">
        <v>411</v>
      </c>
      <c r="H154" t="str">
        <f t="shared" si="9"/>
        <v>0000007905MBNL01</v>
      </c>
      <c r="J154">
        <f t="shared" si="10"/>
        <v>201</v>
      </c>
      <c r="K154" t="s">
        <v>405</v>
      </c>
    </row>
    <row r="155" spans="1:11" x14ac:dyDescent="0.35">
      <c r="A155" t="s">
        <v>3871</v>
      </c>
      <c r="B155" t="s">
        <v>4236</v>
      </c>
      <c r="C155" t="str">
        <f>INDEX('lvl6'!S:S,MATCH(B155,'lvl6'!T:T,0))</f>
        <v>GBU000100020007002200370038</v>
      </c>
      <c r="D155">
        <f>INDEX(gbu_arch_sap_uploader!A:A,MATCH(C155, gbu_arch_sap_uploader!C:C,0))</f>
        <v>223</v>
      </c>
      <c r="E155">
        <f t="shared" si="8"/>
        <v>40</v>
      </c>
      <c r="F155">
        <f t="shared" si="11"/>
        <v>1933</v>
      </c>
      <c r="G155" t="s">
        <v>411</v>
      </c>
      <c r="H155" t="str">
        <f t="shared" si="9"/>
        <v>0000009103MBES0214</v>
      </c>
      <c r="J155">
        <f t="shared" si="10"/>
        <v>223</v>
      </c>
      <c r="K155" t="s">
        <v>405</v>
      </c>
    </row>
    <row r="156" spans="1:11" x14ac:dyDescent="0.35">
      <c r="A156" t="s">
        <v>3530</v>
      </c>
      <c r="B156" t="s">
        <v>4321</v>
      </c>
      <c r="C156" t="str">
        <f>INDEX('lvl6'!S:S,MATCH(B156,'lvl6'!T:T,0))</f>
        <v>GBU000100050022005300780095</v>
      </c>
      <c r="D156">
        <f>INDEX(gbu_arch_sap_uploader!A:A,MATCH(C156, gbu_arch_sap_uploader!C:C,0))</f>
        <v>280</v>
      </c>
      <c r="E156">
        <f t="shared" si="8"/>
        <v>12</v>
      </c>
      <c r="F156">
        <f t="shared" si="11"/>
        <v>1934</v>
      </c>
      <c r="G156" t="s">
        <v>411</v>
      </c>
      <c r="H156" t="str">
        <f t="shared" si="9"/>
        <v>0000009599MBBN0241</v>
      </c>
      <c r="J156">
        <f t="shared" si="10"/>
        <v>280</v>
      </c>
      <c r="K156" t="s">
        <v>405</v>
      </c>
    </row>
    <row r="157" spans="1:11" x14ac:dyDescent="0.35">
      <c r="A157" t="s">
        <v>3525</v>
      </c>
      <c r="B157" t="s">
        <v>4320</v>
      </c>
      <c r="C157" t="str">
        <f>INDEX('lvl6'!S:S,MATCH(B157,'lvl6'!T:T,0))</f>
        <v>GBU000100050022005300780094</v>
      </c>
      <c r="D157">
        <f>INDEX(gbu_arch_sap_uploader!A:A,MATCH(C157, gbu_arch_sap_uploader!C:C,0))</f>
        <v>279</v>
      </c>
      <c r="E157">
        <f t="shared" si="8"/>
        <v>2</v>
      </c>
      <c r="F157">
        <f t="shared" si="11"/>
        <v>1935</v>
      </c>
      <c r="G157" t="s">
        <v>411</v>
      </c>
      <c r="H157" t="str">
        <f t="shared" si="9"/>
        <v>0000009599MBID0244</v>
      </c>
      <c r="J157">
        <f t="shared" si="10"/>
        <v>279</v>
      </c>
      <c r="K157" t="s">
        <v>405</v>
      </c>
    </row>
    <row r="158" spans="1:11" x14ac:dyDescent="0.35">
      <c r="A158" t="s">
        <v>3527</v>
      </c>
      <c r="B158" t="s">
        <v>4321</v>
      </c>
      <c r="C158" t="str">
        <f>INDEX('lvl6'!S:S,MATCH(B158,'lvl6'!T:T,0))</f>
        <v>GBU000100050022005300780095</v>
      </c>
      <c r="D158">
        <f>INDEX(gbu_arch_sap_uploader!A:A,MATCH(C158, gbu_arch_sap_uploader!C:C,0))</f>
        <v>280</v>
      </c>
      <c r="E158">
        <f t="shared" si="8"/>
        <v>12</v>
      </c>
      <c r="F158">
        <f t="shared" si="11"/>
        <v>1936</v>
      </c>
      <c r="G158" t="s">
        <v>411</v>
      </c>
      <c r="H158" t="str">
        <f t="shared" si="9"/>
        <v>0000009599MBPH0244</v>
      </c>
      <c r="J158">
        <f t="shared" si="10"/>
        <v>280</v>
      </c>
      <c r="K158" t="s">
        <v>405</v>
      </c>
    </row>
    <row r="159" spans="1:11" x14ac:dyDescent="0.35">
      <c r="A159" t="s">
        <v>3378</v>
      </c>
      <c r="B159" t="s">
        <v>4301</v>
      </c>
      <c r="C159" t="str">
        <f>INDEX('lvl6'!S:S,MATCH(B159,'lvl6'!T:T,0))</f>
        <v>GBU000100050022005300780093</v>
      </c>
      <c r="D159">
        <f>INDEX(gbu_arch_sap_uploader!A:A,MATCH(C159, gbu_arch_sap_uploader!C:C,0))</f>
        <v>278</v>
      </c>
      <c r="E159">
        <f t="shared" si="8"/>
        <v>17</v>
      </c>
      <c r="F159">
        <f t="shared" si="11"/>
        <v>1937</v>
      </c>
      <c r="G159" t="s">
        <v>411</v>
      </c>
      <c r="H159" t="str">
        <f t="shared" si="9"/>
        <v>0000009599MBSG0114</v>
      </c>
      <c r="J159">
        <f t="shared" si="10"/>
        <v>278</v>
      </c>
      <c r="K159" t="s">
        <v>405</v>
      </c>
    </row>
    <row r="160" spans="1:11" x14ac:dyDescent="0.35">
      <c r="A160" t="s">
        <v>3256</v>
      </c>
      <c r="B160" t="s">
        <v>4301</v>
      </c>
      <c r="C160" t="str">
        <f>INDEX('lvl6'!S:S,MATCH(B160,'lvl6'!T:T,0))</f>
        <v>GBU000100050022005300780093</v>
      </c>
      <c r="D160">
        <f>INDEX(gbu_arch_sap_uploader!A:A,MATCH(C160, gbu_arch_sap_uploader!C:C,0))</f>
        <v>278</v>
      </c>
      <c r="E160">
        <f t="shared" si="8"/>
        <v>17</v>
      </c>
      <c r="F160">
        <f t="shared" si="11"/>
        <v>1938</v>
      </c>
      <c r="G160" t="s">
        <v>411</v>
      </c>
      <c r="H160" t="str">
        <f t="shared" si="9"/>
        <v>0000009599MBSG0244</v>
      </c>
      <c r="J160">
        <f t="shared" si="10"/>
        <v>278</v>
      </c>
      <c r="K160" t="s">
        <v>405</v>
      </c>
    </row>
    <row r="161" spans="1:11" x14ac:dyDescent="0.35">
      <c r="A161" t="s">
        <v>2941</v>
      </c>
      <c r="B161" t="s">
        <v>4192</v>
      </c>
      <c r="C161" t="str">
        <f>INDEX('lvl6'!S:S,MATCH(B161,'lvl6'!T:T,0))</f>
        <v>GBU000100010001000200030004</v>
      </c>
      <c r="D161">
        <f>INDEX(gbu_arch_sap_uploader!A:A,MATCH(C161, gbu_arch_sap_uploader!C:C,0))</f>
        <v>189</v>
      </c>
      <c r="E161">
        <f t="shared" si="8"/>
        <v>24</v>
      </c>
      <c r="F161">
        <f t="shared" si="11"/>
        <v>1939</v>
      </c>
      <c r="G161" t="s">
        <v>411</v>
      </c>
      <c r="H161" t="str">
        <f t="shared" si="9"/>
        <v>0000024399MBCA0106</v>
      </c>
      <c r="J161">
        <f t="shared" si="10"/>
        <v>189</v>
      </c>
      <c r="K161" t="s">
        <v>405</v>
      </c>
    </row>
    <row r="162" spans="1:11" x14ac:dyDescent="0.35">
      <c r="A162" t="s">
        <v>2952</v>
      </c>
      <c r="B162" t="s">
        <v>4192</v>
      </c>
      <c r="C162" t="str">
        <f>INDEX('lvl6'!S:S,MATCH(B162,'lvl6'!T:T,0))</f>
        <v>GBU000100010001000200030004</v>
      </c>
      <c r="D162">
        <f>INDEX(gbu_arch_sap_uploader!A:A,MATCH(C162, gbu_arch_sap_uploader!C:C,0))</f>
        <v>189</v>
      </c>
      <c r="E162">
        <f t="shared" si="8"/>
        <v>24</v>
      </c>
      <c r="F162">
        <f t="shared" si="11"/>
        <v>1940</v>
      </c>
      <c r="G162" t="s">
        <v>411</v>
      </c>
      <c r="H162" t="str">
        <f t="shared" si="9"/>
        <v>0000024399MBCA0226</v>
      </c>
      <c r="J162">
        <f t="shared" si="10"/>
        <v>189</v>
      </c>
      <c r="K162" t="s">
        <v>405</v>
      </c>
    </row>
    <row r="163" spans="1:11" x14ac:dyDescent="0.35">
      <c r="A163" t="s">
        <v>2953</v>
      </c>
      <c r="B163" t="s">
        <v>4192</v>
      </c>
      <c r="C163" t="str">
        <f>INDEX('lvl6'!S:S,MATCH(B163,'lvl6'!T:T,0))</f>
        <v>GBU000100010001000200030004</v>
      </c>
      <c r="D163">
        <f>INDEX(gbu_arch_sap_uploader!A:A,MATCH(C163, gbu_arch_sap_uploader!C:C,0))</f>
        <v>189</v>
      </c>
      <c r="E163">
        <f t="shared" si="8"/>
        <v>24</v>
      </c>
      <c r="F163">
        <f t="shared" si="11"/>
        <v>1941</v>
      </c>
      <c r="G163" t="s">
        <v>411</v>
      </c>
      <c r="H163" t="str">
        <f t="shared" si="9"/>
        <v>0000024399MBCA0227</v>
      </c>
      <c r="J163">
        <f t="shared" si="10"/>
        <v>189</v>
      </c>
      <c r="K163" t="s">
        <v>405</v>
      </c>
    </row>
    <row r="164" spans="1:11" x14ac:dyDescent="0.35">
      <c r="A164" t="s">
        <v>2954</v>
      </c>
      <c r="B164" t="s">
        <v>4192</v>
      </c>
      <c r="C164" t="str">
        <f>INDEX('lvl6'!S:S,MATCH(B164,'lvl6'!T:T,0))</f>
        <v>GBU000100010001000200030004</v>
      </c>
      <c r="D164">
        <f>INDEX(gbu_arch_sap_uploader!A:A,MATCH(C164, gbu_arch_sap_uploader!C:C,0))</f>
        <v>189</v>
      </c>
      <c r="E164">
        <f t="shared" si="8"/>
        <v>24</v>
      </c>
      <c r="F164">
        <f t="shared" si="11"/>
        <v>1942</v>
      </c>
      <c r="G164" t="s">
        <v>411</v>
      </c>
      <c r="H164" t="str">
        <f t="shared" si="9"/>
        <v>0000024399MBCA0229</v>
      </c>
      <c r="J164">
        <f t="shared" si="10"/>
        <v>189</v>
      </c>
      <c r="K164" t="s">
        <v>405</v>
      </c>
    </row>
    <row r="165" spans="1:11" x14ac:dyDescent="0.35">
      <c r="A165" t="s">
        <v>3890</v>
      </c>
      <c r="B165" t="s">
        <v>4194</v>
      </c>
      <c r="C165" t="str">
        <f>INDEX('lvl6'!S:S,MATCH(B165,'lvl6'!T:T,0))</f>
        <v>GBU000100010001000200040005</v>
      </c>
      <c r="D165">
        <f>INDEX(gbu_arch_sap_uploader!A:A,MATCH(C165, gbu_arch_sap_uploader!C:C,0))</f>
        <v>190</v>
      </c>
      <c r="E165">
        <f t="shared" si="8"/>
        <v>5</v>
      </c>
      <c r="F165">
        <f t="shared" si="11"/>
        <v>1943</v>
      </c>
      <c r="G165" t="s">
        <v>411</v>
      </c>
      <c r="H165" t="str">
        <f t="shared" si="9"/>
        <v>0000024399MBXX06</v>
      </c>
      <c r="J165">
        <f t="shared" si="10"/>
        <v>190</v>
      </c>
      <c r="K165" t="s">
        <v>405</v>
      </c>
    </row>
    <row r="166" spans="1:11" x14ac:dyDescent="0.35">
      <c r="A166" t="s">
        <v>2970</v>
      </c>
      <c r="B166" t="s">
        <v>4304</v>
      </c>
      <c r="C166" t="str">
        <f>INDEX('lvl6'!S:S,MATCH(B166,'lvl6'!T:T,0))</f>
        <v>GBU000100050022005300790097</v>
      </c>
      <c r="D166">
        <f>INDEX(gbu_arch_sap_uploader!A:A,MATCH(C166, gbu_arch_sap_uploader!C:C,0))</f>
        <v>282</v>
      </c>
      <c r="E166">
        <f t="shared" si="8"/>
        <v>15</v>
      </c>
      <c r="F166">
        <f t="shared" si="11"/>
        <v>1944</v>
      </c>
      <c r="G166" t="s">
        <v>411</v>
      </c>
      <c r="H166" t="str">
        <f t="shared" si="9"/>
        <v>0000036299MBMY0230</v>
      </c>
      <c r="J166">
        <f t="shared" si="10"/>
        <v>282</v>
      </c>
      <c r="K166" t="s">
        <v>405</v>
      </c>
    </row>
    <row r="167" spans="1:11" x14ac:dyDescent="0.35">
      <c r="A167" t="s">
        <v>3707</v>
      </c>
      <c r="B167" t="s">
        <v>4287</v>
      </c>
      <c r="C167" t="str">
        <f>INDEX('lvl6'!S:S,MATCH(B167,'lvl6'!T:T,0))</f>
        <v>GBU000100050020004600690080</v>
      </c>
      <c r="D167">
        <f>INDEX(gbu_arch_sap_uploader!A:A,MATCH(C167, gbu_arch_sap_uploader!C:C,0))</f>
        <v>265</v>
      </c>
      <c r="E167">
        <f t="shared" si="8"/>
        <v>3</v>
      </c>
      <c r="F167">
        <f t="shared" si="11"/>
        <v>1945</v>
      </c>
      <c r="G167" t="s">
        <v>411</v>
      </c>
      <c r="H167" t="str">
        <f t="shared" si="9"/>
        <v>0000041599MBXX06</v>
      </c>
      <c r="J167">
        <f t="shared" si="10"/>
        <v>265</v>
      </c>
      <c r="K167" t="s">
        <v>405</v>
      </c>
    </row>
    <row r="168" spans="1:11" x14ac:dyDescent="0.35">
      <c r="A168" t="s">
        <v>3264</v>
      </c>
      <c r="B168" t="s">
        <v>4290</v>
      </c>
      <c r="C168" t="str">
        <f>INDEX('lvl6'!S:S,MATCH(B168,'lvl6'!T:T,0))</f>
        <v>GBU000100050022005200750086</v>
      </c>
      <c r="D168">
        <f>INDEX(gbu_arch_sap_uploader!A:A,MATCH(C168, gbu_arch_sap_uploader!C:C,0))</f>
        <v>271</v>
      </c>
      <c r="E168">
        <f t="shared" si="8"/>
        <v>24</v>
      </c>
      <c r="F168">
        <f t="shared" si="11"/>
        <v>1946</v>
      </c>
      <c r="G168" t="s">
        <v>411</v>
      </c>
      <c r="H168" t="str">
        <f t="shared" si="9"/>
        <v>Z050    99MBHK0114</v>
      </c>
      <c r="J168">
        <f t="shared" si="10"/>
        <v>271</v>
      </c>
      <c r="K168" t="s">
        <v>405</v>
      </c>
    </row>
    <row r="169" spans="1:11" x14ac:dyDescent="0.35">
      <c r="A169" t="s">
        <v>3271</v>
      </c>
      <c r="B169" t="s">
        <v>4290</v>
      </c>
      <c r="C169" t="str">
        <f>INDEX('lvl6'!S:S,MATCH(B169,'lvl6'!T:T,0))</f>
        <v>GBU000100050022005200750086</v>
      </c>
      <c r="D169">
        <f>INDEX(gbu_arch_sap_uploader!A:A,MATCH(C169, gbu_arch_sap_uploader!C:C,0))</f>
        <v>271</v>
      </c>
      <c r="E169">
        <f t="shared" si="8"/>
        <v>24</v>
      </c>
      <c r="F169">
        <f t="shared" si="11"/>
        <v>1947</v>
      </c>
      <c r="G169" t="s">
        <v>411</v>
      </c>
      <c r="H169" t="str">
        <f t="shared" si="9"/>
        <v>Z050    99MBHK0229</v>
      </c>
      <c r="J169">
        <f t="shared" si="10"/>
        <v>271</v>
      </c>
      <c r="K169" t="s">
        <v>405</v>
      </c>
    </row>
    <row r="170" spans="1:11" x14ac:dyDescent="0.35">
      <c r="A170" t="s">
        <v>4015</v>
      </c>
      <c r="B170" t="s">
        <v>4290</v>
      </c>
      <c r="C170" t="str">
        <f>INDEX('lvl6'!S:S,MATCH(B170,'lvl6'!T:T,0))</f>
        <v>GBU000100050022005200750086</v>
      </c>
      <c r="D170">
        <f>INDEX(gbu_arch_sap_uploader!A:A,MATCH(C170, gbu_arch_sap_uploader!C:C,0))</f>
        <v>271</v>
      </c>
      <c r="E170">
        <f t="shared" si="8"/>
        <v>24</v>
      </c>
      <c r="F170">
        <f t="shared" si="11"/>
        <v>1948</v>
      </c>
      <c r="G170" t="s">
        <v>411</v>
      </c>
      <c r="H170" t="str">
        <f t="shared" si="9"/>
        <v>Z050    99MBMO0208</v>
      </c>
      <c r="J170">
        <f t="shared" si="10"/>
        <v>271</v>
      </c>
      <c r="K170" t="s">
        <v>405</v>
      </c>
    </row>
    <row r="171" spans="1:11" x14ac:dyDescent="0.35">
      <c r="A171" t="s">
        <v>3502</v>
      </c>
      <c r="B171" t="s">
        <v>4232</v>
      </c>
      <c r="C171" t="str">
        <f>INDEX('lvl6'!S:S,MATCH(B171,'lvl6'!T:T,0))</f>
        <v>GBU000100020006001800330034</v>
      </c>
      <c r="D171">
        <f>INDEX(gbu_arch_sap_uploader!A:A,MATCH(C171, gbu_arch_sap_uploader!C:C,0))</f>
        <v>219</v>
      </c>
      <c r="E171">
        <f t="shared" si="8"/>
        <v>26</v>
      </c>
      <c r="F171">
        <f t="shared" si="11"/>
        <v>1949</v>
      </c>
      <c r="G171" t="s">
        <v>411</v>
      </c>
      <c r="H171" t="str">
        <f t="shared" si="9"/>
        <v>Z108    07MBGB01</v>
      </c>
      <c r="J171">
        <f t="shared" si="10"/>
        <v>219</v>
      </c>
      <c r="K171" t="s">
        <v>405</v>
      </c>
    </row>
    <row r="172" spans="1:11" x14ac:dyDescent="0.35">
      <c r="A172" t="s">
        <v>3506</v>
      </c>
      <c r="B172" t="s">
        <v>4232</v>
      </c>
      <c r="C172" t="str">
        <f>INDEX('lvl6'!S:S,MATCH(B172,'lvl6'!T:T,0))</f>
        <v>GBU000100020006001800330034</v>
      </c>
      <c r="D172">
        <f>INDEX(gbu_arch_sap_uploader!A:A,MATCH(C172, gbu_arch_sap_uploader!C:C,0))</f>
        <v>219</v>
      </c>
      <c r="E172">
        <f t="shared" si="8"/>
        <v>26</v>
      </c>
      <c r="F172">
        <f t="shared" si="11"/>
        <v>1950</v>
      </c>
      <c r="G172" t="s">
        <v>411</v>
      </c>
      <c r="H172" t="str">
        <f t="shared" si="9"/>
        <v>Z108    07MBGB0216</v>
      </c>
      <c r="J172">
        <f t="shared" si="10"/>
        <v>219</v>
      </c>
      <c r="K172" t="s">
        <v>405</v>
      </c>
    </row>
    <row r="173" spans="1:11" x14ac:dyDescent="0.35">
      <c r="A173" t="s">
        <v>3509</v>
      </c>
      <c r="B173" t="s">
        <v>4232</v>
      </c>
      <c r="C173" t="str">
        <f>INDEX('lvl6'!S:S,MATCH(B173,'lvl6'!T:T,0))</f>
        <v>GBU000100020006001800330034</v>
      </c>
      <c r="D173">
        <f>INDEX(gbu_arch_sap_uploader!A:A,MATCH(C173, gbu_arch_sap_uploader!C:C,0))</f>
        <v>219</v>
      </c>
      <c r="E173">
        <f t="shared" si="8"/>
        <v>26</v>
      </c>
      <c r="F173">
        <f t="shared" si="11"/>
        <v>1951</v>
      </c>
      <c r="G173" t="s">
        <v>411</v>
      </c>
      <c r="H173" t="str">
        <f t="shared" si="9"/>
        <v>Z108    07MBGG02</v>
      </c>
      <c r="J173">
        <f t="shared" si="10"/>
        <v>219</v>
      </c>
      <c r="K173" t="s">
        <v>405</v>
      </c>
    </row>
    <row r="174" spans="1:11" x14ac:dyDescent="0.35">
      <c r="A174" t="s">
        <v>3316</v>
      </c>
      <c r="B174" t="s">
        <v>4187</v>
      </c>
      <c r="C174" t="str">
        <f>INDEX('lvl6'!S:S,MATCH(B174,'lvl6'!T:T,0))</f>
        <v>GBU000100010001000100010001</v>
      </c>
      <c r="D174">
        <f>INDEX(gbu_arch_sap_uploader!A:A,MATCH(C174, gbu_arch_sap_uploader!C:C,0))</f>
        <v>186</v>
      </c>
      <c r="E174">
        <f t="shared" si="8"/>
        <v>62</v>
      </c>
      <c r="F174">
        <f t="shared" si="11"/>
        <v>1952</v>
      </c>
      <c r="G174" t="s">
        <v>411</v>
      </c>
      <c r="H174" t="str">
        <f t="shared" si="9"/>
        <v>Z110    99MBUS0101</v>
      </c>
      <c r="J174">
        <f t="shared" si="10"/>
        <v>186</v>
      </c>
      <c r="K174" t="s">
        <v>405</v>
      </c>
    </row>
    <row r="175" spans="1:11" x14ac:dyDescent="0.35">
      <c r="A175" t="s">
        <v>3317</v>
      </c>
      <c r="B175" t="s">
        <v>4187</v>
      </c>
      <c r="C175" t="str">
        <f>INDEX('lvl6'!S:S,MATCH(B175,'lvl6'!T:T,0))</f>
        <v>GBU000100010001000100010001</v>
      </c>
      <c r="D175">
        <f>INDEX(gbu_arch_sap_uploader!A:A,MATCH(C175, gbu_arch_sap_uploader!C:C,0))</f>
        <v>186</v>
      </c>
      <c r="E175">
        <f t="shared" si="8"/>
        <v>62</v>
      </c>
      <c r="F175">
        <f t="shared" si="11"/>
        <v>1953</v>
      </c>
      <c r="G175" t="s">
        <v>411</v>
      </c>
      <c r="H175" t="str">
        <f t="shared" si="9"/>
        <v>Z110    99MBUS0106</v>
      </c>
      <c r="J175">
        <f t="shared" si="10"/>
        <v>186</v>
      </c>
      <c r="K175" t="s">
        <v>405</v>
      </c>
    </row>
    <row r="176" spans="1:11" x14ac:dyDescent="0.35">
      <c r="A176" t="s">
        <v>3328</v>
      </c>
      <c r="B176" t="s">
        <v>4187</v>
      </c>
      <c r="C176" t="str">
        <f>INDEX('lvl6'!S:S,MATCH(B176,'lvl6'!T:T,0))</f>
        <v>GBU000100010001000100010001</v>
      </c>
      <c r="D176">
        <f>INDEX(gbu_arch_sap_uploader!A:A,MATCH(C176, gbu_arch_sap_uploader!C:C,0))</f>
        <v>186</v>
      </c>
      <c r="E176">
        <f t="shared" si="8"/>
        <v>62</v>
      </c>
      <c r="F176">
        <f t="shared" si="11"/>
        <v>1954</v>
      </c>
      <c r="G176" t="s">
        <v>411</v>
      </c>
      <c r="H176" t="str">
        <f t="shared" si="9"/>
        <v>Z110    99MBUS0215</v>
      </c>
      <c r="J176">
        <f t="shared" si="10"/>
        <v>186</v>
      </c>
      <c r="K176" t="s">
        <v>405</v>
      </c>
    </row>
    <row r="177" spans="1:11" x14ac:dyDescent="0.35">
      <c r="A177" t="s">
        <v>3331</v>
      </c>
      <c r="B177" t="s">
        <v>4187</v>
      </c>
      <c r="C177" t="str">
        <f>INDEX('lvl6'!S:S,MATCH(B177,'lvl6'!T:T,0))</f>
        <v>GBU000100010001000100010001</v>
      </c>
      <c r="D177">
        <f>INDEX(gbu_arch_sap_uploader!A:A,MATCH(C177, gbu_arch_sap_uploader!C:C,0))</f>
        <v>186</v>
      </c>
      <c r="E177">
        <f t="shared" si="8"/>
        <v>62</v>
      </c>
      <c r="F177">
        <f t="shared" si="11"/>
        <v>1955</v>
      </c>
      <c r="G177" t="s">
        <v>411</v>
      </c>
      <c r="H177" t="str">
        <f t="shared" si="9"/>
        <v>Z110    99MBUS0226</v>
      </c>
      <c r="J177">
        <f t="shared" si="10"/>
        <v>186</v>
      </c>
      <c r="K177" t="s">
        <v>405</v>
      </c>
    </row>
    <row r="178" spans="1:11" x14ac:dyDescent="0.35">
      <c r="A178" t="s">
        <v>3704</v>
      </c>
      <c r="B178" t="s">
        <v>4199</v>
      </c>
      <c r="C178" t="str">
        <f>INDEX('lvl6'!S:S,MATCH(B178,'lvl6'!T:T,0))</f>
        <v>GBU000100010002000500090010</v>
      </c>
      <c r="D178">
        <f>INDEX(gbu_arch_sap_uploader!A:A,MATCH(C178, gbu_arch_sap_uploader!C:C,0))</f>
        <v>195</v>
      </c>
      <c r="E178">
        <f t="shared" si="8"/>
        <v>26</v>
      </c>
      <c r="F178">
        <f t="shared" si="11"/>
        <v>1956</v>
      </c>
      <c r="G178" t="s">
        <v>411</v>
      </c>
      <c r="H178" t="str">
        <f t="shared" si="9"/>
        <v>0000001999MBBR01</v>
      </c>
      <c r="J178">
        <f t="shared" si="10"/>
        <v>195</v>
      </c>
      <c r="K178" t="s">
        <v>405</v>
      </c>
    </row>
    <row r="179" spans="1:11" x14ac:dyDescent="0.35">
      <c r="A179" t="s">
        <v>2931</v>
      </c>
      <c r="B179" t="s">
        <v>4199</v>
      </c>
      <c r="C179" t="str">
        <f>INDEX('lvl6'!S:S,MATCH(B179,'lvl6'!T:T,0))</f>
        <v>GBU000100010002000500090010</v>
      </c>
      <c r="D179">
        <f>INDEX(gbu_arch_sap_uploader!A:A,MATCH(C179, gbu_arch_sap_uploader!C:C,0))</f>
        <v>195</v>
      </c>
      <c r="E179">
        <f t="shared" si="8"/>
        <v>26</v>
      </c>
      <c r="F179">
        <f t="shared" si="11"/>
        <v>1957</v>
      </c>
      <c r="G179" t="s">
        <v>411</v>
      </c>
      <c r="H179" t="str">
        <f t="shared" si="9"/>
        <v>0000001999MBBR0190</v>
      </c>
      <c r="J179">
        <f t="shared" si="10"/>
        <v>195</v>
      </c>
      <c r="K179" t="s">
        <v>405</v>
      </c>
    </row>
    <row r="180" spans="1:11" x14ac:dyDescent="0.35">
      <c r="A180" t="s">
        <v>3007</v>
      </c>
      <c r="B180" t="s">
        <v>4283</v>
      </c>
      <c r="C180" t="str">
        <f>INDEX('lvl6'!S:S,MATCH(B180,'lvl6'!T:T,0))</f>
        <v>GBU000100040017004200650076</v>
      </c>
      <c r="D180">
        <f>INDEX(gbu_arch_sap_uploader!A:A,MATCH(C180, gbu_arch_sap_uploader!C:C,0))</f>
        <v>261</v>
      </c>
      <c r="E180">
        <f t="shared" si="8"/>
        <v>18</v>
      </c>
      <c r="F180">
        <f t="shared" si="11"/>
        <v>1958</v>
      </c>
      <c r="G180" t="s">
        <v>411</v>
      </c>
      <c r="H180" t="str">
        <f t="shared" si="9"/>
        <v>0000005599MBJP0121</v>
      </c>
      <c r="J180">
        <f t="shared" si="10"/>
        <v>261</v>
      </c>
      <c r="K180" t="s">
        <v>405</v>
      </c>
    </row>
    <row r="181" spans="1:11" x14ac:dyDescent="0.35">
      <c r="A181" t="s">
        <v>3989</v>
      </c>
      <c r="B181" t="s">
        <v>4298</v>
      </c>
      <c r="C181" t="str">
        <f>INDEX('lvl6'!S:S,MATCH(B181,'lvl6'!T:T,0))</f>
        <v>GBU000100050021004900720083</v>
      </c>
      <c r="D181">
        <f>INDEX(gbu_arch_sap_uploader!A:A,MATCH(C181, gbu_arch_sap_uploader!C:C,0))</f>
        <v>268</v>
      </c>
      <c r="E181">
        <f t="shared" si="8"/>
        <v>15</v>
      </c>
      <c r="F181">
        <f t="shared" si="11"/>
        <v>1959</v>
      </c>
      <c r="G181" t="s">
        <v>411</v>
      </c>
      <c r="H181" t="str">
        <f t="shared" si="9"/>
        <v>0000005899MBKR0190</v>
      </c>
      <c r="J181">
        <f t="shared" si="10"/>
        <v>268</v>
      </c>
      <c r="K181" t="s">
        <v>405</v>
      </c>
    </row>
    <row r="182" spans="1:11" x14ac:dyDescent="0.35">
      <c r="A182" t="s">
        <v>3713</v>
      </c>
      <c r="B182" t="s">
        <v>4299</v>
      </c>
      <c r="C182" t="str">
        <f>INDEX('lvl6'!S:S,MATCH(B182,'lvl6'!T:T,0))</f>
        <v>GBU000100050021005000730084</v>
      </c>
      <c r="D182">
        <f>INDEX(gbu_arch_sap_uploader!A:A,MATCH(C182, gbu_arch_sap_uploader!C:C,0))</f>
        <v>269</v>
      </c>
      <c r="E182">
        <f t="shared" si="8"/>
        <v>4</v>
      </c>
      <c r="F182">
        <f t="shared" si="11"/>
        <v>1960</v>
      </c>
      <c r="G182" t="s">
        <v>411</v>
      </c>
      <c r="H182" t="str">
        <f t="shared" si="9"/>
        <v>0000005899MBKR06</v>
      </c>
      <c r="J182">
        <f t="shared" si="10"/>
        <v>269</v>
      </c>
      <c r="K182" t="s">
        <v>405</v>
      </c>
    </row>
    <row r="183" spans="1:11" x14ac:dyDescent="0.35">
      <c r="A183" t="s">
        <v>3640</v>
      </c>
      <c r="B183" t="s">
        <v>4196</v>
      </c>
      <c r="C183" t="str">
        <f>INDEX('lvl6'!S:S,MATCH(B183,'lvl6'!T:T,0))</f>
        <v>GBU000100010002000400060007</v>
      </c>
      <c r="D183">
        <f>INDEX(gbu_arch_sap_uploader!A:A,MATCH(C183, gbu_arch_sap_uploader!C:C,0))</f>
        <v>192</v>
      </c>
      <c r="E183">
        <f t="shared" si="8"/>
        <v>44</v>
      </c>
      <c r="F183">
        <f t="shared" si="11"/>
        <v>1961</v>
      </c>
      <c r="G183" t="s">
        <v>411</v>
      </c>
      <c r="H183" t="str">
        <f t="shared" si="9"/>
        <v>0000007299MBMX01</v>
      </c>
      <c r="J183">
        <f t="shared" si="10"/>
        <v>192</v>
      </c>
      <c r="K183" t="s">
        <v>405</v>
      </c>
    </row>
    <row r="184" spans="1:11" x14ac:dyDescent="0.35">
      <c r="A184" t="s">
        <v>3991</v>
      </c>
      <c r="B184" t="s">
        <v>4196</v>
      </c>
      <c r="C184" t="str">
        <f>INDEX('lvl6'!S:S,MATCH(B184,'lvl6'!T:T,0))</f>
        <v>GBU000100010002000400060007</v>
      </c>
      <c r="D184">
        <f>INDEX(gbu_arch_sap_uploader!A:A,MATCH(C184, gbu_arch_sap_uploader!C:C,0))</f>
        <v>192</v>
      </c>
      <c r="E184">
        <f t="shared" si="8"/>
        <v>44</v>
      </c>
      <c r="F184">
        <f t="shared" si="11"/>
        <v>1962</v>
      </c>
      <c r="G184" t="s">
        <v>411</v>
      </c>
      <c r="H184" t="str">
        <f t="shared" si="9"/>
        <v>0000007299MBMX0190</v>
      </c>
      <c r="J184">
        <f t="shared" si="10"/>
        <v>192</v>
      </c>
      <c r="K184" t="s">
        <v>405</v>
      </c>
    </row>
    <row r="185" spans="1:11" x14ac:dyDescent="0.35">
      <c r="A185" t="s">
        <v>3362</v>
      </c>
      <c r="B185" t="s">
        <v>4209</v>
      </c>
      <c r="C185" t="str">
        <f>INDEX('lvl6'!S:S,MATCH(B185,'lvl6'!T:T,0))</f>
        <v>GBU000100020003000800160017</v>
      </c>
      <c r="D185">
        <f>INDEX(gbu_arch_sap_uploader!A:A,MATCH(C185, gbu_arch_sap_uploader!C:C,0))</f>
        <v>202</v>
      </c>
      <c r="E185">
        <f t="shared" si="8"/>
        <v>4</v>
      </c>
      <c r="F185">
        <f t="shared" si="11"/>
        <v>1963</v>
      </c>
      <c r="G185" t="s">
        <v>411</v>
      </c>
      <c r="H185" t="str">
        <f t="shared" si="9"/>
        <v>0000007905MBNL06</v>
      </c>
      <c r="J185">
        <f t="shared" si="10"/>
        <v>202</v>
      </c>
      <c r="K185" t="s">
        <v>405</v>
      </c>
    </row>
    <row r="186" spans="1:11" x14ac:dyDescent="0.35">
      <c r="A186" t="s">
        <v>3257</v>
      </c>
      <c r="B186" t="s">
        <v>4321</v>
      </c>
      <c r="C186" t="str">
        <f>INDEX('lvl6'!S:S,MATCH(B186,'lvl6'!T:T,0))</f>
        <v>GBU000100050022005300780095</v>
      </c>
      <c r="D186">
        <f>INDEX(gbu_arch_sap_uploader!A:A,MATCH(C186, gbu_arch_sap_uploader!C:C,0))</f>
        <v>280</v>
      </c>
      <c r="E186">
        <f t="shared" si="8"/>
        <v>12</v>
      </c>
      <c r="F186">
        <f t="shared" si="11"/>
        <v>1964</v>
      </c>
      <c r="G186" t="s">
        <v>411</v>
      </c>
      <c r="H186" t="str">
        <f t="shared" si="9"/>
        <v>0000009599MBVN0244</v>
      </c>
      <c r="J186">
        <f t="shared" si="10"/>
        <v>280</v>
      </c>
      <c r="K186" t="s">
        <v>405</v>
      </c>
    </row>
    <row r="187" spans="1:11" x14ac:dyDescent="0.35">
      <c r="A187" t="s">
        <v>3389</v>
      </c>
      <c r="B187" t="s">
        <v>4236</v>
      </c>
      <c r="C187" t="str">
        <f>INDEX('lvl6'!S:S,MATCH(B187,'lvl6'!T:T,0))</f>
        <v>GBU000100020007002200370038</v>
      </c>
      <c r="D187">
        <f>INDEX(gbu_arch_sap_uploader!A:A,MATCH(C187, gbu_arch_sap_uploader!C:C,0))</f>
        <v>223</v>
      </c>
      <c r="E187">
        <f t="shared" si="8"/>
        <v>40</v>
      </c>
      <c r="F187">
        <f t="shared" si="11"/>
        <v>1965</v>
      </c>
      <c r="G187" t="s">
        <v>411</v>
      </c>
      <c r="H187" t="str">
        <f t="shared" si="9"/>
        <v>0000020303MBES01</v>
      </c>
      <c r="J187">
        <f t="shared" si="10"/>
        <v>223</v>
      </c>
      <c r="K187" t="s">
        <v>405</v>
      </c>
    </row>
    <row r="188" spans="1:11" x14ac:dyDescent="0.35">
      <c r="A188" t="s">
        <v>3393</v>
      </c>
      <c r="B188" t="s">
        <v>4229</v>
      </c>
      <c r="C188" t="str">
        <f>INDEX('lvl6'!S:S,MATCH(B188,'lvl6'!T:T,0))</f>
        <v>GBU000100020005001500300031</v>
      </c>
      <c r="D188">
        <f>INDEX(gbu_arch_sap_uploader!A:A,MATCH(C188, gbu_arch_sap_uploader!C:C,0))</f>
        <v>216</v>
      </c>
      <c r="E188">
        <f t="shared" si="8"/>
        <v>33</v>
      </c>
      <c r="F188">
        <f t="shared" si="11"/>
        <v>1966</v>
      </c>
      <c r="G188" t="s">
        <v>411</v>
      </c>
      <c r="H188" t="str">
        <f t="shared" si="9"/>
        <v>0000020802MBFR01</v>
      </c>
      <c r="J188">
        <f t="shared" si="10"/>
        <v>216</v>
      </c>
      <c r="K188" t="s">
        <v>405</v>
      </c>
    </row>
    <row r="189" spans="1:11" x14ac:dyDescent="0.35">
      <c r="A189" t="s">
        <v>3636</v>
      </c>
      <c r="B189" t="s">
        <v>4230</v>
      </c>
      <c r="C189" t="str">
        <f>INDEX('lvl6'!S:S,MATCH(B189,'lvl6'!T:T,0))</f>
        <v>GBU000100020005001600310032</v>
      </c>
      <c r="D189">
        <f>INDEX(gbu_arch_sap_uploader!A:A,MATCH(C189, gbu_arch_sap_uploader!C:C,0))</f>
        <v>217</v>
      </c>
      <c r="E189">
        <f t="shared" si="8"/>
        <v>3</v>
      </c>
      <c r="F189">
        <f t="shared" si="11"/>
        <v>1967</v>
      </c>
      <c r="G189" t="s">
        <v>411</v>
      </c>
      <c r="H189" t="str">
        <f t="shared" si="9"/>
        <v>0000020802MBFR06</v>
      </c>
      <c r="J189">
        <f t="shared" si="10"/>
        <v>217</v>
      </c>
      <c r="K189" t="s">
        <v>405</v>
      </c>
    </row>
    <row r="190" spans="1:11" x14ac:dyDescent="0.35">
      <c r="A190" t="s">
        <v>2942</v>
      </c>
      <c r="B190" t="s">
        <v>4192</v>
      </c>
      <c r="C190" t="str">
        <f>INDEX('lvl6'!S:S,MATCH(B190,'lvl6'!T:T,0))</f>
        <v>GBU000100010001000200030004</v>
      </c>
      <c r="D190">
        <f>INDEX(gbu_arch_sap_uploader!A:A,MATCH(C190, gbu_arch_sap_uploader!C:C,0))</f>
        <v>189</v>
      </c>
      <c r="E190">
        <f t="shared" si="8"/>
        <v>24</v>
      </c>
      <c r="F190">
        <f t="shared" si="11"/>
        <v>1968</v>
      </c>
      <c r="G190" t="s">
        <v>411</v>
      </c>
      <c r="H190" t="str">
        <f t="shared" si="9"/>
        <v>0000024399MBCA0114</v>
      </c>
      <c r="J190">
        <f t="shared" si="10"/>
        <v>189</v>
      </c>
      <c r="K190" t="s">
        <v>405</v>
      </c>
    </row>
    <row r="191" spans="1:11" x14ac:dyDescent="0.35">
      <c r="A191" t="s">
        <v>2945</v>
      </c>
      <c r="B191" t="s">
        <v>4192</v>
      </c>
      <c r="C191" t="str">
        <f>INDEX('lvl6'!S:S,MATCH(B191,'lvl6'!T:T,0))</f>
        <v>GBU000100010001000200030004</v>
      </c>
      <c r="D191">
        <f>INDEX(gbu_arch_sap_uploader!A:A,MATCH(C191, gbu_arch_sap_uploader!C:C,0))</f>
        <v>189</v>
      </c>
      <c r="E191">
        <f t="shared" si="8"/>
        <v>24</v>
      </c>
      <c r="F191">
        <f t="shared" si="11"/>
        <v>1969</v>
      </c>
      <c r="G191" t="s">
        <v>411</v>
      </c>
      <c r="H191" t="str">
        <f t="shared" si="9"/>
        <v>0000024399MBCA0122</v>
      </c>
      <c r="J191">
        <f t="shared" si="10"/>
        <v>189</v>
      </c>
      <c r="K191" t="s">
        <v>405</v>
      </c>
    </row>
    <row r="192" spans="1:11" x14ac:dyDescent="0.35">
      <c r="A192" t="s">
        <v>3572</v>
      </c>
      <c r="B192" t="s">
        <v>4194</v>
      </c>
      <c r="C192" t="str">
        <f>INDEX('lvl6'!S:S,MATCH(B192,'lvl6'!T:T,0))</f>
        <v>GBU000100010001000200040005</v>
      </c>
      <c r="D192">
        <f>INDEX(gbu_arch_sap_uploader!A:A,MATCH(C192, gbu_arch_sap_uploader!C:C,0))</f>
        <v>190</v>
      </c>
      <c r="E192">
        <f t="shared" si="8"/>
        <v>5</v>
      </c>
      <c r="F192">
        <f t="shared" si="11"/>
        <v>1970</v>
      </c>
      <c r="G192" t="s">
        <v>411</v>
      </c>
      <c r="H192" t="str">
        <f t="shared" si="9"/>
        <v>0000024399MBCA0621</v>
      </c>
      <c r="J192">
        <f t="shared" si="10"/>
        <v>190</v>
      </c>
      <c r="K192" t="s">
        <v>405</v>
      </c>
    </row>
    <row r="193" spans="1:11" x14ac:dyDescent="0.35">
      <c r="A193" t="s">
        <v>2963</v>
      </c>
      <c r="B193" t="s">
        <v>4304</v>
      </c>
      <c r="C193" t="str">
        <f>INDEX('lvl6'!S:S,MATCH(B193,'lvl6'!T:T,0))</f>
        <v>GBU000100050022005300790097</v>
      </c>
      <c r="D193">
        <f>INDEX(gbu_arch_sap_uploader!A:A,MATCH(C193, gbu_arch_sap_uploader!C:C,0))</f>
        <v>282</v>
      </c>
      <c r="E193">
        <f t="shared" si="8"/>
        <v>15</v>
      </c>
      <c r="F193">
        <f t="shared" si="11"/>
        <v>1971</v>
      </c>
      <c r="G193" t="s">
        <v>411</v>
      </c>
      <c r="H193" t="str">
        <f t="shared" si="9"/>
        <v>0000036299MBMY0121</v>
      </c>
      <c r="J193">
        <f t="shared" si="10"/>
        <v>282</v>
      </c>
      <c r="K193" t="s">
        <v>405</v>
      </c>
    </row>
    <row r="194" spans="1:11" x14ac:dyDescent="0.35">
      <c r="A194" t="s">
        <v>3687</v>
      </c>
      <c r="B194" t="s">
        <v>4286</v>
      </c>
      <c r="C194" t="str">
        <f>INDEX('lvl6'!S:S,MATCH(B194,'lvl6'!T:T,0))</f>
        <v>GBU000100050020004500680079</v>
      </c>
      <c r="D194">
        <f>INDEX(gbu_arch_sap_uploader!A:A,MATCH(C194, gbu_arch_sap_uploader!C:C,0))</f>
        <v>264</v>
      </c>
      <c r="E194">
        <f t="shared" si="8"/>
        <v>15</v>
      </c>
      <c r="F194">
        <f t="shared" si="11"/>
        <v>1972</v>
      </c>
      <c r="G194" t="s">
        <v>411</v>
      </c>
      <c r="H194" t="str">
        <f t="shared" si="9"/>
        <v>0000041599MBCN05</v>
      </c>
      <c r="J194">
        <f t="shared" si="10"/>
        <v>264</v>
      </c>
      <c r="K194" t="s">
        <v>405</v>
      </c>
    </row>
    <row r="195" spans="1:11" x14ac:dyDescent="0.35">
      <c r="A195" t="s">
        <v>4013</v>
      </c>
      <c r="B195" t="s">
        <v>4295</v>
      </c>
      <c r="C195" t="str">
        <f>INDEX('lvl6'!S:S,MATCH(B195,'lvl6'!T:T,0))</f>
        <v>GBU000100050022005200760090</v>
      </c>
      <c r="D195">
        <f>INDEX(gbu_arch_sap_uploader!A:A,MATCH(C195, gbu_arch_sap_uploader!C:C,0))</f>
        <v>275</v>
      </c>
      <c r="E195">
        <f t="shared" si="8"/>
        <v>10</v>
      </c>
      <c r="F195">
        <f t="shared" si="11"/>
        <v>1973</v>
      </c>
      <c r="G195" t="s">
        <v>411</v>
      </c>
      <c r="H195" t="str">
        <f t="shared" si="9"/>
        <v>0000042299MBMO0114</v>
      </c>
      <c r="J195">
        <f t="shared" si="10"/>
        <v>275</v>
      </c>
      <c r="K195" t="s">
        <v>405</v>
      </c>
    </row>
    <row r="196" spans="1:11" x14ac:dyDescent="0.35">
      <c r="A196" t="s">
        <v>2980</v>
      </c>
      <c r="B196" t="s">
        <v>4295</v>
      </c>
      <c r="C196" t="str">
        <f>INDEX('lvl6'!S:S,MATCH(B196,'lvl6'!T:T,0))</f>
        <v>GBU000100050022005200760090</v>
      </c>
      <c r="D196">
        <f>INDEX(gbu_arch_sap_uploader!A:A,MATCH(C196, gbu_arch_sap_uploader!C:C,0))</f>
        <v>275</v>
      </c>
      <c r="E196">
        <f t="shared" ref="E196:E259" si="12">COUNTIFS(B:B,B196)</f>
        <v>10</v>
      </c>
      <c r="F196">
        <f t="shared" si="11"/>
        <v>1974</v>
      </c>
      <c r="G196" t="s">
        <v>411</v>
      </c>
      <c r="H196" t="str">
        <f t="shared" ref="H196:H259" si="13">A196</f>
        <v>0000042299MBMO0121</v>
      </c>
      <c r="J196">
        <f t="shared" ref="J196:J259" si="14">D196</f>
        <v>275</v>
      </c>
      <c r="K196" t="s">
        <v>405</v>
      </c>
    </row>
    <row r="197" spans="1:11" x14ac:dyDescent="0.35">
      <c r="A197" t="s">
        <v>3488</v>
      </c>
      <c r="B197" t="s">
        <v>4239</v>
      </c>
      <c r="C197" t="str">
        <f>INDEX('lvl6'!S:S,MATCH(B197,'lvl6'!T:T,0))</f>
        <v>GBU000100020007002300390040</v>
      </c>
      <c r="D197">
        <f>INDEX(gbu_arch_sap_uploader!A:A,MATCH(C197, gbu_arch_sap_uploader!C:C,0))</f>
        <v>225</v>
      </c>
      <c r="E197">
        <f t="shared" si="12"/>
        <v>18</v>
      </c>
      <c r="F197">
        <f t="shared" ref="F197:F260" si="15">F196+1</f>
        <v>1975</v>
      </c>
      <c r="G197" t="s">
        <v>411</v>
      </c>
      <c r="H197" t="str">
        <f t="shared" si="13"/>
        <v>0000046103MBPT01</v>
      </c>
      <c r="J197">
        <f t="shared" si="14"/>
        <v>225</v>
      </c>
      <c r="K197" t="s">
        <v>405</v>
      </c>
    </row>
    <row r="198" spans="1:11" x14ac:dyDescent="0.35">
      <c r="A198" t="s">
        <v>3701</v>
      </c>
      <c r="B198" t="s">
        <v>4290</v>
      </c>
      <c r="C198" t="str">
        <f>INDEX('lvl6'!S:S,MATCH(B198,'lvl6'!T:T,0))</f>
        <v>GBU000100050022005200750086</v>
      </c>
      <c r="D198">
        <f>INDEX(gbu_arch_sap_uploader!A:A,MATCH(C198, gbu_arch_sap_uploader!C:C,0))</f>
        <v>271</v>
      </c>
      <c r="E198">
        <f t="shared" si="12"/>
        <v>24</v>
      </c>
      <c r="F198">
        <f t="shared" si="15"/>
        <v>1976</v>
      </c>
      <c r="G198" t="s">
        <v>411</v>
      </c>
      <c r="H198" t="str">
        <f t="shared" si="13"/>
        <v>Z050    99MBHK05</v>
      </c>
      <c r="J198">
        <f t="shared" si="14"/>
        <v>271</v>
      </c>
      <c r="K198" t="s">
        <v>405</v>
      </c>
    </row>
    <row r="199" spans="1:11" x14ac:dyDescent="0.35">
      <c r="A199" t="s">
        <v>3526</v>
      </c>
      <c r="B199" t="s">
        <v>4290</v>
      </c>
      <c r="C199" t="str">
        <f>INDEX('lvl6'!S:S,MATCH(B199,'lvl6'!T:T,0))</f>
        <v>GBU000100050022005200750086</v>
      </c>
      <c r="D199">
        <f>INDEX(gbu_arch_sap_uploader!A:A,MATCH(C199, gbu_arch_sap_uploader!C:C,0))</f>
        <v>271</v>
      </c>
      <c r="E199">
        <f t="shared" si="12"/>
        <v>24</v>
      </c>
      <c r="F199">
        <f t="shared" si="15"/>
        <v>1977</v>
      </c>
      <c r="G199" t="s">
        <v>411</v>
      </c>
      <c r="H199" t="str">
        <f t="shared" si="13"/>
        <v>Z050    99MBHK0521</v>
      </c>
      <c r="J199">
        <f t="shared" si="14"/>
        <v>271</v>
      </c>
      <c r="K199" t="s">
        <v>405</v>
      </c>
    </row>
    <row r="200" spans="1:11" x14ac:dyDescent="0.35">
      <c r="A200" t="s">
        <v>3598</v>
      </c>
      <c r="B200" t="s">
        <v>4233</v>
      </c>
      <c r="C200" t="str">
        <f>INDEX('lvl6'!S:S,MATCH(B200,'lvl6'!T:T,0))</f>
        <v>GBU000100020006001900340035</v>
      </c>
      <c r="D200">
        <f>INDEX(gbu_arch_sap_uploader!A:A,MATCH(C200, gbu_arch_sap_uploader!C:C,0))</f>
        <v>220</v>
      </c>
      <c r="E200">
        <f t="shared" si="12"/>
        <v>3</v>
      </c>
      <c r="F200">
        <f t="shared" si="15"/>
        <v>1978</v>
      </c>
      <c r="G200" t="s">
        <v>411</v>
      </c>
      <c r="H200" t="str">
        <f t="shared" si="13"/>
        <v>Z108    07MBGB06</v>
      </c>
      <c r="J200">
        <f t="shared" si="14"/>
        <v>220</v>
      </c>
      <c r="K200" t="s">
        <v>405</v>
      </c>
    </row>
    <row r="201" spans="1:11" x14ac:dyDescent="0.35">
      <c r="A201" t="s">
        <v>3319</v>
      </c>
      <c r="B201" t="s">
        <v>4187</v>
      </c>
      <c r="C201" t="str">
        <f>INDEX('lvl6'!S:S,MATCH(B201,'lvl6'!T:T,0))</f>
        <v>GBU000100010001000100010001</v>
      </c>
      <c r="D201">
        <f>INDEX(gbu_arch_sap_uploader!A:A,MATCH(C201, gbu_arch_sap_uploader!C:C,0))</f>
        <v>186</v>
      </c>
      <c r="E201">
        <f t="shared" si="12"/>
        <v>62</v>
      </c>
      <c r="F201">
        <f t="shared" si="15"/>
        <v>1979</v>
      </c>
      <c r="G201" t="s">
        <v>411</v>
      </c>
      <c r="H201" t="str">
        <f t="shared" si="13"/>
        <v>Z110    99MBUS0116</v>
      </c>
      <c r="J201">
        <f t="shared" si="14"/>
        <v>186</v>
      </c>
      <c r="K201" t="s">
        <v>405</v>
      </c>
    </row>
    <row r="202" spans="1:11" x14ac:dyDescent="0.35">
      <c r="A202" t="s">
        <v>3719</v>
      </c>
      <c r="B202" t="s">
        <v>4189</v>
      </c>
      <c r="C202" t="str">
        <f>INDEX('lvl6'!S:S,MATCH(B202,'lvl6'!T:T,0))</f>
        <v>GBU000100010001000100020002</v>
      </c>
      <c r="D202">
        <f>INDEX(gbu_arch_sap_uploader!A:A,MATCH(C202, gbu_arch_sap_uploader!C:C,0))</f>
        <v>187</v>
      </c>
      <c r="E202">
        <f t="shared" si="12"/>
        <v>6</v>
      </c>
      <c r="F202">
        <f t="shared" si="15"/>
        <v>1980</v>
      </c>
      <c r="G202" t="s">
        <v>411</v>
      </c>
      <c r="H202" t="str">
        <f t="shared" si="13"/>
        <v>Z110    99MBUS06</v>
      </c>
      <c r="J202">
        <f t="shared" si="14"/>
        <v>187</v>
      </c>
      <c r="K202" t="s">
        <v>405</v>
      </c>
    </row>
    <row r="203" spans="1:11" x14ac:dyDescent="0.35">
      <c r="A203" t="s">
        <v>3342</v>
      </c>
      <c r="B203" t="s">
        <v>4274</v>
      </c>
      <c r="C203" t="str">
        <f>INDEX('lvl6'!S:S,MATCH(B203,'lvl6'!T:T,0))</f>
        <v>GBU000100030015003800610072</v>
      </c>
      <c r="D203">
        <f>INDEX(gbu_arch_sap_uploader!A:A,MATCH(C203, gbu_arch_sap_uploader!C:C,0))</f>
        <v>257</v>
      </c>
      <c r="E203">
        <f t="shared" si="12"/>
        <v>19</v>
      </c>
      <c r="F203">
        <f t="shared" si="15"/>
        <v>1981</v>
      </c>
      <c r="G203" t="s">
        <v>411</v>
      </c>
      <c r="H203" t="str">
        <f t="shared" si="13"/>
        <v xml:space="preserve">        99XXXX0190</v>
      </c>
      <c r="J203">
        <f t="shared" si="14"/>
        <v>257</v>
      </c>
      <c r="K203" t="s">
        <v>405</v>
      </c>
    </row>
    <row r="204" spans="1:11" x14ac:dyDescent="0.35">
      <c r="A204" t="s">
        <v>3862</v>
      </c>
      <c r="B204" t="s">
        <v>4274</v>
      </c>
      <c r="C204" t="str">
        <f>INDEX('lvl6'!S:S,MATCH(B204,'lvl6'!T:T,0))</f>
        <v>GBU000100030015003800610072</v>
      </c>
      <c r="D204">
        <f>INDEX(gbu_arch_sap_uploader!A:A,MATCH(C204, gbu_arch_sap_uploader!C:C,0))</f>
        <v>257</v>
      </c>
      <c r="E204">
        <f t="shared" si="12"/>
        <v>19</v>
      </c>
      <c r="F204">
        <f t="shared" si="15"/>
        <v>1982</v>
      </c>
      <c r="G204" t="s">
        <v>411</v>
      </c>
      <c r="H204" t="str">
        <f t="shared" si="13"/>
        <v xml:space="preserve">        99XXXX0290</v>
      </c>
      <c r="J204">
        <f t="shared" si="14"/>
        <v>257</v>
      </c>
      <c r="K204" t="s">
        <v>405</v>
      </c>
    </row>
    <row r="205" spans="1:11" x14ac:dyDescent="0.35">
      <c r="A205" t="s">
        <v>2913</v>
      </c>
      <c r="B205" t="s">
        <v>4309</v>
      </c>
      <c r="C205" t="str">
        <f>INDEX('lvl6'!S:S,MATCH(B205,'lvl6'!T:T,0))</f>
        <v>GBU000100050022005300810101</v>
      </c>
      <c r="D205">
        <f>INDEX(gbu_arch_sap_uploader!A:A,MATCH(C205, gbu_arch_sap_uploader!C:C,0))</f>
        <v>286</v>
      </c>
      <c r="E205">
        <f t="shared" si="12"/>
        <v>23</v>
      </c>
      <c r="F205">
        <f t="shared" si="15"/>
        <v>1983</v>
      </c>
      <c r="G205" t="s">
        <v>411</v>
      </c>
      <c r="H205" t="str">
        <f t="shared" si="13"/>
        <v>0000001599MBAU0114</v>
      </c>
      <c r="J205">
        <f t="shared" si="14"/>
        <v>286</v>
      </c>
      <c r="K205" t="s">
        <v>405</v>
      </c>
    </row>
    <row r="206" spans="1:11" x14ac:dyDescent="0.35">
      <c r="A206" t="s">
        <v>2914</v>
      </c>
      <c r="B206" t="s">
        <v>4309</v>
      </c>
      <c r="C206" t="str">
        <f>INDEX('lvl6'!S:S,MATCH(B206,'lvl6'!T:T,0))</f>
        <v>GBU000100050022005300810101</v>
      </c>
      <c r="D206">
        <f>INDEX(gbu_arch_sap_uploader!A:A,MATCH(C206, gbu_arch_sap_uploader!C:C,0))</f>
        <v>286</v>
      </c>
      <c r="E206">
        <f t="shared" si="12"/>
        <v>23</v>
      </c>
      <c r="F206">
        <f t="shared" si="15"/>
        <v>1984</v>
      </c>
      <c r="G206" t="s">
        <v>411</v>
      </c>
      <c r="H206" t="str">
        <f t="shared" si="13"/>
        <v>0000001599MBAU0121</v>
      </c>
      <c r="J206">
        <f t="shared" si="14"/>
        <v>286</v>
      </c>
      <c r="K206" t="s">
        <v>405</v>
      </c>
    </row>
    <row r="207" spans="1:11" x14ac:dyDescent="0.35">
      <c r="A207" t="s">
        <v>2915</v>
      </c>
      <c r="B207" t="s">
        <v>4309</v>
      </c>
      <c r="C207" t="str">
        <f>INDEX('lvl6'!S:S,MATCH(B207,'lvl6'!T:T,0))</f>
        <v>GBU000100050022005300810101</v>
      </c>
      <c r="D207">
        <f>INDEX(gbu_arch_sap_uploader!A:A,MATCH(C207, gbu_arch_sap_uploader!C:C,0))</f>
        <v>286</v>
      </c>
      <c r="E207">
        <f t="shared" si="12"/>
        <v>23</v>
      </c>
      <c r="F207">
        <f t="shared" si="15"/>
        <v>1985</v>
      </c>
      <c r="G207" t="s">
        <v>411</v>
      </c>
      <c r="H207" t="str">
        <f t="shared" si="13"/>
        <v>0000001599MBAU0202</v>
      </c>
      <c r="J207">
        <f t="shared" si="14"/>
        <v>286</v>
      </c>
      <c r="K207" t="s">
        <v>405</v>
      </c>
    </row>
    <row r="208" spans="1:11" x14ac:dyDescent="0.35">
      <c r="A208" t="s">
        <v>2916</v>
      </c>
      <c r="B208" t="s">
        <v>4309</v>
      </c>
      <c r="C208" t="str">
        <f>INDEX('lvl6'!S:S,MATCH(B208,'lvl6'!T:T,0))</f>
        <v>GBU000100050022005300810101</v>
      </c>
      <c r="D208">
        <f>INDEX(gbu_arch_sap_uploader!A:A,MATCH(C208, gbu_arch_sap_uploader!C:C,0))</f>
        <v>286</v>
      </c>
      <c r="E208">
        <f t="shared" si="12"/>
        <v>23</v>
      </c>
      <c r="F208">
        <f t="shared" si="15"/>
        <v>1986</v>
      </c>
      <c r="G208" t="s">
        <v>411</v>
      </c>
      <c r="H208" t="str">
        <f t="shared" si="13"/>
        <v>0000001599MBAU0203</v>
      </c>
      <c r="J208">
        <f t="shared" si="14"/>
        <v>286</v>
      </c>
      <c r="K208" t="s">
        <v>405</v>
      </c>
    </row>
    <row r="209" spans="1:11" x14ac:dyDescent="0.35">
      <c r="A209" t="s">
        <v>2918</v>
      </c>
      <c r="B209" t="s">
        <v>4309</v>
      </c>
      <c r="C209" t="str">
        <f>INDEX('lvl6'!S:S,MATCH(B209,'lvl6'!T:T,0))</f>
        <v>GBU000100050022005300810101</v>
      </c>
      <c r="D209">
        <f>INDEX(gbu_arch_sap_uploader!A:A,MATCH(C209, gbu_arch_sap_uploader!C:C,0))</f>
        <v>286</v>
      </c>
      <c r="E209">
        <f t="shared" si="12"/>
        <v>23</v>
      </c>
      <c r="F209">
        <f t="shared" si="15"/>
        <v>1987</v>
      </c>
      <c r="G209" t="s">
        <v>411</v>
      </c>
      <c r="H209" t="str">
        <f t="shared" si="13"/>
        <v>0000001599MBAU0208</v>
      </c>
      <c r="J209">
        <f t="shared" si="14"/>
        <v>286</v>
      </c>
      <c r="K209" t="s">
        <v>405</v>
      </c>
    </row>
    <row r="210" spans="1:11" x14ac:dyDescent="0.35">
      <c r="A210" t="s">
        <v>2919</v>
      </c>
      <c r="B210" t="s">
        <v>4309</v>
      </c>
      <c r="C210" t="str">
        <f>INDEX('lvl6'!S:S,MATCH(B210,'lvl6'!T:T,0))</f>
        <v>GBU000100050022005300810101</v>
      </c>
      <c r="D210">
        <f>INDEX(gbu_arch_sap_uploader!A:A,MATCH(C210, gbu_arch_sap_uploader!C:C,0))</f>
        <v>286</v>
      </c>
      <c r="E210">
        <f t="shared" si="12"/>
        <v>23</v>
      </c>
      <c r="F210">
        <f t="shared" si="15"/>
        <v>1988</v>
      </c>
      <c r="G210" t="s">
        <v>411</v>
      </c>
      <c r="H210" t="str">
        <f t="shared" si="13"/>
        <v>0000001599MBAU0210</v>
      </c>
      <c r="J210">
        <f t="shared" si="14"/>
        <v>286</v>
      </c>
      <c r="K210" t="s">
        <v>405</v>
      </c>
    </row>
    <row r="211" spans="1:11" x14ac:dyDescent="0.35">
      <c r="A211" t="s">
        <v>2920</v>
      </c>
      <c r="B211" t="s">
        <v>4309</v>
      </c>
      <c r="C211" t="str">
        <f>INDEX('lvl6'!S:S,MATCH(B211,'lvl6'!T:T,0))</f>
        <v>GBU000100050022005300810101</v>
      </c>
      <c r="D211">
        <f>INDEX(gbu_arch_sap_uploader!A:A,MATCH(C211, gbu_arch_sap_uploader!C:C,0))</f>
        <v>286</v>
      </c>
      <c r="E211">
        <f t="shared" si="12"/>
        <v>23</v>
      </c>
      <c r="F211">
        <f t="shared" si="15"/>
        <v>1989</v>
      </c>
      <c r="G211" t="s">
        <v>411</v>
      </c>
      <c r="H211" t="str">
        <f t="shared" si="13"/>
        <v>0000001599MBAU0212</v>
      </c>
      <c r="J211">
        <f t="shared" si="14"/>
        <v>286</v>
      </c>
      <c r="K211" t="s">
        <v>405</v>
      </c>
    </row>
    <row r="212" spans="1:11" x14ac:dyDescent="0.35">
      <c r="A212" t="s">
        <v>2921</v>
      </c>
      <c r="B212" t="s">
        <v>4309</v>
      </c>
      <c r="C212" t="str">
        <f>INDEX('lvl6'!S:S,MATCH(B212,'lvl6'!T:T,0))</f>
        <v>GBU000100050022005300810101</v>
      </c>
      <c r="D212">
        <f>INDEX(gbu_arch_sap_uploader!A:A,MATCH(C212, gbu_arch_sap_uploader!C:C,0))</f>
        <v>286</v>
      </c>
      <c r="E212">
        <f t="shared" si="12"/>
        <v>23</v>
      </c>
      <c r="F212">
        <f t="shared" si="15"/>
        <v>1990</v>
      </c>
      <c r="G212" t="s">
        <v>411</v>
      </c>
      <c r="H212" t="str">
        <f t="shared" si="13"/>
        <v>0000001599MBAU0213</v>
      </c>
      <c r="J212">
        <f t="shared" si="14"/>
        <v>286</v>
      </c>
      <c r="K212" t="s">
        <v>405</v>
      </c>
    </row>
    <row r="213" spans="1:11" x14ac:dyDescent="0.35">
      <c r="A213" t="s">
        <v>2923</v>
      </c>
      <c r="B213" t="s">
        <v>4309</v>
      </c>
      <c r="C213" t="str">
        <f>INDEX('lvl6'!S:S,MATCH(B213,'lvl6'!T:T,0))</f>
        <v>GBU000100050022005300810101</v>
      </c>
      <c r="D213">
        <f>INDEX(gbu_arch_sap_uploader!A:A,MATCH(C213, gbu_arch_sap_uploader!C:C,0))</f>
        <v>286</v>
      </c>
      <c r="E213">
        <f t="shared" si="12"/>
        <v>23</v>
      </c>
      <c r="F213">
        <f t="shared" si="15"/>
        <v>1991</v>
      </c>
      <c r="G213" t="s">
        <v>411</v>
      </c>
      <c r="H213" t="str">
        <f t="shared" si="13"/>
        <v>0000001599MBAU0216</v>
      </c>
      <c r="J213">
        <f t="shared" si="14"/>
        <v>286</v>
      </c>
      <c r="K213" t="s">
        <v>405</v>
      </c>
    </row>
    <row r="214" spans="1:11" x14ac:dyDescent="0.35">
      <c r="A214" t="s">
        <v>2924</v>
      </c>
      <c r="B214" t="s">
        <v>4309</v>
      </c>
      <c r="C214" t="str">
        <f>INDEX('lvl6'!S:S,MATCH(B214,'lvl6'!T:T,0))</f>
        <v>GBU000100050022005300810101</v>
      </c>
      <c r="D214">
        <f>INDEX(gbu_arch_sap_uploader!A:A,MATCH(C214, gbu_arch_sap_uploader!C:C,0))</f>
        <v>286</v>
      </c>
      <c r="E214">
        <f t="shared" si="12"/>
        <v>23</v>
      </c>
      <c r="F214">
        <f t="shared" si="15"/>
        <v>1992</v>
      </c>
      <c r="G214" t="s">
        <v>411</v>
      </c>
      <c r="H214" t="str">
        <f t="shared" si="13"/>
        <v>0000001599MBAU0226</v>
      </c>
      <c r="J214">
        <f t="shared" si="14"/>
        <v>286</v>
      </c>
      <c r="K214" t="s">
        <v>405</v>
      </c>
    </row>
    <row r="215" spans="1:11" x14ac:dyDescent="0.35">
      <c r="A215" t="s">
        <v>2925</v>
      </c>
      <c r="B215" t="s">
        <v>4309</v>
      </c>
      <c r="C215" t="str">
        <f>INDEX('lvl6'!S:S,MATCH(B215,'lvl6'!T:T,0))</f>
        <v>GBU000100050022005300810101</v>
      </c>
      <c r="D215">
        <f>INDEX(gbu_arch_sap_uploader!A:A,MATCH(C215, gbu_arch_sap_uploader!C:C,0))</f>
        <v>286</v>
      </c>
      <c r="E215">
        <f t="shared" si="12"/>
        <v>23</v>
      </c>
      <c r="F215">
        <f t="shared" si="15"/>
        <v>1993</v>
      </c>
      <c r="G215" t="s">
        <v>411</v>
      </c>
      <c r="H215" t="str">
        <f t="shared" si="13"/>
        <v>0000001599MBAU0229</v>
      </c>
      <c r="J215">
        <f t="shared" si="14"/>
        <v>286</v>
      </c>
      <c r="K215" t="s">
        <v>405</v>
      </c>
    </row>
    <row r="216" spans="1:11" x14ac:dyDescent="0.35">
      <c r="A216" t="s">
        <v>4063</v>
      </c>
      <c r="B216" t="s">
        <v>4309</v>
      </c>
      <c r="C216" t="str">
        <f>INDEX('lvl6'!S:S,MATCH(B216,'lvl6'!T:T,0))</f>
        <v>GBU000100050022005300810101</v>
      </c>
      <c r="D216">
        <f>INDEX(gbu_arch_sap_uploader!A:A,MATCH(C216, gbu_arch_sap_uploader!C:C,0))</f>
        <v>286</v>
      </c>
      <c r="E216">
        <f t="shared" si="12"/>
        <v>23</v>
      </c>
      <c r="F216">
        <f t="shared" si="15"/>
        <v>1994</v>
      </c>
      <c r="G216" t="s">
        <v>411</v>
      </c>
      <c r="H216" t="str">
        <f t="shared" si="13"/>
        <v>0000001599MBAU0231</v>
      </c>
      <c r="J216">
        <f t="shared" si="14"/>
        <v>286</v>
      </c>
      <c r="K216" t="s">
        <v>405</v>
      </c>
    </row>
    <row r="217" spans="1:11" x14ac:dyDescent="0.35">
      <c r="A217" t="s">
        <v>2926</v>
      </c>
      <c r="B217" t="s">
        <v>4309</v>
      </c>
      <c r="C217" t="str">
        <f>INDEX('lvl6'!S:S,MATCH(B217,'lvl6'!T:T,0))</f>
        <v>GBU000100050022005300810101</v>
      </c>
      <c r="D217">
        <f>INDEX(gbu_arch_sap_uploader!A:A,MATCH(C217, gbu_arch_sap_uploader!C:C,0))</f>
        <v>286</v>
      </c>
      <c r="E217">
        <f t="shared" si="12"/>
        <v>23</v>
      </c>
      <c r="F217">
        <f t="shared" si="15"/>
        <v>1995</v>
      </c>
      <c r="G217" t="s">
        <v>411</v>
      </c>
      <c r="H217" t="str">
        <f t="shared" si="13"/>
        <v>0000001599MBAU0234</v>
      </c>
      <c r="J217">
        <f t="shared" si="14"/>
        <v>286</v>
      </c>
      <c r="K217" t="s">
        <v>405</v>
      </c>
    </row>
    <row r="218" spans="1:11" x14ac:dyDescent="0.35">
      <c r="A218" t="s">
        <v>2927</v>
      </c>
      <c r="B218" t="s">
        <v>4309</v>
      </c>
      <c r="C218" t="str">
        <f>INDEX('lvl6'!S:S,MATCH(B218,'lvl6'!T:T,0))</f>
        <v>GBU000100050022005300810101</v>
      </c>
      <c r="D218">
        <f>INDEX(gbu_arch_sap_uploader!A:A,MATCH(C218, gbu_arch_sap_uploader!C:C,0))</f>
        <v>286</v>
      </c>
      <c r="E218">
        <f t="shared" si="12"/>
        <v>23</v>
      </c>
      <c r="F218">
        <f t="shared" si="15"/>
        <v>1996</v>
      </c>
      <c r="G218" t="s">
        <v>411</v>
      </c>
      <c r="H218" t="str">
        <f t="shared" si="13"/>
        <v>0000001599MBNZ0213</v>
      </c>
      <c r="J218">
        <f t="shared" si="14"/>
        <v>286</v>
      </c>
      <c r="K218" t="s">
        <v>405</v>
      </c>
    </row>
    <row r="219" spans="1:11" x14ac:dyDescent="0.35">
      <c r="A219" t="s">
        <v>2928</v>
      </c>
      <c r="B219" t="s">
        <v>4311</v>
      </c>
      <c r="C219" t="str">
        <f>INDEX('lvl6'!S:S,MATCH(B219,'lvl6'!T:T,0))</f>
        <v>GBU000100050022005300820102</v>
      </c>
      <c r="D219">
        <f>INDEX(gbu_arch_sap_uploader!A:A,MATCH(C219, gbu_arch_sap_uploader!C:C,0))</f>
        <v>287</v>
      </c>
      <c r="E219">
        <f t="shared" si="12"/>
        <v>6</v>
      </c>
      <c r="F219">
        <f t="shared" si="15"/>
        <v>1997</v>
      </c>
      <c r="G219" t="s">
        <v>411</v>
      </c>
      <c r="H219" t="str">
        <f t="shared" si="13"/>
        <v>0000001599MBNZ0241</v>
      </c>
      <c r="J219">
        <f t="shared" si="14"/>
        <v>287</v>
      </c>
      <c r="K219" t="s">
        <v>405</v>
      </c>
    </row>
    <row r="220" spans="1:11" x14ac:dyDescent="0.35">
      <c r="A220" t="s">
        <v>3662</v>
      </c>
      <c r="B220" t="s">
        <v>4211</v>
      </c>
      <c r="C220" t="str">
        <f>INDEX('lvl6'!S:S,MATCH(B220,'lvl6'!T:T,0))</f>
        <v>GBU000100020003000900170018</v>
      </c>
      <c r="D220">
        <f>INDEX(gbu_arch_sap_uploader!A:A,MATCH(C220, gbu_arch_sap_uploader!C:C,0))</f>
        <v>203</v>
      </c>
      <c r="E220">
        <f t="shared" si="12"/>
        <v>20</v>
      </c>
      <c r="F220">
        <f t="shared" si="15"/>
        <v>1998</v>
      </c>
      <c r="G220" t="s">
        <v>411</v>
      </c>
      <c r="H220" t="str">
        <f t="shared" si="13"/>
        <v>0000001604MBIT02</v>
      </c>
      <c r="J220">
        <f t="shared" si="14"/>
        <v>203</v>
      </c>
      <c r="K220" t="s">
        <v>405</v>
      </c>
    </row>
    <row r="221" spans="1:11" x14ac:dyDescent="0.35">
      <c r="A221" t="s">
        <v>3343</v>
      </c>
      <c r="B221" t="s">
        <v>4208</v>
      </c>
      <c r="C221" t="str">
        <f>INDEX('lvl6'!S:S,MATCH(B221,'lvl6'!T:T,0))</f>
        <v>GBU000100020003000800150016</v>
      </c>
      <c r="D221">
        <f>INDEX(gbu_arch_sap_uploader!A:A,MATCH(C221, gbu_arch_sap_uploader!C:C,0))</f>
        <v>201</v>
      </c>
      <c r="E221">
        <f t="shared" si="12"/>
        <v>22</v>
      </c>
      <c r="F221">
        <f t="shared" si="15"/>
        <v>1999</v>
      </c>
      <c r="G221" t="s">
        <v>411</v>
      </c>
      <c r="H221" t="str">
        <f t="shared" si="13"/>
        <v>0000001605MBNL01</v>
      </c>
      <c r="J221">
        <f t="shared" si="14"/>
        <v>201</v>
      </c>
      <c r="K221" t="s">
        <v>405</v>
      </c>
    </row>
    <row r="222" spans="1:11" x14ac:dyDescent="0.35">
      <c r="A222" t="s">
        <v>3575</v>
      </c>
      <c r="B222" t="s">
        <v>4208</v>
      </c>
      <c r="C222" t="str">
        <f>INDEX('lvl6'!S:S,MATCH(B222,'lvl6'!T:T,0))</f>
        <v>GBU000100020003000800150016</v>
      </c>
      <c r="D222">
        <f>INDEX(gbu_arch_sap_uploader!A:A,MATCH(C222, gbu_arch_sap_uploader!C:C,0))</f>
        <v>201</v>
      </c>
      <c r="E222">
        <f t="shared" si="12"/>
        <v>22</v>
      </c>
      <c r="F222">
        <f t="shared" si="15"/>
        <v>2000</v>
      </c>
      <c r="G222" t="s">
        <v>411</v>
      </c>
      <c r="H222" t="str">
        <f t="shared" si="13"/>
        <v>0000001605MBNL02</v>
      </c>
      <c r="J222">
        <f t="shared" si="14"/>
        <v>201</v>
      </c>
      <c r="K222" t="s">
        <v>405</v>
      </c>
    </row>
    <row r="223" spans="1:11" x14ac:dyDescent="0.35">
      <c r="A223" t="s">
        <v>3344</v>
      </c>
      <c r="B223" t="s">
        <v>4209</v>
      </c>
      <c r="C223" t="str">
        <f>INDEX('lvl6'!S:S,MATCH(B223,'lvl6'!T:T,0))</f>
        <v>GBU000100020003000800160017</v>
      </c>
      <c r="D223">
        <f>INDEX(gbu_arch_sap_uploader!A:A,MATCH(C223, gbu_arch_sap_uploader!C:C,0))</f>
        <v>202</v>
      </c>
      <c r="E223">
        <f t="shared" si="12"/>
        <v>4</v>
      </c>
      <c r="F223">
        <f t="shared" si="15"/>
        <v>2001</v>
      </c>
      <c r="G223" t="s">
        <v>411</v>
      </c>
      <c r="H223" t="str">
        <f t="shared" si="13"/>
        <v>0000001605MBNL06</v>
      </c>
      <c r="J223">
        <f t="shared" si="14"/>
        <v>202</v>
      </c>
      <c r="K223" t="s">
        <v>405</v>
      </c>
    </row>
    <row r="224" spans="1:11" x14ac:dyDescent="0.35">
      <c r="A224" t="s">
        <v>3345</v>
      </c>
      <c r="B224" t="s">
        <v>4211</v>
      </c>
      <c r="C224" t="str">
        <f>INDEX('lvl6'!S:S,MATCH(B224,'lvl6'!T:T,0))</f>
        <v>GBU000100020003000900170018</v>
      </c>
      <c r="D224">
        <f>INDEX(gbu_arch_sap_uploader!A:A,MATCH(C224, gbu_arch_sap_uploader!C:C,0))</f>
        <v>203</v>
      </c>
      <c r="E224">
        <f t="shared" si="12"/>
        <v>20</v>
      </c>
      <c r="F224">
        <f t="shared" si="15"/>
        <v>2002</v>
      </c>
      <c r="G224" t="s">
        <v>411</v>
      </c>
      <c r="H224" t="str">
        <f t="shared" si="13"/>
        <v>000000160AMBBE01</v>
      </c>
      <c r="J224">
        <f t="shared" si="14"/>
        <v>203</v>
      </c>
      <c r="K224" t="s">
        <v>405</v>
      </c>
    </row>
    <row r="225" spans="1:11" x14ac:dyDescent="0.35">
      <c r="A225" t="s">
        <v>3346</v>
      </c>
      <c r="B225" t="s">
        <v>4211</v>
      </c>
      <c r="C225" t="str">
        <f>INDEX('lvl6'!S:S,MATCH(B225,'lvl6'!T:T,0))</f>
        <v>GBU000100020003000900170018</v>
      </c>
      <c r="D225">
        <f>INDEX(gbu_arch_sap_uploader!A:A,MATCH(C225, gbu_arch_sap_uploader!C:C,0))</f>
        <v>203</v>
      </c>
      <c r="E225">
        <f t="shared" si="12"/>
        <v>20</v>
      </c>
      <c r="F225">
        <f t="shared" si="15"/>
        <v>2003</v>
      </c>
      <c r="G225" t="s">
        <v>411</v>
      </c>
      <c r="H225" t="str">
        <f t="shared" si="13"/>
        <v>000000160AMBBE0121</v>
      </c>
      <c r="J225">
        <f t="shared" si="14"/>
        <v>203</v>
      </c>
      <c r="K225" t="s">
        <v>405</v>
      </c>
    </row>
    <row r="226" spans="1:11" x14ac:dyDescent="0.35">
      <c r="A226" t="s">
        <v>3347</v>
      </c>
      <c r="B226" t="s">
        <v>4211</v>
      </c>
      <c r="C226" t="str">
        <f>INDEX('lvl6'!S:S,MATCH(B226,'lvl6'!T:T,0))</f>
        <v>GBU000100020003000900170018</v>
      </c>
      <c r="D226">
        <f>INDEX(gbu_arch_sap_uploader!A:A,MATCH(C226, gbu_arch_sap_uploader!C:C,0))</f>
        <v>203</v>
      </c>
      <c r="E226">
        <f t="shared" si="12"/>
        <v>20</v>
      </c>
      <c r="F226">
        <f t="shared" si="15"/>
        <v>2004</v>
      </c>
      <c r="G226" t="s">
        <v>411</v>
      </c>
      <c r="H226" t="str">
        <f t="shared" si="13"/>
        <v>000000160AMBBE02</v>
      </c>
      <c r="J226">
        <f t="shared" si="14"/>
        <v>203</v>
      </c>
      <c r="K226" t="s">
        <v>405</v>
      </c>
    </row>
    <row r="227" spans="1:11" x14ac:dyDescent="0.35">
      <c r="A227" t="s">
        <v>3348</v>
      </c>
      <c r="B227" t="s">
        <v>4211</v>
      </c>
      <c r="C227" t="str">
        <f>INDEX('lvl6'!S:S,MATCH(B227,'lvl6'!T:T,0))</f>
        <v>GBU000100020003000900170018</v>
      </c>
      <c r="D227">
        <f>INDEX(gbu_arch_sap_uploader!A:A,MATCH(C227, gbu_arch_sap_uploader!C:C,0))</f>
        <v>203</v>
      </c>
      <c r="E227">
        <f t="shared" si="12"/>
        <v>20</v>
      </c>
      <c r="F227">
        <f t="shared" si="15"/>
        <v>2005</v>
      </c>
      <c r="G227" t="s">
        <v>411</v>
      </c>
      <c r="H227" t="str">
        <f t="shared" si="13"/>
        <v>000000160AMBBE0202</v>
      </c>
      <c r="J227">
        <f t="shared" si="14"/>
        <v>203</v>
      </c>
      <c r="K227" t="s">
        <v>405</v>
      </c>
    </row>
    <row r="228" spans="1:11" x14ac:dyDescent="0.35">
      <c r="A228" t="s">
        <v>3349</v>
      </c>
      <c r="B228" t="s">
        <v>4211</v>
      </c>
      <c r="C228" t="str">
        <f>INDEX('lvl6'!S:S,MATCH(B228,'lvl6'!T:T,0))</f>
        <v>GBU000100020003000900170018</v>
      </c>
      <c r="D228">
        <f>INDEX(gbu_arch_sap_uploader!A:A,MATCH(C228, gbu_arch_sap_uploader!C:C,0))</f>
        <v>203</v>
      </c>
      <c r="E228">
        <f t="shared" si="12"/>
        <v>20</v>
      </c>
      <c r="F228">
        <f t="shared" si="15"/>
        <v>2006</v>
      </c>
      <c r="G228" t="s">
        <v>411</v>
      </c>
      <c r="H228" t="str">
        <f t="shared" si="13"/>
        <v>000000160AMBBE0205</v>
      </c>
      <c r="J228">
        <f t="shared" si="14"/>
        <v>203</v>
      </c>
      <c r="K228" t="s">
        <v>405</v>
      </c>
    </row>
    <row r="229" spans="1:11" x14ac:dyDescent="0.35">
      <c r="A229" t="s">
        <v>3350</v>
      </c>
      <c r="B229" t="s">
        <v>4211</v>
      </c>
      <c r="C229" t="str">
        <f>INDEX('lvl6'!S:S,MATCH(B229,'lvl6'!T:T,0))</f>
        <v>GBU000100020003000900170018</v>
      </c>
      <c r="D229">
        <f>INDEX(gbu_arch_sap_uploader!A:A,MATCH(C229, gbu_arch_sap_uploader!C:C,0))</f>
        <v>203</v>
      </c>
      <c r="E229">
        <f t="shared" si="12"/>
        <v>20</v>
      </c>
      <c r="F229">
        <f t="shared" si="15"/>
        <v>2007</v>
      </c>
      <c r="G229" t="s">
        <v>411</v>
      </c>
      <c r="H229" t="str">
        <f t="shared" si="13"/>
        <v>000000160AMBBE0213</v>
      </c>
      <c r="J229">
        <f t="shared" si="14"/>
        <v>203</v>
      </c>
      <c r="K229" t="s">
        <v>405</v>
      </c>
    </row>
    <row r="230" spans="1:11" x14ac:dyDescent="0.35">
      <c r="A230" t="s">
        <v>3351</v>
      </c>
      <c r="B230" t="s">
        <v>4211</v>
      </c>
      <c r="C230" t="str">
        <f>INDEX('lvl6'!S:S,MATCH(B230,'lvl6'!T:T,0))</f>
        <v>GBU000100020003000900170018</v>
      </c>
      <c r="D230">
        <f>INDEX(gbu_arch_sap_uploader!A:A,MATCH(C230, gbu_arch_sap_uploader!C:C,0))</f>
        <v>203</v>
      </c>
      <c r="E230">
        <f t="shared" si="12"/>
        <v>20</v>
      </c>
      <c r="F230">
        <f t="shared" si="15"/>
        <v>2008</v>
      </c>
      <c r="G230" t="s">
        <v>411</v>
      </c>
      <c r="H230" t="str">
        <f t="shared" si="13"/>
        <v>000000160AMBBE0226</v>
      </c>
      <c r="J230">
        <f t="shared" si="14"/>
        <v>203</v>
      </c>
      <c r="K230" t="s">
        <v>405</v>
      </c>
    </row>
    <row r="231" spans="1:11" x14ac:dyDescent="0.35">
      <c r="A231" t="s">
        <v>3352</v>
      </c>
      <c r="B231" t="s">
        <v>4211</v>
      </c>
      <c r="C231" t="str">
        <f>INDEX('lvl6'!S:S,MATCH(B231,'lvl6'!T:T,0))</f>
        <v>GBU000100020003000900170018</v>
      </c>
      <c r="D231">
        <f>INDEX(gbu_arch_sap_uploader!A:A,MATCH(C231, gbu_arch_sap_uploader!C:C,0))</f>
        <v>203</v>
      </c>
      <c r="E231">
        <f t="shared" si="12"/>
        <v>20</v>
      </c>
      <c r="F231">
        <f t="shared" si="15"/>
        <v>2009</v>
      </c>
      <c r="G231" t="s">
        <v>411</v>
      </c>
      <c r="H231" t="str">
        <f t="shared" si="13"/>
        <v>000000160AMBBE0228</v>
      </c>
      <c r="J231">
        <f t="shared" si="14"/>
        <v>203</v>
      </c>
      <c r="K231" t="s">
        <v>405</v>
      </c>
    </row>
    <row r="232" spans="1:11" x14ac:dyDescent="0.35">
      <c r="A232" t="s">
        <v>3353</v>
      </c>
      <c r="B232" t="s">
        <v>4231</v>
      </c>
      <c r="C232" t="str">
        <f>INDEX('lvl6'!S:S,MATCH(B232,'lvl6'!T:T,0))</f>
        <v>GBU000100020005001700320033</v>
      </c>
      <c r="D232">
        <f>INDEX(gbu_arch_sap_uploader!A:A,MATCH(C232, gbu_arch_sap_uploader!C:C,0))</f>
        <v>218</v>
      </c>
      <c r="E232">
        <f t="shared" si="12"/>
        <v>7</v>
      </c>
      <c r="F232">
        <f t="shared" si="15"/>
        <v>2010</v>
      </c>
      <c r="G232" t="s">
        <v>411</v>
      </c>
      <c r="H232" t="str">
        <f t="shared" si="13"/>
        <v>000000160AMBLU02</v>
      </c>
      <c r="J232">
        <f t="shared" si="14"/>
        <v>218</v>
      </c>
      <c r="K232" t="s">
        <v>405</v>
      </c>
    </row>
    <row r="233" spans="1:11" x14ac:dyDescent="0.35">
      <c r="A233" t="s">
        <v>2929</v>
      </c>
      <c r="B233" t="s">
        <v>4199</v>
      </c>
      <c r="C233" t="str">
        <f>INDEX('lvl6'!S:S,MATCH(B233,'lvl6'!T:T,0))</f>
        <v>GBU000100010002000500090010</v>
      </c>
      <c r="D233">
        <f>INDEX(gbu_arch_sap_uploader!A:A,MATCH(C233, gbu_arch_sap_uploader!C:C,0))</f>
        <v>195</v>
      </c>
      <c r="E233">
        <f t="shared" si="12"/>
        <v>26</v>
      </c>
      <c r="F233">
        <f t="shared" si="15"/>
        <v>2011</v>
      </c>
      <c r="G233" t="s">
        <v>411</v>
      </c>
      <c r="H233" t="str">
        <f t="shared" si="13"/>
        <v>0000001999MBBR0114</v>
      </c>
      <c r="J233">
        <f t="shared" si="14"/>
        <v>195</v>
      </c>
      <c r="K233" t="s">
        <v>405</v>
      </c>
    </row>
    <row r="234" spans="1:11" x14ac:dyDescent="0.35">
      <c r="A234" t="s">
        <v>2930</v>
      </c>
      <c r="B234" t="s">
        <v>4199</v>
      </c>
      <c r="C234" t="str">
        <f>INDEX('lvl6'!S:S,MATCH(B234,'lvl6'!T:T,0))</f>
        <v>GBU000100010002000500090010</v>
      </c>
      <c r="D234">
        <f>INDEX(gbu_arch_sap_uploader!A:A,MATCH(C234, gbu_arch_sap_uploader!C:C,0))</f>
        <v>195</v>
      </c>
      <c r="E234">
        <f t="shared" si="12"/>
        <v>26</v>
      </c>
      <c r="F234">
        <f t="shared" si="15"/>
        <v>2012</v>
      </c>
      <c r="G234" t="s">
        <v>411</v>
      </c>
      <c r="H234" t="str">
        <f t="shared" si="13"/>
        <v>0000001999MBBR0121</v>
      </c>
      <c r="J234">
        <f t="shared" si="14"/>
        <v>195</v>
      </c>
      <c r="K234" t="s">
        <v>405</v>
      </c>
    </row>
    <row r="235" spans="1:11" x14ac:dyDescent="0.35">
      <c r="A235" t="s">
        <v>2934</v>
      </c>
      <c r="B235" t="s">
        <v>4199</v>
      </c>
      <c r="C235" t="str">
        <f>INDEX('lvl6'!S:S,MATCH(B235,'lvl6'!T:T,0))</f>
        <v>GBU000100010002000500090010</v>
      </c>
      <c r="D235">
        <f>INDEX(gbu_arch_sap_uploader!A:A,MATCH(C235, gbu_arch_sap_uploader!C:C,0))</f>
        <v>195</v>
      </c>
      <c r="E235">
        <f t="shared" si="12"/>
        <v>26</v>
      </c>
      <c r="F235">
        <f t="shared" si="15"/>
        <v>2013</v>
      </c>
      <c r="G235" t="s">
        <v>411</v>
      </c>
      <c r="H235" t="str">
        <f t="shared" si="13"/>
        <v>0000001999MBBR0212</v>
      </c>
      <c r="J235">
        <f t="shared" si="14"/>
        <v>195</v>
      </c>
      <c r="K235" t="s">
        <v>405</v>
      </c>
    </row>
    <row r="236" spans="1:11" x14ac:dyDescent="0.35">
      <c r="A236" t="s">
        <v>2935</v>
      </c>
      <c r="B236" t="s">
        <v>4199</v>
      </c>
      <c r="C236" t="str">
        <f>INDEX('lvl6'!S:S,MATCH(B236,'lvl6'!T:T,0))</f>
        <v>GBU000100010002000500090010</v>
      </c>
      <c r="D236">
        <f>INDEX(gbu_arch_sap_uploader!A:A,MATCH(C236, gbu_arch_sap_uploader!C:C,0))</f>
        <v>195</v>
      </c>
      <c r="E236">
        <f t="shared" si="12"/>
        <v>26</v>
      </c>
      <c r="F236">
        <f t="shared" si="15"/>
        <v>2014</v>
      </c>
      <c r="G236" t="s">
        <v>411</v>
      </c>
      <c r="H236" t="str">
        <f t="shared" si="13"/>
        <v>0000001999MBBR0213</v>
      </c>
      <c r="J236">
        <f t="shared" si="14"/>
        <v>195</v>
      </c>
      <c r="K236" t="s">
        <v>405</v>
      </c>
    </row>
    <row r="237" spans="1:11" x14ac:dyDescent="0.35">
      <c r="A237" t="s">
        <v>2936</v>
      </c>
      <c r="B237" t="s">
        <v>4199</v>
      </c>
      <c r="C237" t="str">
        <f>INDEX('lvl6'!S:S,MATCH(B237,'lvl6'!T:T,0))</f>
        <v>GBU000100010002000500090010</v>
      </c>
      <c r="D237">
        <f>INDEX(gbu_arch_sap_uploader!A:A,MATCH(C237, gbu_arch_sap_uploader!C:C,0))</f>
        <v>195</v>
      </c>
      <c r="E237">
        <f t="shared" si="12"/>
        <v>26</v>
      </c>
      <c r="F237">
        <f t="shared" si="15"/>
        <v>2015</v>
      </c>
      <c r="G237" t="s">
        <v>411</v>
      </c>
      <c r="H237" t="str">
        <f t="shared" si="13"/>
        <v>0000001999MBBR0214</v>
      </c>
      <c r="J237">
        <f t="shared" si="14"/>
        <v>195</v>
      </c>
      <c r="K237" t="s">
        <v>405</v>
      </c>
    </row>
    <row r="238" spans="1:11" x14ac:dyDescent="0.35">
      <c r="A238" t="s">
        <v>2937</v>
      </c>
      <c r="B238" t="s">
        <v>4199</v>
      </c>
      <c r="C238" t="str">
        <f>INDEX('lvl6'!S:S,MATCH(B238,'lvl6'!T:T,0))</f>
        <v>GBU000100010002000500090010</v>
      </c>
      <c r="D238">
        <f>INDEX(gbu_arch_sap_uploader!A:A,MATCH(C238, gbu_arch_sap_uploader!C:C,0))</f>
        <v>195</v>
      </c>
      <c r="E238">
        <f t="shared" si="12"/>
        <v>26</v>
      </c>
      <c r="F238">
        <f t="shared" si="15"/>
        <v>2016</v>
      </c>
      <c r="G238" t="s">
        <v>411</v>
      </c>
      <c r="H238" t="str">
        <f t="shared" si="13"/>
        <v>0000001999MBBR0215</v>
      </c>
      <c r="J238">
        <f t="shared" si="14"/>
        <v>195</v>
      </c>
      <c r="K238" t="s">
        <v>405</v>
      </c>
    </row>
    <row r="239" spans="1:11" x14ac:dyDescent="0.35">
      <c r="A239" t="s">
        <v>2938</v>
      </c>
      <c r="B239" t="s">
        <v>4199</v>
      </c>
      <c r="C239" t="str">
        <f>INDEX('lvl6'!S:S,MATCH(B239,'lvl6'!T:T,0))</f>
        <v>GBU000100010002000500090010</v>
      </c>
      <c r="D239">
        <f>INDEX(gbu_arch_sap_uploader!A:A,MATCH(C239, gbu_arch_sap_uploader!C:C,0))</f>
        <v>195</v>
      </c>
      <c r="E239">
        <f t="shared" si="12"/>
        <v>26</v>
      </c>
      <c r="F239">
        <f t="shared" si="15"/>
        <v>2017</v>
      </c>
      <c r="G239" t="s">
        <v>411</v>
      </c>
      <c r="H239" t="str">
        <f t="shared" si="13"/>
        <v>0000001999MBBR0216</v>
      </c>
      <c r="J239">
        <f t="shared" si="14"/>
        <v>195</v>
      </c>
      <c r="K239" t="s">
        <v>405</v>
      </c>
    </row>
    <row r="240" spans="1:11" x14ac:dyDescent="0.35">
      <c r="A240" t="s">
        <v>2940</v>
      </c>
      <c r="B240" t="s">
        <v>4200</v>
      </c>
      <c r="C240" t="str">
        <f>INDEX('lvl6'!S:S,MATCH(B240,'lvl6'!T:T,0))</f>
        <v>GBU000100010002000500100011</v>
      </c>
      <c r="D240">
        <f>INDEX(gbu_arch_sap_uploader!A:A,MATCH(C240, gbu_arch_sap_uploader!C:C,0))</f>
        <v>196</v>
      </c>
      <c r="E240">
        <f t="shared" si="12"/>
        <v>6</v>
      </c>
      <c r="F240">
        <f t="shared" si="15"/>
        <v>2018</v>
      </c>
      <c r="G240" t="s">
        <v>411</v>
      </c>
      <c r="H240" t="str">
        <f t="shared" si="13"/>
        <v>0000001999MBBR0621</v>
      </c>
      <c r="J240">
        <f t="shared" si="14"/>
        <v>196</v>
      </c>
      <c r="K240" t="s">
        <v>405</v>
      </c>
    </row>
    <row r="241" spans="1:11" x14ac:dyDescent="0.35">
      <c r="A241" t="s">
        <v>2939</v>
      </c>
      <c r="B241" t="s">
        <v>4200</v>
      </c>
      <c r="C241" t="str">
        <f>INDEX('lvl6'!S:S,MATCH(B241,'lvl6'!T:T,0))</f>
        <v>GBU000100010002000500100011</v>
      </c>
      <c r="D241">
        <f>INDEX(gbu_arch_sap_uploader!A:A,MATCH(C241, gbu_arch_sap_uploader!C:C,0))</f>
        <v>196</v>
      </c>
      <c r="E241">
        <f t="shared" si="12"/>
        <v>6</v>
      </c>
      <c r="F241">
        <f t="shared" si="15"/>
        <v>2019</v>
      </c>
      <c r="G241" t="s">
        <v>411</v>
      </c>
      <c r="H241" t="str">
        <f t="shared" si="13"/>
        <v>0000001999MBBR0690</v>
      </c>
      <c r="J241">
        <f t="shared" si="14"/>
        <v>196</v>
      </c>
      <c r="K241" t="s">
        <v>405</v>
      </c>
    </row>
    <row r="242" spans="1:11" x14ac:dyDescent="0.35">
      <c r="A242" t="s">
        <v>3613</v>
      </c>
      <c r="B242" t="s">
        <v>4200</v>
      </c>
      <c r="C242" t="str">
        <f>INDEX('lvl6'!S:S,MATCH(B242,'lvl6'!T:T,0))</f>
        <v>GBU000100010002000500100011</v>
      </c>
      <c r="D242">
        <f>INDEX(gbu_arch_sap_uploader!A:A,MATCH(C242, gbu_arch_sap_uploader!C:C,0))</f>
        <v>196</v>
      </c>
      <c r="E242">
        <f t="shared" si="12"/>
        <v>6</v>
      </c>
      <c r="F242">
        <f t="shared" si="15"/>
        <v>2020</v>
      </c>
      <c r="G242" t="s">
        <v>411</v>
      </c>
      <c r="H242" t="str">
        <f t="shared" si="13"/>
        <v>0000001999MBXX06</v>
      </c>
      <c r="J242">
        <f t="shared" si="14"/>
        <v>196</v>
      </c>
      <c r="K242" t="s">
        <v>405</v>
      </c>
    </row>
    <row r="243" spans="1:11" x14ac:dyDescent="0.35">
      <c r="A243" t="s">
        <v>2985</v>
      </c>
      <c r="B243" t="s">
        <v>4277</v>
      </c>
      <c r="C243" t="str">
        <f>INDEX('lvl6'!S:S,MATCH(B243,'lvl6'!T:T,0))</f>
        <v>GBU000100030016004100640075</v>
      </c>
      <c r="D243">
        <f>INDEX(gbu_arch_sap_uploader!A:A,MATCH(C243, gbu_arch_sap_uploader!C:C,0))</f>
        <v>260</v>
      </c>
      <c r="E243">
        <f t="shared" si="12"/>
        <v>29</v>
      </c>
      <c r="F243">
        <f t="shared" si="15"/>
        <v>2021</v>
      </c>
      <c r="G243" t="s">
        <v>411</v>
      </c>
      <c r="H243" t="str">
        <f t="shared" si="13"/>
        <v>0000004330MBBW0290</v>
      </c>
      <c r="J243">
        <f t="shared" si="14"/>
        <v>260</v>
      </c>
      <c r="K243" t="s">
        <v>405</v>
      </c>
    </row>
    <row r="244" spans="1:11" x14ac:dyDescent="0.35">
      <c r="A244" t="s">
        <v>3686</v>
      </c>
      <c r="B244" t="s">
        <v>4277</v>
      </c>
      <c r="C244" t="str">
        <f>INDEX('lvl6'!S:S,MATCH(B244,'lvl6'!T:T,0))</f>
        <v>GBU000100030016004100640075</v>
      </c>
      <c r="D244">
        <f>INDEX(gbu_arch_sap_uploader!A:A,MATCH(C244, gbu_arch_sap_uploader!C:C,0))</f>
        <v>260</v>
      </c>
      <c r="E244">
        <f t="shared" si="12"/>
        <v>29</v>
      </c>
      <c r="F244">
        <f t="shared" si="15"/>
        <v>2022</v>
      </c>
      <c r="G244" t="s">
        <v>411</v>
      </c>
      <c r="H244" t="str">
        <f t="shared" si="13"/>
        <v>0000004330MBMG02</v>
      </c>
      <c r="J244">
        <f t="shared" si="14"/>
        <v>260</v>
      </c>
      <c r="K244" t="s">
        <v>405</v>
      </c>
    </row>
    <row r="245" spans="1:11" x14ac:dyDescent="0.35">
      <c r="A245" t="s">
        <v>2986</v>
      </c>
      <c r="B245" t="s">
        <v>4277</v>
      </c>
      <c r="C245" t="str">
        <f>INDEX('lvl6'!S:S,MATCH(B245,'lvl6'!T:T,0))</f>
        <v>GBU000100030016004100640075</v>
      </c>
      <c r="D245">
        <f>INDEX(gbu_arch_sap_uploader!A:A,MATCH(C245, gbu_arch_sap_uploader!C:C,0))</f>
        <v>260</v>
      </c>
      <c r="E245">
        <f t="shared" si="12"/>
        <v>29</v>
      </c>
      <c r="F245">
        <f t="shared" si="15"/>
        <v>2023</v>
      </c>
      <c r="G245" t="s">
        <v>411</v>
      </c>
      <c r="H245" t="str">
        <f t="shared" si="13"/>
        <v>0000004330MBMG0290</v>
      </c>
      <c r="J245">
        <f t="shared" si="14"/>
        <v>260</v>
      </c>
      <c r="K245" t="s">
        <v>405</v>
      </c>
    </row>
    <row r="246" spans="1:11" x14ac:dyDescent="0.35">
      <c r="A246" t="s">
        <v>3672</v>
      </c>
      <c r="B246" t="s">
        <v>4277</v>
      </c>
      <c r="C246" t="str">
        <f>INDEX('lvl6'!S:S,MATCH(B246,'lvl6'!T:T,0))</f>
        <v>GBU000100030016004100640075</v>
      </c>
      <c r="D246">
        <f>INDEX(gbu_arch_sap_uploader!A:A,MATCH(C246, gbu_arch_sap_uploader!C:C,0))</f>
        <v>260</v>
      </c>
      <c r="E246">
        <f t="shared" si="12"/>
        <v>29</v>
      </c>
      <c r="F246">
        <f t="shared" si="15"/>
        <v>2024</v>
      </c>
      <c r="G246" t="s">
        <v>411</v>
      </c>
      <c r="H246" t="str">
        <f t="shared" si="13"/>
        <v>0000004330MBMU02</v>
      </c>
      <c r="J246">
        <f t="shared" si="14"/>
        <v>260</v>
      </c>
      <c r="K246" t="s">
        <v>405</v>
      </c>
    </row>
    <row r="247" spans="1:11" x14ac:dyDescent="0.35">
      <c r="A247" t="s">
        <v>2988</v>
      </c>
      <c r="B247" t="s">
        <v>4277</v>
      </c>
      <c r="C247" t="str">
        <f>INDEX('lvl6'!S:S,MATCH(B247,'lvl6'!T:T,0))</f>
        <v>GBU000100030016004100640075</v>
      </c>
      <c r="D247">
        <f>INDEX(gbu_arch_sap_uploader!A:A,MATCH(C247, gbu_arch_sap_uploader!C:C,0))</f>
        <v>260</v>
      </c>
      <c r="E247">
        <f t="shared" si="12"/>
        <v>29</v>
      </c>
      <c r="F247">
        <f t="shared" si="15"/>
        <v>2025</v>
      </c>
      <c r="G247" t="s">
        <v>411</v>
      </c>
      <c r="H247" t="str">
        <f t="shared" si="13"/>
        <v>0000004330MBMU0212</v>
      </c>
      <c r="J247">
        <f t="shared" si="14"/>
        <v>260</v>
      </c>
      <c r="K247" t="s">
        <v>405</v>
      </c>
    </row>
    <row r="248" spans="1:11" x14ac:dyDescent="0.35">
      <c r="A248" t="s">
        <v>2987</v>
      </c>
      <c r="B248" t="s">
        <v>4277</v>
      </c>
      <c r="C248" t="str">
        <f>INDEX('lvl6'!S:S,MATCH(B248,'lvl6'!T:T,0))</f>
        <v>GBU000100030016004100640075</v>
      </c>
      <c r="D248">
        <f>INDEX(gbu_arch_sap_uploader!A:A,MATCH(C248, gbu_arch_sap_uploader!C:C,0))</f>
        <v>260</v>
      </c>
      <c r="E248">
        <f t="shared" si="12"/>
        <v>29</v>
      </c>
      <c r="F248">
        <f t="shared" si="15"/>
        <v>2026</v>
      </c>
      <c r="G248" t="s">
        <v>411</v>
      </c>
      <c r="H248" t="str">
        <f t="shared" si="13"/>
        <v>0000004330MBMU0290</v>
      </c>
      <c r="J248">
        <f t="shared" si="14"/>
        <v>260</v>
      </c>
      <c r="K248" t="s">
        <v>405</v>
      </c>
    </row>
    <row r="249" spans="1:11" x14ac:dyDescent="0.35">
      <c r="A249" t="s">
        <v>4040</v>
      </c>
      <c r="B249" t="s">
        <v>4277</v>
      </c>
      <c r="C249" t="str">
        <f>INDEX('lvl6'!S:S,MATCH(B249,'lvl6'!T:T,0))</f>
        <v>GBU000100030016004100640075</v>
      </c>
      <c r="D249">
        <f>INDEX(gbu_arch_sap_uploader!A:A,MATCH(C249, gbu_arch_sap_uploader!C:C,0))</f>
        <v>260</v>
      </c>
      <c r="E249">
        <f t="shared" si="12"/>
        <v>29</v>
      </c>
      <c r="F249">
        <f t="shared" si="15"/>
        <v>2027</v>
      </c>
      <c r="G249" t="s">
        <v>411</v>
      </c>
      <c r="H249" t="str">
        <f t="shared" si="13"/>
        <v>0000004330MBMZ0202</v>
      </c>
      <c r="J249">
        <f t="shared" si="14"/>
        <v>260</v>
      </c>
      <c r="K249" t="s">
        <v>405</v>
      </c>
    </row>
    <row r="250" spans="1:11" x14ac:dyDescent="0.35">
      <c r="A250" t="s">
        <v>3677</v>
      </c>
      <c r="B250" t="s">
        <v>4277</v>
      </c>
      <c r="C250" t="str">
        <f>INDEX('lvl6'!S:S,MATCH(B250,'lvl6'!T:T,0))</f>
        <v>GBU000100030016004100640075</v>
      </c>
      <c r="D250">
        <f>INDEX(gbu_arch_sap_uploader!A:A,MATCH(C250, gbu_arch_sap_uploader!C:C,0))</f>
        <v>260</v>
      </c>
      <c r="E250">
        <f t="shared" si="12"/>
        <v>29</v>
      </c>
      <c r="F250">
        <f t="shared" si="15"/>
        <v>2028</v>
      </c>
      <c r="G250" t="s">
        <v>411</v>
      </c>
      <c r="H250" t="str">
        <f t="shared" si="13"/>
        <v>0000004330MBNA02</v>
      </c>
      <c r="J250">
        <f t="shared" si="14"/>
        <v>260</v>
      </c>
      <c r="K250" t="s">
        <v>405</v>
      </c>
    </row>
    <row r="251" spans="1:11" x14ac:dyDescent="0.35">
      <c r="A251" t="s">
        <v>3734</v>
      </c>
      <c r="B251" t="s">
        <v>4277</v>
      </c>
      <c r="C251" t="str">
        <f>INDEX('lvl6'!S:S,MATCH(B251,'lvl6'!T:T,0))</f>
        <v>GBU000100030016004100640075</v>
      </c>
      <c r="D251">
        <f>INDEX(gbu_arch_sap_uploader!A:A,MATCH(C251, gbu_arch_sap_uploader!C:C,0))</f>
        <v>260</v>
      </c>
      <c r="E251">
        <f t="shared" si="12"/>
        <v>29</v>
      </c>
      <c r="F251">
        <f t="shared" si="15"/>
        <v>2029</v>
      </c>
      <c r="G251" t="s">
        <v>411</v>
      </c>
      <c r="H251" t="str">
        <f t="shared" si="13"/>
        <v>0000004330MBNA0212</v>
      </c>
      <c r="J251">
        <f t="shared" si="14"/>
        <v>260</v>
      </c>
      <c r="K251" t="s">
        <v>405</v>
      </c>
    </row>
    <row r="252" spans="1:11" x14ac:dyDescent="0.35">
      <c r="A252" t="s">
        <v>2989</v>
      </c>
      <c r="B252" t="s">
        <v>4277</v>
      </c>
      <c r="C252" t="str">
        <f>INDEX('lvl6'!S:S,MATCH(B252,'lvl6'!T:T,0))</f>
        <v>GBU000100030016004100640075</v>
      </c>
      <c r="D252">
        <f>INDEX(gbu_arch_sap_uploader!A:A,MATCH(C252, gbu_arch_sap_uploader!C:C,0))</f>
        <v>260</v>
      </c>
      <c r="E252">
        <f t="shared" si="12"/>
        <v>29</v>
      </c>
      <c r="F252">
        <f t="shared" si="15"/>
        <v>2030</v>
      </c>
      <c r="G252" t="s">
        <v>411</v>
      </c>
      <c r="H252" t="str">
        <f t="shared" si="13"/>
        <v>0000004330MBNA0290</v>
      </c>
      <c r="J252">
        <f t="shared" si="14"/>
        <v>260</v>
      </c>
      <c r="K252" t="s">
        <v>405</v>
      </c>
    </row>
    <row r="253" spans="1:11" x14ac:dyDescent="0.35">
      <c r="A253" t="s">
        <v>3693</v>
      </c>
      <c r="B253" t="s">
        <v>4277</v>
      </c>
      <c r="C253" t="str">
        <f>INDEX('lvl6'!S:S,MATCH(B253,'lvl6'!T:T,0))</f>
        <v>GBU000100030016004100640075</v>
      </c>
      <c r="D253">
        <f>INDEX(gbu_arch_sap_uploader!A:A,MATCH(C253, gbu_arch_sap_uploader!C:C,0))</f>
        <v>260</v>
      </c>
      <c r="E253">
        <f t="shared" si="12"/>
        <v>29</v>
      </c>
      <c r="F253">
        <f t="shared" si="15"/>
        <v>2031</v>
      </c>
      <c r="G253" t="s">
        <v>411</v>
      </c>
      <c r="H253" t="str">
        <f t="shared" si="13"/>
        <v>0000004330MBZA0114</v>
      </c>
      <c r="J253">
        <f t="shared" si="14"/>
        <v>260</v>
      </c>
      <c r="K253" t="s">
        <v>405</v>
      </c>
    </row>
    <row r="254" spans="1:11" x14ac:dyDescent="0.35">
      <c r="A254" t="s">
        <v>2990</v>
      </c>
      <c r="B254" t="s">
        <v>4277</v>
      </c>
      <c r="C254" t="str">
        <f>INDEX('lvl6'!S:S,MATCH(B254,'lvl6'!T:T,0))</f>
        <v>GBU000100030016004100640075</v>
      </c>
      <c r="D254">
        <f>INDEX(gbu_arch_sap_uploader!A:A,MATCH(C254, gbu_arch_sap_uploader!C:C,0))</f>
        <v>260</v>
      </c>
      <c r="E254">
        <f t="shared" si="12"/>
        <v>29</v>
      </c>
      <c r="F254">
        <f t="shared" si="15"/>
        <v>2032</v>
      </c>
      <c r="G254" t="s">
        <v>411</v>
      </c>
      <c r="H254" t="str">
        <f t="shared" si="13"/>
        <v>0000004330MBZA0121</v>
      </c>
      <c r="J254">
        <f t="shared" si="14"/>
        <v>260</v>
      </c>
      <c r="K254" t="s">
        <v>405</v>
      </c>
    </row>
    <row r="255" spans="1:11" x14ac:dyDescent="0.35">
      <c r="A255" t="s">
        <v>2991</v>
      </c>
      <c r="B255" t="s">
        <v>4277</v>
      </c>
      <c r="C255" t="str">
        <f>INDEX('lvl6'!S:S,MATCH(B255,'lvl6'!T:T,0))</f>
        <v>GBU000100030016004100640075</v>
      </c>
      <c r="D255">
        <f>INDEX(gbu_arch_sap_uploader!A:A,MATCH(C255, gbu_arch_sap_uploader!C:C,0))</f>
        <v>260</v>
      </c>
      <c r="E255">
        <f t="shared" si="12"/>
        <v>29</v>
      </c>
      <c r="F255">
        <f t="shared" si="15"/>
        <v>2033</v>
      </c>
      <c r="G255" t="s">
        <v>411</v>
      </c>
      <c r="H255" t="str">
        <f t="shared" si="13"/>
        <v>0000004330MBZA0190</v>
      </c>
      <c r="J255">
        <f t="shared" si="14"/>
        <v>260</v>
      </c>
      <c r="K255" t="s">
        <v>405</v>
      </c>
    </row>
    <row r="256" spans="1:11" x14ac:dyDescent="0.35">
      <c r="A256" t="s">
        <v>3538</v>
      </c>
      <c r="B256" t="s">
        <v>4277</v>
      </c>
      <c r="C256" t="str">
        <f>INDEX('lvl6'!S:S,MATCH(B256,'lvl6'!T:T,0))</f>
        <v>GBU000100030016004100640075</v>
      </c>
      <c r="D256">
        <f>INDEX(gbu_arch_sap_uploader!A:A,MATCH(C256, gbu_arch_sap_uploader!C:C,0))</f>
        <v>260</v>
      </c>
      <c r="E256">
        <f t="shared" si="12"/>
        <v>29</v>
      </c>
      <c r="F256">
        <f t="shared" si="15"/>
        <v>2034</v>
      </c>
      <c r="G256" t="s">
        <v>411</v>
      </c>
      <c r="H256" t="str">
        <f t="shared" si="13"/>
        <v>0000004330MBZA02</v>
      </c>
      <c r="J256">
        <f t="shared" si="14"/>
        <v>260</v>
      </c>
      <c r="K256" t="s">
        <v>405</v>
      </c>
    </row>
    <row r="257" spans="1:11" x14ac:dyDescent="0.35">
      <c r="A257" t="s">
        <v>2993</v>
      </c>
      <c r="B257" t="s">
        <v>4277</v>
      </c>
      <c r="C257" t="str">
        <f>INDEX('lvl6'!S:S,MATCH(B257,'lvl6'!T:T,0))</f>
        <v>GBU000100030016004100640075</v>
      </c>
      <c r="D257">
        <f>INDEX(gbu_arch_sap_uploader!A:A,MATCH(C257, gbu_arch_sap_uploader!C:C,0))</f>
        <v>260</v>
      </c>
      <c r="E257">
        <f t="shared" si="12"/>
        <v>29</v>
      </c>
      <c r="F257">
        <f t="shared" si="15"/>
        <v>2035</v>
      </c>
      <c r="G257" t="s">
        <v>411</v>
      </c>
      <c r="H257" t="str">
        <f t="shared" si="13"/>
        <v>0000004330MBZA0202</v>
      </c>
      <c r="J257">
        <f t="shared" si="14"/>
        <v>260</v>
      </c>
      <c r="K257" t="s">
        <v>405</v>
      </c>
    </row>
    <row r="258" spans="1:11" x14ac:dyDescent="0.35">
      <c r="A258" t="s">
        <v>2994</v>
      </c>
      <c r="B258" t="s">
        <v>4277</v>
      </c>
      <c r="C258" t="str">
        <f>INDEX('lvl6'!S:S,MATCH(B258,'lvl6'!T:T,0))</f>
        <v>GBU000100030016004100640075</v>
      </c>
      <c r="D258">
        <f>INDEX(gbu_arch_sap_uploader!A:A,MATCH(C258, gbu_arch_sap_uploader!C:C,0))</f>
        <v>260</v>
      </c>
      <c r="E258">
        <f t="shared" si="12"/>
        <v>29</v>
      </c>
      <c r="F258">
        <f t="shared" si="15"/>
        <v>2036</v>
      </c>
      <c r="G258" t="s">
        <v>411</v>
      </c>
      <c r="H258" t="str">
        <f t="shared" si="13"/>
        <v>0000004330MBZA0203</v>
      </c>
      <c r="J258">
        <f t="shared" si="14"/>
        <v>260</v>
      </c>
      <c r="K258" t="s">
        <v>405</v>
      </c>
    </row>
    <row r="259" spans="1:11" x14ac:dyDescent="0.35">
      <c r="A259" t="s">
        <v>4058</v>
      </c>
      <c r="B259" t="s">
        <v>4277</v>
      </c>
      <c r="C259" t="str">
        <f>INDEX('lvl6'!S:S,MATCH(B259,'lvl6'!T:T,0))</f>
        <v>GBU000100030016004100640075</v>
      </c>
      <c r="D259">
        <f>INDEX(gbu_arch_sap_uploader!A:A,MATCH(C259, gbu_arch_sap_uploader!C:C,0))</f>
        <v>260</v>
      </c>
      <c r="E259">
        <f t="shared" si="12"/>
        <v>29</v>
      </c>
      <c r="F259">
        <f t="shared" si="15"/>
        <v>2037</v>
      </c>
      <c r="G259" t="s">
        <v>411</v>
      </c>
      <c r="H259" t="str">
        <f t="shared" si="13"/>
        <v>0000004330MBZA0206</v>
      </c>
      <c r="J259">
        <f t="shared" si="14"/>
        <v>260</v>
      </c>
      <c r="K259" t="s">
        <v>405</v>
      </c>
    </row>
    <row r="260" spans="1:11" x14ac:dyDescent="0.35">
      <c r="A260" t="s">
        <v>2995</v>
      </c>
      <c r="B260" t="s">
        <v>4277</v>
      </c>
      <c r="C260" t="str">
        <f>INDEX('lvl6'!S:S,MATCH(B260,'lvl6'!T:T,0))</f>
        <v>GBU000100030016004100640075</v>
      </c>
      <c r="D260">
        <f>INDEX(gbu_arch_sap_uploader!A:A,MATCH(C260, gbu_arch_sap_uploader!C:C,0))</f>
        <v>260</v>
      </c>
      <c r="E260">
        <f t="shared" ref="E260:E323" si="16">COUNTIFS(B:B,B260)</f>
        <v>29</v>
      </c>
      <c r="F260">
        <f t="shared" si="15"/>
        <v>2038</v>
      </c>
      <c r="G260" t="s">
        <v>411</v>
      </c>
      <c r="H260" t="str">
        <f t="shared" ref="H260:H323" si="17">A260</f>
        <v>0000004330MBZA0212</v>
      </c>
      <c r="J260">
        <f t="shared" ref="J260:J323" si="18">D260</f>
        <v>260</v>
      </c>
      <c r="K260" t="s">
        <v>405</v>
      </c>
    </row>
    <row r="261" spans="1:11" x14ac:dyDescent="0.35">
      <c r="A261" t="s">
        <v>2996</v>
      </c>
      <c r="B261" t="s">
        <v>4277</v>
      </c>
      <c r="C261" t="str">
        <f>INDEX('lvl6'!S:S,MATCH(B261,'lvl6'!T:T,0))</f>
        <v>GBU000100030016004100640075</v>
      </c>
      <c r="D261">
        <f>INDEX(gbu_arch_sap_uploader!A:A,MATCH(C261, gbu_arch_sap_uploader!C:C,0))</f>
        <v>260</v>
      </c>
      <c r="E261">
        <f t="shared" si="16"/>
        <v>29</v>
      </c>
      <c r="F261">
        <f t="shared" ref="F261:F324" si="19">F260+1</f>
        <v>2039</v>
      </c>
      <c r="G261" t="s">
        <v>411</v>
      </c>
      <c r="H261" t="str">
        <f t="shared" si="17"/>
        <v>0000004330MBZA0213</v>
      </c>
      <c r="J261">
        <f t="shared" si="18"/>
        <v>260</v>
      </c>
      <c r="K261" t="s">
        <v>405</v>
      </c>
    </row>
    <row r="262" spans="1:11" x14ac:dyDescent="0.35">
      <c r="A262" t="s">
        <v>2997</v>
      </c>
      <c r="B262" t="s">
        <v>4277</v>
      </c>
      <c r="C262" t="str">
        <f>INDEX('lvl6'!S:S,MATCH(B262,'lvl6'!T:T,0))</f>
        <v>GBU000100030016004100640075</v>
      </c>
      <c r="D262">
        <f>INDEX(gbu_arch_sap_uploader!A:A,MATCH(C262, gbu_arch_sap_uploader!C:C,0))</f>
        <v>260</v>
      </c>
      <c r="E262">
        <f t="shared" si="16"/>
        <v>29</v>
      </c>
      <c r="F262">
        <f t="shared" si="19"/>
        <v>2040</v>
      </c>
      <c r="G262" t="s">
        <v>411</v>
      </c>
      <c r="H262" t="str">
        <f t="shared" si="17"/>
        <v>0000004330MBZA0214</v>
      </c>
      <c r="J262">
        <f t="shared" si="18"/>
        <v>260</v>
      </c>
      <c r="K262" t="s">
        <v>405</v>
      </c>
    </row>
    <row r="263" spans="1:11" x14ac:dyDescent="0.35">
      <c r="A263" t="s">
        <v>2998</v>
      </c>
      <c r="B263" t="s">
        <v>4277</v>
      </c>
      <c r="C263" t="str">
        <f>INDEX('lvl6'!S:S,MATCH(B263,'lvl6'!T:T,0))</f>
        <v>GBU000100030016004100640075</v>
      </c>
      <c r="D263">
        <f>INDEX(gbu_arch_sap_uploader!A:A,MATCH(C263, gbu_arch_sap_uploader!C:C,0))</f>
        <v>260</v>
      </c>
      <c r="E263">
        <f t="shared" si="16"/>
        <v>29</v>
      </c>
      <c r="F263">
        <f t="shared" si="19"/>
        <v>2041</v>
      </c>
      <c r="G263" t="s">
        <v>411</v>
      </c>
      <c r="H263" t="str">
        <f t="shared" si="17"/>
        <v>0000004330MBZA0215</v>
      </c>
      <c r="J263">
        <f t="shared" si="18"/>
        <v>260</v>
      </c>
      <c r="K263" t="s">
        <v>405</v>
      </c>
    </row>
    <row r="264" spans="1:11" x14ac:dyDescent="0.35">
      <c r="A264" t="s">
        <v>2992</v>
      </c>
      <c r="B264" t="s">
        <v>4277</v>
      </c>
      <c r="C264" t="str">
        <f>INDEX('lvl6'!S:S,MATCH(B264,'lvl6'!T:T,0))</f>
        <v>GBU000100030016004100640075</v>
      </c>
      <c r="D264">
        <f>INDEX(gbu_arch_sap_uploader!A:A,MATCH(C264, gbu_arch_sap_uploader!C:C,0))</f>
        <v>260</v>
      </c>
      <c r="E264">
        <f t="shared" si="16"/>
        <v>29</v>
      </c>
      <c r="F264">
        <f t="shared" si="19"/>
        <v>2042</v>
      </c>
      <c r="G264" t="s">
        <v>411</v>
      </c>
      <c r="H264" t="str">
        <f t="shared" si="17"/>
        <v>0000004330MBZA0290</v>
      </c>
      <c r="J264">
        <f t="shared" si="18"/>
        <v>260</v>
      </c>
      <c r="K264" t="s">
        <v>405</v>
      </c>
    </row>
    <row r="265" spans="1:11" x14ac:dyDescent="0.35">
      <c r="A265" t="s">
        <v>3988</v>
      </c>
      <c r="B265" t="s">
        <v>4277</v>
      </c>
      <c r="C265" t="str">
        <f>INDEX('lvl6'!S:S,MATCH(B265,'lvl6'!T:T,0))</f>
        <v>GBU000100030016004100640075</v>
      </c>
      <c r="D265">
        <f>INDEX(gbu_arch_sap_uploader!A:A,MATCH(C265, gbu_arch_sap_uploader!C:C,0))</f>
        <v>260</v>
      </c>
      <c r="E265">
        <f t="shared" si="16"/>
        <v>29</v>
      </c>
      <c r="F265">
        <f t="shared" si="19"/>
        <v>2043</v>
      </c>
      <c r="G265" t="s">
        <v>411</v>
      </c>
      <c r="H265" t="str">
        <f t="shared" si="17"/>
        <v>0000004330MBZA0690</v>
      </c>
      <c r="J265">
        <f t="shared" si="18"/>
        <v>260</v>
      </c>
      <c r="K265" t="s">
        <v>405</v>
      </c>
    </row>
    <row r="266" spans="1:11" x14ac:dyDescent="0.35">
      <c r="A266" t="s">
        <v>3010</v>
      </c>
      <c r="B266" t="s">
        <v>4283</v>
      </c>
      <c r="C266" t="str">
        <f>INDEX('lvl6'!S:S,MATCH(B266,'lvl6'!T:T,0))</f>
        <v>GBU000100040017004200650076</v>
      </c>
      <c r="D266">
        <f>INDEX(gbu_arch_sap_uploader!A:A,MATCH(C266, gbu_arch_sap_uploader!C:C,0))</f>
        <v>261</v>
      </c>
      <c r="E266">
        <f t="shared" si="16"/>
        <v>18</v>
      </c>
      <c r="F266">
        <f t="shared" si="19"/>
        <v>2044</v>
      </c>
      <c r="G266" t="s">
        <v>411</v>
      </c>
      <c r="H266" t="str">
        <f t="shared" si="17"/>
        <v>0000005599MBJP0204</v>
      </c>
      <c r="J266">
        <f t="shared" si="18"/>
        <v>261</v>
      </c>
      <c r="K266" t="s">
        <v>405</v>
      </c>
    </row>
    <row r="267" spans="1:11" x14ac:dyDescent="0.35">
      <c r="A267" t="s">
        <v>3621</v>
      </c>
      <c r="B267" t="s">
        <v>4298</v>
      </c>
      <c r="C267" t="str">
        <f>INDEX('lvl6'!S:S,MATCH(B267,'lvl6'!T:T,0))</f>
        <v>GBU000100050021004900720083</v>
      </c>
      <c r="D267">
        <f>INDEX(gbu_arch_sap_uploader!A:A,MATCH(C267, gbu_arch_sap_uploader!C:C,0))</f>
        <v>268</v>
      </c>
      <c r="E267">
        <f t="shared" si="16"/>
        <v>15</v>
      </c>
      <c r="F267">
        <f t="shared" si="19"/>
        <v>2045</v>
      </c>
      <c r="G267" t="s">
        <v>411</v>
      </c>
      <c r="H267" t="str">
        <f t="shared" si="17"/>
        <v>0000005899MBKR0121</v>
      </c>
      <c r="J267">
        <f t="shared" si="18"/>
        <v>268</v>
      </c>
      <c r="K267" t="s">
        <v>405</v>
      </c>
    </row>
    <row r="268" spans="1:11" x14ac:dyDescent="0.35">
      <c r="A268" t="s">
        <v>3207</v>
      </c>
      <c r="B268" t="s">
        <v>4298</v>
      </c>
      <c r="C268" t="str">
        <f>INDEX('lvl6'!S:S,MATCH(B268,'lvl6'!T:T,0))</f>
        <v>GBU000100050021004900720083</v>
      </c>
      <c r="D268">
        <f>INDEX(gbu_arch_sap_uploader!A:A,MATCH(C268, gbu_arch_sap_uploader!C:C,0))</f>
        <v>268</v>
      </c>
      <c r="E268">
        <f t="shared" si="16"/>
        <v>15</v>
      </c>
      <c r="F268">
        <f t="shared" si="19"/>
        <v>2046</v>
      </c>
      <c r="G268" t="s">
        <v>411</v>
      </c>
      <c r="H268" t="str">
        <f t="shared" si="17"/>
        <v>0000005899MBKR0206</v>
      </c>
      <c r="J268">
        <f t="shared" si="18"/>
        <v>268</v>
      </c>
      <c r="K268" t="s">
        <v>405</v>
      </c>
    </row>
    <row r="269" spans="1:11" x14ac:dyDescent="0.35">
      <c r="A269" t="s">
        <v>3208</v>
      </c>
      <c r="B269" t="s">
        <v>4298</v>
      </c>
      <c r="C269" t="str">
        <f>INDEX('lvl6'!S:S,MATCH(B269,'lvl6'!T:T,0))</f>
        <v>GBU000100050021004900720083</v>
      </c>
      <c r="D269">
        <f>INDEX(gbu_arch_sap_uploader!A:A,MATCH(C269, gbu_arch_sap_uploader!C:C,0))</f>
        <v>268</v>
      </c>
      <c r="E269">
        <f t="shared" si="16"/>
        <v>15</v>
      </c>
      <c r="F269">
        <f t="shared" si="19"/>
        <v>2047</v>
      </c>
      <c r="G269" t="s">
        <v>411</v>
      </c>
      <c r="H269" t="str">
        <f t="shared" si="17"/>
        <v>0000005899MBKR0214</v>
      </c>
      <c r="J269">
        <f t="shared" si="18"/>
        <v>268</v>
      </c>
      <c r="K269" t="s">
        <v>405</v>
      </c>
    </row>
    <row r="270" spans="1:11" x14ac:dyDescent="0.35">
      <c r="A270" t="s">
        <v>3209</v>
      </c>
      <c r="B270" t="s">
        <v>4298</v>
      </c>
      <c r="C270" t="str">
        <f>INDEX('lvl6'!S:S,MATCH(B270,'lvl6'!T:T,0))</f>
        <v>GBU000100050021004900720083</v>
      </c>
      <c r="D270">
        <f>INDEX(gbu_arch_sap_uploader!A:A,MATCH(C270, gbu_arch_sap_uploader!C:C,0))</f>
        <v>268</v>
      </c>
      <c r="E270">
        <f t="shared" si="16"/>
        <v>15</v>
      </c>
      <c r="F270">
        <f t="shared" si="19"/>
        <v>2048</v>
      </c>
      <c r="G270" t="s">
        <v>411</v>
      </c>
      <c r="H270" t="str">
        <f t="shared" si="17"/>
        <v>0000005899MBKR0215</v>
      </c>
      <c r="J270">
        <f t="shared" si="18"/>
        <v>268</v>
      </c>
      <c r="K270" t="s">
        <v>405</v>
      </c>
    </row>
    <row r="271" spans="1:11" x14ac:dyDescent="0.35">
      <c r="A271" t="s">
        <v>3864</v>
      </c>
      <c r="B271" t="s">
        <v>4298</v>
      </c>
      <c r="C271" t="str">
        <f>INDEX('lvl6'!S:S,MATCH(B271,'lvl6'!T:T,0))</f>
        <v>GBU000100050021004900720083</v>
      </c>
      <c r="D271">
        <f>INDEX(gbu_arch_sap_uploader!A:A,MATCH(C271, gbu_arch_sap_uploader!C:C,0))</f>
        <v>268</v>
      </c>
      <c r="E271">
        <f t="shared" si="16"/>
        <v>15</v>
      </c>
      <c r="F271">
        <f t="shared" si="19"/>
        <v>2049</v>
      </c>
      <c r="G271" t="s">
        <v>411</v>
      </c>
      <c r="H271" t="str">
        <f t="shared" si="17"/>
        <v>0000005899MBKR0501</v>
      </c>
      <c r="J271">
        <f t="shared" si="18"/>
        <v>268</v>
      </c>
      <c r="K271" t="s">
        <v>405</v>
      </c>
    </row>
    <row r="272" spans="1:11" x14ac:dyDescent="0.35">
      <c r="A272" t="s">
        <v>3521</v>
      </c>
      <c r="B272" t="s">
        <v>4298</v>
      </c>
      <c r="C272" t="str">
        <f>INDEX('lvl6'!S:S,MATCH(B272,'lvl6'!T:T,0))</f>
        <v>GBU000100050021004900720083</v>
      </c>
      <c r="D272">
        <f>INDEX(gbu_arch_sap_uploader!A:A,MATCH(C272, gbu_arch_sap_uploader!C:C,0))</f>
        <v>268</v>
      </c>
      <c r="E272">
        <f t="shared" si="16"/>
        <v>15</v>
      </c>
      <c r="F272">
        <f t="shared" si="19"/>
        <v>2050</v>
      </c>
      <c r="G272" t="s">
        <v>411</v>
      </c>
      <c r="H272" t="str">
        <f t="shared" si="17"/>
        <v>0000005899MBKR0521</v>
      </c>
      <c r="J272">
        <f t="shared" si="18"/>
        <v>268</v>
      </c>
      <c r="K272" t="s">
        <v>405</v>
      </c>
    </row>
    <row r="273" spans="1:11" x14ac:dyDescent="0.35">
      <c r="A273" t="s">
        <v>3210</v>
      </c>
      <c r="B273" t="s">
        <v>4299</v>
      </c>
      <c r="C273" t="str">
        <f>INDEX('lvl6'!S:S,MATCH(B273,'lvl6'!T:T,0))</f>
        <v>GBU000100050021005000730084</v>
      </c>
      <c r="D273">
        <f>INDEX(gbu_arch_sap_uploader!A:A,MATCH(C273, gbu_arch_sap_uploader!C:C,0))</f>
        <v>269</v>
      </c>
      <c r="E273">
        <f t="shared" si="16"/>
        <v>4</v>
      </c>
      <c r="F273">
        <f t="shared" si="19"/>
        <v>2051</v>
      </c>
      <c r="G273" t="s">
        <v>411</v>
      </c>
      <c r="H273" t="str">
        <f t="shared" si="17"/>
        <v>0000005899MBKR0621</v>
      </c>
      <c r="J273">
        <f t="shared" si="18"/>
        <v>269</v>
      </c>
      <c r="K273" t="s">
        <v>405</v>
      </c>
    </row>
    <row r="274" spans="1:11" x14ac:dyDescent="0.35">
      <c r="A274" t="s">
        <v>4036</v>
      </c>
      <c r="B274" t="s">
        <v>4299</v>
      </c>
      <c r="C274" t="str">
        <f>INDEX('lvl6'!S:S,MATCH(B274,'lvl6'!T:T,0))</f>
        <v>GBU000100050021005000730084</v>
      </c>
      <c r="D274">
        <f>INDEX(gbu_arch_sap_uploader!A:A,MATCH(C274, gbu_arch_sap_uploader!C:C,0))</f>
        <v>269</v>
      </c>
      <c r="E274">
        <f t="shared" si="16"/>
        <v>4</v>
      </c>
      <c r="F274">
        <f t="shared" si="19"/>
        <v>2052</v>
      </c>
      <c r="G274" t="s">
        <v>411</v>
      </c>
      <c r="H274" t="str">
        <f t="shared" si="17"/>
        <v>0000005899MBKR0690</v>
      </c>
      <c r="J274">
        <f t="shared" si="18"/>
        <v>269</v>
      </c>
      <c r="K274" t="s">
        <v>405</v>
      </c>
    </row>
    <row r="275" spans="1:11" x14ac:dyDescent="0.35">
      <c r="A275" t="s">
        <v>3211</v>
      </c>
      <c r="B275" t="s">
        <v>4300</v>
      </c>
      <c r="C275" t="str">
        <f>INDEX('lvl6'!S:S,MATCH(B275,'lvl6'!T:T,0))</f>
        <v>GBU000100050021005100740085</v>
      </c>
      <c r="D275">
        <f>INDEX(gbu_arch_sap_uploader!A:A,MATCH(C275, gbu_arch_sap_uploader!C:C,0))</f>
        <v>270</v>
      </c>
      <c r="E275">
        <f t="shared" si="16"/>
        <v>3</v>
      </c>
      <c r="F275">
        <f t="shared" si="19"/>
        <v>2053</v>
      </c>
      <c r="G275" t="s">
        <v>411</v>
      </c>
      <c r="H275" t="str">
        <f t="shared" si="17"/>
        <v>0000005899MBKR0708</v>
      </c>
      <c r="J275">
        <f t="shared" si="18"/>
        <v>270</v>
      </c>
      <c r="K275" t="s">
        <v>405</v>
      </c>
    </row>
    <row r="276" spans="1:11" x14ac:dyDescent="0.35">
      <c r="A276" t="s">
        <v>3212</v>
      </c>
      <c r="B276" t="s">
        <v>4300</v>
      </c>
      <c r="C276" t="str">
        <f>INDEX('lvl6'!S:S,MATCH(B276,'lvl6'!T:T,0))</f>
        <v>GBU000100050021005100740085</v>
      </c>
      <c r="D276">
        <f>INDEX(gbu_arch_sap_uploader!A:A,MATCH(C276, gbu_arch_sap_uploader!C:C,0))</f>
        <v>270</v>
      </c>
      <c r="E276">
        <f t="shared" si="16"/>
        <v>3</v>
      </c>
      <c r="F276">
        <f t="shared" si="19"/>
        <v>2054</v>
      </c>
      <c r="G276" t="s">
        <v>411</v>
      </c>
      <c r="H276" t="str">
        <f t="shared" si="17"/>
        <v>0000005899MBKR0730</v>
      </c>
      <c r="J276">
        <f t="shared" si="18"/>
        <v>270</v>
      </c>
      <c r="K276" t="s">
        <v>405</v>
      </c>
    </row>
    <row r="277" spans="1:11" x14ac:dyDescent="0.35">
      <c r="A277" t="s">
        <v>3718</v>
      </c>
      <c r="B277" t="s">
        <v>4299</v>
      </c>
      <c r="C277" t="str">
        <f>INDEX('lvl6'!S:S,MATCH(B277,'lvl6'!T:T,0))</f>
        <v>GBU000100050021005000730084</v>
      </c>
      <c r="D277">
        <f>INDEX(gbu_arch_sap_uploader!A:A,MATCH(C277, gbu_arch_sap_uploader!C:C,0))</f>
        <v>269</v>
      </c>
      <c r="E277">
        <f t="shared" si="16"/>
        <v>4</v>
      </c>
      <c r="F277">
        <f t="shared" si="19"/>
        <v>2055</v>
      </c>
      <c r="G277" t="s">
        <v>411</v>
      </c>
      <c r="H277" t="str">
        <f t="shared" si="17"/>
        <v>0000005899MBXX06</v>
      </c>
      <c r="J277">
        <f t="shared" si="18"/>
        <v>269</v>
      </c>
      <c r="K277" t="s">
        <v>405</v>
      </c>
    </row>
    <row r="278" spans="1:11" x14ac:dyDescent="0.35">
      <c r="A278" t="s">
        <v>3228</v>
      </c>
      <c r="B278" t="s">
        <v>4196</v>
      </c>
      <c r="C278" t="str">
        <f>INDEX('lvl6'!S:S,MATCH(B278,'lvl6'!T:T,0))</f>
        <v>GBU000100010002000400060007</v>
      </c>
      <c r="D278">
        <f>INDEX(gbu_arch_sap_uploader!A:A,MATCH(C278, gbu_arch_sap_uploader!C:C,0))</f>
        <v>192</v>
      </c>
      <c r="E278">
        <f t="shared" si="16"/>
        <v>44</v>
      </c>
      <c r="F278">
        <f t="shared" si="19"/>
        <v>2056</v>
      </c>
      <c r="G278" t="s">
        <v>411</v>
      </c>
      <c r="H278" t="str">
        <f t="shared" si="17"/>
        <v>0000007299MBMX0114</v>
      </c>
      <c r="J278">
        <f t="shared" si="18"/>
        <v>192</v>
      </c>
      <c r="K278" t="s">
        <v>405</v>
      </c>
    </row>
    <row r="279" spans="1:11" x14ac:dyDescent="0.35">
      <c r="A279" t="s">
        <v>3229</v>
      </c>
      <c r="B279" t="s">
        <v>4196</v>
      </c>
      <c r="C279" t="str">
        <f>INDEX('lvl6'!S:S,MATCH(B279,'lvl6'!T:T,0))</f>
        <v>GBU000100010002000400060007</v>
      </c>
      <c r="D279">
        <f>INDEX(gbu_arch_sap_uploader!A:A,MATCH(C279, gbu_arch_sap_uploader!C:C,0))</f>
        <v>192</v>
      </c>
      <c r="E279">
        <f t="shared" si="16"/>
        <v>44</v>
      </c>
      <c r="F279">
        <f t="shared" si="19"/>
        <v>2057</v>
      </c>
      <c r="G279" t="s">
        <v>411</v>
      </c>
      <c r="H279" t="str">
        <f t="shared" si="17"/>
        <v>0000007299MBMX0121</v>
      </c>
      <c r="J279">
        <f t="shared" si="18"/>
        <v>192</v>
      </c>
      <c r="K279" t="s">
        <v>405</v>
      </c>
    </row>
    <row r="280" spans="1:11" x14ac:dyDescent="0.35">
      <c r="A280" t="s">
        <v>3231</v>
      </c>
      <c r="B280" t="s">
        <v>4196</v>
      </c>
      <c r="C280" t="str">
        <f>INDEX('lvl6'!S:S,MATCH(B280,'lvl6'!T:T,0))</f>
        <v>GBU000100010002000400060007</v>
      </c>
      <c r="D280">
        <f>INDEX(gbu_arch_sap_uploader!A:A,MATCH(C280, gbu_arch_sap_uploader!C:C,0))</f>
        <v>192</v>
      </c>
      <c r="E280">
        <f t="shared" si="16"/>
        <v>44</v>
      </c>
      <c r="F280">
        <f t="shared" si="19"/>
        <v>2058</v>
      </c>
      <c r="G280" t="s">
        <v>411</v>
      </c>
      <c r="H280" t="str">
        <f t="shared" si="17"/>
        <v>0000007299MBMX0203</v>
      </c>
      <c r="J280">
        <f t="shared" si="18"/>
        <v>192</v>
      </c>
      <c r="K280" t="s">
        <v>405</v>
      </c>
    </row>
    <row r="281" spans="1:11" x14ac:dyDescent="0.35">
      <c r="A281" t="s">
        <v>3233</v>
      </c>
      <c r="B281" t="s">
        <v>4196</v>
      </c>
      <c r="C281" t="str">
        <f>INDEX('lvl6'!S:S,MATCH(B281,'lvl6'!T:T,0))</f>
        <v>GBU000100010002000400060007</v>
      </c>
      <c r="D281">
        <f>INDEX(gbu_arch_sap_uploader!A:A,MATCH(C281, gbu_arch_sap_uploader!C:C,0))</f>
        <v>192</v>
      </c>
      <c r="E281">
        <f t="shared" si="16"/>
        <v>44</v>
      </c>
      <c r="F281">
        <f t="shared" si="19"/>
        <v>2059</v>
      </c>
      <c r="G281" t="s">
        <v>411</v>
      </c>
      <c r="H281" t="str">
        <f t="shared" si="17"/>
        <v>0000007299MBMX0214</v>
      </c>
      <c r="J281">
        <f t="shared" si="18"/>
        <v>192</v>
      </c>
      <c r="K281" t="s">
        <v>405</v>
      </c>
    </row>
    <row r="282" spans="1:11" x14ac:dyDescent="0.35">
      <c r="A282" t="s">
        <v>3234</v>
      </c>
      <c r="B282" t="s">
        <v>4196</v>
      </c>
      <c r="C282" t="str">
        <f>INDEX('lvl6'!S:S,MATCH(B282,'lvl6'!T:T,0))</f>
        <v>GBU000100010002000400060007</v>
      </c>
      <c r="D282">
        <f>INDEX(gbu_arch_sap_uploader!A:A,MATCH(C282, gbu_arch_sap_uploader!C:C,0))</f>
        <v>192</v>
      </c>
      <c r="E282">
        <f t="shared" si="16"/>
        <v>44</v>
      </c>
      <c r="F282">
        <f t="shared" si="19"/>
        <v>2060</v>
      </c>
      <c r="G282" t="s">
        <v>411</v>
      </c>
      <c r="H282" t="str">
        <f t="shared" si="17"/>
        <v>0000007299MBMX0215</v>
      </c>
      <c r="J282">
        <f t="shared" si="18"/>
        <v>192</v>
      </c>
      <c r="K282" t="s">
        <v>405</v>
      </c>
    </row>
    <row r="283" spans="1:11" x14ac:dyDescent="0.35">
      <c r="A283" t="s">
        <v>3992</v>
      </c>
      <c r="B283" t="s">
        <v>4196</v>
      </c>
      <c r="C283" t="str">
        <f>INDEX('lvl6'!S:S,MATCH(B283,'lvl6'!T:T,0))</f>
        <v>GBU000100010002000400060007</v>
      </c>
      <c r="D283">
        <f>INDEX(gbu_arch_sap_uploader!A:A,MATCH(C283, gbu_arch_sap_uploader!C:C,0))</f>
        <v>192</v>
      </c>
      <c r="E283">
        <f t="shared" si="16"/>
        <v>44</v>
      </c>
      <c r="F283">
        <f t="shared" si="19"/>
        <v>2061</v>
      </c>
      <c r="G283" t="s">
        <v>411</v>
      </c>
      <c r="H283" t="str">
        <f t="shared" si="17"/>
        <v>0000007299MBMX0216</v>
      </c>
      <c r="J283">
        <f t="shared" si="18"/>
        <v>192</v>
      </c>
      <c r="K283" t="s">
        <v>405</v>
      </c>
    </row>
    <row r="284" spans="1:11" x14ac:dyDescent="0.35">
      <c r="A284" t="s">
        <v>3235</v>
      </c>
      <c r="B284" t="s">
        <v>4196</v>
      </c>
      <c r="C284" t="str">
        <f>INDEX('lvl6'!S:S,MATCH(B284,'lvl6'!T:T,0))</f>
        <v>GBU000100010002000400060007</v>
      </c>
      <c r="D284">
        <f>INDEX(gbu_arch_sap_uploader!A:A,MATCH(C284, gbu_arch_sap_uploader!C:C,0))</f>
        <v>192</v>
      </c>
      <c r="E284">
        <f t="shared" si="16"/>
        <v>44</v>
      </c>
      <c r="F284">
        <f t="shared" si="19"/>
        <v>2062</v>
      </c>
      <c r="G284" t="s">
        <v>411</v>
      </c>
      <c r="H284" t="str">
        <f t="shared" si="17"/>
        <v>0000007299MBMX0226</v>
      </c>
      <c r="J284">
        <f t="shared" si="18"/>
        <v>192</v>
      </c>
      <c r="K284" t="s">
        <v>405</v>
      </c>
    </row>
    <row r="285" spans="1:11" x14ac:dyDescent="0.35">
      <c r="A285" t="s">
        <v>3236</v>
      </c>
      <c r="B285" t="s">
        <v>4196</v>
      </c>
      <c r="C285" t="str">
        <f>INDEX('lvl6'!S:S,MATCH(B285,'lvl6'!T:T,0))</f>
        <v>GBU000100010002000400060007</v>
      </c>
      <c r="D285">
        <f>INDEX(gbu_arch_sap_uploader!A:A,MATCH(C285, gbu_arch_sap_uploader!C:C,0))</f>
        <v>192</v>
      </c>
      <c r="E285">
        <f t="shared" si="16"/>
        <v>44</v>
      </c>
      <c r="F285">
        <f t="shared" si="19"/>
        <v>2063</v>
      </c>
      <c r="G285" t="s">
        <v>411</v>
      </c>
      <c r="H285" t="str">
        <f t="shared" si="17"/>
        <v>0000007299MBMX0227</v>
      </c>
      <c r="J285">
        <f t="shared" si="18"/>
        <v>192</v>
      </c>
      <c r="K285" t="s">
        <v>405</v>
      </c>
    </row>
    <row r="286" spans="1:11" x14ac:dyDescent="0.35">
      <c r="A286" t="s">
        <v>3237</v>
      </c>
      <c r="B286" t="s">
        <v>4196</v>
      </c>
      <c r="C286" t="str">
        <f>INDEX('lvl6'!S:S,MATCH(B286,'lvl6'!T:T,0))</f>
        <v>GBU000100010002000400060007</v>
      </c>
      <c r="D286">
        <f>INDEX(gbu_arch_sap_uploader!A:A,MATCH(C286, gbu_arch_sap_uploader!C:C,0))</f>
        <v>192</v>
      </c>
      <c r="E286">
        <f t="shared" si="16"/>
        <v>44</v>
      </c>
      <c r="F286">
        <f t="shared" si="19"/>
        <v>2064</v>
      </c>
      <c r="G286" t="s">
        <v>411</v>
      </c>
      <c r="H286" t="str">
        <f t="shared" si="17"/>
        <v>0000007299MBMX0229</v>
      </c>
      <c r="J286">
        <f t="shared" si="18"/>
        <v>192</v>
      </c>
      <c r="K286" t="s">
        <v>405</v>
      </c>
    </row>
    <row r="287" spans="1:11" x14ac:dyDescent="0.35">
      <c r="A287" t="s">
        <v>3681</v>
      </c>
      <c r="B287" t="s">
        <v>4196</v>
      </c>
      <c r="C287" t="str">
        <f>INDEX('lvl6'!S:S,MATCH(B287,'lvl6'!T:T,0))</f>
        <v>GBU000100010002000400060007</v>
      </c>
      <c r="D287">
        <f>INDEX(gbu_arch_sap_uploader!A:A,MATCH(C287, gbu_arch_sap_uploader!C:C,0))</f>
        <v>192</v>
      </c>
      <c r="E287">
        <f t="shared" si="16"/>
        <v>44</v>
      </c>
      <c r="F287">
        <f t="shared" si="19"/>
        <v>2065</v>
      </c>
      <c r="G287" t="s">
        <v>411</v>
      </c>
      <c r="H287" t="str">
        <f t="shared" si="17"/>
        <v>0000007299MBMX05</v>
      </c>
      <c r="J287">
        <f t="shared" si="18"/>
        <v>192</v>
      </c>
      <c r="K287" t="s">
        <v>405</v>
      </c>
    </row>
    <row r="288" spans="1:11" x14ac:dyDescent="0.35">
      <c r="A288" t="s">
        <v>3866</v>
      </c>
      <c r="B288" t="s">
        <v>4196</v>
      </c>
      <c r="C288" t="str">
        <f>INDEX('lvl6'!S:S,MATCH(B288,'lvl6'!T:T,0))</f>
        <v>GBU000100010002000400060007</v>
      </c>
      <c r="D288">
        <f>INDEX(gbu_arch_sap_uploader!A:A,MATCH(C288, gbu_arch_sap_uploader!C:C,0))</f>
        <v>192</v>
      </c>
      <c r="E288">
        <f t="shared" si="16"/>
        <v>44</v>
      </c>
      <c r="F288">
        <f t="shared" si="19"/>
        <v>2066</v>
      </c>
      <c r="G288" t="s">
        <v>411</v>
      </c>
      <c r="H288" t="str">
        <f t="shared" si="17"/>
        <v>0000007299MBMX0501</v>
      </c>
      <c r="J288">
        <f t="shared" si="18"/>
        <v>192</v>
      </c>
      <c r="K288" t="s">
        <v>405</v>
      </c>
    </row>
    <row r="289" spans="1:11" x14ac:dyDescent="0.35">
      <c r="A289" t="s">
        <v>3994</v>
      </c>
      <c r="B289" t="s">
        <v>4196</v>
      </c>
      <c r="C289" t="str">
        <f>INDEX('lvl6'!S:S,MATCH(B289,'lvl6'!T:T,0))</f>
        <v>GBU000100010002000400060007</v>
      </c>
      <c r="D289">
        <f>INDEX(gbu_arch_sap_uploader!A:A,MATCH(C289, gbu_arch_sap_uploader!C:C,0))</f>
        <v>192</v>
      </c>
      <c r="E289">
        <f t="shared" si="16"/>
        <v>44</v>
      </c>
      <c r="F289">
        <f t="shared" si="19"/>
        <v>2067</v>
      </c>
      <c r="G289" t="s">
        <v>411</v>
      </c>
      <c r="H289" t="str">
        <f t="shared" si="17"/>
        <v>0000007299MBMX0514</v>
      </c>
      <c r="J289">
        <f t="shared" si="18"/>
        <v>192</v>
      </c>
      <c r="K289" t="s">
        <v>405</v>
      </c>
    </row>
    <row r="290" spans="1:11" x14ac:dyDescent="0.35">
      <c r="A290" t="s">
        <v>3513</v>
      </c>
      <c r="B290" t="s">
        <v>4196</v>
      </c>
      <c r="C290" t="str">
        <f>INDEX('lvl6'!S:S,MATCH(B290,'lvl6'!T:T,0))</f>
        <v>GBU000100010002000400060007</v>
      </c>
      <c r="D290">
        <f>INDEX(gbu_arch_sap_uploader!A:A,MATCH(C290, gbu_arch_sap_uploader!C:C,0))</f>
        <v>192</v>
      </c>
      <c r="E290">
        <f t="shared" si="16"/>
        <v>44</v>
      </c>
      <c r="F290">
        <f t="shared" si="19"/>
        <v>2068</v>
      </c>
      <c r="G290" t="s">
        <v>411</v>
      </c>
      <c r="H290" t="str">
        <f t="shared" si="17"/>
        <v>0000007299MBMX0521</v>
      </c>
      <c r="J290">
        <f t="shared" si="18"/>
        <v>192</v>
      </c>
      <c r="K290" t="s">
        <v>405</v>
      </c>
    </row>
    <row r="291" spans="1:11" x14ac:dyDescent="0.35">
      <c r="A291" t="s">
        <v>3995</v>
      </c>
      <c r="B291" t="s">
        <v>4196</v>
      </c>
      <c r="C291" t="str">
        <f>INDEX('lvl6'!S:S,MATCH(B291,'lvl6'!T:T,0))</f>
        <v>GBU000100010002000400060007</v>
      </c>
      <c r="D291">
        <f>INDEX(gbu_arch_sap_uploader!A:A,MATCH(C291, gbu_arch_sap_uploader!C:C,0))</f>
        <v>192</v>
      </c>
      <c r="E291">
        <f t="shared" si="16"/>
        <v>44</v>
      </c>
      <c r="F291">
        <f t="shared" si="19"/>
        <v>2069</v>
      </c>
      <c r="G291" t="s">
        <v>411</v>
      </c>
      <c r="H291" t="str">
        <f t="shared" si="17"/>
        <v>0000007299MBMX0590</v>
      </c>
      <c r="J291">
        <f t="shared" si="18"/>
        <v>192</v>
      </c>
      <c r="K291" t="s">
        <v>405</v>
      </c>
    </row>
    <row r="292" spans="1:11" x14ac:dyDescent="0.35">
      <c r="A292" t="s">
        <v>3699</v>
      </c>
      <c r="B292" t="s">
        <v>4197</v>
      </c>
      <c r="C292" t="str">
        <f>INDEX('lvl6'!S:S,MATCH(B292,'lvl6'!T:T,0))</f>
        <v>GBU000100010002000400070008</v>
      </c>
      <c r="D292">
        <f>INDEX(gbu_arch_sap_uploader!A:A,MATCH(C292, gbu_arch_sap_uploader!C:C,0))</f>
        <v>193</v>
      </c>
      <c r="E292">
        <f t="shared" si="16"/>
        <v>7</v>
      </c>
      <c r="F292">
        <f t="shared" si="19"/>
        <v>2070</v>
      </c>
      <c r="G292" t="s">
        <v>411</v>
      </c>
      <c r="H292" t="str">
        <f t="shared" si="17"/>
        <v>0000007299MBMX06</v>
      </c>
      <c r="J292">
        <f t="shared" si="18"/>
        <v>193</v>
      </c>
      <c r="K292" t="s">
        <v>405</v>
      </c>
    </row>
    <row r="293" spans="1:11" x14ac:dyDescent="0.35">
      <c r="A293" t="s">
        <v>3238</v>
      </c>
      <c r="B293" t="s">
        <v>4197</v>
      </c>
      <c r="C293" t="str">
        <f>INDEX('lvl6'!S:S,MATCH(B293,'lvl6'!T:T,0))</f>
        <v>GBU000100010002000400070008</v>
      </c>
      <c r="D293">
        <f>INDEX(gbu_arch_sap_uploader!A:A,MATCH(C293, gbu_arch_sap_uploader!C:C,0))</f>
        <v>193</v>
      </c>
      <c r="E293">
        <f t="shared" si="16"/>
        <v>7</v>
      </c>
      <c r="F293">
        <f t="shared" si="19"/>
        <v>2071</v>
      </c>
      <c r="G293" t="s">
        <v>411</v>
      </c>
      <c r="H293" t="str">
        <f t="shared" si="17"/>
        <v>0000007299MBMX0621</v>
      </c>
      <c r="J293">
        <f t="shared" si="18"/>
        <v>193</v>
      </c>
      <c r="K293" t="s">
        <v>405</v>
      </c>
    </row>
    <row r="294" spans="1:11" x14ac:dyDescent="0.35">
      <c r="A294" t="s">
        <v>4037</v>
      </c>
      <c r="B294" t="s">
        <v>4197</v>
      </c>
      <c r="C294" t="str">
        <f>INDEX('lvl6'!S:S,MATCH(B294,'lvl6'!T:T,0))</f>
        <v>GBU000100010002000400070008</v>
      </c>
      <c r="D294">
        <f>INDEX(gbu_arch_sap_uploader!A:A,MATCH(C294, gbu_arch_sap_uploader!C:C,0))</f>
        <v>193</v>
      </c>
      <c r="E294">
        <f t="shared" si="16"/>
        <v>7</v>
      </c>
      <c r="F294">
        <f t="shared" si="19"/>
        <v>2072</v>
      </c>
      <c r="G294" t="s">
        <v>411</v>
      </c>
      <c r="H294" t="str">
        <f t="shared" si="17"/>
        <v>0000007299MBMX0690</v>
      </c>
      <c r="J294">
        <f t="shared" si="18"/>
        <v>193</v>
      </c>
      <c r="K294" t="s">
        <v>405</v>
      </c>
    </row>
    <row r="295" spans="1:11" x14ac:dyDescent="0.35">
      <c r="A295" t="s">
        <v>3867</v>
      </c>
      <c r="B295" t="s">
        <v>4196</v>
      </c>
      <c r="C295" t="str">
        <f>INDEX('lvl6'!S:S,MATCH(B295,'lvl6'!T:T,0))</f>
        <v>GBU000100010002000400060007</v>
      </c>
      <c r="D295">
        <f>INDEX(gbu_arch_sap_uploader!A:A,MATCH(C295, gbu_arch_sap_uploader!C:C,0))</f>
        <v>192</v>
      </c>
      <c r="E295">
        <f t="shared" si="16"/>
        <v>44</v>
      </c>
      <c r="F295">
        <f t="shared" si="19"/>
        <v>2073</v>
      </c>
      <c r="G295" t="s">
        <v>411</v>
      </c>
      <c r="H295" t="str">
        <f t="shared" si="17"/>
        <v>0000007299MBXX05</v>
      </c>
      <c r="J295">
        <f t="shared" si="18"/>
        <v>192</v>
      </c>
      <c r="K295" t="s">
        <v>405</v>
      </c>
    </row>
    <row r="296" spans="1:11" x14ac:dyDescent="0.35">
      <c r="A296" t="s">
        <v>3695</v>
      </c>
      <c r="B296" t="s">
        <v>4197</v>
      </c>
      <c r="C296" t="str">
        <f>INDEX('lvl6'!S:S,MATCH(B296,'lvl6'!T:T,0))</f>
        <v>GBU000100010002000400070008</v>
      </c>
      <c r="D296">
        <f>INDEX(gbu_arch_sap_uploader!A:A,MATCH(C296, gbu_arch_sap_uploader!C:C,0))</f>
        <v>193</v>
      </c>
      <c r="E296">
        <f t="shared" si="16"/>
        <v>7</v>
      </c>
      <c r="F296">
        <f t="shared" si="19"/>
        <v>2074</v>
      </c>
      <c r="G296" t="s">
        <v>411</v>
      </c>
      <c r="H296" t="str">
        <f t="shared" si="17"/>
        <v>0000007299MBXX06</v>
      </c>
      <c r="J296">
        <f t="shared" si="18"/>
        <v>193</v>
      </c>
      <c r="K296" t="s">
        <v>405</v>
      </c>
    </row>
    <row r="297" spans="1:11" x14ac:dyDescent="0.35">
      <c r="A297" t="s">
        <v>3868</v>
      </c>
      <c r="B297" t="s">
        <v>4208</v>
      </c>
      <c r="C297" t="str">
        <f>INDEX('lvl6'!S:S,MATCH(B297,'lvl6'!T:T,0))</f>
        <v>GBU000100020003000800150016</v>
      </c>
      <c r="D297">
        <f>INDEX(gbu_arch_sap_uploader!A:A,MATCH(C297, gbu_arch_sap_uploader!C:C,0))</f>
        <v>201</v>
      </c>
      <c r="E297">
        <f t="shared" si="16"/>
        <v>22</v>
      </c>
      <c r="F297">
        <f t="shared" si="19"/>
        <v>2075</v>
      </c>
      <c r="G297" t="s">
        <v>411</v>
      </c>
      <c r="H297" t="str">
        <f t="shared" si="17"/>
        <v>0000007904MBIT02</v>
      </c>
      <c r="J297">
        <f t="shared" si="18"/>
        <v>201</v>
      </c>
      <c r="K297" t="s">
        <v>405</v>
      </c>
    </row>
    <row r="298" spans="1:11" x14ac:dyDescent="0.35">
      <c r="A298" t="s">
        <v>3646</v>
      </c>
      <c r="B298" t="s">
        <v>4208</v>
      </c>
      <c r="C298" t="str">
        <f>INDEX('lvl6'!S:S,MATCH(B298,'lvl6'!T:T,0))</f>
        <v>GBU000100020003000800150016</v>
      </c>
      <c r="D298">
        <f>INDEX(gbu_arch_sap_uploader!A:A,MATCH(C298, gbu_arch_sap_uploader!C:C,0))</f>
        <v>201</v>
      </c>
      <c r="E298">
        <f t="shared" si="16"/>
        <v>22</v>
      </c>
      <c r="F298">
        <f t="shared" si="19"/>
        <v>2076</v>
      </c>
      <c r="G298" t="s">
        <v>411</v>
      </c>
      <c r="H298" t="str">
        <f t="shared" si="17"/>
        <v>0000007905MBNL</v>
      </c>
      <c r="J298">
        <f t="shared" si="18"/>
        <v>201</v>
      </c>
      <c r="K298" t="s">
        <v>405</v>
      </c>
    </row>
    <row r="299" spans="1:11" x14ac:dyDescent="0.35">
      <c r="A299" t="s">
        <v>3355</v>
      </c>
      <c r="B299" t="s">
        <v>4208</v>
      </c>
      <c r="C299" t="str">
        <f>INDEX('lvl6'!S:S,MATCH(B299,'lvl6'!T:T,0))</f>
        <v>GBU000100020003000800150016</v>
      </c>
      <c r="D299">
        <f>INDEX(gbu_arch_sap_uploader!A:A,MATCH(C299, gbu_arch_sap_uploader!C:C,0))</f>
        <v>201</v>
      </c>
      <c r="E299">
        <f t="shared" si="16"/>
        <v>22</v>
      </c>
      <c r="F299">
        <f t="shared" si="19"/>
        <v>2077</v>
      </c>
      <c r="G299" t="s">
        <v>411</v>
      </c>
      <c r="H299" t="str">
        <f t="shared" si="17"/>
        <v>0000007905MBNL0121</v>
      </c>
      <c r="J299">
        <f t="shared" si="18"/>
        <v>201</v>
      </c>
      <c r="K299" t="s">
        <v>405</v>
      </c>
    </row>
    <row r="300" spans="1:11" x14ac:dyDescent="0.35">
      <c r="A300" t="s">
        <v>3957</v>
      </c>
      <c r="B300" t="s">
        <v>4208</v>
      </c>
      <c r="C300" t="str">
        <f>INDEX('lvl6'!S:S,MATCH(B300,'lvl6'!T:T,0))</f>
        <v>GBU000100020003000800150016</v>
      </c>
      <c r="D300">
        <f>INDEX(gbu_arch_sap_uploader!A:A,MATCH(C300, gbu_arch_sap_uploader!C:C,0))</f>
        <v>201</v>
      </c>
      <c r="E300">
        <f t="shared" si="16"/>
        <v>22</v>
      </c>
      <c r="F300">
        <f t="shared" si="19"/>
        <v>2078</v>
      </c>
      <c r="G300" t="s">
        <v>411</v>
      </c>
      <c r="H300" t="str">
        <f t="shared" si="17"/>
        <v>0000007905MBNL0215</v>
      </c>
      <c r="J300">
        <f t="shared" si="18"/>
        <v>201</v>
      </c>
      <c r="K300" t="s">
        <v>405</v>
      </c>
    </row>
    <row r="301" spans="1:11" x14ac:dyDescent="0.35">
      <c r="A301" t="s">
        <v>3361</v>
      </c>
      <c r="B301" t="s">
        <v>4208</v>
      </c>
      <c r="C301" t="str">
        <f>INDEX('lvl6'!S:S,MATCH(B301,'lvl6'!T:T,0))</f>
        <v>GBU000100020003000800150016</v>
      </c>
      <c r="D301">
        <f>INDEX(gbu_arch_sap_uploader!A:A,MATCH(C301, gbu_arch_sap_uploader!C:C,0))</f>
        <v>201</v>
      </c>
      <c r="E301">
        <f t="shared" si="16"/>
        <v>22</v>
      </c>
      <c r="F301">
        <f t="shared" si="19"/>
        <v>2079</v>
      </c>
      <c r="G301" t="s">
        <v>411</v>
      </c>
      <c r="H301" t="str">
        <f t="shared" si="17"/>
        <v>0000007905MBNL0226</v>
      </c>
      <c r="J301">
        <f t="shared" si="18"/>
        <v>201</v>
      </c>
      <c r="K301" t="s">
        <v>405</v>
      </c>
    </row>
    <row r="302" spans="1:11" x14ac:dyDescent="0.35">
      <c r="A302" t="s">
        <v>3735</v>
      </c>
      <c r="B302" t="s">
        <v>4208</v>
      </c>
      <c r="C302" t="str">
        <f>INDEX('lvl6'!S:S,MATCH(B302,'lvl6'!T:T,0))</f>
        <v>GBU000100020003000800150016</v>
      </c>
      <c r="D302">
        <f>INDEX(gbu_arch_sap_uploader!A:A,MATCH(C302, gbu_arch_sap_uploader!C:C,0))</f>
        <v>201</v>
      </c>
      <c r="E302">
        <f t="shared" si="16"/>
        <v>22</v>
      </c>
      <c r="F302">
        <f t="shared" si="19"/>
        <v>2080</v>
      </c>
      <c r="G302" t="s">
        <v>411</v>
      </c>
      <c r="H302" t="str">
        <f t="shared" si="17"/>
        <v>0000007905MBNL0227</v>
      </c>
      <c r="J302">
        <f t="shared" si="18"/>
        <v>201</v>
      </c>
      <c r="K302" t="s">
        <v>405</v>
      </c>
    </row>
    <row r="303" spans="1:11" x14ac:dyDescent="0.35">
      <c r="A303" t="s">
        <v>3363</v>
      </c>
      <c r="B303" t="s">
        <v>4263</v>
      </c>
      <c r="C303" t="str">
        <f>INDEX('lvl6'!S:S,MATCH(B303,'lvl6'!T:T,0))</f>
        <v>GBU000100030014003600560060</v>
      </c>
      <c r="D303">
        <f>INDEX(gbu_arch_sap_uploader!A:A,MATCH(C303, gbu_arch_sap_uploader!C:C,0))</f>
        <v>245</v>
      </c>
      <c r="E303">
        <f t="shared" si="16"/>
        <v>31</v>
      </c>
      <c r="F303">
        <f t="shared" si="19"/>
        <v>2081</v>
      </c>
      <c r="G303" t="s">
        <v>411</v>
      </c>
      <c r="H303" t="str">
        <f t="shared" si="17"/>
        <v>0000008920MBAM0202</v>
      </c>
      <c r="J303">
        <f t="shared" si="18"/>
        <v>245</v>
      </c>
      <c r="K303" t="s">
        <v>405</v>
      </c>
    </row>
    <row r="304" spans="1:11" x14ac:dyDescent="0.35">
      <c r="A304" t="s">
        <v>3564</v>
      </c>
      <c r="B304" t="s">
        <v>4263</v>
      </c>
      <c r="C304" t="str">
        <f>INDEX('lvl6'!S:S,MATCH(B304,'lvl6'!T:T,0))</f>
        <v>GBU000100030014003600560060</v>
      </c>
      <c r="D304">
        <f>INDEX(gbu_arch_sap_uploader!A:A,MATCH(C304, gbu_arch_sap_uploader!C:C,0))</f>
        <v>245</v>
      </c>
      <c r="E304">
        <f t="shared" si="16"/>
        <v>31</v>
      </c>
      <c r="F304">
        <f t="shared" si="19"/>
        <v>2082</v>
      </c>
      <c r="G304" t="s">
        <v>411</v>
      </c>
      <c r="H304" t="str">
        <f t="shared" si="17"/>
        <v>0000008920MBAM0290</v>
      </c>
      <c r="J304">
        <f t="shared" si="18"/>
        <v>245</v>
      </c>
      <c r="K304" t="s">
        <v>405</v>
      </c>
    </row>
    <row r="305" spans="1:11" x14ac:dyDescent="0.35">
      <c r="A305" t="s">
        <v>3583</v>
      </c>
      <c r="B305" t="s">
        <v>4254</v>
      </c>
      <c r="C305" t="str">
        <f>INDEX('lvl6'!S:S,MATCH(B305,'lvl6'!T:T,0))</f>
        <v>GBU000100030014003400520053</v>
      </c>
      <c r="D305">
        <f>INDEX(gbu_arch_sap_uploader!A:A,MATCH(C305, gbu_arch_sap_uploader!C:C,0))</f>
        <v>238</v>
      </c>
      <c r="E305">
        <f t="shared" si="16"/>
        <v>30</v>
      </c>
      <c r="F305">
        <f t="shared" si="19"/>
        <v>2083</v>
      </c>
      <c r="G305" t="s">
        <v>411</v>
      </c>
      <c r="H305" t="str">
        <f t="shared" si="17"/>
        <v>0000008930MBAE01</v>
      </c>
      <c r="J305">
        <f t="shared" si="18"/>
        <v>238</v>
      </c>
      <c r="K305" t="s">
        <v>405</v>
      </c>
    </row>
    <row r="306" spans="1:11" x14ac:dyDescent="0.35">
      <c r="A306" t="s">
        <v>3239</v>
      </c>
      <c r="B306" t="s">
        <v>4254</v>
      </c>
      <c r="C306" t="str">
        <f>INDEX('lvl6'!S:S,MATCH(B306,'lvl6'!T:T,0))</f>
        <v>GBU000100030014003400520053</v>
      </c>
      <c r="D306">
        <f>INDEX(gbu_arch_sap_uploader!A:A,MATCH(C306, gbu_arch_sap_uploader!C:C,0))</f>
        <v>238</v>
      </c>
      <c r="E306">
        <f t="shared" si="16"/>
        <v>30</v>
      </c>
      <c r="F306">
        <f t="shared" si="19"/>
        <v>2084</v>
      </c>
      <c r="G306" t="s">
        <v>411</v>
      </c>
      <c r="H306" t="str">
        <f t="shared" si="17"/>
        <v>0000008930MBAE0116</v>
      </c>
      <c r="J306">
        <f t="shared" si="18"/>
        <v>238</v>
      </c>
      <c r="K306" t="s">
        <v>405</v>
      </c>
    </row>
    <row r="307" spans="1:11" x14ac:dyDescent="0.35">
      <c r="A307" t="s">
        <v>3240</v>
      </c>
      <c r="B307" t="s">
        <v>4254</v>
      </c>
      <c r="C307" t="str">
        <f>INDEX('lvl6'!S:S,MATCH(B307,'lvl6'!T:T,0))</f>
        <v>GBU000100030014003400520053</v>
      </c>
      <c r="D307">
        <f>INDEX(gbu_arch_sap_uploader!A:A,MATCH(C307, gbu_arch_sap_uploader!C:C,0))</f>
        <v>238</v>
      </c>
      <c r="E307">
        <f t="shared" si="16"/>
        <v>30</v>
      </c>
      <c r="F307">
        <f t="shared" si="19"/>
        <v>2085</v>
      </c>
      <c r="G307" t="s">
        <v>411</v>
      </c>
      <c r="H307" t="str">
        <f t="shared" si="17"/>
        <v>0000008930MBAE0121</v>
      </c>
      <c r="J307">
        <f t="shared" si="18"/>
        <v>238</v>
      </c>
      <c r="K307" t="s">
        <v>405</v>
      </c>
    </row>
    <row r="308" spans="1:11" x14ac:dyDescent="0.35">
      <c r="A308" t="s">
        <v>3241</v>
      </c>
      <c r="B308" t="s">
        <v>4254</v>
      </c>
      <c r="C308" t="str">
        <f>INDEX('lvl6'!S:S,MATCH(B308,'lvl6'!T:T,0))</f>
        <v>GBU000100030014003400520053</v>
      </c>
      <c r="D308">
        <f>INDEX(gbu_arch_sap_uploader!A:A,MATCH(C308, gbu_arch_sap_uploader!C:C,0))</f>
        <v>238</v>
      </c>
      <c r="E308">
        <f t="shared" si="16"/>
        <v>30</v>
      </c>
      <c r="F308">
        <f t="shared" si="19"/>
        <v>2086</v>
      </c>
      <c r="G308" t="s">
        <v>411</v>
      </c>
      <c r="H308" t="str">
        <f t="shared" si="17"/>
        <v>0000008930MBAE0190</v>
      </c>
      <c r="J308">
        <f t="shared" si="18"/>
        <v>238</v>
      </c>
      <c r="K308" t="s">
        <v>405</v>
      </c>
    </row>
    <row r="309" spans="1:11" x14ac:dyDescent="0.35">
      <c r="A309" t="s">
        <v>3364</v>
      </c>
      <c r="B309" t="s">
        <v>4254</v>
      </c>
      <c r="C309" t="str">
        <f>INDEX('lvl6'!S:S,MATCH(B309,'lvl6'!T:T,0))</f>
        <v>GBU000100030014003400520053</v>
      </c>
      <c r="D309">
        <f>INDEX(gbu_arch_sap_uploader!A:A,MATCH(C309, gbu_arch_sap_uploader!C:C,0))</f>
        <v>238</v>
      </c>
      <c r="E309">
        <f t="shared" si="16"/>
        <v>30</v>
      </c>
      <c r="F309">
        <f t="shared" si="19"/>
        <v>2087</v>
      </c>
      <c r="G309" t="s">
        <v>411</v>
      </c>
      <c r="H309" t="str">
        <f t="shared" si="17"/>
        <v>0000008930MBAE0202</v>
      </c>
      <c r="J309">
        <f t="shared" si="18"/>
        <v>238</v>
      </c>
      <c r="K309" t="s">
        <v>405</v>
      </c>
    </row>
    <row r="310" spans="1:11" x14ac:dyDescent="0.35">
      <c r="A310" t="s">
        <v>3996</v>
      </c>
      <c r="B310" t="s">
        <v>4254</v>
      </c>
      <c r="C310" t="str">
        <f>INDEX('lvl6'!S:S,MATCH(B310,'lvl6'!T:T,0))</f>
        <v>GBU000100030014003400520053</v>
      </c>
      <c r="D310">
        <f>INDEX(gbu_arch_sap_uploader!A:A,MATCH(C310, gbu_arch_sap_uploader!C:C,0))</f>
        <v>238</v>
      </c>
      <c r="E310">
        <f t="shared" si="16"/>
        <v>30</v>
      </c>
      <c r="F310">
        <f t="shared" si="19"/>
        <v>2088</v>
      </c>
      <c r="G310" t="s">
        <v>411</v>
      </c>
      <c r="H310" t="str">
        <f t="shared" si="17"/>
        <v>0000008930MBAE0206</v>
      </c>
      <c r="J310">
        <f t="shared" si="18"/>
        <v>238</v>
      </c>
      <c r="K310" t="s">
        <v>405</v>
      </c>
    </row>
    <row r="311" spans="1:11" x14ac:dyDescent="0.35">
      <c r="A311" t="s">
        <v>3365</v>
      </c>
      <c r="B311" t="s">
        <v>4254</v>
      </c>
      <c r="C311" t="str">
        <f>INDEX('lvl6'!S:S,MATCH(B311,'lvl6'!T:T,0))</f>
        <v>GBU000100030014003400520053</v>
      </c>
      <c r="D311">
        <f>INDEX(gbu_arch_sap_uploader!A:A,MATCH(C311, gbu_arch_sap_uploader!C:C,0))</f>
        <v>238</v>
      </c>
      <c r="E311">
        <f t="shared" si="16"/>
        <v>30</v>
      </c>
      <c r="F311">
        <f t="shared" si="19"/>
        <v>2089</v>
      </c>
      <c r="G311" t="s">
        <v>411</v>
      </c>
      <c r="H311" t="str">
        <f t="shared" si="17"/>
        <v>0000008930MBAE0208</v>
      </c>
      <c r="J311">
        <f t="shared" si="18"/>
        <v>238</v>
      </c>
      <c r="K311" t="s">
        <v>405</v>
      </c>
    </row>
    <row r="312" spans="1:11" x14ac:dyDescent="0.35">
      <c r="A312" t="s">
        <v>3366</v>
      </c>
      <c r="B312" t="s">
        <v>4254</v>
      </c>
      <c r="C312" t="str">
        <f>INDEX('lvl6'!S:S,MATCH(B312,'lvl6'!T:T,0))</f>
        <v>GBU000100030014003400520053</v>
      </c>
      <c r="D312">
        <f>INDEX(gbu_arch_sap_uploader!A:A,MATCH(C312, gbu_arch_sap_uploader!C:C,0))</f>
        <v>238</v>
      </c>
      <c r="E312">
        <f t="shared" si="16"/>
        <v>30</v>
      </c>
      <c r="F312">
        <f t="shared" si="19"/>
        <v>2090</v>
      </c>
      <c r="G312" t="s">
        <v>411</v>
      </c>
      <c r="H312" t="str">
        <f t="shared" si="17"/>
        <v>0000008930MBAE0212</v>
      </c>
      <c r="J312">
        <f t="shared" si="18"/>
        <v>238</v>
      </c>
      <c r="K312" t="s">
        <v>405</v>
      </c>
    </row>
    <row r="313" spans="1:11" x14ac:dyDescent="0.35">
      <c r="A313" t="s">
        <v>3367</v>
      </c>
      <c r="B313" t="s">
        <v>4254</v>
      </c>
      <c r="C313" t="str">
        <f>INDEX('lvl6'!S:S,MATCH(B313,'lvl6'!T:T,0))</f>
        <v>GBU000100030014003400520053</v>
      </c>
      <c r="D313">
        <f>INDEX(gbu_arch_sap_uploader!A:A,MATCH(C313, gbu_arch_sap_uploader!C:C,0))</f>
        <v>238</v>
      </c>
      <c r="E313">
        <f t="shared" si="16"/>
        <v>30</v>
      </c>
      <c r="F313">
        <f t="shared" si="19"/>
        <v>2091</v>
      </c>
      <c r="G313" t="s">
        <v>411</v>
      </c>
      <c r="H313" t="str">
        <f t="shared" si="17"/>
        <v>0000008930MBAE0214</v>
      </c>
      <c r="J313">
        <f t="shared" si="18"/>
        <v>238</v>
      </c>
      <c r="K313" t="s">
        <v>405</v>
      </c>
    </row>
    <row r="314" spans="1:11" x14ac:dyDescent="0.35">
      <c r="A314" t="s">
        <v>3368</v>
      </c>
      <c r="B314" t="s">
        <v>4254</v>
      </c>
      <c r="C314" t="str">
        <f>INDEX('lvl6'!S:S,MATCH(B314,'lvl6'!T:T,0))</f>
        <v>GBU000100030014003400520053</v>
      </c>
      <c r="D314">
        <f>INDEX(gbu_arch_sap_uploader!A:A,MATCH(C314, gbu_arch_sap_uploader!C:C,0))</f>
        <v>238</v>
      </c>
      <c r="E314">
        <f t="shared" si="16"/>
        <v>30</v>
      </c>
      <c r="F314">
        <f t="shared" si="19"/>
        <v>2092</v>
      </c>
      <c r="G314" t="s">
        <v>411</v>
      </c>
      <c r="H314" t="str">
        <f t="shared" si="17"/>
        <v>0000008930MBAE0225</v>
      </c>
      <c r="J314">
        <f t="shared" si="18"/>
        <v>238</v>
      </c>
      <c r="K314" t="s">
        <v>405</v>
      </c>
    </row>
    <row r="315" spans="1:11" x14ac:dyDescent="0.35">
      <c r="A315" t="s">
        <v>3510</v>
      </c>
      <c r="B315" t="s">
        <v>4254</v>
      </c>
      <c r="C315" t="str">
        <f>INDEX('lvl6'!S:S,MATCH(B315,'lvl6'!T:T,0))</f>
        <v>GBU000100030014003400520053</v>
      </c>
      <c r="D315">
        <f>INDEX(gbu_arch_sap_uploader!A:A,MATCH(C315, gbu_arch_sap_uploader!C:C,0))</f>
        <v>238</v>
      </c>
      <c r="E315">
        <f t="shared" si="16"/>
        <v>30</v>
      </c>
      <c r="F315">
        <f t="shared" si="19"/>
        <v>2093</v>
      </c>
      <c r="G315" t="s">
        <v>411</v>
      </c>
      <c r="H315" t="str">
        <f t="shared" si="17"/>
        <v>0000008930MBAE0290</v>
      </c>
      <c r="J315">
        <f t="shared" si="18"/>
        <v>238</v>
      </c>
      <c r="K315" t="s">
        <v>405</v>
      </c>
    </row>
    <row r="316" spans="1:11" x14ac:dyDescent="0.35">
      <c r="A316" t="s">
        <v>3243</v>
      </c>
      <c r="B316" t="s">
        <v>4253</v>
      </c>
      <c r="C316" t="str">
        <f>INDEX('lvl6'!S:S,MATCH(B316,'lvl6'!T:T,0))</f>
        <v>GBU000100030014003400530054</v>
      </c>
      <c r="D316">
        <f>INDEX(gbu_arch_sap_uploader!A:A,MATCH(C316, gbu_arch_sap_uploader!C:C,0))</f>
        <v>239</v>
      </c>
      <c r="E316">
        <f t="shared" si="16"/>
        <v>7</v>
      </c>
      <c r="F316">
        <f t="shared" si="19"/>
        <v>2094</v>
      </c>
      <c r="G316" t="s">
        <v>411</v>
      </c>
      <c r="H316" t="str">
        <f t="shared" si="17"/>
        <v>0000008930MBAE0621</v>
      </c>
      <c r="J316">
        <f t="shared" si="18"/>
        <v>239</v>
      </c>
      <c r="K316" t="s">
        <v>405</v>
      </c>
    </row>
    <row r="317" spans="1:11" x14ac:dyDescent="0.35">
      <c r="A317" t="s">
        <v>3242</v>
      </c>
      <c r="B317" t="s">
        <v>4253</v>
      </c>
      <c r="C317" t="str">
        <f>INDEX('lvl6'!S:S,MATCH(B317,'lvl6'!T:T,0))</f>
        <v>GBU000100030014003400530054</v>
      </c>
      <c r="D317">
        <f>INDEX(gbu_arch_sap_uploader!A:A,MATCH(C317, gbu_arch_sap_uploader!C:C,0))</f>
        <v>239</v>
      </c>
      <c r="E317">
        <f t="shared" si="16"/>
        <v>7</v>
      </c>
      <c r="F317">
        <f t="shared" si="19"/>
        <v>2095</v>
      </c>
      <c r="G317" t="s">
        <v>411</v>
      </c>
      <c r="H317" t="str">
        <f t="shared" si="17"/>
        <v>0000008930MBAE0690</v>
      </c>
      <c r="J317">
        <f t="shared" si="18"/>
        <v>239</v>
      </c>
      <c r="K317" t="s">
        <v>405</v>
      </c>
    </row>
    <row r="318" spans="1:11" x14ac:dyDescent="0.35">
      <c r="A318" t="s">
        <v>3722</v>
      </c>
      <c r="B318" t="s">
        <v>4272</v>
      </c>
      <c r="C318" t="str">
        <f>INDEX('lvl6'!S:S,MATCH(B318,'lvl6'!T:T,0))</f>
        <v>GBU000100030014003700580068</v>
      </c>
      <c r="D318">
        <f>INDEX(gbu_arch_sap_uploader!A:A,MATCH(C318, gbu_arch_sap_uploader!C:C,0))</f>
        <v>253</v>
      </c>
      <c r="E318">
        <f t="shared" si="16"/>
        <v>6</v>
      </c>
      <c r="F318">
        <f t="shared" si="19"/>
        <v>2096</v>
      </c>
      <c r="G318" t="s">
        <v>411</v>
      </c>
      <c r="H318" t="str">
        <f t="shared" si="17"/>
        <v>0000008930MBAE07</v>
      </c>
      <c r="J318">
        <f t="shared" si="18"/>
        <v>253</v>
      </c>
      <c r="K318" t="s">
        <v>405</v>
      </c>
    </row>
    <row r="319" spans="1:11" x14ac:dyDescent="0.35">
      <c r="A319" t="s">
        <v>3244</v>
      </c>
      <c r="B319" t="s">
        <v>4272</v>
      </c>
      <c r="C319" t="str">
        <f>INDEX('lvl6'!S:S,MATCH(B319,'lvl6'!T:T,0))</f>
        <v>GBU000100030014003700580068</v>
      </c>
      <c r="D319">
        <f>INDEX(gbu_arch_sap_uploader!A:A,MATCH(C319, gbu_arch_sap_uploader!C:C,0))</f>
        <v>253</v>
      </c>
      <c r="E319">
        <f t="shared" si="16"/>
        <v>6</v>
      </c>
      <c r="F319">
        <f t="shared" si="19"/>
        <v>2097</v>
      </c>
      <c r="G319" t="s">
        <v>411</v>
      </c>
      <c r="H319" t="str">
        <f t="shared" si="17"/>
        <v>0000008930MBAE0702</v>
      </c>
      <c r="J319">
        <f t="shared" si="18"/>
        <v>253</v>
      </c>
      <c r="K319" t="s">
        <v>405</v>
      </c>
    </row>
    <row r="320" spans="1:11" x14ac:dyDescent="0.35">
      <c r="A320" t="s">
        <v>3369</v>
      </c>
      <c r="B320" t="s">
        <v>4261</v>
      </c>
      <c r="C320" t="str">
        <f>INDEX('lvl6'!S:S,MATCH(B320,'lvl6'!T:T,0))</f>
        <v>GBU000100030014003600560058</v>
      </c>
      <c r="D320">
        <f>INDEX(gbu_arch_sap_uploader!A:A,MATCH(C320, gbu_arch_sap_uploader!C:C,0))</f>
        <v>243</v>
      </c>
      <c r="E320">
        <f t="shared" si="16"/>
        <v>4</v>
      </c>
      <c r="F320">
        <f t="shared" si="19"/>
        <v>2098</v>
      </c>
      <c r="G320" t="s">
        <v>411</v>
      </c>
      <c r="H320" t="str">
        <f t="shared" si="17"/>
        <v>0000008930MBBH0202</v>
      </c>
      <c r="J320">
        <f t="shared" si="18"/>
        <v>243</v>
      </c>
      <c r="K320" t="s">
        <v>405</v>
      </c>
    </row>
    <row r="321" spans="1:11" x14ac:dyDescent="0.35">
      <c r="A321" t="s">
        <v>4064</v>
      </c>
      <c r="B321" t="s">
        <v>4272</v>
      </c>
      <c r="C321" t="str">
        <f>INDEX('lvl6'!S:S,MATCH(B321,'lvl6'!T:T,0))</f>
        <v>GBU000100030014003700580068</v>
      </c>
      <c r="D321">
        <f>INDEX(gbu_arch_sap_uploader!A:A,MATCH(C321, gbu_arch_sap_uploader!C:C,0))</f>
        <v>253</v>
      </c>
      <c r="E321">
        <f t="shared" si="16"/>
        <v>6</v>
      </c>
      <c r="F321">
        <f t="shared" si="19"/>
        <v>2099</v>
      </c>
      <c r="G321" t="s">
        <v>411</v>
      </c>
      <c r="H321" t="str">
        <f t="shared" si="17"/>
        <v>0000008930MBBH0208</v>
      </c>
      <c r="J321">
        <f t="shared" si="18"/>
        <v>253</v>
      </c>
      <c r="K321" t="s">
        <v>405</v>
      </c>
    </row>
    <row r="322" spans="1:11" x14ac:dyDescent="0.35">
      <c r="A322" t="s">
        <v>3536</v>
      </c>
      <c r="B322" t="s">
        <v>4261</v>
      </c>
      <c r="C322" t="str">
        <f>INDEX('lvl6'!S:S,MATCH(B322,'lvl6'!T:T,0))</f>
        <v>GBU000100030014003600560058</v>
      </c>
      <c r="D322">
        <f>INDEX(gbu_arch_sap_uploader!A:A,MATCH(C322, gbu_arch_sap_uploader!C:C,0))</f>
        <v>243</v>
      </c>
      <c r="E322">
        <f t="shared" si="16"/>
        <v>4</v>
      </c>
      <c r="F322">
        <f t="shared" si="19"/>
        <v>2100</v>
      </c>
      <c r="G322" t="s">
        <v>411</v>
      </c>
      <c r="H322" t="str">
        <f t="shared" si="17"/>
        <v>0000008930MBBH0290</v>
      </c>
      <c r="J322">
        <f t="shared" si="18"/>
        <v>243</v>
      </c>
      <c r="K322" t="s">
        <v>405</v>
      </c>
    </row>
    <row r="323" spans="1:11" x14ac:dyDescent="0.35">
      <c r="A323" t="s">
        <v>3245</v>
      </c>
      <c r="B323" t="s">
        <v>4272</v>
      </c>
      <c r="C323" t="str">
        <f>INDEX('lvl6'!S:S,MATCH(B323,'lvl6'!T:T,0))</f>
        <v>GBU000100030014003700580068</v>
      </c>
      <c r="D323">
        <f>INDEX(gbu_arch_sap_uploader!A:A,MATCH(C323, gbu_arch_sap_uploader!C:C,0))</f>
        <v>253</v>
      </c>
      <c r="E323">
        <f t="shared" si="16"/>
        <v>6</v>
      </c>
      <c r="F323">
        <f t="shared" si="19"/>
        <v>2101</v>
      </c>
      <c r="G323" t="s">
        <v>411</v>
      </c>
      <c r="H323" t="str">
        <f t="shared" si="17"/>
        <v>0000008930MBBH0708</v>
      </c>
      <c r="J323">
        <f t="shared" si="18"/>
        <v>253</v>
      </c>
      <c r="K323" t="s">
        <v>405</v>
      </c>
    </row>
    <row r="324" spans="1:11" x14ac:dyDescent="0.35">
      <c r="A324" t="s">
        <v>3370</v>
      </c>
      <c r="B324" t="s">
        <v>4278</v>
      </c>
      <c r="C324" t="str">
        <f>INDEX('lvl6'!S:S,MATCH(B324,'lvl6'!T:T,0))</f>
        <v>GBU000100030014003600560061</v>
      </c>
      <c r="D324">
        <f>INDEX(gbu_arch_sap_uploader!A:A,MATCH(C324, gbu_arch_sap_uploader!C:C,0))</f>
        <v>246</v>
      </c>
      <c r="E324">
        <f t="shared" ref="E324:E387" si="20">COUNTIFS(B:B,B324)</f>
        <v>4</v>
      </c>
      <c r="F324">
        <f t="shared" si="19"/>
        <v>2102</v>
      </c>
      <c r="G324" t="s">
        <v>411</v>
      </c>
      <c r="H324" t="str">
        <f t="shared" ref="H324:H387" si="21">A324</f>
        <v>0000008930MBCD0202</v>
      </c>
      <c r="J324">
        <f t="shared" ref="J324:J387" si="22">D324</f>
        <v>246</v>
      </c>
      <c r="K324" t="s">
        <v>405</v>
      </c>
    </row>
    <row r="325" spans="1:11" x14ac:dyDescent="0.35">
      <c r="A325" t="s">
        <v>3535</v>
      </c>
      <c r="B325" t="s">
        <v>4263</v>
      </c>
      <c r="C325" t="str">
        <f>INDEX('lvl6'!S:S,MATCH(B325,'lvl6'!T:T,0))</f>
        <v>GBU000100030014003600560060</v>
      </c>
      <c r="D325">
        <f>INDEX(gbu_arch_sap_uploader!A:A,MATCH(C325, gbu_arch_sap_uploader!C:C,0))</f>
        <v>245</v>
      </c>
      <c r="E325">
        <f t="shared" si="20"/>
        <v>31</v>
      </c>
      <c r="F325">
        <f t="shared" ref="F325:F388" si="23">F324+1</f>
        <v>2103</v>
      </c>
      <c r="G325" t="s">
        <v>411</v>
      </c>
      <c r="H325" t="str">
        <f t="shared" si="21"/>
        <v>0000008930MBCD0290</v>
      </c>
      <c r="J325">
        <f t="shared" si="22"/>
        <v>245</v>
      </c>
      <c r="K325" t="s">
        <v>405</v>
      </c>
    </row>
    <row r="326" spans="1:11" x14ac:dyDescent="0.35">
      <c r="A326" t="s">
        <v>4065</v>
      </c>
      <c r="B326" t="s">
        <v>4278</v>
      </c>
      <c r="C326" t="str">
        <f>INDEX('lvl6'!S:S,MATCH(B326,'lvl6'!T:T,0))</f>
        <v>GBU000100030014003600560061</v>
      </c>
      <c r="D326">
        <f>INDEX(gbu_arch_sap_uploader!A:A,MATCH(C326, gbu_arch_sap_uploader!C:C,0))</f>
        <v>246</v>
      </c>
      <c r="E326">
        <f t="shared" si="20"/>
        <v>4</v>
      </c>
      <c r="F326">
        <f t="shared" si="23"/>
        <v>2104</v>
      </c>
      <c r="G326" t="s">
        <v>411</v>
      </c>
      <c r="H326" t="str">
        <f t="shared" si="21"/>
        <v>0000008930MBCG0202</v>
      </c>
      <c r="J326">
        <f t="shared" si="22"/>
        <v>246</v>
      </c>
      <c r="K326" t="s">
        <v>405</v>
      </c>
    </row>
    <row r="327" spans="1:11" x14ac:dyDescent="0.35">
      <c r="A327" t="s">
        <v>3670</v>
      </c>
      <c r="B327" t="s">
        <v>4263</v>
      </c>
      <c r="C327" t="str">
        <f>INDEX('lvl6'!S:S,MATCH(B327,'lvl6'!T:T,0))</f>
        <v>GBU000100030014003600560060</v>
      </c>
      <c r="D327">
        <f>INDEX(gbu_arch_sap_uploader!A:A,MATCH(C327, gbu_arch_sap_uploader!C:C,0))</f>
        <v>245</v>
      </c>
      <c r="E327">
        <f t="shared" si="20"/>
        <v>31</v>
      </c>
      <c r="F327">
        <f t="shared" si="23"/>
        <v>2105</v>
      </c>
      <c r="G327" t="s">
        <v>411</v>
      </c>
      <c r="H327" t="str">
        <f t="shared" si="21"/>
        <v>0000008930MBCI0290</v>
      </c>
      <c r="J327">
        <f t="shared" si="22"/>
        <v>245</v>
      </c>
      <c r="K327" t="s">
        <v>405</v>
      </c>
    </row>
    <row r="328" spans="1:11" x14ac:dyDescent="0.35">
      <c r="A328" t="s">
        <v>3371</v>
      </c>
      <c r="B328" t="s">
        <v>4278</v>
      </c>
      <c r="C328" t="str">
        <f>INDEX('lvl6'!S:S,MATCH(B328,'lvl6'!T:T,0))</f>
        <v>GBU000100030014003600560061</v>
      </c>
      <c r="D328">
        <f>INDEX(gbu_arch_sap_uploader!A:A,MATCH(C328, gbu_arch_sap_uploader!C:C,0))</f>
        <v>246</v>
      </c>
      <c r="E328">
        <f t="shared" si="20"/>
        <v>4</v>
      </c>
      <c r="F328">
        <f t="shared" si="23"/>
        <v>2106</v>
      </c>
      <c r="G328" t="s">
        <v>411</v>
      </c>
      <c r="H328" t="str">
        <f t="shared" si="21"/>
        <v>0000008930MBGH0202</v>
      </c>
      <c r="J328">
        <f t="shared" si="22"/>
        <v>246</v>
      </c>
      <c r="K328" t="s">
        <v>405</v>
      </c>
    </row>
    <row r="329" spans="1:11" x14ac:dyDescent="0.35">
      <c r="A329" t="s">
        <v>3550</v>
      </c>
      <c r="B329" t="s">
        <v>4263</v>
      </c>
      <c r="C329" t="str">
        <f>INDEX('lvl6'!S:S,MATCH(B329,'lvl6'!T:T,0))</f>
        <v>GBU000100030014003600560060</v>
      </c>
      <c r="D329">
        <f>INDEX(gbu_arch_sap_uploader!A:A,MATCH(C329, gbu_arch_sap_uploader!C:C,0))</f>
        <v>245</v>
      </c>
      <c r="E329">
        <f t="shared" si="20"/>
        <v>31</v>
      </c>
      <c r="F329">
        <f t="shared" si="23"/>
        <v>2107</v>
      </c>
      <c r="G329" t="s">
        <v>411</v>
      </c>
      <c r="H329" t="str">
        <f t="shared" si="21"/>
        <v>0000008930MBGH0290</v>
      </c>
      <c r="J329">
        <f t="shared" si="22"/>
        <v>245</v>
      </c>
      <c r="K329" t="s">
        <v>405</v>
      </c>
    </row>
    <row r="330" spans="1:11" x14ac:dyDescent="0.35">
      <c r="A330" t="s">
        <v>3685</v>
      </c>
      <c r="B330" t="s">
        <v>4263</v>
      </c>
      <c r="C330" t="str">
        <f>INDEX('lvl6'!S:S,MATCH(B330,'lvl6'!T:T,0))</f>
        <v>GBU000100030014003600560060</v>
      </c>
      <c r="D330">
        <f>INDEX(gbu_arch_sap_uploader!A:A,MATCH(C330, gbu_arch_sap_uploader!C:C,0))</f>
        <v>245</v>
      </c>
      <c r="E330">
        <f t="shared" si="20"/>
        <v>31</v>
      </c>
      <c r="F330">
        <f t="shared" si="23"/>
        <v>2108</v>
      </c>
      <c r="G330" t="s">
        <v>411</v>
      </c>
      <c r="H330" t="str">
        <f t="shared" si="21"/>
        <v>0000008930MBKE0290</v>
      </c>
      <c r="J330">
        <f t="shared" si="22"/>
        <v>245</v>
      </c>
      <c r="K330" t="s">
        <v>405</v>
      </c>
    </row>
    <row r="331" spans="1:11" x14ac:dyDescent="0.35">
      <c r="A331" t="s">
        <v>3372</v>
      </c>
      <c r="B331" t="s">
        <v>4262</v>
      </c>
      <c r="C331" t="str">
        <f>INDEX('lvl6'!S:S,MATCH(B331,'lvl6'!T:T,0))</f>
        <v>GBU000100030014003600560059</v>
      </c>
      <c r="D331">
        <f>INDEX(gbu_arch_sap_uploader!A:A,MATCH(C331, gbu_arch_sap_uploader!C:C,0))</f>
        <v>244</v>
      </c>
      <c r="E331">
        <f t="shared" si="20"/>
        <v>2</v>
      </c>
      <c r="F331">
        <f t="shared" si="23"/>
        <v>2109</v>
      </c>
      <c r="G331" t="s">
        <v>411</v>
      </c>
      <c r="H331" t="str">
        <f t="shared" si="21"/>
        <v>0000008930MBKW0202</v>
      </c>
      <c r="J331">
        <f t="shared" si="22"/>
        <v>244</v>
      </c>
      <c r="K331" t="s">
        <v>405</v>
      </c>
    </row>
    <row r="332" spans="1:11" x14ac:dyDescent="0.35">
      <c r="A332" t="s">
        <v>3518</v>
      </c>
      <c r="B332" t="s">
        <v>4262</v>
      </c>
      <c r="C332" t="str">
        <f>INDEX('lvl6'!S:S,MATCH(B332,'lvl6'!T:T,0))</f>
        <v>GBU000100030014003600560059</v>
      </c>
      <c r="D332">
        <f>INDEX(gbu_arch_sap_uploader!A:A,MATCH(C332, gbu_arch_sap_uploader!C:C,0))</f>
        <v>244</v>
      </c>
      <c r="E332">
        <f t="shared" si="20"/>
        <v>2</v>
      </c>
      <c r="F332">
        <f t="shared" si="23"/>
        <v>2110</v>
      </c>
      <c r="G332" t="s">
        <v>411</v>
      </c>
      <c r="H332" t="str">
        <f t="shared" si="21"/>
        <v>0000008930MBKW0290</v>
      </c>
      <c r="J332">
        <f t="shared" si="22"/>
        <v>244</v>
      </c>
      <c r="K332" t="s">
        <v>405</v>
      </c>
    </row>
    <row r="333" spans="1:11" x14ac:dyDescent="0.35">
      <c r="A333" t="s">
        <v>3373</v>
      </c>
      <c r="B333" t="s">
        <v>4263</v>
      </c>
      <c r="C333" t="str">
        <f>INDEX('lvl6'!S:S,MATCH(B333,'lvl6'!T:T,0))</f>
        <v>GBU000100030014003600560060</v>
      </c>
      <c r="D333">
        <f>INDEX(gbu_arch_sap_uploader!A:A,MATCH(C333, gbu_arch_sap_uploader!C:C,0))</f>
        <v>245</v>
      </c>
      <c r="E333">
        <f t="shared" si="20"/>
        <v>31</v>
      </c>
      <c r="F333">
        <f t="shared" si="23"/>
        <v>2111</v>
      </c>
      <c r="G333" t="s">
        <v>411</v>
      </c>
      <c r="H333" t="str">
        <f t="shared" si="21"/>
        <v>0000008930MBKZ0213</v>
      </c>
      <c r="J333">
        <f t="shared" si="22"/>
        <v>245</v>
      </c>
      <c r="K333" t="s">
        <v>405</v>
      </c>
    </row>
    <row r="334" spans="1:11" x14ac:dyDescent="0.35">
      <c r="A334" t="s">
        <v>3540</v>
      </c>
      <c r="B334" t="s">
        <v>4263</v>
      </c>
      <c r="C334" t="str">
        <f>INDEX('lvl6'!S:S,MATCH(B334,'lvl6'!T:T,0))</f>
        <v>GBU000100030014003600560060</v>
      </c>
      <c r="D334">
        <f>INDEX(gbu_arch_sap_uploader!A:A,MATCH(C334, gbu_arch_sap_uploader!C:C,0))</f>
        <v>245</v>
      </c>
      <c r="E334">
        <f t="shared" si="20"/>
        <v>31</v>
      </c>
      <c r="F334">
        <f t="shared" si="23"/>
        <v>2112</v>
      </c>
      <c r="G334" t="s">
        <v>411</v>
      </c>
      <c r="H334" t="str">
        <f t="shared" si="21"/>
        <v>0000008930MBKZ0290</v>
      </c>
      <c r="J334">
        <f t="shared" si="22"/>
        <v>245</v>
      </c>
      <c r="K334" t="s">
        <v>405</v>
      </c>
    </row>
    <row r="335" spans="1:11" x14ac:dyDescent="0.35">
      <c r="A335" t="s">
        <v>3869</v>
      </c>
      <c r="B335" t="s">
        <v>4263</v>
      </c>
      <c r="C335" t="str">
        <f>INDEX('lvl6'!S:S,MATCH(B335,'lvl6'!T:T,0))</f>
        <v>GBU000100030014003600560060</v>
      </c>
      <c r="D335">
        <f>INDEX(gbu_arch_sap_uploader!A:A,MATCH(C335, gbu_arch_sap_uploader!C:C,0))</f>
        <v>245</v>
      </c>
      <c r="E335">
        <f t="shared" si="20"/>
        <v>31</v>
      </c>
      <c r="F335">
        <f t="shared" si="23"/>
        <v>2113</v>
      </c>
      <c r="G335" t="s">
        <v>411</v>
      </c>
      <c r="H335" t="str">
        <f t="shared" si="21"/>
        <v>0000008930MBLB0290</v>
      </c>
      <c r="J335">
        <f t="shared" si="22"/>
        <v>245</v>
      </c>
      <c r="K335" t="s">
        <v>405</v>
      </c>
    </row>
    <row r="336" spans="1:11" x14ac:dyDescent="0.35">
      <c r="A336" t="s">
        <v>3374</v>
      </c>
      <c r="B336" t="s">
        <v>4254</v>
      </c>
      <c r="C336" t="str">
        <f>INDEX('lvl6'!S:S,MATCH(B336,'lvl6'!T:T,0))</f>
        <v>GBU000100030014003400520053</v>
      </c>
      <c r="D336">
        <f>INDEX(gbu_arch_sap_uploader!A:A,MATCH(C336, gbu_arch_sap_uploader!C:C,0))</f>
        <v>238</v>
      </c>
      <c r="E336">
        <f t="shared" si="20"/>
        <v>30</v>
      </c>
      <c r="F336">
        <f t="shared" si="23"/>
        <v>2114</v>
      </c>
      <c r="G336" t="s">
        <v>411</v>
      </c>
      <c r="H336" t="str">
        <f t="shared" si="21"/>
        <v>0000008930MBLK0202</v>
      </c>
      <c r="J336">
        <f t="shared" si="22"/>
        <v>238</v>
      </c>
      <c r="K336" t="s">
        <v>405</v>
      </c>
    </row>
    <row r="337" spans="1:11" x14ac:dyDescent="0.35">
      <c r="A337" t="s">
        <v>3663</v>
      </c>
      <c r="B337" t="s">
        <v>4263</v>
      </c>
      <c r="C337" t="str">
        <f>INDEX('lvl6'!S:S,MATCH(B337,'lvl6'!T:T,0))</f>
        <v>GBU000100030014003600560060</v>
      </c>
      <c r="D337">
        <f>INDEX(gbu_arch_sap_uploader!A:A,MATCH(C337, gbu_arch_sap_uploader!C:C,0))</f>
        <v>245</v>
      </c>
      <c r="E337">
        <f t="shared" si="20"/>
        <v>31</v>
      </c>
      <c r="F337">
        <f t="shared" si="23"/>
        <v>2115</v>
      </c>
      <c r="G337" t="s">
        <v>411</v>
      </c>
      <c r="H337" t="str">
        <f t="shared" si="21"/>
        <v>0000008930MBLK0290</v>
      </c>
      <c r="J337">
        <f t="shared" si="22"/>
        <v>245</v>
      </c>
      <c r="K337" t="s">
        <v>405</v>
      </c>
    </row>
    <row r="338" spans="1:11" x14ac:dyDescent="0.35">
      <c r="A338" t="s">
        <v>3560</v>
      </c>
      <c r="B338" t="s">
        <v>4263</v>
      </c>
      <c r="C338" t="str">
        <f>INDEX('lvl6'!S:S,MATCH(B338,'lvl6'!T:T,0))</f>
        <v>GBU000100030014003600560060</v>
      </c>
      <c r="D338">
        <f>INDEX(gbu_arch_sap_uploader!A:A,MATCH(C338, gbu_arch_sap_uploader!C:C,0))</f>
        <v>245</v>
      </c>
      <c r="E338">
        <f t="shared" si="20"/>
        <v>31</v>
      </c>
      <c r="F338">
        <f t="shared" si="23"/>
        <v>2116</v>
      </c>
      <c r="G338" t="s">
        <v>411</v>
      </c>
      <c r="H338" t="str">
        <f t="shared" si="21"/>
        <v>0000008930MBMU0290</v>
      </c>
      <c r="J338">
        <f t="shared" si="22"/>
        <v>245</v>
      </c>
      <c r="K338" t="s">
        <v>405</v>
      </c>
    </row>
    <row r="339" spans="1:11" x14ac:dyDescent="0.35">
      <c r="A339" t="s">
        <v>3736</v>
      </c>
      <c r="B339" t="s">
        <v>4272</v>
      </c>
      <c r="C339" t="str">
        <f>INDEX('lvl6'!S:S,MATCH(B339,'lvl6'!T:T,0))</f>
        <v>GBU000100030014003700580068</v>
      </c>
      <c r="D339">
        <f>INDEX(gbu_arch_sap_uploader!A:A,MATCH(C339, gbu_arch_sap_uploader!C:C,0))</f>
        <v>253</v>
      </c>
      <c r="E339">
        <f t="shared" si="20"/>
        <v>6</v>
      </c>
      <c r="F339">
        <f t="shared" si="23"/>
        <v>2117</v>
      </c>
      <c r="G339" t="s">
        <v>411</v>
      </c>
      <c r="H339" t="str">
        <f t="shared" si="21"/>
        <v>0000008930MBMU0708</v>
      </c>
      <c r="J339">
        <f t="shared" si="22"/>
        <v>253</v>
      </c>
      <c r="K339" t="s">
        <v>405</v>
      </c>
    </row>
    <row r="340" spans="1:11" x14ac:dyDescent="0.35">
      <c r="A340" t="s">
        <v>3717</v>
      </c>
      <c r="B340" t="s">
        <v>4263</v>
      </c>
      <c r="C340" t="str">
        <f>INDEX('lvl6'!S:S,MATCH(B340,'lvl6'!T:T,0))</f>
        <v>GBU000100030014003600560060</v>
      </c>
      <c r="D340">
        <f>INDEX(gbu_arch_sap_uploader!A:A,MATCH(C340, gbu_arch_sap_uploader!C:C,0))</f>
        <v>245</v>
      </c>
      <c r="E340">
        <f t="shared" si="20"/>
        <v>31</v>
      </c>
      <c r="F340">
        <f t="shared" si="23"/>
        <v>2118</v>
      </c>
      <c r="G340" t="s">
        <v>411</v>
      </c>
      <c r="H340" t="str">
        <f t="shared" si="21"/>
        <v>0000008930MBMV0208</v>
      </c>
      <c r="J340">
        <f t="shared" si="22"/>
        <v>245</v>
      </c>
      <c r="K340" t="s">
        <v>405</v>
      </c>
    </row>
    <row r="341" spans="1:11" x14ac:dyDescent="0.35">
      <c r="A341" t="s">
        <v>3544</v>
      </c>
      <c r="B341" t="s">
        <v>4263</v>
      </c>
      <c r="C341" t="str">
        <f>INDEX('lvl6'!S:S,MATCH(B341,'lvl6'!T:T,0))</f>
        <v>GBU000100030014003600560060</v>
      </c>
      <c r="D341">
        <f>INDEX(gbu_arch_sap_uploader!A:A,MATCH(C341, gbu_arch_sap_uploader!C:C,0))</f>
        <v>245</v>
      </c>
      <c r="E341">
        <f t="shared" si="20"/>
        <v>31</v>
      </c>
      <c r="F341">
        <f t="shared" si="23"/>
        <v>2119</v>
      </c>
      <c r="G341" t="s">
        <v>411</v>
      </c>
      <c r="H341" t="str">
        <f t="shared" si="21"/>
        <v>0000008930MBMV0290</v>
      </c>
      <c r="J341">
        <f t="shared" si="22"/>
        <v>245</v>
      </c>
      <c r="K341" t="s">
        <v>405</v>
      </c>
    </row>
    <row r="342" spans="1:11" x14ac:dyDescent="0.35">
      <c r="A342" t="s">
        <v>3246</v>
      </c>
      <c r="B342" t="s">
        <v>4254</v>
      </c>
      <c r="C342" t="str">
        <f>INDEX('lvl6'!S:S,MATCH(B342,'lvl6'!T:T,0))</f>
        <v>GBU000100030014003400520053</v>
      </c>
      <c r="D342">
        <f>INDEX(gbu_arch_sap_uploader!A:A,MATCH(C342, gbu_arch_sap_uploader!C:C,0))</f>
        <v>238</v>
      </c>
      <c r="E342">
        <f t="shared" si="20"/>
        <v>30</v>
      </c>
      <c r="F342">
        <f t="shared" si="23"/>
        <v>2120</v>
      </c>
      <c r="G342" t="s">
        <v>411</v>
      </c>
      <c r="H342" t="str">
        <f t="shared" si="21"/>
        <v>0000008930MBMV0708</v>
      </c>
      <c r="J342">
        <f t="shared" si="22"/>
        <v>238</v>
      </c>
      <c r="K342" t="s">
        <v>405</v>
      </c>
    </row>
    <row r="343" spans="1:11" x14ac:dyDescent="0.35">
      <c r="A343" t="s">
        <v>3375</v>
      </c>
      <c r="B343" t="s">
        <v>4263</v>
      </c>
      <c r="C343" t="str">
        <f>INDEX('lvl6'!S:S,MATCH(B343,'lvl6'!T:T,0))</f>
        <v>GBU000100030014003600560060</v>
      </c>
      <c r="D343">
        <f>INDEX(gbu_arch_sap_uploader!A:A,MATCH(C343, gbu_arch_sap_uploader!C:C,0))</f>
        <v>245</v>
      </c>
      <c r="E343">
        <f t="shared" si="20"/>
        <v>31</v>
      </c>
      <c r="F343">
        <f t="shared" si="23"/>
        <v>2121</v>
      </c>
      <c r="G343" t="s">
        <v>411</v>
      </c>
      <c r="H343" t="str">
        <f t="shared" si="21"/>
        <v>0000008930MBNP0202</v>
      </c>
      <c r="J343">
        <f t="shared" si="22"/>
        <v>245</v>
      </c>
      <c r="K343" t="s">
        <v>405</v>
      </c>
    </row>
    <row r="344" spans="1:11" x14ac:dyDescent="0.35">
      <c r="A344" t="s">
        <v>3579</v>
      </c>
      <c r="B344" t="s">
        <v>4263</v>
      </c>
      <c r="C344" t="str">
        <f>INDEX('lvl6'!S:S,MATCH(B344,'lvl6'!T:T,0))</f>
        <v>GBU000100030014003600560060</v>
      </c>
      <c r="D344">
        <f>INDEX(gbu_arch_sap_uploader!A:A,MATCH(C344, gbu_arch_sap_uploader!C:C,0))</f>
        <v>245</v>
      </c>
      <c r="E344">
        <f t="shared" si="20"/>
        <v>31</v>
      </c>
      <c r="F344">
        <f t="shared" si="23"/>
        <v>2122</v>
      </c>
      <c r="G344" t="s">
        <v>411</v>
      </c>
      <c r="H344" t="str">
        <f t="shared" si="21"/>
        <v>0000008930MBNP0290</v>
      </c>
      <c r="J344">
        <f t="shared" si="22"/>
        <v>245</v>
      </c>
      <c r="K344" t="s">
        <v>405</v>
      </c>
    </row>
    <row r="345" spans="1:11" x14ac:dyDescent="0.35">
      <c r="A345" t="s">
        <v>3376</v>
      </c>
      <c r="B345" t="s">
        <v>4254</v>
      </c>
      <c r="C345" t="str">
        <f>INDEX('lvl6'!S:S,MATCH(B345,'lvl6'!T:T,0))</f>
        <v>GBU000100030014003400520053</v>
      </c>
      <c r="D345">
        <f>INDEX(gbu_arch_sap_uploader!A:A,MATCH(C345, gbu_arch_sap_uploader!C:C,0))</f>
        <v>238</v>
      </c>
      <c r="E345">
        <f t="shared" si="20"/>
        <v>30</v>
      </c>
      <c r="F345">
        <f t="shared" si="23"/>
        <v>2123</v>
      </c>
      <c r="G345" t="s">
        <v>411</v>
      </c>
      <c r="H345" t="str">
        <f t="shared" si="21"/>
        <v>0000008930MBOM0202</v>
      </c>
      <c r="J345">
        <f t="shared" si="22"/>
        <v>238</v>
      </c>
      <c r="K345" t="s">
        <v>405</v>
      </c>
    </row>
    <row r="346" spans="1:11" x14ac:dyDescent="0.35">
      <c r="A346" t="s">
        <v>3537</v>
      </c>
      <c r="B346" t="s">
        <v>4263</v>
      </c>
      <c r="C346" t="str">
        <f>INDEX('lvl6'!S:S,MATCH(B346,'lvl6'!T:T,0))</f>
        <v>GBU000100030014003600560060</v>
      </c>
      <c r="D346">
        <f>INDEX(gbu_arch_sap_uploader!A:A,MATCH(C346, gbu_arch_sap_uploader!C:C,0))</f>
        <v>245</v>
      </c>
      <c r="E346">
        <f t="shared" si="20"/>
        <v>31</v>
      </c>
      <c r="F346">
        <f t="shared" si="23"/>
        <v>2124</v>
      </c>
      <c r="G346" t="s">
        <v>411</v>
      </c>
      <c r="H346" t="str">
        <f t="shared" si="21"/>
        <v>0000008930MBOM0290</v>
      </c>
      <c r="J346">
        <f t="shared" si="22"/>
        <v>245</v>
      </c>
      <c r="K346" t="s">
        <v>405</v>
      </c>
    </row>
    <row r="347" spans="1:11" x14ac:dyDescent="0.35">
      <c r="A347" t="s">
        <v>3247</v>
      </c>
      <c r="B347" t="s">
        <v>4272</v>
      </c>
      <c r="C347" t="str">
        <f>INDEX('lvl6'!S:S,MATCH(B347,'lvl6'!T:T,0))</f>
        <v>GBU000100030014003700580068</v>
      </c>
      <c r="D347">
        <f>INDEX(gbu_arch_sap_uploader!A:A,MATCH(C347, gbu_arch_sap_uploader!C:C,0))</f>
        <v>253</v>
      </c>
      <c r="E347">
        <f t="shared" si="20"/>
        <v>6</v>
      </c>
      <c r="F347">
        <f t="shared" si="23"/>
        <v>2125</v>
      </c>
      <c r="G347" t="s">
        <v>411</v>
      </c>
      <c r="H347" t="str">
        <f t="shared" si="21"/>
        <v>0000008930MBOM0708</v>
      </c>
      <c r="J347">
        <f t="shared" si="22"/>
        <v>253</v>
      </c>
      <c r="K347" t="s">
        <v>405</v>
      </c>
    </row>
    <row r="348" spans="1:11" x14ac:dyDescent="0.35">
      <c r="A348" t="s">
        <v>3648</v>
      </c>
      <c r="B348" t="s">
        <v>4263</v>
      </c>
      <c r="C348" t="str">
        <f>INDEX('lvl6'!S:S,MATCH(B348,'lvl6'!T:T,0))</f>
        <v>GBU000100030014003600560060</v>
      </c>
      <c r="D348">
        <f>INDEX(gbu_arch_sap_uploader!A:A,MATCH(C348, gbu_arch_sap_uploader!C:C,0))</f>
        <v>245</v>
      </c>
      <c r="E348">
        <f t="shared" si="20"/>
        <v>31</v>
      </c>
      <c r="F348">
        <f t="shared" si="23"/>
        <v>2126</v>
      </c>
      <c r="G348" t="s">
        <v>411</v>
      </c>
      <c r="H348" t="str">
        <f t="shared" si="21"/>
        <v>0000008930MBQA0290</v>
      </c>
      <c r="J348">
        <f t="shared" si="22"/>
        <v>245</v>
      </c>
      <c r="K348" t="s">
        <v>405</v>
      </c>
    </row>
    <row r="349" spans="1:11" x14ac:dyDescent="0.35">
      <c r="A349" t="s">
        <v>3589</v>
      </c>
      <c r="B349" t="s">
        <v>4257</v>
      </c>
      <c r="C349" t="str">
        <f>INDEX('lvl6'!S:S,MATCH(B349,'lvl6'!T:T,0))</f>
        <v>GBU000100030014003500540055</v>
      </c>
      <c r="D349">
        <f>INDEX(gbu_arch_sap_uploader!A:A,MATCH(C349, gbu_arch_sap_uploader!C:C,0))</f>
        <v>240</v>
      </c>
      <c r="E349">
        <f t="shared" si="20"/>
        <v>18</v>
      </c>
      <c r="F349">
        <f t="shared" si="23"/>
        <v>2127</v>
      </c>
      <c r="G349" t="s">
        <v>411</v>
      </c>
      <c r="H349" t="str">
        <f t="shared" si="21"/>
        <v>0000008930MBSA0290</v>
      </c>
      <c r="J349">
        <f t="shared" si="22"/>
        <v>240</v>
      </c>
      <c r="K349" t="s">
        <v>405</v>
      </c>
    </row>
    <row r="350" spans="1:11" x14ac:dyDescent="0.35">
      <c r="A350" t="s">
        <v>4020</v>
      </c>
      <c r="B350" t="s">
        <v>4263</v>
      </c>
      <c r="C350" t="str">
        <f>INDEX('lvl6'!S:S,MATCH(B350,'lvl6'!T:T,0))</f>
        <v>GBU000100030014003600560060</v>
      </c>
      <c r="D350">
        <f>INDEX(gbu_arch_sap_uploader!A:A,MATCH(C350, gbu_arch_sap_uploader!C:C,0))</f>
        <v>245</v>
      </c>
      <c r="E350">
        <f t="shared" si="20"/>
        <v>31</v>
      </c>
      <c r="F350">
        <f t="shared" si="23"/>
        <v>2128</v>
      </c>
      <c r="G350" t="s">
        <v>411</v>
      </c>
      <c r="H350" t="str">
        <f t="shared" si="21"/>
        <v>0000008999MBBD0202</v>
      </c>
      <c r="J350">
        <f t="shared" si="22"/>
        <v>245</v>
      </c>
      <c r="K350" t="s">
        <v>405</v>
      </c>
    </row>
    <row r="351" spans="1:11" x14ac:dyDescent="0.35">
      <c r="A351" t="s">
        <v>3870</v>
      </c>
      <c r="B351" t="s">
        <v>4263</v>
      </c>
      <c r="C351" t="str">
        <f>INDEX('lvl6'!S:S,MATCH(B351,'lvl6'!T:T,0))</f>
        <v>GBU000100030014003600560060</v>
      </c>
      <c r="D351">
        <f>INDEX(gbu_arch_sap_uploader!A:A,MATCH(C351, gbu_arch_sap_uploader!C:C,0))</f>
        <v>245</v>
      </c>
      <c r="E351">
        <f t="shared" si="20"/>
        <v>31</v>
      </c>
      <c r="F351">
        <f t="shared" si="23"/>
        <v>2129</v>
      </c>
      <c r="G351" t="s">
        <v>411</v>
      </c>
      <c r="H351" t="str">
        <f t="shared" si="21"/>
        <v>0000008999MBBD0290</v>
      </c>
      <c r="J351">
        <f t="shared" si="22"/>
        <v>245</v>
      </c>
      <c r="K351" t="s">
        <v>405</v>
      </c>
    </row>
    <row r="352" spans="1:11" x14ac:dyDescent="0.35">
      <c r="A352" t="s">
        <v>3710</v>
      </c>
      <c r="B352" t="s">
        <v>4253</v>
      </c>
      <c r="C352" t="str">
        <f>INDEX('lvl6'!S:S,MATCH(B352,'lvl6'!T:T,0))</f>
        <v>GBU000100030014003400530054</v>
      </c>
      <c r="D352">
        <f>INDEX(gbu_arch_sap_uploader!A:A,MATCH(C352, gbu_arch_sap_uploader!C:C,0))</f>
        <v>239</v>
      </c>
      <c r="E352">
        <f t="shared" si="20"/>
        <v>7</v>
      </c>
      <c r="F352">
        <f t="shared" si="23"/>
        <v>2130</v>
      </c>
      <c r="G352" t="s">
        <v>411</v>
      </c>
      <c r="H352" t="str">
        <f t="shared" si="21"/>
        <v>0000008999MBXX06</v>
      </c>
      <c r="J352">
        <f t="shared" si="22"/>
        <v>239</v>
      </c>
      <c r="K352" t="s">
        <v>405</v>
      </c>
    </row>
    <row r="353" spans="1:11" x14ac:dyDescent="0.35">
      <c r="A353" t="s">
        <v>3377</v>
      </c>
      <c r="B353" t="s">
        <v>4302</v>
      </c>
      <c r="C353" t="str">
        <f>INDEX('lvl6'!S:S,MATCH(B353,'lvl6'!T:T,0))</f>
        <v>GBU000100050022005300780096</v>
      </c>
      <c r="D353">
        <f>INDEX(gbu_arch_sap_uploader!A:A,MATCH(C353, gbu_arch_sap_uploader!C:C,0))</f>
        <v>281</v>
      </c>
      <c r="E353">
        <f t="shared" si="20"/>
        <v>8</v>
      </c>
      <c r="F353">
        <f t="shared" si="23"/>
        <v>2131</v>
      </c>
      <c r="G353" t="s">
        <v>411</v>
      </c>
      <c r="H353" t="str">
        <f t="shared" si="21"/>
        <v>0000009599MBAU0708</v>
      </c>
      <c r="J353">
        <f t="shared" si="22"/>
        <v>281</v>
      </c>
      <c r="K353" t="s">
        <v>405</v>
      </c>
    </row>
    <row r="354" spans="1:11" x14ac:dyDescent="0.35">
      <c r="A354" t="s">
        <v>3666</v>
      </c>
      <c r="B354" t="s">
        <v>4321</v>
      </c>
      <c r="C354" t="str">
        <f>INDEX('lvl6'!S:S,MATCH(B354,'lvl6'!T:T,0))</f>
        <v>GBU000100050022005300780095</v>
      </c>
      <c r="D354">
        <f>INDEX(gbu_arch_sap_uploader!A:A,MATCH(C354, gbu_arch_sap_uploader!C:C,0))</f>
        <v>280</v>
      </c>
      <c r="E354">
        <f t="shared" si="20"/>
        <v>12</v>
      </c>
      <c r="F354">
        <f t="shared" si="23"/>
        <v>2132</v>
      </c>
      <c r="G354" t="s">
        <v>411</v>
      </c>
      <c r="H354" t="str">
        <f t="shared" si="21"/>
        <v>0000009599MBFJ0208</v>
      </c>
      <c r="J354">
        <f t="shared" si="22"/>
        <v>280</v>
      </c>
      <c r="K354" t="s">
        <v>405</v>
      </c>
    </row>
    <row r="355" spans="1:11" x14ac:dyDescent="0.35">
      <c r="A355" t="s">
        <v>3546</v>
      </c>
      <c r="B355" t="s">
        <v>4302</v>
      </c>
      <c r="C355" t="str">
        <f>INDEX('lvl6'!S:S,MATCH(B355,'lvl6'!T:T,0))</f>
        <v>GBU000100050022005300780096</v>
      </c>
      <c r="D355">
        <f>INDEX(gbu_arch_sap_uploader!A:A,MATCH(C355, gbu_arch_sap_uploader!C:C,0))</f>
        <v>281</v>
      </c>
      <c r="E355">
        <f t="shared" si="20"/>
        <v>8</v>
      </c>
      <c r="F355">
        <f t="shared" si="23"/>
        <v>2133</v>
      </c>
      <c r="G355" t="s">
        <v>411</v>
      </c>
      <c r="H355" t="str">
        <f t="shared" si="21"/>
        <v>0000009599MBID0731</v>
      </c>
      <c r="J355">
        <f t="shared" si="22"/>
        <v>281</v>
      </c>
      <c r="K355" t="s">
        <v>405</v>
      </c>
    </row>
    <row r="356" spans="1:11" x14ac:dyDescent="0.35">
      <c r="A356" t="s">
        <v>3563</v>
      </c>
      <c r="B356" t="s">
        <v>4321</v>
      </c>
      <c r="C356" t="str">
        <f>INDEX('lvl6'!S:S,MATCH(B356,'lvl6'!T:T,0))</f>
        <v>GBU000100050022005300780095</v>
      </c>
      <c r="D356">
        <f>INDEX(gbu_arch_sap_uploader!A:A,MATCH(C356, gbu_arch_sap_uploader!C:C,0))</f>
        <v>280</v>
      </c>
      <c r="E356">
        <f t="shared" si="20"/>
        <v>12</v>
      </c>
      <c r="F356">
        <f t="shared" si="23"/>
        <v>2134</v>
      </c>
      <c r="G356" t="s">
        <v>411</v>
      </c>
      <c r="H356" t="str">
        <f t="shared" si="21"/>
        <v>0000009599MBKH0241</v>
      </c>
      <c r="J356">
        <f t="shared" si="22"/>
        <v>280</v>
      </c>
      <c r="K356" t="s">
        <v>405</v>
      </c>
    </row>
    <row r="357" spans="1:11" x14ac:dyDescent="0.35">
      <c r="A357" t="s">
        <v>3248</v>
      </c>
      <c r="B357" t="s">
        <v>4301</v>
      </c>
      <c r="C357" t="str">
        <f>INDEX('lvl6'!S:S,MATCH(B357,'lvl6'!T:T,0))</f>
        <v>GBU000100050022005300780093</v>
      </c>
      <c r="D357">
        <f>INDEX(gbu_arch_sap_uploader!A:A,MATCH(C357, gbu_arch_sap_uploader!C:C,0))</f>
        <v>278</v>
      </c>
      <c r="E357">
        <f t="shared" si="20"/>
        <v>17</v>
      </c>
      <c r="F357">
        <f t="shared" si="23"/>
        <v>2135</v>
      </c>
      <c r="G357" t="s">
        <v>411</v>
      </c>
      <c r="H357" t="str">
        <f t="shared" si="21"/>
        <v>0000009599MBMY0208</v>
      </c>
      <c r="J357">
        <f t="shared" si="22"/>
        <v>278</v>
      </c>
      <c r="K357" t="s">
        <v>405</v>
      </c>
    </row>
    <row r="358" spans="1:11" x14ac:dyDescent="0.35">
      <c r="A358" t="s">
        <v>3255</v>
      </c>
      <c r="B358" t="s">
        <v>4301</v>
      </c>
      <c r="C358" t="str">
        <f>INDEX('lvl6'!S:S,MATCH(B358,'lvl6'!T:T,0))</f>
        <v>GBU000100050022005300780093</v>
      </c>
      <c r="D358">
        <f>INDEX(gbu_arch_sap_uploader!A:A,MATCH(C358, gbu_arch_sap_uploader!C:C,0))</f>
        <v>278</v>
      </c>
      <c r="E358">
        <f t="shared" si="20"/>
        <v>17</v>
      </c>
      <c r="F358">
        <f t="shared" si="23"/>
        <v>2136</v>
      </c>
      <c r="G358" t="s">
        <v>411</v>
      </c>
      <c r="H358" t="str">
        <f t="shared" si="21"/>
        <v>0000009599MBSG0234</v>
      </c>
      <c r="J358">
        <f t="shared" si="22"/>
        <v>278</v>
      </c>
      <c r="K358" t="s">
        <v>405</v>
      </c>
    </row>
    <row r="359" spans="1:11" x14ac:dyDescent="0.35">
      <c r="A359" t="s">
        <v>3739</v>
      </c>
      <c r="B359" t="s">
        <v>4301</v>
      </c>
      <c r="C359" t="str">
        <f>INDEX('lvl6'!S:S,MATCH(B359,'lvl6'!T:T,0))</f>
        <v>GBU000100050022005300780093</v>
      </c>
      <c r="D359">
        <f>INDEX(gbu_arch_sap_uploader!A:A,MATCH(C359, gbu_arch_sap_uploader!C:C,0))</f>
        <v>278</v>
      </c>
      <c r="E359">
        <f t="shared" si="20"/>
        <v>17</v>
      </c>
      <c r="F359">
        <f t="shared" si="23"/>
        <v>2137</v>
      </c>
      <c r="G359" t="s">
        <v>411</v>
      </c>
      <c r="H359" t="str">
        <f t="shared" si="21"/>
        <v>0000009599MBSG06</v>
      </c>
      <c r="J359">
        <f t="shared" si="22"/>
        <v>278</v>
      </c>
      <c r="K359" t="s">
        <v>405</v>
      </c>
    </row>
    <row r="360" spans="1:11" x14ac:dyDescent="0.35">
      <c r="A360" t="s">
        <v>3620</v>
      </c>
      <c r="B360" t="s">
        <v>4321</v>
      </c>
      <c r="C360" t="str">
        <f>INDEX('lvl6'!S:S,MATCH(B360,'lvl6'!T:T,0))</f>
        <v>GBU000100050022005300780095</v>
      </c>
      <c r="D360">
        <f>INDEX(gbu_arch_sap_uploader!A:A,MATCH(C360, gbu_arch_sap_uploader!C:C,0))</f>
        <v>280</v>
      </c>
      <c r="E360">
        <f t="shared" si="20"/>
        <v>12</v>
      </c>
      <c r="F360">
        <f t="shared" si="23"/>
        <v>2138</v>
      </c>
      <c r="G360" t="s">
        <v>411</v>
      </c>
      <c r="H360" t="str">
        <f t="shared" si="21"/>
        <v>0000009599MBTH0244</v>
      </c>
      <c r="J360">
        <f t="shared" si="22"/>
        <v>280</v>
      </c>
      <c r="K360" t="s">
        <v>405</v>
      </c>
    </row>
    <row r="361" spans="1:11" x14ac:dyDescent="0.35">
      <c r="A361" t="s">
        <v>3709</v>
      </c>
      <c r="B361" t="s">
        <v>4302</v>
      </c>
      <c r="C361" t="str">
        <f>INDEX('lvl6'!S:S,MATCH(B361,'lvl6'!T:T,0))</f>
        <v>GBU000100050022005300780096</v>
      </c>
      <c r="D361">
        <f>INDEX(gbu_arch_sap_uploader!A:A,MATCH(C361, gbu_arch_sap_uploader!C:C,0))</f>
        <v>281</v>
      </c>
      <c r="E361">
        <f t="shared" si="20"/>
        <v>8</v>
      </c>
      <c r="F361">
        <f t="shared" si="23"/>
        <v>2139</v>
      </c>
      <c r="G361" t="s">
        <v>411</v>
      </c>
      <c r="H361" t="str">
        <f t="shared" si="21"/>
        <v>0000009599MBVN07</v>
      </c>
      <c r="J361">
        <f t="shared" si="22"/>
        <v>281</v>
      </c>
      <c r="K361" t="s">
        <v>405</v>
      </c>
    </row>
    <row r="362" spans="1:11" x14ac:dyDescent="0.35">
      <c r="A362" t="s">
        <v>3872</v>
      </c>
      <c r="B362" t="s">
        <v>4302</v>
      </c>
      <c r="C362" t="str">
        <f>INDEX('lvl6'!S:S,MATCH(B362,'lvl6'!T:T,0))</f>
        <v>GBU000100050022005300780096</v>
      </c>
      <c r="D362">
        <f>INDEX(gbu_arch_sap_uploader!A:A,MATCH(C362, gbu_arch_sap_uploader!C:C,0))</f>
        <v>281</v>
      </c>
      <c r="E362">
        <f t="shared" si="20"/>
        <v>8</v>
      </c>
      <c r="F362">
        <f t="shared" si="23"/>
        <v>2140</v>
      </c>
      <c r="G362" t="s">
        <v>411</v>
      </c>
      <c r="H362" t="str">
        <f t="shared" si="21"/>
        <v>0000009599MBVU0731</v>
      </c>
      <c r="J362">
        <f t="shared" si="22"/>
        <v>281</v>
      </c>
      <c r="K362" t="s">
        <v>405</v>
      </c>
    </row>
    <row r="363" spans="1:11" x14ac:dyDescent="0.35">
      <c r="A363" t="s">
        <v>3728</v>
      </c>
      <c r="B363" t="s">
        <v>4301</v>
      </c>
      <c r="C363" t="str">
        <f>INDEX('lvl6'!S:S,MATCH(B363,'lvl6'!T:T,0))</f>
        <v>GBU000100050022005300780093</v>
      </c>
      <c r="D363">
        <f>INDEX(gbu_arch_sap_uploader!A:A,MATCH(C363, gbu_arch_sap_uploader!C:C,0))</f>
        <v>278</v>
      </c>
      <c r="E363">
        <f t="shared" si="20"/>
        <v>17</v>
      </c>
      <c r="F363">
        <f t="shared" si="23"/>
        <v>2141</v>
      </c>
      <c r="G363" t="s">
        <v>411</v>
      </c>
      <c r="H363" t="str">
        <f t="shared" si="21"/>
        <v>0000009599MBXX06</v>
      </c>
      <c r="J363">
        <f t="shared" si="22"/>
        <v>278</v>
      </c>
      <c r="K363" t="s">
        <v>405</v>
      </c>
    </row>
    <row r="364" spans="1:11" x14ac:dyDescent="0.35">
      <c r="A364" t="s">
        <v>3740</v>
      </c>
      <c r="B364" t="s">
        <v>4242</v>
      </c>
      <c r="C364" t="str">
        <f>INDEX('lvl6'!S:S,MATCH(B364,'lvl6'!T:T,0))</f>
        <v>GBU000100020008002400410042</v>
      </c>
      <c r="D364">
        <f>INDEX(gbu_arch_sap_uploader!A:A,MATCH(C364, gbu_arch_sap_uploader!C:C,0))</f>
        <v>227</v>
      </c>
      <c r="E364">
        <f t="shared" si="20"/>
        <v>27</v>
      </c>
      <c r="F364">
        <f t="shared" si="23"/>
        <v>2142</v>
      </c>
      <c r="G364" t="s">
        <v>411</v>
      </c>
      <c r="H364" t="str">
        <f t="shared" si="21"/>
        <v>0000010606MBCH01</v>
      </c>
      <c r="J364">
        <f t="shared" si="22"/>
        <v>227</v>
      </c>
      <c r="K364" t="s">
        <v>405</v>
      </c>
    </row>
    <row r="365" spans="1:11" x14ac:dyDescent="0.35">
      <c r="A365" t="s">
        <v>3741</v>
      </c>
      <c r="B365" t="s">
        <v>4242</v>
      </c>
      <c r="C365" t="str">
        <f>INDEX('lvl6'!S:S,MATCH(B365,'lvl6'!T:T,0))</f>
        <v>GBU000100020008002400410042</v>
      </c>
      <c r="D365">
        <f>INDEX(gbu_arch_sap_uploader!A:A,MATCH(C365, gbu_arch_sap_uploader!C:C,0))</f>
        <v>227</v>
      </c>
      <c r="E365">
        <f t="shared" si="20"/>
        <v>27</v>
      </c>
      <c r="F365">
        <f t="shared" si="23"/>
        <v>2143</v>
      </c>
      <c r="G365" t="s">
        <v>411</v>
      </c>
      <c r="H365" t="str">
        <f t="shared" si="21"/>
        <v>0000010606MBCH0114</v>
      </c>
      <c r="J365">
        <f t="shared" si="22"/>
        <v>227</v>
      </c>
      <c r="K365" t="s">
        <v>405</v>
      </c>
    </row>
    <row r="366" spans="1:11" x14ac:dyDescent="0.35">
      <c r="A366" t="s">
        <v>3742</v>
      </c>
      <c r="B366" t="s">
        <v>4242</v>
      </c>
      <c r="C366" t="str">
        <f>INDEX('lvl6'!S:S,MATCH(B366,'lvl6'!T:T,0))</f>
        <v>GBU000100020008002400410042</v>
      </c>
      <c r="D366">
        <f>INDEX(gbu_arch_sap_uploader!A:A,MATCH(C366, gbu_arch_sap_uploader!C:C,0))</f>
        <v>227</v>
      </c>
      <c r="E366">
        <f t="shared" si="20"/>
        <v>27</v>
      </c>
      <c r="F366">
        <f t="shared" si="23"/>
        <v>2144</v>
      </c>
      <c r="G366" t="s">
        <v>411</v>
      </c>
      <c r="H366" t="str">
        <f t="shared" si="21"/>
        <v>0000010606MBCH0121</v>
      </c>
      <c r="J366">
        <f t="shared" si="22"/>
        <v>227</v>
      </c>
      <c r="K366" t="s">
        <v>405</v>
      </c>
    </row>
    <row r="367" spans="1:11" x14ac:dyDescent="0.35">
      <c r="A367" t="s">
        <v>3743</v>
      </c>
      <c r="B367" t="s">
        <v>4242</v>
      </c>
      <c r="C367" t="str">
        <f>INDEX('lvl6'!S:S,MATCH(B367,'lvl6'!T:T,0))</f>
        <v>GBU000100020008002400410042</v>
      </c>
      <c r="D367">
        <f>INDEX(gbu_arch_sap_uploader!A:A,MATCH(C367, gbu_arch_sap_uploader!C:C,0))</f>
        <v>227</v>
      </c>
      <c r="E367">
        <f t="shared" si="20"/>
        <v>27</v>
      </c>
      <c r="F367">
        <f t="shared" si="23"/>
        <v>2145</v>
      </c>
      <c r="G367" t="s">
        <v>411</v>
      </c>
      <c r="H367" t="str">
        <f t="shared" si="21"/>
        <v>0000010606MBCH02</v>
      </c>
      <c r="J367">
        <f t="shared" si="22"/>
        <v>227</v>
      </c>
      <c r="K367" t="s">
        <v>405</v>
      </c>
    </row>
    <row r="368" spans="1:11" x14ac:dyDescent="0.35">
      <c r="A368" t="s">
        <v>3939</v>
      </c>
      <c r="B368" t="s">
        <v>4242</v>
      </c>
      <c r="C368" t="str">
        <f>INDEX('lvl6'!S:S,MATCH(B368,'lvl6'!T:T,0))</f>
        <v>GBU000100020008002400410042</v>
      </c>
      <c r="D368">
        <f>INDEX(gbu_arch_sap_uploader!A:A,MATCH(C368, gbu_arch_sap_uploader!C:C,0))</f>
        <v>227</v>
      </c>
      <c r="E368">
        <f t="shared" si="20"/>
        <v>27</v>
      </c>
      <c r="F368">
        <f t="shared" si="23"/>
        <v>2146</v>
      </c>
      <c r="G368" t="s">
        <v>411</v>
      </c>
      <c r="H368" t="str">
        <f t="shared" si="21"/>
        <v>0000010606MBCH0201</v>
      </c>
      <c r="J368">
        <f t="shared" si="22"/>
        <v>227</v>
      </c>
      <c r="K368" t="s">
        <v>405</v>
      </c>
    </row>
    <row r="369" spans="1:11" x14ac:dyDescent="0.35">
      <c r="A369" t="s">
        <v>3744</v>
      </c>
      <c r="B369" t="s">
        <v>4242</v>
      </c>
      <c r="C369" t="str">
        <f>INDEX('lvl6'!S:S,MATCH(B369,'lvl6'!T:T,0))</f>
        <v>GBU000100020008002400410042</v>
      </c>
      <c r="D369">
        <f>INDEX(gbu_arch_sap_uploader!A:A,MATCH(C369, gbu_arch_sap_uploader!C:C,0))</f>
        <v>227</v>
      </c>
      <c r="E369">
        <f t="shared" si="20"/>
        <v>27</v>
      </c>
      <c r="F369">
        <f t="shared" si="23"/>
        <v>2147</v>
      </c>
      <c r="G369" t="s">
        <v>411</v>
      </c>
      <c r="H369" t="str">
        <f t="shared" si="21"/>
        <v>0000010606MBCH0202</v>
      </c>
      <c r="J369">
        <f t="shared" si="22"/>
        <v>227</v>
      </c>
      <c r="K369" t="s">
        <v>405</v>
      </c>
    </row>
    <row r="370" spans="1:11" x14ac:dyDescent="0.35">
      <c r="A370" t="s">
        <v>3745</v>
      </c>
      <c r="B370" t="s">
        <v>4242</v>
      </c>
      <c r="C370" t="str">
        <f>INDEX('lvl6'!S:S,MATCH(B370,'lvl6'!T:T,0))</f>
        <v>GBU000100020008002400410042</v>
      </c>
      <c r="D370">
        <f>INDEX(gbu_arch_sap_uploader!A:A,MATCH(C370, gbu_arch_sap_uploader!C:C,0))</f>
        <v>227</v>
      </c>
      <c r="E370">
        <f t="shared" si="20"/>
        <v>27</v>
      </c>
      <c r="F370">
        <f t="shared" si="23"/>
        <v>2148</v>
      </c>
      <c r="G370" t="s">
        <v>411</v>
      </c>
      <c r="H370" t="str">
        <f t="shared" si="21"/>
        <v>0000010606MBCH0203</v>
      </c>
      <c r="J370">
        <f t="shared" si="22"/>
        <v>227</v>
      </c>
      <c r="K370" t="s">
        <v>405</v>
      </c>
    </row>
    <row r="371" spans="1:11" x14ac:dyDescent="0.35">
      <c r="A371" t="s">
        <v>3958</v>
      </c>
      <c r="B371" t="s">
        <v>4242</v>
      </c>
      <c r="C371" t="str">
        <f>INDEX('lvl6'!S:S,MATCH(B371,'lvl6'!T:T,0))</f>
        <v>GBU000100020008002400410042</v>
      </c>
      <c r="D371">
        <f>INDEX(gbu_arch_sap_uploader!A:A,MATCH(C371, gbu_arch_sap_uploader!C:C,0))</f>
        <v>227</v>
      </c>
      <c r="E371">
        <f t="shared" si="20"/>
        <v>27</v>
      </c>
      <c r="F371">
        <f t="shared" si="23"/>
        <v>2149</v>
      </c>
      <c r="G371" t="s">
        <v>411</v>
      </c>
      <c r="H371" t="str">
        <f t="shared" si="21"/>
        <v>0000010606MBCH0206</v>
      </c>
      <c r="J371">
        <f t="shared" si="22"/>
        <v>227</v>
      </c>
      <c r="K371" t="s">
        <v>405</v>
      </c>
    </row>
    <row r="372" spans="1:11" x14ac:dyDescent="0.35">
      <c r="A372" t="s">
        <v>3746</v>
      </c>
      <c r="B372" t="s">
        <v>4242</v>
      </c>
      <c r="C372" t="str">
        <f>INDEX('lvl6'!S:S,MATCH(B372,'lvl6'!T:T,0))</f>
        <v>GBU000100020008002400410042</v>
      </c>
      <c r="D372">
        <f>INDEX(gbu_arch_sap_uploader!A:A,MATCH(C372, gbu_arch_sap_uploader!C:C,0))</f>
        <v>227</v>
      </c>
      <c r="E372">
        <f t="shared" si="20"/>
        <v>27</v>
      </c>
      <c r="F372">
        <f t="shared" si="23"/>
        <v>2150</v>
      </c>
      <c r="G372" t="s">
        <v>411</v>
      </c>
      <c r="H372" t="str">
        <f t="shared" si="21"/>
        <v>0000010606MBCH0212</v>
      </c>
      <c r="J372">
        <f t="shared" si="22"/>
        <v>227</v>
      </c>
      <c r="K372" t="s">
        <v>405</v>
      </c>
    </row>
    <row r="373" spans="1:11" x14ac:dyDescent="0.35">
      <c r="A373" t="s">
        <v>3747</v>
      </c>
      <c r="B373" t="s">
        <v>4242</v>
      </c>
      <c r="C373" t="str">
        <f>INDEX('lvl6'!S:S,MATCH(B373,'lvl6'!T:T,0))</f>
        <v>GBU000100020008002400410042</v>
      </c>
      <c r="D373">
        <f>INDEX(gbu_arch_sap_uploader!A:A,MATCH(C373, gbu_arch_sap_uploader!C:C,0))</f>
        <v>227</v>
      </c>
      <c r="E373">
        <f t="shared" si="20"/>
        <v>27</v>
      </c>
      <c r="F373">
        <f t="shared" si="23"/>
        <v>2151</v>
      </c>
      <c r="G373" t="s">
        <v>411</v>
      </c>
      <c r="H373" t="str">
        <f t="shared" si="21"/>
        <v>0000010606MBCH0213</v>
      </c>
      <c r="J373">
        <f t="shared" si="22"/>
        <v>227</v>
      </c>
      <c r="K373" t="s">
        <v>405</v>
      </c>
    </row>
    <row r="374" spans="1:11" x14ac:dyDescent="0.35">
      <c r="A374" t="s">
        <v>3873</v>
      </c>
      <c r="B374" t="s">
        <v>4242</v>
      </c>
      <c r="C374" t="str">
        <f>INDEX('lvl6'!S:S,MATCH(B374,'lvl6'!T:T,0))</f>
        <v>GBU000100020008002400410042</v>
      </c>
      <c r="D374">
        <f>INDEX(gbu_arch_sap_uploader!A:A,MATCH(C374, gbu_arch_sap_uploader!C:C,0))</f>
        <v>227</v>
      </c>
      <c r="E374">
        <f t="shared" si="20"/>
        <v>27</v>
      </c>
      <c r="F374">
        <f t="shared" si="23"/>
        <v>2152</v>
      </c>
      <c r="G374" t="s">
        <v>411</v>
      </c>
      <c r="H374" t="str">
        <f t="shared" si="21"/>
        <v>0000010606MBCH0214</v>
      </c>
      <c r="J374">
        <f t="shared" si="22"/>
        <v>227</v>
      </c>
      <c r="K374" t="s">
        <v>405</v>
      </c>
    </row>
    <row r="375" spans="1:11" x14ac:dyDescent="0.35">
      <c r="A375" t="s">
        <v>3967</v>
      </c>
      <c r="B375" t="s">
        <v>4242</v>
      </c>
      <c r="C375" t="str">
        <f>INDEX('lvl6'!S:S,MATCH(B375,'lvl6'!T:T,0))</f>
        <v>GBU000100020008002400410042</v>
      </c>
      <c r="D375">
        <f>INDEX(gbu_arch_sap_uploader!A:A,MATCH(C375, gbu_arch_sap_uploader!C:C,0))</f>
        <v>227</v>
      </c>
      <c r="E375">
        <f t="shared" si="20"/>
        <v>27</v>
      </c>
      <c r="F375">
        <f t="shared" si="23"/>
        <v>2153</v>
      </c>
      <c r="G375" t="s">
        <v>411</v>
      </c>
      <c r="H375" t="str">
        <f t="shared" si="21"/>
        <v>0000010606MBCH0215</v>
      </c>
      <c r="J375">
        <f t="shared" si="22"/>
        <v>227</v>
      </c>
      <c r="K375" t="s">
        <v>405</v>
      </c>
    </row>
    <row r="376" spans="1:11" x14ac:dyDescent="0.35">
      <c r="A376" t="s">
        <v>3874</v>
      </c>
      <c r="B376" t="s">
        <v>4242</v>
      </c>
      <c r="C376" t="str">
        <f>INDEX('lvl6'!S:S,MATCH(B376,'lvl6'!T:T,0))</f>
        <v>GBU000100020008002400410042</v>
      </c>
      <c r="D376">
        <f>INDEX(gbu_arch_sap_uploader!A:A,MATCH(C376, gbu_arch_sap_uploader!C:C,0))</f>
        <v>227</v>
      </c>
      <c r="E376">
        <f t="shared" si="20"/>
        <v>27</v>
      </c>
      <c r="F376">
        <f t="shared" si="23"/>
        <v>2154</v>
      </c>
      <c r="G376" t="s">
        <v>411</v>
      </c>
      <c r="H376" t="str">
        <f t="shared" si="21"/>
        <v>0000010606MBCH0216</v>
      </c>
      <c r="J376">
        <f t="shared" si="22"/>
        <v>227</v>
      </c>
      <c r="K376" t="s">
        <v>405</v>
      </c>
    </row>
    <row r="377" spans="1:11" x14ac:dyDescent="0.35">
      <c r="A377" t="s">
        <v>4021</v>
      </c>
      <c r="B377" t="s">
        <v>4242</v>
      </c>
      <c r="C377" t="str">
        <f>INDEX('lvl6'!S:S,MATCH(B377,'lvl6'!T:T,0))</f>
        <v>GBU000100020008002400410042</v>
      </c>
      <c r="D377">
        <f>INDEX(gbu_arch_sap_uploader!A:A,MATCH(C377, gbu_arch_sap_uploader!C:C,0))</f>
        <v>227</v>
      </c>
      <c r="E377">
        <f t="shared" si="20"/>
        <v>27</v>
      </c>
      <c r="F377">
        <f t="shared" si="23"/>
        <v>2155</v>
      </c>
      <c r="G377" t="s">
        <v>411</v>
      </c>
      <c r="H377" t="str">
        <f t="shared" si="21"/>
        <v>0000010606MBCH0220</v>
      </c>
      <c r="J377">
        <f t="shared" si="22"/>
        <v>227</v>
      </c>
      <c r="K377" t="s">
        <v>405</v>
      </c>
    </row>
    <row r="378" spans="1:11" x14ac:dyDescent="0.35">
      <c r="A378" t="s">
        <v>3748</v>
      </c>
      <c r="B378" t="s">
        <v>4242</v>
      </c>
      <c r="C378" t="str">
        <f>INDEX('lvl6'!S:S,MATCH(B378,'lvl6'!T:T,0))</f>
        <v>GBU000100020008002400410042</v>
      </c>
      <c r="D378">
        <f>INDEX(gbu_arch_sap_uploader!A:A,MATCH(C378, gbu_arch_sap_uploader!C:C,0))</f>
        <v>227</v>
      </c>
      <c r="E378">
        <f t="shared" si="20"/>
        <v>27</v>
      </c>
      <c r="F378">
        <f t="shared" si="23"/>
        <v>2156</v>
      </c>
      <c r="G378" t="s">
        <v>411</v>
      </c>
      <c r="H378" t="str">
        <f t="shared" si="21"/>
        <v>0000010606MBCH0226</v>
      </c>
      <c r="J378">
        <f t="shared" si="22"/>
        <v>227</v>
      </c>
      <c r="K378" t="s">
        <v>405</v>
      </c>
    </row>
    <row r="379" spans="1:11" x14ac:dyDescent="0.35">
      <c r="A379" t="s">
        <v>3875</v>
      </c>
      <c r="B379" t="s">
        <v>4242</v>
      </c>
      <c r="C379" t="str">
        <f>INDEX('lvl6'!S:S,MATCH(B379,'lvl6'!T:T,0))</f>
        <v>GBU000100020008002400410042</v>
      </c>
      <c r="D379">
        <f>INDEX(gbu_arch_sap_uploader!A:A,MATCH(C379, gbu_arch_sap_uploader!C:C,0))</f>
        <v>227</v>
      </c>
      <c r="E379">
        <f t="shared" si="20"/>
        <v>27</v>
      </c>
      <c r="F379">
        <f t="shared" si="23"/>
        <v>2157</v>
      </c>
      <c r="G379" t="s">
        <v>411</v>
      </c>
      <c r="H379" t="str">
        <f t="shared" si="21"/>
        <v>0000010606MBCH0227</v>
      </c>
      <c r="J379">
        <f t="shared" si="22"/>
        <v>227</v>
      </c>
      <c r="K379" t="s">
        <v>405</v>
      </c>
    </row>
    <row r="380" spans="1:11" x14ac:dyDescent="0.35">
      <c r="A380" t="s">
        <v>3998</v>
      </c>
      <c r="B380" t="s">
        <v>4242</v>
      </c>
      <c r="C380" t="str">
        <f>INDEX('lvl6'!S:S,MATCH(B380,'lvl6'!T:T,0))</f>
        <v>GBU000100020008002400410042</v>
      </c>
      <c r="D380">
        <f>INDEX(gbu_arch_sap_uploader!A:A,MATCH(C380, gbu_arch_sap_uploader!C:C,0))</f>
        <v>227</v>
      </c>
      <c r="E380">
        <f t="shared" si="20"/>
        <v>27</v>
      </c>
      <c r="F380">
        <f t="shared" si="23"/>
        <v>2158</v>
      </c>
      <c r="G380" t="s">
        <v>411</v>
      </c>
      <c r="H380" t="str">
        <f t="shared" si="21"/>
        <v>0000010606MBCH0228</v>
      </c>
      <c r="J380">
        <f t="shared" si="22"/>
        <v>227</v>
      </c>
      <c r="K380" t="s">
        <v>405</v>
      </c>
    </row>
    <row r="381" spans="1:11" x14ac:dyDescent="0.35">
      <c r="A381" t="s">
        <v>4052</v>
      </c>
      <c r="B381" t="s">
        <v>4242</v>
      </c>
      <c r="C381" t="str">
        <f>INDEX('lvl6'!S:S,MATCH(B381,'lvl6'!T:T,0))</f>
        <v>GBU000100020008002400410042</v>
      </c>
      <c r="D381">
        <f>INDEX(gbu_arch_sap_uploader!A:A,MATCH(C381, gbu_arch_sap_uploader!C:C,0))</f>
        <v>227</v>
      </c>
      <c r="E381">
        <f t="shared" si="20"/>
        <v>27</v>
      </c>
      <c r="F381">
        <f t="shared" si="23"/>
        <v>2159</v>
      </c>
      <c r="G381" t="s">
        <v>411</v>
      </c>
      <c r="H381" t="str">
        <f t="shared" si="21"/>
        <v>0000010606MBCH0229</v>
      </c>
      <c r="J381">
        <f t="shared" si="22"/>
        <v>227</v>
      </c>
      <c r="K381" t="s">
        <v>405</v>
      </c>
    </row>
    <row r="382" spans="1:11" x14ac:dyDescent="0.35">
      <c r="A382" t="s">
        <v>3381</v>
      </c>
      <c r="B382" t="s">
        <v>4242</v>
      </c>
      <c r="C382" t="str">
        <f>INDEX('lvl6'!S:S,MATCH(B382,'lvl6'!T:T,0))</f>
        <v>GBU000100020008002400410042</v>
      </c>
      <c r="D382">
        <f>INDEX(gbu_arch_sap_uploader!A:A,MATCH(C382, gbu_arch_sap_uploader!C:C,0))</f>
        <v>227</v>
      </c>
      <c r="E382">
        <f t="shared" si="20"/>
        <v>27</v>
      </c>
      <c r="F382">
        <f t="shared" si="23"/>
        <v>2160</v>
      </c>
      <c r="G382" t="s">
        <v>411</v>
      </c>
      <c r="H382" t="str">
        <f t="shared" si="21"/>
        <v>0000010630MBQA0212</v>
      </c>
      <c r="J382">
        <f t="shared" si="22"/>
        <v>227</v>
      </c>
      <c r="K382" t="s">
        <v>405</v>
      </c>
    </row>
    <row r="383" spans="1:11" x14ac:dyDescent="0.35">
      <c r="A383" t="s">
        <v>3596</v>
      </c>
      <c r="B383" t="s">
        <v>180</v>
      </c>
      <c r="C383" t="str">
        <f>INDEX('lvl6'!S:S,MATCH(B383,'lvl6'!T:T,0))</f>
        <v>GBU000100060027005800870108</v>
      </c>
      <c r="D383">
        <f>INDEX(gbu_arch_sap_uploader!A:A,MATCH(C383, gbu_arch_sap_uploader!C:C,0))</f>
        <v>293</v>
      </c>
      <c r="E383">
        <f t="shared" si="20"/>
        <v>20</v>
      </c>
      <c r="F383">
        <f t="shared" si="23"/>
        <v>2161</v>
      </c>
      <c r="G383" t="s">
        <v>411</v>
      </c>
      <c r="H383" t="str">
        <f t="shared" si="21"/>
        <v>0000020005MBDE02</v>
      </c>
      <c r="J383">
        <f t="shared" si="22"/>
        <v>293</v>
      </c>
      <c r="K383" t="s">
        <v>405</v>
      </c>
    </row>
    <row r="384" spans="1:11" x14ac:dyDescent="0.35">
      <c r="A384" t="s">
        <v>3383</v>
      </c>
      <c r="B384" t="s">
        <v>4202</v>
      </c>
      <c r="C384" t="str">
        <f>INDEX('lvl6'!S:S,MATCH(B384,'lvl6'!T:T,0))</f>
        <v>GBU000100020003000600110012</v>
      </c>
      <c r="D384">
        <f>INDEX(gbu_arch_sap_uploader!A:A,MATCH(C384, gbu_arch_sap_uploader!C:C,0))</f>
        <v>197</v>
      </c>
      <c r="E384">
        <f t="shared" si="20"/>
        <v>29</v>
      </c>
      <c r="F384">
        <f t="shared" si="23"/>
        <v>2162</v>
      </c>
      <c r="G384" t="s">
        <v>411</v>
      </c>
      <c r="H384" t="str">
        <f t="shared" si="21"/>
        <v>0000020205MBDE01</v>
      </c>
      <c r="J384">
        <f t="shared" si="22"/>
        <v>197</v>
      </c>
      <c r="K384" t="s">
        <v>405</v>
      </c>
    </row>
    <row r="385" spans="1:11" x14ac:dyDescent="0.35">
      <c r="A385" t="s">
        <v>3384</v>
      </c>
      <c r="B385" t="s">
        <v>4202</v>
      </c>
      <c r="C385" t="str">
        <f>INDEX('lvl6'!S:S,MATCH(B385,'lvl6'!T:T,0))</f>
        <v>GBU000100020003000600110012</v>
      </c>
      <c r="D385">
        <f>INDEX(gbu_arch_sap_uploader!A:A,MATCH(C385, gbu_arch_sap_uploader!C:C,0))</f>
        <v>197</v>
      </c>
      <c r="E385">
        <f t="shared" si="20"/>
        <v>29</v>
      </c>
      <c r="F385">
        <f t="shared" si="23"/>
        <v>2163</v>
      </c>
      <c r="G385" t="s">
        <v>411</v>
      </c>
      <c r="H385" t="str">
        <f t="shared" si="21"/>
        <v>0000020205MBDE0121</v>
      </c>
      <c r="J385">
        <f t="shared" si="22"/>
        <v>197</v>
      </c>
      <c r="K385" t="s">
        <v>405</v>
      </c>
    </row>
    <row r="386" spans="1:11" x14ac:dyDescent="0.35">
      <c r="A386" t="s">
        <v>3385</v>
      </c>
      <c r="B386" t="s">
        <v>4202</v>
      </c>
      <c r="C386" t="str">
        <f>INDEX('lvl6'!S:S,MATCH(B386,'lvl6'!T:T,0))</f>
        <v>GBU000100020003000600110012</v>
      </c>
      <c r="D386">
        <f>INDEX(gbu_arch_sap_uploader!A:A,MATCH(C386, gbu_arch_sap_uploader!C:C,0))</f>
        <v>197</v>
      </c>
      <c r="E386">
        <f t="shared" si="20"/>
        <v>29</v>
      </c>
      <c r="F386">
        <f t="shared" si="23"/>
        <v>2164</v>
      </c>
      <c r="G386" t="s">
        <v>411</v>
      </c>
      <c r="H386" t="str">
        <f t="shared" si="21"/>
        <v>0000020205MBDE02</v>
      </c>
      <c r="J386">
        <f t="shared" si="22"/>
        <v>197</v>
      </c>
      <c r="K386" t="s">
        <v>405</v>
      </c>
    </row>
    <row r="387" spans="1:11" x14ac:dyDescent="0.35">
      <c r="A387" t="s">
        <v>3749</v>
      </c>
      <c r="B387" t="s">
        <v>4202</v>
      </c>
      <c r="C387" t="str">
        <f>INDEX('lvl6'!S:S,MATCH(B387,'lvl6'!T:T,0))</f>
        <v>GBU000100020003000600110012</v>
      </c>
      <c r="D387">
        <f>INDEX(gbu_arch_sap_uploader!A:A,MATCH(C387, gbu_arch_sap_uploader!C:C,0))</f>
        <v>197</v>
      </c>
      <c r="E387">
        <f t="shared" si="20"/>
        <v>29</v>
      </c>
      <c r="F387">
        <f t="shared" si="23"/>
        <v>2165</v>
      </c>
      <c r="G387" t="s">
        <v>411</v>
      </c>
      <c r="H387" t="str">
        <f t="shared" si="21"/>
        <v>0000020205MBDE0202</v>
      </c>
      <c r="J387">
        <f t="shared" si="22"/>
        <v>197</v>
      </c>
      <c r="K387" t="s">
        <v>405</v>
      </c>
    </row>
    <row r="388" spans="1:11" x14ac:dyDescent="0.35">
      <c r="A388" t="s">
        <v>4022</v>
      </c>
      <c r="B388" t="s">
        <v>4202</v>
      </c>
      <c r="C388" t="str">
        <f>INDEX('lvl6'!S:S,MATCH(B388,'lvl6'!T:T,0))</f>
        <v>GBU000100020003000600110012</v>
      </c>
      <c r="D388">
        <f>INDEX(gbu_arch_sap_uploader!A:A,MATCH(C388, gbu_arch_sap_uploader!C:C,0))</f>
        <v>197</v>
      </c>
      <c r="E388">
        <f t="shared" ref="E388:E451" si="24">COUNTIFS(B:B,B388)</f>
        <v>29</v>
      </c>
      <c r="F388">
        <f t="shared" si="23"/>
        <v>2166</v>
      </c>
      <c r="G388" t="s">
        <v>411</v>
      </c>
      <c r="H388" t="str">
        <f t="shared" ref="H388:H451" si="25">A388</f>
        <v>0000020205MBDE0203</v>
      </c>
      <c r="J388">
        <f t="shared" ref="J388:J451" si="26">D388</f>
        <v>197</v>
      </c>
      <c r="K388" t="s">
        <v>405</v>
      </c>
    </row>
    <row r="389" spans="1:11" x14ac:dyDescent="0.35">
      <c r="A389" t="s">
        <v>3750</v>
      </c>
      <c r="B389" t="s">
        <v>4202</v>
      </c>
      <c r="C389" t="str">
        <f>INDEX('lvl6'!S:S,MATCH(B389,'lvl6'!T:T,0))</f>
        <v>GBU000100020003000600110012</v>
      </c>
      <c r="D389">
        <f>INDEX(gbu_arch_sap_uploader!A:A,MATCH(C389, gbu_arch_sap_uploader!C:C,0))</f>
        <v>197</v>
      </c>
      <c r="E389">
        <f t="shared" si="24"/>
        <v>29</v>
      </c>
      <c r="F389">
        <f t="shared" ref="F389:F452" si="27">F388+1</f>
        <v>2167</v>
      </c>
      <c r="G389" t="s">
        <v>411</v>
      </c>
      <c r="H389" t="str">
        <f t="shared" si="25"/>
        <v>0000020205MBDE0205</v>
      </c>
      <c r="J389">
        <f t="shared" si="26"/>
        <v>197</v>
      </c>
      <c r="K389" t="s">
        <v>405</v>
      </c>
    </row>
    <row r="390" spans="1:11" x14ac:dyDescent="0.35">
      <c r="A390" t="s">
        <v>3751</v>
      </c>
      <c r="B390" t="s">
        <v>4202</v>
      </c>
      <c r="C390" t="str">
        <f>INDEX('lvl6'!S:S,MATCH(B390,'lvl6'!T:T,0))</f>
        <v>GBU000100020003000600110012</v>
      </c>
      <c r="D390">
        <f>INDEX(gbu_arch_sap_uploader!A:A,MATCH(C390, gbu_arch_sap_uploader!C:C,0))</f>
        <v>197</v>
      </c>
      <c r="E390">
        <f t="shared" si="24"/>
        <v>29</v>
      </c>
      <c r="F390">
        <f t="shared" si="27"/>
        <v>2168</v>
      </c>
      <c r="G390" t="s">
        <v>411</v>
      </c>
      <c r="H390" t="str">
        <f t="shared" si="25"/>
        <v>0000020205MBDE0210</v>
      </c>
      <c r="J390">
        <f t="shared" si="26"/>
        <v>197</v>
      </c>
      <c r="K390" t="s">
        <v>405</v>
      </c>
    </row>
    <row r="391" spans="1:11" x14ac:dyDescent="0.35">
      <c r="A391" t="s">
        <v>3752</v>
      </c>
      <c r="B391" t="s">
        <v>4202</v>
      </c>
      <c r="C391" t="str">
        <f>INDEX('lvl6'!S:S,MATCH(B391,'lvl6'!T:T,0))</f>
        <v>GBU000100020003000600110012</v>
      </c>
      <c r="D391">
        <f>INDEX(gbu_arch_sap_uploader!A:A,MATCH(C391, gbu_arch_sap_uploader!C:C,0))</f>
        <v>197</v>
      </c>
      <c r="E391">
        <f t="shared" si="24"/>
        <v>29</v>
      </c>
      <c r="F391">
        <f t="shared" si="27"/>
        <v>2169</v>
      </c>
      <c r="G391" t="s">
        <v>411</v>
      </c>
      <c r="H391" t="str">
        <f t="shared" si="25"/>
        <v>0000020205MBDE0213</v>
      </c>
      <c r="J391">
        <f t="shared" si="26"/>
        <v>197</v>
      </c>
      <c r="K391" t="s">
        <v>405</v>
      </c>
    </row>
    <row r="392" spans="1:11" x14ac:dyDescent="0.35">
      <c r="A392" t="s">
        <v>3753</v>
      </c>
      <c r="B392" t="s">
        <v>4202</v>
      </c>
      <c r="C392" t="str">
        <f>INDEX('lvl6'!S:S,MATCH(B392,'lvl6'!T:T,0))</f>
        <v>GBU000100020003000600110012</v>
      </c>
      <c r="D392">
        <f>INDEX(gbu_arch_sap_uploader!A:A,MATCH(C392, gbu_arch_sap_uploader!C:C,0))</f>
        <v>197</v>
      </c>
      <c r="E392">
        <f t="shared" si="24"/>
        <v>29</v>
      </c>
      <c r="F392">
        <f t="shared" si="27"/>
        <v>2170</v>
      </c>
      <c r="G392" t="s">
        <v>411</v>
      </c>
      <c r="H392" t="str">
        <f t="shared" si="25"/>
        <v>0000020205MBDE0214</v>
      </c>
      <c r="J392">
        <f t="shared" si="26"/>
        <v>197</v>
      </c>
      <c r="K392" t="s">
        <v>405</v>
      </c>
    </row>
    <row r="393" spans="1:11" x14ac:dyDescent="0.35">
      <c r="A393" t="s">
        <v>3754</v>
      </c>
      <c r="B393" t="s">
        <v>4202</v>
      </c>
      <c r="C393" t="str">
        <f>INDEX('lvl6'!S:S,MATCH(B393,'lvl6'!T:T,0))</f>
        <v>GBU000100020003000600110012</v>
      </c>
      <c r="D393">
        <f>INDEX(gbu_arch_sap_uploader!A:A,MATCH(C393, gbu_arch_sap_uploader!C:C,0))</f>
        <v>197</v>
      </c>
      <c r="E393">
        <f t="shared" si="24"/>
        <v>29</v>
      </c>
      <c r="F393">
        <f t="shared" si="27"/>
        <v>2171</v>
      </c>
      <c r="G393" t="s">
        <v>411</v>
      </c>
      <c r="H393" t="str">
        <f t="shared" si="25"/>
        <v>0000020205MBDE0215</v>
      </c>
      <c r="J393">
        <f t="shared" si="26"/>
        <v>197</v>
      </c>
      <c r="K393" t="s">
        <v>405</v>
      </c>
    </row>
    <row r="394" spans="1:11" x14ac:dyDescent="0.35">
      <c r="A394" t="s">
        <v>4041</v>
      </c>
      <c r="B394" t="s">
        <v>4202</v>
      </c>
      <c r="C394" t="str">
        <f>INDEX('lvl6'!S:S,MATCH(B394,'lvl6'!T:T,0))</f>
        <v>GBU000100020003000600110012</v>
      </c>
      <c r="D394">
        <f>INDEX(gbu_arch_sap_uploader!A:A,MATCH(C394, gbu_arch_sap_uploader!C:C,0))</f>
        <v>197</v>
      </c>
      <c r="E394">
        <f t="shared" si="24"/>
        <v>29</v>
      </c>
      <c r="F394">
        <f t="shared" si="27"/>
        <v>2172</v>
      </c>
      <c r="G394" t="s">
        <v>411</v>
      </c>
      <c r="H394" t="str">
        <f t="shared" si="25"/>
        <v>0000020205MBDE0218</v>
      </c>
      <c r="J394">
        <f t="shared" si="26"/>
        <v>197</v>
      </c>
      <c r="K394" t="s">
        <v>405</v>
      </c>
    </row>
    <row r="395" spans="1:11" x14ac:dyDescent="0.35">
      <c r="A395" t="s">
        <v>3940</v>
      </c>
      <c r="B395" t="s">
        <v>4202</v>
      </c>
      <c r="C395" t="str">
        <f>INDEX('lvl6'!S:S,MATCH(B395,'lvl6'!T:T,0))</f>
        <v>GBU000100020003000600110012</v>
      </c>
      <c r="D395">
        <f>INDEX(gbu_arch_sap_uploader!A:A,MATCH(C395, gbu_arch_sap_uploader!C:C,0))</f>
        <v>197</v>
      </c>
      <c r="E395">
        <f t="shared" si="24"/>
        <v>29</v>
      </c>
      <c r="F395">
        <f t="shared" si="27"/>
        <v>2173</v>
      </c>
      <c r="G395" t="s">
        <v>411</v>
      </c>
      <c r="H395" t="str">
        <f t="shared" si="25"/>
        <v>0000020205MBDE0225</v>
      </c>
      <c r="J395">
        <f t="shared" si="26"/>
        <v>197</v>
      </c>
      <c r="K395" t="s">
        <v>405</v>
      </c>
    </row>
    <row r="396" spans="1:11" x14ac:dyDescent="0.35">
      <c r="A396" t="s">
        <v>3755</v>
      </c>
      <c r="B396" t="s">
        <v>4202</v>
      </c>
      <c r="C396" t="str">
        <f>INDEX('lvl6'!S:S,MATCH(B396,'lvl6'!T:T,0))</f>
        <v>GBU000100020003000600110012</v>
      </c>
      <c r="D396">
        <f>INDEX(gbu_arch_sap_uploader!A:A,MATCH(C396, gbu_arch_sap_uploader!C:C,0))</f>
        <v>197</v>
      </c>
      <c r="E396">
        <f t="shared" si="24"/>
        <v>29</v>
      </c>
      <c r="F396">
        <f t="shared" si="27"/>
        <v>2174</v>
      </c>
      <c r="G396" t="s">
        <v>411</v>
      </c>
      <c r="H396" t="str">
        <f t="shared" si="25"/>
        <v>0000020205MBDE0226</v>
      </c>
      <c r="J396">
        <f t="shared" si="26"/>
        <v>197</v>
      </c>
      <c r="K396" t="s">
        <v>405</v>
      </c>
    </row>
    <row r="397" spans="1:11" x14ac:dyDescent="0.35">
      <c r="A397" t="s">
        <v>3756</v>
      </c>
      <c r="B397" t="s">
        <v>4202</v>
      </c>
      <c r="C397" t="str">
        <f>INDEX('lvl6'!S:S,MATCH(B397,'lvl6'!T:T,0))</f>
        <v>GBU000100020003000600110012</v>
      </c>
      <c r="D397">
        <f>INDEX(gbu_arch_sap_uploader!A:A,MATCH(C397, gbu_arch_sap_uploader!C:C,0))</f>
        <v>197</v>
      </c>
      <c r="E397">
        <f t="shared" si="24"/>
        <v>29</v>
      </c>
      <c r="F397">
        <f t="shared" si="27"/>
        <v>2175</v>
      </c>
      <c r="G397" t="s">
        <v>411</v>
      </c>
      <c r="H397" t="str">
        <f t="shared" si="25"/>
        <v>0000020205MBDE0227</v>
      </c>
      <c r="J397">
        <f t="shared" si="26"/>
        <v>197</v>
      </c>
      <c r="K397" t="s">
        <v>405</v>
      </c>
    </row>
    <row r="398" spans="1:11" x14ac:dyDescent="0.35">
      <c r="A398" t="s">
        <v>3757</v>
      </c>
      <c r="B398" t="s">
        <v>4202</v>
      </c>
      <c r="C398" t="str">
        <f>INDEX('lvl6'!S:S,MATCH(B398,'lvl6'!T:T,0))</f>
        <v>GBU000100020003000600110012</v>
      </c>
      <c r="D398">
        <f>INDEX(gbu_arch_sap_uploader!A:A,MATCH(C398, gbu_arch_sap_uploader!C:C,0))</f>
        <v>197</v>
      </c>
      <c r="E398">
        <f t="shared" si="24"/>
        <v>29</v>
      </c>
      <c r="F398">
        <f t="shared" si="27"/>
        <v>2176</v>
      </c>
      <c r="G398" t="s">
        <v>411</v>
      </c>
      <c r="H398" t="str">
        <f t="shared" si="25"/>
        <v>0000020205MBDE0228</v>
      </c>
      <c r="J398">
        <f t="shared" si="26"/>
        <v>197</v>
      </c>
      <c r="K398" t="s">
        <v>405</v>
      </c>
    </row>
    <row r="399" spans="1:11" x14ac:dyDescent="0.35">
      <c r="A399" t="s">
        <v>3758</v>
      </c>
      <c r="B399" t="s">
        <v>4202</v>
      </c>
      <c r="C399" t="str">
        <f>INDEX('lvl6'!S:S,MATCH(B399,'lvl6'!T:T,0))</f>
        <v>GBU000100020003000600110012</v>
      </c>
      <c r="D399">
        <f>INDEX(gbu_arch_sap_uploader!A:A,MATCH(C399, gbu_arch_sap_uploader!C:C,0))</f>
        <v>197</v>
      </c>
      <c r="E399">
        <f t="shared" si="24"/>
        <v>29</v>
      </c>
      <c r="F399">
        <f t="shared" si="27"/>
        <v>2177</v>
      </c>
      <c r="G399" t="s">
        <v>411</v>
      </c>
      <c r="H399" t="str">
        <f t="shared" si="25"/>
        <v>0000020205MBDE0229</v>
      </c>
      <c r="J399">
        <f t="shared" si="26"/>
        <v>197</v>
      </c>
      <c r="K399" t="s">
        <v>405</v>
      </c>
    </row>
    <row r="400" spans="1:11" x14ac:dyDescent="0.35">
      <c r="A400" t="s">
        <v>3759</v>
      </c>
      <c r="B400" t="s">
        <v>4202</v>
      </c>
      <c r="C400" t="str">
        <f>INDEX('lvl6'!S:S,MATCH(B400,'lvl6'!T:T,0))</f>
        <v>GBU000100020003000600110012</v>
      </c>
      <c r="D400">
        <f>INDEX(gbu_arch_sap_uploader!A:A,MATCH(C400, gbu_arch_sap_uploader!C:C,0))</f>
        <v>197</v>
      </c>
      <c r="E400">
        <f t="shared" si="24"/>
        <v>29</v>
      </c>
      <c r="F400">
        <f t="shared" si="27"/>
        <v>2178</v>
      </c>
      <c r="G400" t="s">
        <v>411</v>
      </c>
      <c r="H400" t="str">
        <f t="shared" si="25"/>
        <v>0000020205MBDE0521</v>
      </c>
      <c r="J400">
        <f t="shared" si="26"/>
        <v>197</v>
      </c>
      <c r="K400" t="s">
        <v>405</v>
      </c>
    </row>
    <row r="401" spans="1:11" x14ac:dyDescent="0.35">
      <c r="A401" t="s">
        <v>3565</v>
      </c>
      <c r="B401" t="s">
        <v>4203</v>
      </c>
      <c r="C401" t="str">
        <f>INDEX('lvl6'!S:S,MATCH(B401,'lvl6'!T:T,0))</f>
        <v>GBU000100020003000600120013</v>
      </c>
      <c r="D401">
        <f>INDEX(gbu_arch_sap_uploader!A:A,MATCH(C401, gbu_arch_sap_uploader!C:C,0))</f>
        <v>198</v>
      </c>
      <c r="E401">
        <f t="shared" si="24"/>
        <v>3</v>
      </c>
      <c r="F401">
        <f t="shared" si="27"/>
        <v>2179</v>
      </c>
      <c r="G401" t="s">
        <v>411</v>
      </c>
      <c r="H401" t="str">
        <f t="shared" si="25"/>
        <v>0000020205MBDE06</v>
      </c>
      <c r="J401">
        <f t="shared" si="26"/>
        <v>198</v>
      </c>
      <c r="K401" t="s">
        <v>405</v>
      </c>
    </row>
    <row r="402" spans="1:11" x14ac:dyDescent="0.35">
      <c r="A402" t="s">
        <v>3386</v>
      </c>
      <c r="B402" t="s">
        <v>4202</v>
      </c>
      <c r="C402" t="str">
        <f>INDEX('lvl6'!S:S,MATCH(B402,'lvl6'!T:T,0))</f>
        <v>GBU000100020003000600110012</v>
      </c>
      <c r="D402">
        <f>INDEX(gbu_arch_sap_uploader!A:A,MATCH(C402, gbu_arch_sap_uploader!C:C,0))</f>
        <v>197</v>
      </c>
      <c r="E402">
        <f t="shared" si="24"/>
        <v>29</v>
      </c>
      <c r="F402">
        <f t="shared" si="27"/>
        <v>2180</v>
      </c>
      <c r="G402" t="s">
        <v>411</v>
      </c>
      <c r="H402" t="str">
        <f t="shared" si="25"/>
        <v>0000020207MBGB02</v>
      </c>
      <c r="J402">
        <f t="shared" si="26"/>
        <v>197</v>
      </c>
      <c r="K402" t="s">
        <v>405</v>
      </c>
    </row>
    <row r="403" spans="1:11" x14ac:dyDescent="0.35">
      <c r="A403" t="s">
        <v>3387</v>
      </c>
      <c r="B403" t="s">
        <v>4202</v>
      </c>
      <c r="C403" t="str">
        <f>INDEX('lvl6'!S:S,MATCH(B403,'lvl6'!T:T,0))</f>
        <v>GBU000100020003000600110012</v>
      </c>
      <c r="D403">
        <f>INDEX(gbu_arch_sap_uploader!A:A,MATCH(C403, gbu_arch_sap_uploader!C:C,0))</f>
        <v>197</v>
      </c>
      <c r="E403">
        <f t="shared" si="24"/>
        <v>29</v>
      </c>
      <c r="F403">
        <f t="shared" si="27"/>
        <v>2181</v>
      </c>
      <c r="G403" t="s">
        <v>411</v>
      </c>
      <c r="H403" t="str">
        <f t="shared" si="25"/>
        <v>000002020AMBLU02</v>
      </c>
      <c r="J403">
        <f t="shared" si="26"/>
        <v>197</v>
      </c>
      <c r="K403" t="s">
        <v>405</v>
      </c>
    </row>
    <row r="404" spans="1:11" x14ac:dyDescent="0.35">
      <c r="A404" t="s">
        <v>3388</v>
      </c>
      <c r="B404" t="s">
        <v>4236</v>
      </c>
      <c r="C404" t="str">
        <f>INDEX('lvl6'!S:S,MATCH(B404,'lvl6'!T:T,0))</f>
        <v>GBU000100020007002200370038</v>
      </c>
      <c r="D404">
        <f>INDEX(gbu_arch_sap_uploader!A:A,MATCH(C404, gbu_arch_sap_uploader!C:C,0))</f>
        <v>223</v>
      </c>
      <c r="E404">
        <f t="shared" si="24"/>
        <v>40</v>
      </c>
      <c r="F404">
        <f t="shared" si="27"/>
        <v>2182</v>
      </c>
      <c r="G404" t="s">
        <v>411</v>
      </c>
      <c r="H404" t="str">
        <f t="shared" si="25"/>
        <v>0000020303MBAD02</v>
      </c>
      <c r="J404">
        <f t="shared" si="26"/>
        <v>223</v>
      </c>
      <c r="K404" t="s">
        <v>405</v>
      </c>
    </row>
    <row r="405" spans="1:11" x14ac:dyDescent="0.35">
      <c r="A405" t="s">
        <v>3999</v>
      </c>
      <c r="B405" t="s">
        <v>4236</v>
      </c>
      <c r="C405" t="str">
        <f>INDEX('lvl6'!S:S,MATCH(B405,'lvl6'!T:T,0))</f>
        <v>GBU000100020007002200370038</v>
      </c>
      <c r="D405">
        <f>INDEX(gbu_arch_sap_uploader!A:A,MATCH(C405, gbu_arch_sap_uploader!C:C,0))</f>
        <v>223</v>
      </c>
      <c r="E405">
        <f t="shared" si="24"/>
        <v>40</v>
      </c>
      <c r="F405">
        <f t="shared" si="27"/>
        <v>2183</v>
      </c>
      <c r="G405" t="s">
        <v>411</v>
      </c>
      <c r="H405" t="str">
        <f t="shared" si="25"/>
        <v>0000020303MBAD0213</v>
      </c>
      <c r="J405">
        <f t="shared" si="26"/>
        <v>223</v>
      </c>
      <c r="K405" t="s">
        <v>405</v>
      </c>
    </row>
    <row r="406" spans="1:11" x14ac:dyDescent="0.35">
      <c r="A406" t="s">
        <v>3760</v>
      </c>
      <c r="B406" t="s">
        <v>4236</v>
      </c>
      <c r="C406" t="str">
        <f>INDEX('lvl6'!S:S,MATCH(B406,'lvl6'!T:T,0))</f>
        <v>GBU000100020007002200370038</v>
      </c>
      <c r="D406">
        <f>INDEX(gbu_arch_sap_uploader!A:A,MATCH(C406, gbu_arch_sap_uploader!C:C,0))</f>
        <v>223</v>
      </c>
      <c r="E406">
        <f t="shared" si="24"/>
        <v>40</v>
      </c>
      <c r="F406">
        <f t="shared" si="27"/>
        <v>2184</v>
      </c>
      <c r="G406" t="s">
        <v>411</v>
      </c>
      <c r="H406" t="str">
        <f t="shared" si="25"/>
        <v>0000020303MBEA0202</v>
      </c>
      <c r="J406">
        <f t="shared" si="26"/>
        <v>223</v>
      </c>
      <c r="K406" t="s">
        <v>405</v>
      </c>
    </row>
    <row r="407" spans="1:11" x14ac:dyDescent="0.35">
      <c r="A407" t="s">
        <v>3390</v>
      </c>
      <c r="B407" t="s">
        <v>4236</v>
      </c>
      <c r="C407" t="str">
        <f>INDEX('lvl6'!S:S,MATCH(B407,'lvl6'!T:T,0))</f>
        <v>GBU000100020007002200370038</v>
      </c>
      <c r="D407">
        <f>INDEX(gbu_arch_sap_uploader!A:A,MATCH(C407, gbu_arch_sap_uploader!C:C,0))</f>
        <v>223</v>
      </c>
      <c r="E407">
        <f t="shared" si="24"/>
        <v>40</v>
      </c>
      <c r="F407">
        <f t="shared" si="27"/>
        <v>2185</v>
      </c>
      <c r="G407" t="s">
        <v>411</v>
      </c>
      <c r="H407" t="str">
        <f t="shared" si="25"/>
        <v>0000020303MBES0121</v>
      </c>
      <c r="J407">
        <f t="shared" si="26"/>
        <v>223</v>
      </c>
      <c r="K407" t="s">
        <v>405</v>
      </c>
    </row>
    <row r="408" spans="1:11" x14ac:dyDescent="0.35">
      <c r="A408" t="s">
        <v>3761</v>
      </c>
      <c r="B408" t="s">
        <v>4236</v>
      </c>
      <c r="C408" t="str">
        <f>INDEX('lvl6'!S:S,MATCH(B408,'lvl6'!T:T,0))</f>
        <v>GBU000100020007002200370038</v>
      </c>
      <c r="D408">
        <f>INDEX(gbu_arch_sap_uploader!A:A,MATCH(C408, gbu_arch_sap_uploader!C:C,0))</f>
        <v>223</v>
      </c>
      <c r="E408">
        <f t="shared" si="24"/>
        <v>40</v>
      </c>
      <c r="F408">
        <f t="shared" si="27"/>
        <v>2186</v>
      </c>
      <c r="G408" t="s">
        <v>411</v>
      </c>
      <c r="H408" t="str">
        <f t="shared" si="25"/>
        <v>0000020303MBES0202</v>
      </c>
      <c r="J408">
        <f t="shared" si="26"/>
        <v>223</v>
      </c>
      <c r="K408" t="s">
        <v>405</v>
      </c>
    </row>
    <row r="409" spans="1:11" x14ac:dyDescent="0.35">
      <c r="A409" t="s">
        <v>3762</v>
      </c>
      <c r="B409" t="s">
        <v>4236</v>
      </c>
      <c r="C409" t="str">
        <f>INDEX('lvl6'!S:S,MATCH(B409,'lvl6'!T:T,0))</f>
        <v>GBU000100020007002200370038</v>
      </c>
      <c r="D409">
        <f>INDEX(gbu_arch_sap_uploader!A:A,MATCH(C409, gbu_arch_sap_uploader!C:C,0))</f>
        <v>223</v>
      </c>
      <c r="E409">
        <f t="shared" si="24"/>
        <v>40</v>
      </c>
      <c r="F409">
        <f t="shared" si="27"/>
        <v>2187</v>
      </c>
      <c r="G409" t="s">
        <v>411</v>
      </c>
      <c r="H409" t="str">
        <f t="shared" si="25"/>
        <v>0000020303MBES0203</v>
      </c>
      <c r="J409">
        <f t="shared" si="26"/>
        <v>223</v>
      </c>
      <c r="K409" t="s">
        <v>405</v>
      </c>
    </row>
    <row r="410" spans="1:11" x14ac:dyDescent="0.35">
      <c r="A410" t="s">
        <v>3763</v>
      </c>
      <c r="B410" t="s">
        <v>4236</v>
      </c>
      <c r="C410" t="str">
        <f>INDEX('lvl6'!S:S,MATCH(B410,'lvl6'!T:T,0))</f>
        <v>GBU000100020007002200370038</v>
      </c>
      <c r="D410">
        <f>INDEX(gbu_arch_sap_uploader!A:A,MATCH(C410, gbu_arch_sap_uploader!C:C,0))</f>
        <v>223</v>
      </c>
      <c r="E410">
        <f t="shared" si="24"/>
        <v>40</v>
      </c>
      <c r="F410">
        <f t="shared" si="27"/>
        <v>2188</v>
      </c>
      <c r="G410" t="s">
        <v>411</v>
      </c>
      <c r="H410" t="str">
        <f t="shared" si="25"/>
        <v>0000020303MBES0212</v>
      </c>
      <c r="J410">
        <f t="shared" si="26"/>
        <v>223</v>
      </c>
      <c r="K410" t="s">
        <v>405</v>
      </c>
    </row>
    <row r="411" spans="1:11" x14ac:dyDescent="0.35">
      <c r="A411" t="s">
        <v>3764</v>
      </c>
      <c r="B411" t="s">
        <v>4236</v>
      </c>
      <c r="C411" t="str">
        <f>INDEX('lvl6'!S:S,MATCH(B411,'lvl6'!T:T,0))</f>
        <v>GBU000100020007002200370038</v>
      </c>
      <c r="D411">
        <f>INDEX(gbu_arch_sap_uploader!A:A,MATCH(C411, gbu_arch_sap_uploader!C:C,0))</f>
        <v>223</v>
      </c>
      <c r="E411">
        <f t="shared" si="24"/>
        <v>40</v>
      </c>
      <c r="F411">
        <f t="shared" si="27"/>
        <v>2189</v>
      </c>
      <c r="G411" t="s">
        <v>411</v>
      </c>
      <c r="H411" t="str">
        <f t="shared" si="25"/>
        <v>0000020303MBES0213</v>
      </c>
      <c r="J411">
        <f t="shared" si="26"/>
        <v>223</v>
      </c>
      <c r="K411" t="s">
        <v>405</v>
      </c>
    </row>
    <row r="412" spans="1:11" x14ac:dyDescent="0.35">
      <c r="A412" t="s">
        <v>3969</v>
      </c>
      <c r="B412" t="s">
        <v>4236</v>
      </c>
      <c r="C412" t="str">
        <f>INDEX('lvl6'!S:S,MATCH(B412,'lvl6'!T:T,0))</f>
        <v>GBU000100020007002200370038</v>
      </c>
      <c r="D412">
        <f>INDEX(gbu_arch_sap_uploader!A:A,MATCH(C412, gbu_arch_sap_uploader!C:C,0))</f>
        <v>223</v>
      </c>
      <c r="E412">
        <f t="shared" si="24"/>
        <v>40</v>
      </c>
      <c r="F412">
        <f t="shared" si="27"/>
        <v>2190</v>
      </c>
      <c r="G412" t="s">
        <v>411</v>
      </c>
      <c r="H412" t="str">
        <f t="shared" si="25"/>
        <v>0000020303MBES0214</v>
      </c>
      <c r="J412">
        <f t="shared" si="26"/>
        <v>223</v>
      </c>
      <c r="K412" t="s">
        <v>405</v>
      </c>
    </row>
    <row r="413" spans="1:11" x14ac:dyDescent="0.35">
      <c r="A413" t="s">
        <v>3765</v>
      </c>
      <c r="B413" t="s">
        <v>4236</v>
      </c>
      <c r="C413" t="str">
        <f>INDEX('lvl6'!S:S,MATCH(B413,'lvl6'!T:T,0))</f>
        <v>GBU000100020007002200370038</v>
      </c>
      <c r="D413">
        <f>INDEX(gbu_arch_sap_uploader!A:A,MATCH(C413, gbu_arch_sap_uploader!C:C,0))</f>
        <v>223</v>
      </c>
      <c r="E413">
        <f t="shared" si="24"/>
        <v>40</v>
      </c>
      <c r="F413">
        <f t="shared" si="27"/>
        <v>2191</v>
      </c>
      <c r="G413" t="s">
        <v>411</v>
      </c>
      <c r="H413" t="str">
        <f t="shared" si="25"/>
        <v>0000020303MBES0215</v>
      </c>
      <c r="J413">
        <f t="shared" si="26"/>
        <v>223</v>
      </c>
      <c r="K413" t="s">
        <v>405</v>
      </c>
    </row>
    <row r="414" spans="1:11" x14ac:dyDescent="0.35">
      <c r="A414" t="s">
        <v>4000</v>
      </c>
      <c r="B414" t="s">
        <v>4236</v>
      </c>
      <c r="C414" t="str">
        <f>INDEX('lvl6'!S:S,MATCH(B414,'lvl6'!T:T,0))</f>
        <v>GBU000100020007002200370038</v>
      </c>
      <c r="D414">
        <f>INDEX(gbu_arch_sap_uploader!A:A,MATCH(C414, gbu_arch_sap_uploader!C:C,0))</f>
        <v>223</v>
      </c>
      <c r="E414">
        <f t="shared" si="24"/>
        <v>40</v>
      </c>
      <c r="F414">
        <f t="shared" si="27"/>
        <v>2192</v>
      </c>
      <c r="G414" t="s">
        <v>411</v>
      </c>
      <c r="H414" t="str">
        <f t="shared" si="25"/>
        <v>0000020303MBES0218</v>
      </c>
      <c r="J414">
        <f t="shared" si="26"/>
        <v>223</v>
      </c>
      <c r="K414" t="s">
        <v>405</v>
      </c>
    </row>
    <row r="415" spans="1:11" x14ac:dyDescent="0.35">
      <c r="A415" t="s">
        <v>3766</v>
      </c>
      <c r="B415" t="s">
        <v>4236</v>
      </c>
      <c r="C415" t="str">
        <f>INDEX('lvl6'!S:S,MATCH(B415,'lvl6'!T:T,0))</f>
        <v>GBU000100020007002200370038</v>
      </c>
      <c r="D415">
        <f>INDEX(gbu_arch_sap_uploader!A:A,MATCH(C415, gbu_arch_sap_uploader!C:C,0))</f>
        <v>223</v>
      </c>
      <c r="E415">
        <f t="shared" si="24"/>
        <v>40</v>
      </c>
      <c r="F415">
        <f t="shared" si="27"/>
        <v>2193</v>
      </c>
      <c r="G415" t="s">
        <v>411</v>
      </c>
      <c r="H415" t="str">
        <f t="shared" si="25"/>
        <v>0000020303MBES0226</v>
      </c>
      <c r="J415">
        <f t="shared" si="26"/>
        <v>223</v>
      </c>
      <c r="K415" t="s">
        <v>405</v>
      </c>
    </row>
    <row r="416" spans="1:11" x14ac:dyDescent="0.35">
      <c r="A416" t="s">
        <v>3767</v>
      </c>
      <c r="B416" t="s">
        <v>4236</v>
      </c>
      <c r="C416" t="str">
        <f>INDEX('lvl6'!S:S,MATCH(B416,'lvl6'!T:T,0))</f>
        <v>GBU000100020007002200370038</v>
      </c>
      <c r="D416">
        <f>INDEX(gbu_arch_sap_uploader!A:A,MATCH(C416, gbu_arch_sap_uploader!C:C,0))</f>
        <v>223</v>
      </c>
      <c r="E416">
        <f t="shared" si="24"/>
        <v>40</v>
      </c>
      <c r="F416">
        <f t="shared" si="27"/>
        <v>2194</v>
      </c>
      <c r="G416" t="s">
        <v>411</v>
      </c>
      <c r="H416" t="str">
        <f t="shared" si="25"/>
        <v>0000020303MBES0227</v>
      </c>
      <c r="J416">
        <f t="shared" si="26"/>
        <v>223</v>
      </c>
      <c r="K416" t="s">
        <v>405</v>
      </c>
    </row>
    <row r="417" spans="1:11" x14ac:dyDescent="0.35">
      <c r="A417" t="s">
        <v>3970</v>
      </c>
      <c r="B417" t="s">
        <v>4236</v>
      </c>
      <c r="C417" t="str">
        <f>INDEX('lvl6'!S:S,MATCH(B417,'lvl6'!T:T,0))</f>
        <v>GBU000100020007002200370038</v>
      </c>
      <c r="D417">
        <f>INDEX(gbu_arch_sap_uploader!A:A,MATCH(C417, gbu_arch_sap_uploader!C:C,0))</f>
        <v>223</v>
      </c>
      <c r="E417">
        <f t="shared" si="24"/>
        <v>40</v>
      </c>
      <c r="F417">
        <f t="shared" si="27"/>
        <v>2195</v>
      </c>
      <c r="G417" t="s">
        <v>411</v>
      </c>
      <c r="H417" t="str">
        <f t="shared" si="25"/>
        <v>0000020303MBES0229</v>
      </c>
      <c r="J417">
        <f t="shared" si="26"/>
        <v>223</v>
      </c>
      <c r="K417" t="s">
        <v>405</v>
      </c>
    </row>
    <row r="418" spans="1:11" x14ac:dyDescent="0.35">
      <c r="A418" t="s">
        <v>3768</v>
      </c>
      <c r="B418" t="s">
        <v>4236</v>
      </c>
      <c r="C418" t="str">
        <f>INDEX('lvl6'!S:S,MATCH(B418,'lvl6'!T:T,0))</f>
        <v>GBU000100020007002200370038</v>
      </c>
      <c r="D418">
        <f>INDEX(gbu_arch_sap_uploader!A:A,MATCH(C418, gbu_arch_sap_uploader!C:C,0))</f>
        <v>223</v>
      </c>
      <c r="E418">
        <f t="shared" si="24"/>
        <v>40</v>
      </c>
      <c r="F418">
        <f t="shared" si="27"/>
        <v>2196</v>
      </c>
      <c r="G418" t="s">
        <v>411</v>
      </c>
      <c r="H418" t="str">
        <f t="shared" si="25"/>
        <v>0000020303MBES0234</v>
      </c>
      <c r="J418">
        <f t="shared" si="26"/>
        <v>223</v>
      </c>
      <c r="K418" t="s">
        <v>405</v>
      </c>
    </row>
    <row r="419" spans="1:11" x14ac:dyDescent="0.35">
      <c r="A419" t="s">
        <v>3876</v>
      </c>
      <c r="B419" t="s">
        <v>4236</v>
      </c>
      <c r="C419" t="str">
        <f>INDEX('lvl6'!S:S,MATCH(B419,'lvl6'!T:T,0))</f>
        <v>GBU000100020007002200370038</v>
      </c>
      <c r="D419">
        <f>INDEX(gbu_arch_sap_uploader!A:A,MATCH(C419, gbu_arch_sap_uploader!C:C,0))</f>
        <v>223</v>
      </c>
      <c r="E419">
        <f t="shared" si="24"/>
        <v>40</v>
      </c>
      <c r="F419">
        <f t="shared" si="27"/>
        <v>2197</v>
      </c>
      <c r="G419" t="s">
        <v>411</v>
      </c>
      <c r="H419" t="str">
        <f t="shared" si="25"/>
        <v>0000020303MBES05</v>
      </c>
      <c r="J419">
        <f t="shared" si="26"/>
        <v>223</v>
      </c>
      <c r="K419" t="s">
        <v>405</v>
      </c>
    </row>
    <row r="420" spans="1:11" x14ac:dyDescent="0.35">
      <c r="A420" t="s">
        <v>3769</v>
      </c>
      <c r="B420" t="s">
        <v>4236</v>
      </c>
      <c r="C420" t="str">
        <f>INDEX('lvl6'!S:S,MATCH(B420,'lvl6'!T:T,0))</f>
        <v>GBU000100020007002200370038</v>
      </c>
      <c r="D420">
        <f>INDEX(gbu_arch_sap_uploader!A:A,MATCH(C420, gbu_arch_sap_uploader!C:C,0))</f>
        <v>223</v>
      </c>
      <c r="E420">
        <f t="shared" si="24"/>
        <v>40</v>
      </c>
      <c r="F420">
        <f t="shared" si="27"/>
        <v>2198</v>
      </c>
      <c r="G420" t="s">
        <v>411</v>
      </c>
      <c r="H420" t="str">
        <f t="shared" si="25"/>
        <v>0000020303MBES0521</v>
      </c>
      <c r="J420">
        <f t="shared" si="26"/>
        <v>223</v>
      </c>
      <c r="K420" t="s">
        <v>405</v>
      </c>
    </row>
    <row r="421" spans="1:11" x14ac:dyDescent="0.35">
      <c r="A421" t="s">
        <v>3392</v>
      </c>
      <c r="B421" t="s">
        <v>4236</v>
      </c>
      <c r="C421" t="str">
        <f>INDEX('lvl6'!S:S,MATCH(B421,'lvl6'!T:T,0))</f>
        <v>GBU000100020007002200370038</v>
      </c>
      <c r="D421">
        <f>INDEX(gbu_arch_sap_uploader!A:A,MATCH(C421, gbu_arch_sap_uploader!C:C,0))</f>
        <v>223</v>
      </c>
      <c r="E421">
        <f t="shared" si="24"/>
        <v>40</v>
      </c>
      <c r="F421">
        <f t="shared" si="27"/>
        <v>2199</v>
      </c>
      <c r="G421" t="s">
        <v>411</v>
      </c>
      <c r="H421" t="str">
        <f t="shared" si="25"/>
        <v>0000020303MBGI02</v>
      </c>
      <c r="J421">
        <f t="shared" si="26"/>
        <v>223</v>
      </c>
      <c r="K421" t="s">
        <v>405</v>
      </c>
    </row>
    <row r="422" spans="1:11" x14ac:dyDescent="0.35">
      <c r="A422" t="s">
        <v>3877</v>
      </c>
      <c r="B422" t="s">
        <v>4236</v>
      </c>
      <c r="C422" t="str">
        <f>INDEX('lvl6'!S:S,MATCH(B422,'lvl6'!T:T,0))</f>
        <v>GBU000100020007002200370038</v>
      </c>
      <c r="D422">
        <f>INDEX(gbu_arch_sap_uploader!A:A,MATCH(C422, gbu_arch_sap_uploader!C:C,0))</f>
        <v>223</v>
      </c>
      <c r="E422">
        <f t="shared" si="24"/>
        <v>40</v>
      </c>
      <c r="F422">
        <f t="shared" si="27"/>
        <v>2200</v>
      </c>
      <c r="G422" t="s">
        <v>411</v>
      </c>
      <c r="H422" t="str">
        <f t="shared" si="25"/>
        <v>0000020303MBGI0202</v>
      </c>
      <c r="J422">
        <f t="shared" si="26"/>
        <v>223</v>
      </c>
      <c r="K422" t="s">
        <v>405</v>
      </c>
    </row>
    <row r="423" spans="1:11" x14ac:dyDescent="0.35">
      <c r="A423" t="s">
        <v>3770</v>
      </c>
      <c r="B423" t="s">
        <v>4236</v>
      </c>
      <c r="C423" t="str">
        <f>INDEX('lvl6'!S:S,MATCH(B423,'lvl6'!T:T,0))</f>
        <v>GBU000100020007002200370038</v>
      </c>
      <c r="D423">
        <f>INDEX(gbu_arch_sap_uploader!A:A,MATCH(C423, gbu_arch_sap_uploader!C:C,0))</f>
        <v>223</v>
      </c>
      <c r="E423">
        <f t="shared" si="24"/>
        <v>40</v>
      </c>
      <c r="F423">
        <f t="shared" si="27"/>
        <v>2201</v>
      </c>
      <c r="G423" t="s">
        <v>411</v>
      </c>
      <c r="H423" t="str">
        <f t="shared" si="25"/>
        <v>0000020303MBIC0202</v>
      </c>
      <c r="J423">
        <f t="shared" si="26"/>
        <v>223</v>
      </c>
      <c r="K423" t="s">
        <v>405</v>
      </c>
    </row>
    <row r="424" spans="1:11" x14ac:dyDescent="0.35">
      <c r="A424" t="s">
        <v>3951</v>
      </c>
      <c r="B424" t="s">
        <v>4236</v>
      </c>
      <c r="C424" t="str">
        <f>INDEX('lvl6'!S:S,MATCH(B424,'lvl6'!T:T,0))</f>
        <v>GBU000100020007002200370038</v>
      </c>
      <c r="D424">
        <f>INDEX(gbu_arch_sap_uploader!A:A,MATCH(C424, gbu_arch_sap_uploader!C:C,0))</f>
        <v>223</v>
      </c>
      <c r="E424">
        <f t="shared" si="24"/>
        <v>40</v>
      </c>
      <c r="F424">
        <f t="shared" si="27"/>
        <v>2202</v>
      </c>
      <c r="G424" t="s">
        <v>411</v>
      </c>
      <c r="H424" t="str">
        <f t="shared" si="25"/>
        <v>0000020303MBIC0203</v>
      </c>
      <c r="J424">
        <f t="shared" si="26"/>
        <v>223</v>
      </c>
      <c r="K424" t="s">
        <v>405</v>
      </c>
    </row>
    <row r="425" spans="1:11" x14ac:dyDescent="0.35">
      <c r="A425" t="s">
        <v>3772</v>
      </c>
      <c r="B425" t="s">
        <v>4237</v>
      </c>
      <c r="C425" t="str">
        <f>INDEX('lvl6'!S:S,MATCH(B425,'lvl6'!T:T,0))</f>
        <v>GBU000100020007002200380039</v>
      </c>
      <c r="D425">
        <f>INDEX(gbu_arch_sap_uploader!A:A,MATCH(C425, gbu_arch_sap_uploader!C:C,0))</f>
        <v>224</v>
      </c>
      <c r="E425">
        <f t="shared" si="24"/>
        <v>3</v>
      </c>
      <c r="F425">
        <f t="shared" si="27"/>
        <v>2203</v>
      </c>
      <c r="G425" t="s">
        <v>411</v>
      </c>
      <c r="H425" t="str">
        <f t="shared" si="25"/>
        <v>0000020399MBXX06</v>
      </c>
      <c r="J425">
        <f t="shared" si="26"/>
        <v>224</v>
      </c>
      <c r="K425" t="s">
        <v>405</v>
      </c>
    </row>
    <row r="426" spans="1:11" x14ac:dyDescent="0.35">
      <c r="A426" t="s">
        <v>3773</v>
      </c>
      <c r="B426" t="s">
        <v>4229</v>
      </c>
      <c r="C426" t="str">
        <f>INDEX('lvl6'!S:S,MATCH(B426,'lvl6'!T:T,0))</f>
        <v>GBU000100020005001500300031</v>
      </c>
      <c r="D426">
        <f>INDEX(gbu_arch_sap_uploader!A:A,MATCH(C426, gbu_arch_sap_uploader!C:C,0))</f>
        <v>216</v>
      </c>
      <c r="E426">
        <f t="shared" si="24"/>
        <v>33</v>
      </c>
      <c r="F426">
        <f t="shared" si="27"/>
        <v>2204</v>
      </c>
      <c r="G426" t="s">
        <v>411</v>
      </c>
      <c r="H426" t="str">
        <f t="shared" si="25"/>
        <v>0000020802MBFR0114</v>
      </c>
      <c r="J426">
        <f t="shared" si="26"/>
        <v>216</v>
      </c>
      <c r="K426" t="s">
        <v>405</v>
      </c>
    </row>
    <row r="427" spans="1:11" x14ac:dyDescent="0.35">
      <c r="A427" t="s">
        <v>3394</v>
      </c>
      <c r="B427" t="s">
        <v>4229</v>
      </c>
      <c r="C427" t="str">
        <f>INDEX('lvl6'!S:S,MATCH(B427,'lvl6'!T:T,0))</f>
        <v>GBU000100020005001500300031</v>
      </c>
      <c r="D427">
        <f>INDEX(gbu_arch_sap_uploader!A:A,MATCH(C427, gbu_arch_sap_uploader!C:C,0))</f>
        <v>216</v>
      </c>
      <c r="E427">
        <f t="shared" si="24"/>
        <v>33</v>
      </c>
      <c r="F427">
        <f t="shared" si="27"/>
        <v>2205</v>
      </c>
      <c r="G427" t="s">
        <v>411</v>
      </c>
      <c r="H427" t="str">
        <f t="shared" si="25"/>
        <v>0000020802MBFR0121</v>
      </c>
      <c r="J427">
        <f t="shared" si="26"/>
        <v>216</v>
      </c>
      <c r="K427" t="s">
        <v>405</v>
      </c>
    </row>
    <row r="428" spans="1:11" x14ac:dyDescent="0.35">
      <c r="A428" t="s">
        <v>3774</v>
      </c>
      <c r="B428" t="s">
        <v>4229</v>
      </c>
      <c r="C428" t="str">
        <f>INDEX('lvl6'!S:S,MATCH(B428,'lvl6'!T:T,0))</f>
        <v>GBU000100020005001500300031</v>
      </c>
      <c r="D428">
        <f>INDEX(gbu_arch_sap_uploader!A:A,MATCH(C428, gbu_arch_sap_uploader!C:C,0))</f>
        <v>216</v>
      </c>
      <c r="E428">
        <f t="shared" si="24"/>
        <v>33</v>
      </c>
      <c r="F428">
        <f t="shared" si="27"/>
        <v>2206</v>
      </c>
      <c r="G428" t="s">
        <v>411</v>
      </c>
      <c r="H428" t="str">
        <f t="shared" si="25"/>
        <v>0000020802MBFR0202</v>
      </c>
      <c r="J428">
        <f t="shared" si="26"/>
        <v>216</v>
      </c>
      <c r="K428" t="s">
        <v>405</v>
      </c>
    </row>
    <row r="429" spans="1:11" x14ac:dyDescent="0.35">
      <c r="A429" t="s">
        <v>3775</v>
      </c>
      <c r="B429" t="s">
        <v>4229</v>
      </c>
      <c r="C429" t="str">
        <f>INDEX('lvl6'!S:S,MATCH(B429,'lvl6'!T:T,0))</f>
        <v>GBU000100020005001500300031</v>
      </c>
      <c r="D429">
        <f>INDEX(gbu_arch_sap_uploader!A:A,MATCH(C429, gbu_arch_sap_uploader!C:C,0))</f>
        <v>216</v>
      </c>
      <c r="E429">
        <f t="shared" si="24"/>
        <v>33</v>
      </c>
      <c r="F429">
        <f t="shared" si="27"/>
        <v>2207</v>
      </c>
      <c r="G429" t="s">
        <v>411</v>
      </c>
      <c r="H429" t="str">
        <f t="shared" si="25"/>
        <v>0000020802MBFR0203</v>
      </c>
      <c r="J429">
        <f t="shared" si="26"/>
        <v>216</v>
      </c>
      <c r="K429" t="s">
        <v>405</v>
      </c>
    </row>
    <row r="430" spans="1:11" x14ac:dyDescent="0.35">
      <c r="A430" t="s">
        <v>3776</v>
      </c>
      <c r="B430" t="s">
        <v>4229</v>
      </c>
      <c r="C430" t="str">
        <f>INDEX('lvl6'!S:S,MATCH(B430,'lvl6'!T:T,0))</f>
        <v>GBU000100020005001500300031</v>
      </c>
      <c r="D430">
        <f>INDEX(gbu_arch_sap_uploader!A:A,MATCH(C430, gbu_arch_sap_uploader!C:C,0))</f>
        <v>216</v>
      </c>
      <c r="E430">
        <f t="shared" si="24"/>
        <v>33</v>
      </c>
      <c r="F430">
        <f t="shared" si="27"/>
        <v>2208</v>
      </c>
      <c r="G430" t="s">
        <v>411</v>
      </c>
      <c r="H430" t="str">
        <f t="shared" si="25"/>
        <v>0000020802MBFR0208</v>
      </c>
      <c r="J430">
        <f t="shared" si="26"/>
        <v>216</v>
      </c>
      <c r="K430" t="s">
        <v>405</v>
      </c>
    </row>
    <row r="431" spans="1:11" x14ac:dyDescent="0.35">
      <c r="A431" t="s">
        <v>3777</v>
      </c>
      <c r="B431" t="s">
        <v>4229</v>
      </c>
      <c r="C431" t="str">
        <f>INDEX('lvl6'!S:S,MATCH(B431,'lvl6'!T:T,0))</f>
        <v>GBU000100020005001500300031</v>
      </c>
      <c r="D431">
        <f>INDEX(gbu_arch_sap_uploader!A:A,MATCH(C431, gbu_arch_sap_uploader!C:C,0))</f>
        <v>216</v>
      </c>
      <c r="E431">
        <f t="shared" si="24"/>
        <v>33</v>
      </c>
      <c r="F431">
        <f t="shared" si="27"/>
        <v>2209</v>
      </c>
      <c r="G431" t="s">
        <v>411</v>
      </c>
      <c r="H431" t="str">
        <f t="shared" si="25"/>
        <v>0000020802MBFR0213</v>
      </c>
      <c r="J431">
        <f t="shared" si="26"/>
        <v>216</v>
      </c>
      <c r="K431" t="s">
        <v>405</v>
      </c>
    </row>
    <row r="432" spans="1:11" x14ac:dyDescent="0.35">
      <c r="A432" t="s">
        <v>4066</v>
      </c>
      <c r="B432" t="s">
        <v>4229</v>
      </c>
      <c r="C432" t="str">
        <f>INDEX('lvl6'!S:S,MATCH(B432,'lvl6'!T:T,0))</f>
        <v>GBU000100020005001500300031</v>
      </c>
      <c r="D432">
        <f>INDEX(gbu_arch_sap_uploader!A:A,MATCH(C432, gbu_arch_sap_uploader!C:C,0))</f>
        <v>216</v>
      </c>
      <c r="E432">
        <f t="shared" si="24"/>
        <v>33</v>
      </c>
      <c r="F432">
        <f t="shared" si="27"/>
        <v>2210</v>
      </c>
      <c r="G432" t="s">
        <v>411</v>
      </c>
      <c r="H432" t="str">
        <f t="shared" si="25"/>
        <v>0000020802MBFR0214</v>
      </c>
      <c r="J432">
        <f t="shared" si="26"/>
        <v>216</v>
      </c>
      <c r="K432" t="s">
        <v>405</v>
      </c>
    </row>
    <row r="433" spans="1:11" x14ac:dyDescent="0.35">
      <c r="A433" t="s">
        <v>3778</v>
      </c>
      <c r="B433" t="s">
        <v>4229</v>
      </c>
      <c r="C433" t="str">
        <f>INDEX('lvl6'!S:S,MATCH(B433,'lvl6'!T:T,0))</f>
        <v>GBU000100020005001500300031</v>
      </c>
      <c r="D433">
        <f>INDEX(gbu_arch_sap_uploader!A:A,MATCH(C433, gbu_arch_sap_uploader!C:C,0))</f>
        <v>216</v>
      </c>
      <c r="E433">
        <f t="shared" si="24"/>
        <v>33</v>
      </c>
      <c r="F433">
        <f t="shared" si="27"/>
        <v>2211</v>
      </c>
      <c r="G433" t="s">
        <v>411</v>
      </c>
      <c r="H433" t="str">
        <f t="shared" si="25"/>
        <v>0000020802MBFR0215</v>
      </c>
      <c r="J433">
        <f t="shared" si="26"/>
        <v>216</v>
      </c>
      <c r="K433" t="s">
        <v>405</v>
      </c>
    </row>
    <row r="434" spans="1:11" x14ac:dyDescent="0.35">
      <c r="A434" t="s">
        <v>3779</v>
      </c>
      <c r="B434" t="s">
        <v>4229</v>
      </c>
      <c r="C434" t="str">
        <f>INDEX('lvl6'!S:S,MATCH(B434,'lvl6'!T:T,0))</f>
        <v>GBU000100020005001500300031</v>
      </c>
      <c r="D434">
        <f>INDEX(gbu_arch_sap_uploader!A:A,MATCH(C434, gbu_arch_sap_uploader!C:C,0))</f>
        <v>216</v>
      </c>
      <c r="E434">
        <f t="shared" si="24"/>
        <v>33</v>
      </c>
      <c r="F434">
        <f t="shared" si="27"/>
        <v>2212</v>
      </c>
      <c r="G434" t="s">
        <v>411</v>
      </c>
      <c r="H434" t="str">
        <f t="shared" si="25"/>
        <v>0000020802MBFR0226</v>
      </c>
      <c r="J434">
        <f t="shared" si="26"/>
        <v>216</v>
      </c>
      <c r="K434" t="s">
        <v>405</v>
      </c>
    </row>
    <row r="435" spans="1:11" x14ac:dyDescent="0.35">
      <c r="A435" t="s">
        <v>3780</v>
      </c>
      <c r="B435" t="s">
        <v>4229</v>
      </c>
      <c r="C435" t="str">
        <f>INDEX('lvl6'!S:S,MATCH(B435,'lvl6'!T:T,0))</f>
        <v>GBU000100020005001500300031</v>
      </c>
      <c r="D435">
        <f>INDEX(gbu_arch_sap_uploader!A:A,MATCH(C435, gbu_arch_sap_uploader!C:C,0))</f>
        <v>216</v>
      </c>
      <c r="E435">
        <f t="shared" si="24"/>
        <v>33</v>
      </c>
      <c r="F435">
        <f t="shared" si="27"/>
        <v>2213</v>
      </c>
      <c r="G435" t="s">
        <v>411</v>
      </c>
      <c r="H435" t="str">
        <f t="shared" si="25"/>
        <v>0000020802MBFR0227</v>
      </c>
      <c r="J435">
        <f t="shared" si="26"/>
        <v>216</v>
      </c>
      <c r="K435" t="s">
        <v>405</v>
      </c>
    </row>
    <row r="436" spans="1:11" x14ac:dyDescent="0.35">
      <c r="A436" t="s">
        <v>3781</v>
      </c>
      <c r="B436" t="s">
        <v>4229</v>
      </c>
      <c r="C436" t="str">
        <f>INDEX('lvl6'!S:S,MATCH(B436,'lvl6'!T:T,0))</f>
        <v>GBU000100020005001500300031</v>
      </c>
      <c r="D436">
        <f>INDEX(gbu_arch_sap_uploader!A:A,MATCH(C436, gbu_arch_sap_uploader!C:C,0))</f>
        <v>216</v>
      </c>
      <c r="E436">
        <f t="shared" si="24"/>
        <v>33</v>
      </c>
      <c r="F436">
        <f t="shared" si="27"/>
        <v>2214</v>
      </c>
      <c r="G436" t="s">
        <v>411</v>
      </c>
      <c r="H436" t="str">
        <f t="shared" si="25"/>
        <v>0000020802MBFR0228</v>
      </c>
      <c r="J436">
        <f t="shared" si="26"/>
        <v>216</v>
      </c>
      <c r="K436" t="s">
        <v>405</v>
      </c>
    </row>
    <row r="437" spans="1:11" x14ac:dyDescent="0.35">
      <c r="A437" t="s">
        <v>4001</v>
      </c>
      <c r="B437" t="s">
        <v>4229</v>
      </c>
      <c r="C437" t="str">
        <f>INDEX('lvl6'!S:S,MATCH(B437,'lvl6'!T:T,0))</f>
        <v>GBU000100020005001500300031</v>
      </c>
      <c r="D437">
        <f>INDEX(gbu_arch_sap_uploader!A:A,MATCH(C437, gbu_arch_sap_uploader!C:C,0))</f>
        <v>216</v>
      </c>
      <c r="E437">
        <f t="shared" si="24"/>
        <v>33</v>
      </c>
      <c r="F437">
        <f t="shared" si="27"/>
        <v>2215</v>
      </c>
      <c r="G437" t="s">
        <v>411</v>
      </c>
      <c r="H437" t="str">
        <f t="shared" si="25"/>
        <v>0000020802MBFR0229</v>
      </c>
      <c r="J437">
        <f t="shared" si="26"/>
        <v>216</v>
      </c>
      <c r="K437" t="s">
        <v>405</v>
      </c>
    </row>
    <row r="438" spans="1:11" x14ac:dyDescent="0.35">
      <c r="A438" t="s">
        <v>3782</v>
      </c>
      <c r="B438" t="s">
        <v>4229</v>
      </c>
      <c r="C438" t="str">
        <f>INDEX('lvl6'!S:S,MATCH(B438,'lvl6'!T:T,0))</f>
        <v>GBU000100020005001500300031</v>
      </c>
      <c r="D438">
        <f>INDEX(gbu_arch_sap_uploader!A:A,MATCH(C438, gbu_arch_sap_uploader!C:C,0))</f>
        <v>216</v>
      </c>
      <c r="E438">
        <f t="shared" si="24"/>
        <v>33</v>
      </c>
      <c r="F438">
        <f t="shared" si="27"/>
        <v>2216</v>
      </c>
      <c r="G438" t="s">
        <v>411</v>
      </c>
      <c r="H438" t="str">
        <f t="shared" si="25"/>
        <v>0000020802MBFR0521</v>
      </c>
      <c r="J438">
        <f t="shared" si="26"/>
        <v>216</v>
      </c>
      <c r="K438" t="s">
        <v>405</v>
      </c>
    </row>
    <row r="439" spans="1:11" x14ac:dyDescent="0.35">
      <c r="A439" t="s">
        <v>3396</v>
      </c>
      <c r="B439" t="s">
        <v>4229</v>
      </c>
      <c r="C439" t="str">
        <f>INDEX('lvl6'!S:S,MATCH(B439,'lvl6'!T:T,0))</f>
        <v>GBU000100020005001500300031</v>
      </c>
      <c r="D439">
        <f>INDEX(gbu_arch_sap_uploader!A:A,MATCH(C439, gbu_arch_sap_uploader!C:C,0))</f>
        <v>216</v>
      </c>
      <c r="E439">
        <f t="shared" si="24"/>
        <v>33</v>
      </c>
      <c r="F439">
        <f t="shared" si="27"/>
        <v>2217</v>
      </c>
      <c r="G439" t="s">
        <v>411</v>
      </c>
      <c r="H439" t="str">
        <f t="shared" si="25"/>
        <v>0000020802MBMC02</v>
      </c>
      <c r="J439">
        <f t="shared" si="26"/>
        <v>216</v>
      </c>
      <c r="K439" t="s">
        <v>405</v>
      </c>
    </row>
    <row r="440" spans="1:11" x14ac:dyDescent="0.35">
      <c r="A440" t="s">
        <v>3783</v>
      </c>
      <c r="B440" t="s">
        <v>4229</v>
      </c>
      <c r="C440" t="str">
        <f>INDEX('lvl6'!S:S,MATCH(B440,'lvl6'!T:T,0))</f>
        <v>GBU000100020005001500300031</v>
      </c>
      <c r="D440">
        <f>INDEX(gbu_arch_sap_uploader!A:A,MATCH(C440, gbu_arch_sap_uploader!C:C,0))</f>
        <v>216</v>
      </c>
      <c r="E440">
        <f t="shared" si="24"/>
        <v>33</v>
      </c>
      <c r="F440">
        <f t="shared" si="27"/>
        <v>2218</v>
      </c>
      <c r="G440" t="s">
        <v>411</v>
      </c>
      <c r="H440" t="str">
        <f t="shared" si="25"/>
        <v>0000020802MBMC0213</v>
      </c>
      <c r="J440">
        <f t="shared" si="26"/>
        <v>216</v>
      </c>
      <c r="K440" t="s">
        <v>405</v>
      </c>
    </row>
    <row r="441" spans="1:11" x14ac:dyDescent="0.35">
      <c r="A441" t="s">
        <v>4023</v>
      </c>
      <c r="B441" t="s">
        <v>4229</v>
      </c>
      <c r="C441" t="str">
        <f>INDEX('lvl6'!S:S,MATCH(B441,'lvl6'!T:T,0))</f>
        <v>GBU000100020005001500300031</v>
      </c>
      <c r="D441">
        <f>INDEX(gbu_arch_sap_uploader!A:A,MATCH(C441, gbu_arch_sap_uploader!C:C,0))</f>
        <v>216</v>
      </c>
      <c r="E441">
        <f t="shared" si="24"/>
        <v>33</v>
      </c>
      <c r="F441">
        <f t="shared" si="27"/>
        <v>2219</v>
      </c>
      <c r="G441" t="s">
        <v>411</v>
      </c>
      <c r="H441" t="str">
        <f t="shared" si="25"/>
        <v>0000020802MBRE0208</v>
      </c>
      <c r="J441">
        <f t="shared" si="26"/>
        <v>216</v>
      </c>
      <c r="K441" t="s">
        <v>405</v>
      </c>
    </row>
    <row r="442" spans="1:11" x14ac:dyDescent="0.35">
      <c r="A442" t="s">
        <v>3784</v>
      </c>
      <c r="B442" t="s">
        <v>4229</v>
      </c>
      <c r="C442" t="str">
        <f>INDEX('lvl6'!S:S,MATCH(B442,'lvl6'!T:T,0))</f>
        <v>GBU000100020005001500300031</v>
      </c>
      <c r="D442">
        <f>INDEX(gbu_arch_sap_uploader!A:A,MATCH(C442, gbu_arch_sap_uploader!C:C,0))</f>
        <v>216</v>
      </c>
      <c r="E442">
        <f t="shared" si="24"/>
        <v>33</v>
      </c>
      <c r="F442">
        <f t="shared" si="27"/>
        <v>2220</v>
      </c>
      <c r="G442" t="s">
        <v>411</v>
      </c>
      <c r="H442" t="str">
        <f t="shared" si="25"/>
        <v>0000020802MBRE0213</v>
      </c>
      <c r="J442">
        <f t="shared" si="26"/>
        <v>216</v>
      </c>
      <c r="K442" t="s">
        <v>405</v>
      </c>
    </row>
    <row r="443" spans="1:11" x14ac:dyDescent="0.35">
      <c r="A443" t="s">
        <v>3397</v>
      </c>
      <c r="B443" t="s">
        <v>4229</v>
      </c>
      <c r="C443" t="str">
        <f>INDEX('lvl6'!S:S,MATCH(B443,'lvl6'!T:T,0))</f>
        <v>GBU000100020005001500300031</v>
      </c>
      <c r="D443">
        <f>INDEX(gbu_arch_sap_uploader!A:A,MATCH(C443, gbu_arch_sap_uploader!C:C,0))</f>
        <v>216</v>
      </c>
      <c r="E443">
        <f t="shared" si="24"/>
        <v>33</v>
      </c>
      <c r="F443">
        <f t="shared" si="27"/>
        <v>2221</v>
      </c>
      <c r="G443" t="s">
        <v>411</v>
      </c>
      <c r="H443" t="str">
        <f t="shared" si="25"/>
        <v>0000020899MBCA02</v>
      </c>
      <c r="J443">
        <f t="shared" si="26"/>
        <v>216</v>
      </c>
      <c r="K443" t="s">
        <v>405</v>
      </c>
    </row>
    <row r="444" spans="1:11" x14ac:dyDescent="0.35">
      <c r="A444" t="s">
        <v>3398</v>
      </c>
      <c r="B444" t="s">
        <v>4229</v>
      </c>
      <c r="C444" t="str">
        <f>INDEX('lvl6'!S:S,MATCH(B444,'lvl6'!T:T,0))</f>
        <v>GBU000100020005001500300031</v>
      </c>
      <c r="D444">
        <f>INDEX(gbu_arch_sap_uploader!A:A,MATCH(C444, gbu_arch_sap_uploader!C:C,0))</f>
        <v>216</v>
      </c>
      <c r="E444">
        <f t="shared" si="24"/>
        <v>33</v>
      </c>
      <c r="F444">
        <f t="shared" si="27"/>
        <v>2222</v>
      </c>
      <c r="G444" t="s">
        <v>411</v>
      </c>
      <c r="H444" t="str">
        <f t="shared" si="25"/>
        <v>0000020899MBNC02</v>
      </c>
      <c r="J444">
        <f t="shared" si="26"/>
        <v>216</v>
      </c>
      <c r="K444" t="s">
        <v>405</v>
      </c>
    </row>
    <row r="445" spans="1:11" x14ac:dyDescent="0.35">
      <c r="A445" t="s">
        <v>4042</v>
      </c>
      <c r="B445" t="s">
        <v>4229</v>
      </c>
      <c r="C445" t="str">
        <f>INDEX('lvl6'!S:S,MATCH(B445,'lvl6'!T:T,0))</f>
        <v>GBU000100020005001500300031</v>
      </c>
      <c r="D445">
        <f>INDEX(gbu_arch_sap_uploader!A:A,MATCH(C445, gbu_arch_sap_uploader!C:C,0))</f>
        <v>216</v>
      </c>
      <c r="E445">
        <f t="shared" si="24"/>
        <v>33</v>
      </c>
      <c r="F445">
        <f t="shared" si="27"/>
        <v>2223</v>
      </c>
      <c r="G445" t="s">
        <v>411</v>
      </c>
      <c r="H445" t="str">
        <f t="shared" si="25"/>
        <v>0000020899MBNC0226</v>
      </c>
      <c r="J445">
        <f t="shared" si="26"/>
        <v>216</v>
      </c>
      <c r="K445" t="s">
        <v>405</v>
      </c>
    </row>
    <row r="446" spans="1:11" x14ac:dyDescent="0.35">
      <c r="A446" t="s">
        <v>4002</v>
      </c>
      <c r="B446" t="s">
        <v>4226</v>
      </c>
      <c r="C446" t="str">
        <f>INDEX('lvl6'!S:S,MATCH(B446,'lvl6'!T:T,0))</f>
        <v>GBU000100020004001300280029</v>
      </c>
      <c r="D446">
        <f>INDEX(gbu_arch_sap_uploader!A:A,MATCH(C446, gbu_arch_sap_uploader!C:C,0))</f>
        <v>214</v>
      </c>
      <c r="E446">
        <f t="shared" si="24"/>
        <v>32</v>
      </c>
      <c r="F446">
        <f t="shared" si="27"/>
        <v>2224</v>
      </c>
      <c r="G446" t="s">
        <v>411</v>
      </c>
      <c r="H446" t="str">
        <f t="shared" si="25"/>
        <v>0000021304MBIT</v>
      </c>
      <c r="J446">
        <f t="shared" si="26"/>
        <v>214</v>
      </c>
      <c r="K446" t="s">
        <v>405</v>
      </c>
    </row>
    <row r="447" spans="1:11" x14ac:dyDescent="0.35">
      <c r="A447" t="s">
        <v>3511</v>
      </c>
      <c r="B447" t="s">
        <v>4226</v>
      </c>
      <c r="C447" t="str">
        <f>INDEX('lvl6'!S:S,MATCH(B447,'lvl6'!T:T,0))</f>
        <v>GBU000100020004001300280029</v>
      </c>
      <c r="D447">
        <f>INDEX(gbu_arch_sap_uploader!A:A,MATCH(C447, gbu_arch_sap_uploader!C:C,0))</f>
        <v>214</v>
      </c>
      <c r="E447">
        <f t="shared" si="24"/>
        <v>32</v>
      </c>
      <c r="F447">
        <f t="shared" si="27"/>
        <v>2225</v>
      </c>
      <c r="G447" t="s">
        <v>411</v>
      </c>
      <c r="H447" t="str">
        <f t="shared" si="25"/>
        <v>0000021304MBIT01</v>
      </c>
      <c r="J447">
        <f t="shared" si="26"/>
        <v>214</v>
      </c>
      <c r="K447" t="s">
        <v>405</v>
      </c>
    </row>
    <row r="448" spans="1:11" x14ac:dyDescent="0.35">
      <c r="A448" t="s">
        <v>3785</v>
      </c>
      <c r="B448" t="s">
        <v>4226</v>
      </c>
      <c r="C448" t="str">
        <f>INDEX('lvl6'!S:S,MATCH(B448,'lvl6'!T:T,0))</f>
        <v>GBU000100020004001300280029</v>
      </c>
      <c r="D448">
        <f>INDEX(gbu_arch_sap_uploader!A:A,MATCH(C448, gbu_arch_sap_uploader!C:C,0))</f>
        <v>214</v>
      </c>
      <c r="E448">
        <f t="shared" si="24"/>
        <v>32</v>
      </c>
      <c r="F448">
        <f t="shared" si="27"/>
        <v>2226</v>
      </c>
      <c r="G448" t="s">
        <v>411</v>
      </c>
      <c r="H448" t="str">
        <f t="shared" si="25"/>
        <v>0000021304MBIT0121</v>
      </c>
      <c r="J448">
        <f t="shared" si="26"/>
        <v>214</v>
      </c>
      <c r="K448" t="s">
        <v>405</v>
      </c>
    </row>
    <row r="449" spans="1:11" x14ac:dyDescent="0.35">
      <c r="A449" t="s">
        <v>3524</v>
      </c>
      <c r="B449" t="s">
        <v>4226</v>
      </c>
      <c r="C449" t="str">
        <f>INDEX('lvl6'!S:S,MATCH(B449,'lvl6'!T:T,0))</f>
        <v>GBU000100020004001300280029</v>
      </c>
      <c r="D449">
        <f>INDEX(gbu_arch_sap_uploader!A:A,MATCH(C449, gbu_arch_sap_uploader!C:C,0))</f>
        <v>214</v>
      </c>
      <c r="E449">
        <f t="shared" si="24"/>
        <v>32</v>
      </c>
      <c r="F449">
        <f t="shared" si="27"/>
        <v>2227</v>
      </c>
      <c r="G449" t="s">
        <v>411</v>
      </c>
      <c r="H449" t="str">
        <f t="shared" si="25"/>
        <v>0000021304MBIT02</v>
      </c>
      <c r="J449">
        <f t="shared" si="26"/>
        <v>214</v>
      </c>
      <c r="K449" t="s">
        <v>405</v>
      </c>
    </row>
    <row r="450" spans="1:11" x14ac:dyDescent="0.35">
      <c r="A450" t="s">
        <v>3786</v>
      </c>
      <c r="B450" t="s">
        <v>4226</v>
      </c>
      <c r="C450" t="str">
        <f>INDEX('lvl6'!S:S,MATCH(B450,'lvl6'!T:T,0))</f>
        <v>GBU000100020004001300280029</v>
      </c>
      <c r="D450">
        <f>INDEX(gbu_arch_sap_uploader!A:A,MATCH(C450, gbu_arch_sap_uploader!C:C,0))</f>
        <v>214</v>
      </c>
      <c r="E450">
        <f t="shared" si="24"/>
        <v>32</v>
      </c>
      <c r="F450">
        <f t="shared" si="27"/>
        <v>2228</v>
      </c>
      <c r="G450" t="s">
        <v>411</v>
      </c>
      <c r="H450" t="str">
        <f t="shared" si="25"/>
        <v>0000021304MBIT0202</v>
      </c>
      <c r="J450">
        <f t="shared" si="26"/>
        <v>214</v>
      </c>
      <c r="K450" t="s">
        <v>405</v>
      </c>
    </row>
    <row r="451" spans="1:11" x14ac:dyDescent="0.35">
      <c r="A451" t="s">
        <v>3787</v>
      </c>
      <c r="B451" t="s">
        <v>4226</v>
      </c>
      <c r="C451" t="str">
        <f>INDEX('lvl6'!S:S,MATCH(B451,'lvl6'!T:T,0))</f>
        <v>GBU000100020004001300280029</v>
      </c>
      <c r="D451">
        <f>INDEX(gbu_arch_sap_uploader!A:A,MATCH(C451, gbu_arch_sap_uploader!C:C,0))</f>
        <v>214</v>
      </c>
      <c r="E451">
        <f t="shared" si="24"/>
        <v>32</v>
      </c>
      <c r="F451">
        <f t="shared" si="27"/>
        <v>2229</v>
      </c>
      <c r="G451" t="s">
        <v>411</v>
      </c>
      <c r="H451" t="str">
        <f t="shared" si="25"/>
        <v>0000021304MBIT0203</v>
      </c>
      <c r="J451">
        <f t="shared" si="26"/>
        <v>214</v>
      </c>
      <c r="K451" t="s">
        <v>405</v>
      </c>
    </row>
    <row r="452" spans="1:11" x14ac:dyDescent="0.35">
      <c r="A452" t="s">
        <v>3982</v>
      </c>
      <c r="B452" t="s">
        <v>4226</v>
      </c>
      <c r="C452" t="str">
        <f>INDEX('lvl6'!S:S,MATCH(B452,'lvl6'!T:T,0))</f>
        <v>GBU000100020004001300280029</v>
      </c>
      <c r="D452">
        <f>INDEX(gbu_arch_sap_uploader!A:A,MATCH(C452, gbu_arch_sap_uploader!C:C,0))</f>
        <v>214</v>
      </c>
      <c r="E452">
        <f t="shared" ref="E452:E515" si="28">COUNTIFS(B:B,B452)</f>
        <v>32</v>
      </c>
      <c r="F452">
        <f t="shared" si="27"/>
        <v>2230</v>
      </c>
      <c r="G452" t="s">
        <v>411</v>
      </c>
      <c r="H452" t="str">
        <f t="shared" ref="H452:H515" si="29">A452</f>
        <v>0000021304MBIT0212</v>
      </c>
      <c r="J452">
        <f t="shared" ref="J452:J515" si="30">D452</f>
        <v>214</v>
      </c>
      <c r="K452" t="s">
        <v>405</v>
      </c>
    </row>
    <row r="453" spans="1:11" x14ac:dyDescent="0.35">
      <c r="A453" t="s">
        <v>3788</v>
      </c>
      <c r="B453" t="s">
        <v>4226</v>
      </c>
      <c r="C453" t="str">
        <f>INDEX('lvl6'!S:S,MATCH(B453,'lvl6'!T:T,0))</f>
        <v>GBU000100020004001300280029</v>
      </c>
      <c r="D453">
        <f>INDEX(gbu_arch_sap_uploader!A:A,MATCH(C453, gbu_arch_sap_uploader!C:C,0))</f>
        <v>214</v>
      </c>
      <c r="E453">
        <f t="shared" si="28"/>
        <v>32</v>
      </c>
      <c r="F453">
        <f t="shared" ref="F453:F516" si="31">F452+1</f>
        <v>2231</v>
      </c>
      <c r="G453" t="s">
        <v>411</v>
      </c>
      <c r="H453" t="str">
        <f t="shared" si="29"/>
        <v>0000021304MBIT0213</v>
      </c>
      <c r="J453">
        <f t="shared" si="30"/>
        <v>214</v>
      </c>
      <c r="K453" t="s">
        <v>405</v>
      </c>
    </row>
    <row r="454" spans="1:11" x14ac:dyDescent="0.35">
      <c r="A454" t="s">
        <v>4024</v>
      </c>
      <c r="B454" t="s">
        <v>4226</v>
      </c>
      <c r="C454" t="str">
        <f>INDEX('lvl6'!S:S,MATCH(B454,'lvl6'!T:T,0))</f>
        <v>GBU000100020004001300280029</v>
      </c>
      <c r="D454">
        <f>INDEX(gbu_arch_sap_uploader!A:A,MATCH(C454, gbu_arch_sap_uploader!C:C,0))</f>
        <v>214</v>
      </c>
      <c r="E454">
        <f t="shared" si="28"/>
        <v>32</v>
      </c>
      <c r="F454">
        <f t="shared" si="31"/>
        <v>2232</v>
      </c>
      <c r="G454" t="s">
        <v>411</v>
      </c>
      <c r="H454" t="str">
        <f t="shared" si="29"/>
        <v>0000021304MBIT0214</v>
      </c>
      <c r="J454">
        <f t="shared" si="30"/>
        <v>214</v>
      </c>
      <c r="K454" t="s">
        <v>405</v>
      </c>
    </row>
    <row r="455" spans="1:11" x14ac:dyDescent="0.35">
      <c r="A455" t="s">
        <v>3878</v>
      </c>
      <c r="B455" t="s">
        <v>4226</v>
      </c>
      <c r="C455" t="str">
        <f>INDEX('lvl6'!S:S,MATCH(B455,'lvl6'!T:T,0))</f>
        <v>GBU000100020004001300280029</v>
      </c>
      <c r="D455">
        <f>INDEX(gbu_arch_sap_uploader!A:A,MATCH(C455, gbu_arch_sap_uploader!C:C,0))</f>
        <v>214</v>
      </c>
      <c r="E455">
        <f t="shared" si="28"/>
        <v>32</v>
      </c>
      <c r="F455">
        <f t="shared" si="31"/>
        <v>2233</v>
      </c>
      <c r="G455" t="s">
        <v>411</v>
      </c>
      <c r="H455" t="str">
        <f t="shared" si="29"/>
        <v>0000021304MBIT0225</v>
      </c>
      <c r="J455">
        <f t="shared" si="30"/>
        <v>214</v>
      </c>
      <c r="K455" t="s">
        <v>405</v>
      </c>
    </row>
    <row r="456" spans="1:11" x14ac:dyDescent="0.35">
      <c r="A456" t="s">
        <v>3789</v>
      </c>
      <c r="B456" t="s">
        <v>4226</v>
      </c>
      <c r="C456" t="str">
        <f>INDEX('lvl6'!S:S,MATCH(B456,'lvl6'!T:T,0))</f>
        <v>GBU000100020004001300280029</v>
      </c>
      <c r="D456">
        <f>INDEX(gbu_arch_sap_uploader!A:A,MATCH(C456, gbu_arch_sap_uploader!C:C,0))</f>
        <v>214</v>
      </c>
      <c r="E456">
        <f t="shared" si="28"/>
        <v>32</v>
      </c>
      <c r="F456">
        <f t="shared" si="31"/>
        <v>2234</v>
      </c>
      <c r="G456" t="s">
        <v>411</v>
      </c>
      <c r="H456" t="str">
        <f t="shared" si="29"/>
        <v>0000021304MBIT0226</v>
      </c>
      <c r="J456">
        <f t="shared" si="30"/>
        <v>214</v>
      </c>
      <c r="K456" t="s">
        <v>405</v>
      </c>
    </row>
    <row r="457" spans="1:11" x14ac:dyDescent="0.35">
      <c r="A457" t="s">
        <v>3790</v>
      </c>
      <c r="B457" t="s">
        <v>4226</v>
      </c>
      <c r="C457" t="str">
        <f>INDEX('lvl6'!S:S,MATCH(B457,'lvl6'!T:T,0))</f>
        <v>GBU000100020004001300280029</v>
      </c>
      <c r="D457">
        <f>INDEX(gbu_arch_sap_uploader!A:A,MATCH(C457, gbu_arch_sap_uploader!C:C,0))</f>
        <v>214</v>
      </c>
      <c r="E457">
        <f t="shared" si="28"/>
        <v>32</v>
      </c>
      <c r="F457">
        <f t="shared" si="31"/>
        <v>2235</v>
      </c>
      <c r="G457" t="s">
        <v>411</v>
      </c>
      <c r="H457" t="str">
        <f t="shared" si="29"/>
        <v>0000021304MBIT0227</v>
      </c>
      <c r="J457">
        <f t="shared" si="30"/>
        <v>214</v>
      </c>
      <c r="K457" t="s">
        <v>405</v>
      </c>
    </row>
    <row r="458" spans="1:11" x14ac:dyDescent="0.35">
      <c r="A458" t="s">
        <v>3791</v>
      </c>
      <c r="B458" t="s">
        <v>4226</v>
      </c>
      <c r="C458" t="str">
        <f>INDEX('lvl6'!S:S,MATCH(B458,'lvl6'!T:T,0))</f>
        <v>GBU000100020004001300280029</v>
      </c>
      <c r="D458">
        <f>INDEX(gbu_arch_sap_uploader!A:A,MATCH(C458, gbu_arch_sap_uploader!C:C,0))</f>
        <v>214</v>
      </c>
      <c r="E458">
        <f t="shared" si="28"/>
        <v>32</v>
      </c>
      <c r="F458">
        <f t="shared" si="31"/>
        <v>2236</v>
      </c>
      <c r="G458" t="s">
        <v>411</v>
      </c>
      <c r="H458" t="str">
        <f t="shared" si="29"/>
        <v>0000021304MBIT0228</v>
      </c>
      <c r="J458">
        <f t="shared" si="30"/>
        <v>214</v>
      </c>
      <c r="K458" t="s">
        <v>405</v>
      </c>
    </row>
    <row r="459" spans="1:11" x14ac:dyDescent="0.35">
      <c r="A459" t="s">
        <v>3879</v>
      </c>
      <c r="B459" t="s">
        <v>4226</v>
      </c>
      <c r="C459" t="str">
        <f>INDEX('lvl6'!S:S,MATCH(B459,'lvl6'!T:T,0))</f>
        <v>GBU000100020004001300280029</v>
      </c>
      <c r="D459">
        <f>INDEX(gbu_arch_sap_uploader!A:A,MATCH(C459, gbu_arch_sap_uploader!C:C,0))</f>
        <v>214</v>
      </c>
      <c r="E459">
        <f t="shared" si="28"/>
        <v>32</v>
      </c>
      <c r="F459">
        <f t="shared" si="31"/>
        <v>2237</v>
      </c>
      <c r="G459" t="s">
        <v>411</v>
      </c>
      <c r="H459" t="str">
        <f t="shared" si="29"/>
        <v>0000021304MBIT0229</v>
      </c>
      <c r="J459">
        <f t="shared" si="30"/>
        <v>214</v>
      </c>
      <c r="K459" t="s">
        <v>405</v>
      </c>
    </row>
    <row r="460" spans="1:11" x14ac:dyDescent="0.35">
      <c r="A460" t="s">
        <v>3606</v>
      </c>
      <c r="B460" t="s">
        <v>4227</v>
      </c>
      <c r="C460" t="str">
        <f>INDEX('lvl6'!S:S,MATCH(B460,'lvl6'!T:T,0))</f>
        <v>GBU000100020004001400290030</v>
      </c>
      <c r="D460">
        <f>INDEX(gbu_arch_sap_uploader!A:A,MATCH(C460, gbu_arch_sap_uploader!C:C,0))</f>
        <v>215</v>
      </c>
      <c r="E460">
        <f t="shared" si="28"/>
        <v>3</v>
      </c>
      <c r="F460">
        <f t="shared" si="31"/>
        <v>2238</v>
      </c>
      <c r="G460" t="s">
        <v>411</v>
      </c>
      <c r="H460" t="str">
        <f t="shared" si="29"/>
        <v>0000021304MBIT06</v>
      </c>
      <c r="J460">
        <f t="shared" si="30"/>
        <v>215</v>
      </c>
      <c r="K460" t="s">
        <v>405</v>
      </c>
    </row>
    <row r="461" spans="1:11" x14ac:dyDescent="0.35">
      <c r="A461" t="s">
        <v>3399</v>
      </c>
      <c r="B461" t="s">
        <v>4226</v>
      </c>
      <c r="C461" t="str">
        <f>INDEX('lvl6'!S:S,MATCH(B461,'lvl6'!T:T,0))</f>
        <v>GBU000100020004001300280029</v>
      </c>
      <c r="D461">
        <f>INDEX(gbu_arch_sap_uploader!A:A,MATCH(C461, gbu_arch_sap_uploader!C:C,0))</f>
        <v>214</v>
      </c>
      <c r="E461">
        <f t="shared" si="28"/>
        <v>32</v>
      </c>
      <c r="F461">
        <f t="shared" si="31"/>
        <v>2239</v>
      </c>
      <c r="G461" t="s">
        <v>411</v>
      </c>
      <c r="H461" t="str">
        <f t="shared" si="29"/>
        <v>0000021304MBMT02</v>
      </c>
      <c r="J461">
        <f t="shared" si="30"/>
        <v>214</v>
      </c>
      <c r="K461" t="s">
        <v>405</v>
      </c>
    </row>
    <row r="462" spans="1:11" x14ac:dyDescent="0.35">
      <c r="A462" t="s">
        <v>3959</v>
      </c>
      <c r="B462" t="s">
        <v>4226</v>
      </c>
      <c r="C462" t="str">
        <f>INDEX('lvl6'!S:S,MATCH(B462,'lvl6'!T:T,0))</f>
        <v>GBU000100020004001300280029</v>
      </c>
      <c r="D462">
        <f>INDEX(gbu_arch_sap_uploader!A:A,MATCH(C462, gbu_arch_sap_uploader!C:C,0))</f>
        <v>214</v>
      </c>
      <c r="E462">
        <f t="shared" si="28"/>
        <v>32</v>
      </c>
      <c r="F462">
        <f t="shared" si="31"/>
        <v>2240</v>
      </c>
      <c r="G462" t="s">
        <v>411</v>
      </c>
      <c r="H462" t="str">
        <f t="shared" si="29"/>
        <v>0000021304MBMT0202</v>
      </c>
      <c r="J462">
        <f t="shared" si="30"/>
        <v>214</v>
      </c>
      <c r="K462" t="s">
        <v>405</v>
      </c>
    </row>
    <row r="463" spans="1:11" x14ac:dyDescent="0.35">
      <c r="A463" t="s">
        <v>3792</v>
      </c>
      <c r="B463" t="s">
        <v>4226</v>
      </c>
      <c r="C463" t="str">
        <f>INDEX('lvl6'!S:S,MATCH(B463,'lvl6'!T:T,0))</f>
        <v>GBU000100020004001300280029</v>
      </c>
      <c r="D463">
        <f>INDEX(gbu_arch_sap_uploader!A:A,MATCH(C463, gbu_arch_sap_uploader!C:C,0))</f>
        <v>214</v>
      </c>
      <c r="E463">
        <f t="shared" si="28"/>
        <v>32</v>
      </c>
      <c r="F463">
        <f t="shared" si="31"/>
        <v>2241</v>
      </c>
      <c r="G463" t="s">
        <v>411</v>
      </c>
      <c r="H463" t="str">
        <f t="shared" si="29"/>
        <v>0000021304MBMT0213</v>
      </c>
      <c r="J463">
        <f t="shared" si="30"/>
        <v>214</v>
      </c>
      <c r="K463" t="s">
        <v>405</v>
      </c>
    </row>
    <row r="464" spans="1:11" x14ac:dyDescent="0.35">
      <c r="A464" t="s">
        <v>3400</v>
      </c>
      <c r="B464" t="s">
        <v>4226</v>
      </c>
      <c r="C464" t="str">
        <f>INDEX('lvl6'!S:S,MATCH(B464,'lvl6'!T:T,0))</f>
        <v>GBU000100020004001300280029</v>
      </c>
      <c r="D464">
        <f>INDEX(gbu_arch_sap_uploader!A:A,MATCH(C464, gbu_arch_sap_uploader!C:C,0))</f>
        <v>214</v>
      </c>
      <c r="E464">
        <f t="shared" si="28"/>
        <v>32</v>
      </c>
      <c r="F464">
        <f t="shared" si="31"/>
        <v>2242</v>
      </c>
      <c r="G464" t="s">
        <v>411</v>
      </c>
      <c r="H464" t="str">
        <f t="shared" si="29"/>
        <v>0000021304MBSM02</v>
      </c>
      <c r="J464">
        <f t="shared" si="30"/>
        <v>214</v>
      </c>
      <c r="K464" t="s">
        <v>405</v>
      </c>
    </row>
    <row r="465" spans="1:11" x14ac:dyDescent="0.35">
      <c r="A465" t="s">
        <v>3401</v>
      </c>
      <c r="B465" t="s">
        <v>4226</v>
      </c>
      <c r="C465" t="str">
        <f>INDEX('lvl6'!S:S,MATCH(B465,'lvl6'!T:T,0))</f>
        <v>GBU000100020004001300280029</v>
      </c>
      <c r="D465">
        <f>INDEX(gbu_arch_sap_uploader!A:A,MATCH(C465, gbu_arch_sap_uploader!C:C,0))</f>
        <v>214</v>
      </c>
      <c r="E465">
        <f t="shared" si="28"/>
        <v>32</v>
      </c>
      <c r="F465">
        <f t="shared" si="31"/>
        <v>2243</v>
      </c>
      <c r="G465" t="s">
        <v>411</v>
      </c>
      <c r="H465" t="str">
        <f t="shared" si="29"/>
        <v>0000021304MBVA02</v>
      </c>
      <c r="J465">
        <f t="shared" si="30"/>
        <v>214</v>
      </c>
      <c r="K465" t="s">
        <v>405</v>
      </c>
    </row>
    <row r="466" spans="1:11" x14ac:dyDescent="0.35">
      <c r="A466" t="s">
        <v>4067</v>
      </c>
      <c r="B466" t="s">
        <v>4226</v>
      </c>
      <c r="C466" t="str">
        <f>INDEX('lvl6'!S:S,MATCH(B466,'lvl6'!T:T,0))</f>
        <v>GBU000100020004001300280029</v>
      </c>
      <c r="D466">
        <f>INDEX(gbu_arch_sap_uploader!A:A,MATCH(C466, gbu_arch_sap_uploader!C:C,0))</f>
        <v>214</v>
      </c>
      <c r="E466">
        <f t="shared" si="28"/>
        <v>32</v>
      </c>
      <c r="F466">
        <f t="shared" si="31"/>
        <v>2244</v>
      </c>
      <c r="G466" t="s">
        <v>411</v>
      </c>
      <c r="H466" t="str">
        <f t="shared" si="29"/>
        <v>0000021304MBVA0202</v>
      </c>
      <c r="J466">
        <f t="shared" si="30"/>
        <v>214</v>
      </c>
      <c r="K466" t="s">
        <v>405</v>
      </c>
    </row>
    <row r="467" spans="1:11" x14ac:dyDescent="0.35">
      <c r="A467" t="s">
        <v>3880</v>
      </c>
      <c r="B467" t="s">
        <v>4226</v>
      </c>
      <c r="C467" t="str">
        <f>INDEX('lvl6'!S:S,MATCH(B467,'lvl6'!T:T,0))</f>
        <v>GBU000100020004001300280029</v>
      </c>
      <c r="D467">
        <f>INDEX(gbu_arch_sap_uploader!A:A,MATCH(C467, gbu_arch_sap_uploader!C:C,0))</f>
        <v>214</v>
      </c>
      <c r="E467">
        <f t="shared" si="28"/>
        <v>32</v>
      </c>
      <c r="F467">
        <f t="shared" si="31"/>
        <v>2245</v>
      </c>
      <c r="G467" t="s">
        <v>411</v>
      </c>
      <c r="H467" t="str">
        <f t="shared" si="29"/>
        <v>0000021399MBXX</v>
      </c>
      <c r="J467">
        <f t="shared" si="30"/>
        <v>214</v>
      </c>
      <c r="K467" t="s">
        <v>405</v>
      </c>
    </row>
    <row r="468" spans="1:11" x14ac:dyDescent="0.35">
      <c r="A468" t="s">
        <v>3793</v>
      </c>
      <c r="B468" t="s">
        <v>180</v>
      </c>
      <c r="C468" t="str">
        <f>INDEX('lvl6'!S:S,MATCH(B468,'lvl6'!T:T,0))</f>
        <v>GBU000100060027005800870108</v>
      </c>
      <c r="D468">
        <f>INDEX(gbu_arch_sap_uploader!A:A,MATCH(C468, gbu_arch_sap_uploader!C:C,0))</f>
        <v>293</v>
      </c>
      <c r="E468">
        <f t="shared" si="28"/>
        <v>20</v>
      </c>
      <c r="F468">
        <f t="shared" si="31"/>
        <v>2246</v>
      </c>
      <c r="G468" t="s">
        <v>411</v>
      </c>
      <c r="H468" t="str">
        <f t="shared" si="29"/>
        <v>0000021706MBCH02</v>
      </c>
      <c r="J468">
        <f t="shared" si="30"/>
        <v>293</v>
      </c>
      <c r="K468" t="s">
        <v>405</v>
      </c>
    </row>
    <row r="469" spans="1:11" x14ac:dyDescent="0.35">
      <c r="A469" t="s">
        <v>3402</v>
      </c>
      <c r="B469" t="s">
        <v>4205</v>
      </c>
      <c r="C469" t="str">
        <f>INDEX('lvl6'!S:S,MATCH(B469,'lvl6'!T:T,0))</f>
        <v>GBU000100020003000700130014</v>
      </c>
      <c r="D469">
        <f>INDEX(gbu_arch_sap_uploader!A:A,MATCH(C469, gbu_arch_sap_uploader!C:C,0))</f>
        <v>199</v>
      </c>
      <c r="E469">
        <f t="shared" si="28"/>
        <v>21</v>
      </c>
      <c r="F469">
        <f t="shared" si="31"/>
        <v>2247</v>
      </c>
      <c r="G469" t="s">
        <v>411</v>
      </c>
      <c r="H469" t="str">
        <f t="shared" si="29"/>
        <v>0000022405MBAT01</v>
      </c>
      <c r="J469">
        <f t="shared" si="30"/>
        <v>199</v>
      </c>
      <c r="K469" t="s">
        <v>405</v>
      </c>
    </row>
    <row r="470" spans="1:11" x14ac:dyDescent="0.35">
      <c r="A470" t="s">
        <v>3403</v>
      </c>
      <c r="B470" t="s">
        <v>4205</v>
      </c>
      <c r="C470" t="str">
        <f>INDEX('lvl6'!S:S,MATCH(B470,'lvl6'!T:T,0))</f>
        <v>GBU000100020003000700130014</v>
      </c>
      <c r="D470">
        <f>INDEX(gbu_arch_sap_uploader!A:A,MATCH(C470, gbu_arch_sap_uploader!C:C,0))</f>
        <v>199</v>
      </c>
      <c r="E470">
        <f t="shared" si="28"/>
        <v>21</v>
      </c>
      <c r="F470">
        <f t="shared" si="31"/>
        <v>2248</v>
      </c>
      <c r="G470" t="s">
        <v>411</v>
      </c>
      <c r="H470" t="str">
        <f t="shared" si="29"/>
        <v>0000022405MBAT0121</v>
      </c>
      <c r="J470">
        <f t="shared" si="30"/>
        <v>199</v>
      </c>
      <c r="K470" t="s">
        <v>405</v>
      </c>
    </row>
    <row r="471" spans="1:11" x14ac:dyDescent="0.35">
      <c r="A471" t="s">
        <v>3404</v>
      </c>
      <c r="B471" t="s">
        <v>4205</v>
      </c>
      <c r="C471" t="str">
        <f>INDEX('lvl6'!S:S,MATCH(B471,'lvl6'!T:T,0))</f>
        <v>GBU000100020003000700130014</v>
      </c>
      <c r="D471">
        <f>INDEX(gbu_arch_sap_uploader!A:A,MATCH(C471, gbu_arch_sap_uploader!C:C,0))</f>
        <v>199</v>
      </c>
      <c r="E471">
        <f t="shared" si="28"/>
        <v>21</v>
      </c>
      <c r="F471">
        <f t="shared" si="31"/>
        <v>2249</v>
      </c>
      <c r="G471" t="s">
        <v>411</v>
      </c>
      <c r="H471" t="str">
        <f t="shared" si="29"/>
        <v>0000022405MBAT02</v>
      </c>
      <c r="J471">
        <f t="shared" si="30"/>
        <v>199</v>
      </c>
      <c r="K471" t="s">
        <v>405</v>
      </c>
    </row>
    <row r="472" spans="1:11" x14ac:dyDescent="0.35">
      <c r="A472" t="s">
        <v>3794</v>
      </c>
      <c r="B472" t="s">
        <v>4205</v>
      </c>
      <c r="C472" t="str">
        <f>INDEX('lvl6'!S:S,MATCH(B472,'lvl6'!T:T,0))</f>
        <v>GBU000100020003000700130014</v>
      </c>
      <c r="D472">
        <f>INDEX(gbu_arch_sap_uploader!A:A,MATCH(C472, gbu_arch_sap_uploader!C:C,0))</f>
        <v>199</v>
      </c>
      <c r="E472">
        <f t="shared" si="28"/>
        <v>21</v>
      </c>
      <c r="F472">
        <f t="shared" si="31"/>
        <v>2250</v>
      </c>
      <c r="G472" t="s">
        <v>411</v>
      </c>
      <c r="H472" t="str">
        <f t="shared" si="29"/>
        <v>0000022405MBAT0202</v>
      </c>
      <c r="J472">
        <f t="shared" si="30"/>
        <v>199</v>
      </c>
      <c r="K472" t="s">
        <v>405</v>
      </c>
    </row>
    <row r="473" spans="1:11" x14ac:dyDescent="0.35">
      <c r="A473" t="s">
        <v>3971</v>
      </c>
      <c r="B473" t="s">
        <v>4205</v>
      </c>
      <c r="C473" t="str">
        <f>INDEX('lvl6'!S:S,MATCH(B473,'lvl6'!T:T,0))</f>
        <v>GBU000100020003000700130014</v>
      </c>
      <c r="D473">
        <f>INDEX(gbu_arch_sap_uploader!A:A,MATCH(C473, gbu_arch_sap_uploader!C:C,0))</f>
        <v>199</v>
      </c>
      <c r="E473">
        <f t="shared" si="28"/>
        <v>21</v>
      </c>
      <c r="F473">
        <f t="shared" si="31"/>
        <v>2251</v>
      </c>
      <c r="G473" t="s">
        <v>411</v>
      </c>
      <c r="H473" t="str">
        <f t="shared" si="29"/>
        <v>0000022405MBAT0203</v>
      </c>
      <c r="J473">
        <f t="shared" si="30"/>
        <v>199</v>
      </c>
      <c r="K473" t="s">
        <v>405</v>
      </c>
    </row>
    <row r="474" spans="1:11" x14ac:dyDescent="0.35">
      <c r="A474" t="s">
        <v>3795</v>
      </c>
      <c r="B474" t="s">
        <v>4205</v>
      </c>
      <c r="C474" t="str">
        <f>INDEX('lvl6'!S:S,MATCH(B474,'lvl6'!T:T,0))</f>
        <v>GBU000100020003000700130014</v>
      </c>
      <c r="D474">
        <f>INDEX(gbu_arch_sap_uploader!A:A,MATCH(C474, gbu_arch_sap_uploader!C:C,0))</f>
        <v>199</v>
      </c>
      <c r="E474">
        <f t="shared" si="28"/>
        <v>21</v>
      </c>
      <c r="F474">
        <f t="shared" si="31"/>
        <v>2252</v>
      </c>
      <c r="G474" t="s">
        <v>411</v>
      </c>
      <c r="H474" t="str">
        <f t="shared" si="29"/>
        <v>0000022405MBAT0205</v>
      </c>
      <c r="J474">
        <f t="shared" si="30"/>
        <v>199</v>
      </c>
      <c r="K474" t="s">
        <v>405</v>
      </c>
    </row>
    <row r="475" spans="1:11" x14ac:dyDescent="0.35">
      <c r="A475" t="s">
        <v>3796</v>
      </c>
      <c r="B475" t="s">
        <v>4205</v>
      </c>
      <c r="C475" t="str">
        <f>INDEX('lvl6'!S:S,MATCH(B475,'lvl6'!T:T,0))</f>
        <v>GBU000100020003000700130014</v>
      </c>
      <c r="D475">
        <f>INDEX(gbu_arch_sap_uploader!A:A,MATCH(C475, gbu_arch_sap_uploader!C:C,0))</f>
        <v>199</v>
      </c>
      <c r="E475">
        <f t="shared" si="28"/>
        <v>21</v>
      </c>
      <c r="F475">
        <f t="shared" si="31"/>
        <v>2253</v>
      </c>
      <c r="G475" t="s">
        <v>411</v>
      </c>
      <c r="H475" t="str">
        <f t="shared" si="29"/>
        <v>0000022405MBAT0213</v>
      </c>
      <c r="J475">
        <f t="shared" si="30"/>
        <v>199</v>
      </c>
      <c r="K475" t="s">
        <v>405</v>
      </c>
    </row>
    <row r="476" spans="1:11" x14ac:dyDescent="0.35">
      <c r="A476" t="s">
        <v>4025</v>
      </c>
      <c r="B476" t="s">
        <v>4205</v>
      </c>
      <c r="C476" t="str">
        <f>INDEX('lvl6'!S:S,MATCH(B476,'lvl6'!T:T,0))</f>
        <v>GBU000100020003000700130014</v>
      </c>
      <c r="D476">
        <f>INDEX(gbu_arch_sap_uploader!A:A,MATCH(C476, gbu_arch_sap_uploader!C:C,0))</f>
        <v>199</v>
      </c>
      <c r="E476">
        <f t="shared" si="28"/>
        <v>21</v>
      </c>
      <c r="F476">
        <f t="shared" si="31"/>
        <v>2254</v>
      </c>
      <c r="G476" t="s">
        <v>411</v>
      </c>
      <c r="H476" t="str">
        <f t="shared" si="29"/>
        <v>0000022405MBAT0225</v>
      </c>
      <c r="J476">
        <f t="shared" si="30"/>
        <v>199</v>
      </c>
      <c r="K476" t="s">
        <v>405</v>
      </c>
    </row>
    <row r="477" spans="1:11" x14ac:dyDescent="0.35">
      <c r="A477" t="s">
        <v>3797</v>
      </c>
      <c r="B477" t="s">
        <v>4205</v>
      </c>
      <c r="C477" t="str">
        <f>INDEX('lvl6'!S:S,MATCH(B477,'lvl6'!T:T,0))</f>
        <v>GBU000100020003000700130014</v>
      </c>
      <c r="D477">
        <f>INDEX(gbu_arch_sap_uploader!A:A,MATCH(C477, gbu_arch_sap_uploader!C:C,0))</f>
        <v>199</v>
      </c>
      <c r="E477">
        <f t="shared" si="28"/>
        <v>21</v>
      </c>
      <c r="F477">
        <f t="shared" si="31"/>
        <v>2255</v>
      </c>
      <c r="G477" t="s">
        <v>411</v>
      </c>
      <c r="H477" t="str">
        <f t="shared" si="29"/>
        <v>0000022405MBAT0226</v>
      </c>
      <c r="J477">
        <f t="shared" si="30"/>
        <v>199</v>
      </c>
      <c r="K477" t="s">
        <v>405</v>
      </c>
    </row>
    <row r="478" spans="1:11" x14ac:dyDescent="0.35">
      <c r="A478" t="s">
        <v>4043</v>
      </c>
      <c r="B478" t="s">
        <v>4205</v>
      </c>
      <c r="C478" t="str">
        <f>INDEX('lvl6'!S:S,MATCH(B478,'lvl6'!T:T,0))</f>
        <v>GBU000100020003000700130014</v>
      </c>
      <c r="D478">
        <f>INDEX(gbu_arch_sap_uploader!A:A,MATCH(C478, gbu_arch_sap_uploader!C:C,0))</f>
        <v>199</v>
      </c>
      <c r="E478">
        <f t="shared" si="28"/>
        <v>21</v>
      </c>
      <c r="F478">
        <f t="shared" si="31"/>
        <v>2256</v>
      </c>
      <c r="G478" t="s">
        <v>411</v>
      </c>
      <c r="H478" t="str">
        <f t="shared" si="29"/>
        <v>0000022405MBAT0227</v>
      </c>
      <c r="J478">
        <f t="shared" si="30"/>
        <v>199</v>
      </c>
      <c r="K478" t="s">
        <v>405</v>
      </c>
    </row>
    <row r="479" spans="1:11" x14ac:dyDescent="0.35">
      <c r="A479" t="s">
        <v>4026</v>
      </c>
      <c r="B479" t="s">
        <v>4205</v>
      </c>
      <c r="C479" t="str">
        <f>INDEX('lvl6'!S:S,MATCH(B479,'lvl6'!T:T,0))</f>
        <v>GBU000100020003000700130014</v>
      </c>
      <c r="D479">
        <f>INDEX(gbu_arch_sap_uploader!A:A,MATCH(C479, gbu_arch_sap_uploader!C:C,0))</f>
        <v>199</v>
      </c>
      <c r="E479">
        <f t="shared" si="28"/>
        <v>21</v>
      </c>
      <c r="F479">
        <f t="shared" si="31"/>
        <v>2257</v>
      </c>
      <c r="G479" t="s">
        <v>411</v>
      </c>
      <c r="H479" t="str">
        <f t="shared" si="29"/>
        <v>0000022405MBAT0228</v>
      </c>
      <c r="J479">
        <f t="shared" si="30"/>
        <v>199</v>
      </c>
      <c r="K479" t="s">
        <v>405</v>
      </c>
    </row>
    <row r="480" spans="1:11" x14ac:dyDescent="0.35">
      <c r="A480" t="s">
        <v>3405</v>
      </c>
      <c r="B480" t="s">
        <v>4205</v>
      </c>
      <c r="C480" t="str">
        <f>INDEX('lvl6'!S:S,MATCH(B480,'lvl6'!T:T,0))</f>
        <v>GBU000100020003000700130014</v>
      </c>
      <c r="D480">
        <f>INDEX(gbu_arch_sap_uploader!A:A,MATCH(C480, gbu_arch_sap_uploader!C:C,0))</f>
        <v>199</v>
      </c>
      <c r="E480">
        <f t="shared" si="28"/>
        <v>21</v>
      </c>
      <c r="F480">
        <f t="shared" si="31"/>
        <v>2258</v>
      </c>
      <c r="G480" t="s">
        <v>411</v>
      </c>
      <c r="H480" t="str">
        <f t="shared" si="29"/>
        <v>0000022405MBDE02</v>
      </c>
      <c r="J480">
        <f t="shared" si="30"/>
        <v>199</v>
      </c>
      <c r="K480" t="s">
        <v>405</v>
      </c>
    </row>
    <row r="481" spans="1:11" x14ac:dyDescent="0.35">
      <c r="A481" t="s">
        <v>3406</v>
      </c>
      <c r="B481" t="s">
        <v>4205</v>
      </c>
      <c r="C481" t="str">
        <f>INDEX('lvl6'!S:S,MATCH(B481,'lvl6'!T:T,0))</f>
        <v>GBU000100020003000700130014</v>
      </c>
      <c r="D481">
        <f>INDEX(gbu_arch_sap_uploader!A:A,MATCH(C481, gbu_arch_sap_uploader!C:C,0))</f>
        <v>199</v>
      </c>
      <c r="E481">
        <f t="shared" si="28"/>
        <v>21</v>
      </c>
      <c r="F481">
        <f t="shared" si="31"/>
        <v>2259</v>
      </c>
      <c r="G481" t="s">
        <v>411</v>
      </c>
      <c r="H481" t="str">
        <f t="shared" si="29"/>
        <v>0000022405MBHU02</v>
      </c>
      <c r="J481">
        <f t="shared" si="30"/>
        <v>199</v>
      </c>
      <c r="K481" t="s">
        <v>405</v>
      </c>
    </row>
    <row r="482" spans="1:11" x14ac:dyDescent="0.35">
      <c r="A482" t="s">
        <v>3941</v>
      </c>
      <c r="B482" t="s">
        <v>177</v>
      </c>
      <c r="C482" t="str">
        <f>INDEX('lvl6'!S:S,MATCH(B482,'lvl6'!T:T,0))</f>
        <v>GBU000100060024005500840105</v>
      </c>
      <c r="D482">
        <f>INDEX(gbu_arch_sap_uploader!A:A,MATCH(C482, gbu_arch_sap_uploader!C:C,0))</f>
        <v>290</v>
      </c>
      <c r="E482">
        <f t="shared" si="28"/>
        <v>2</v>
      </c>
      <c r="F482">
        <f t="shared" si="31"/>
        <v>2260</v>
      </c>
      <c r="G482" t="s">
        <v>411</v>
      </c>
      <c r="H482" t="str">
        <f t="shared" si="29"/>
        <v>0000023602MBFR0209</v>
      </c>
      <c r="J482">
        <f t="shared" si="30"/>
        <v>290</v>
      </c>
      <c r="K482" t="s">
        <v>405</v>
      </c>
    </row>
    <row r="483" spans="1:11" x14ac:dyDescent="0.35">
      <c r="A483" t="s">
        <v>3798</v>
      </c>
      <c r="B483" t="s">
        <v>4229</v>
      </c>
      <c r="C483" t="str">
        <f>INDEX('lvl6'!S:S,MATCH(B483,'lvl6'!T:T,0))</f>
        <v>GBU000100020005001500300031</v>
      </c>
      <c r="D483">
        <f>INDEX(gbu_arch_sap_uploader!A:A,MATCH(C483, gbu_arch_sap_uploader!C:C,0))</f>
        <v>216</v>
      </c>
      <c r="E483">
        <f t="shared" si="28"/>
        <v>33</v>
      </c>
      <c r="F483">
        <f t="shared" si="31"/>
        <v>2261</v>
      </c>
      <c r="G483" t="s">
        <v>411</v>
      </c>
      <c r="H483" t="str">
        <f t="shared" si="29"/>
        <v>0000023602MBFR0212</v>
      </c>
      <c r="J483">
        <f t="shared" si="30"/>
        <v>216</v>
      </c>
      <c r="K483" t="s">
        <v>405</v>
      </c>
    </row>
    <row r="484" spans="1:11" x14ac:dyDescent="0.35">
      <c r="A484" t="s">
        <v>3942</v>
      </c>
      <c r="B484" t="s">
        <v>4229</v>
      </c>
      <c r="C484" t="str">
        <f>INDEX('lvl6'!S:S,MATCH(B484,'lvl6'!T:T,0))</f>
        <v>GBU000100020005001500300031</v>
      </c>
      <c r="D484">
        <f>INDEX(gbu_arch_sap_uploader!A:A,MATCH(C484, gbu_arch_sap_uploader!C:C,0))</f>
        <v>216</v>
      </c>
      <c r="E484">
        <f t="shared" si="28"/>
        <v>33</v>
      </c>
      <c r="F484">
        <f t="shared" si="31"/>
        <v>2262</v>
      </c>
      <c r="G484" t="s">
        <v>411</v>
      </c>
      <c r="H484" t="str">
        <f t="shared" si="29"/>
        <v>0000023602MBMC0212</v>
      </c>
      <c r="J484">
        <f t="shared" si="30"/>
        <v>216</v>
      </c>
      <c r="K484" t="s">
        <v>405</v>
      </c>
    </row>
    <row r="485" spans="1:11" x14ac:dyDescent="0.35">
      <c r="A485" t="s">
        <v>3599</v>
      </c>
      <c r="B485" t="s">
        <v>180</v>
      </c>
      <c r="C485" t="str">
        <f>INDEX('lvl6'!S:S,MATCH(B485,'lvl6'!T:T,0))</f>
        <v>GBU000100060027005800870108</v>
      </c>
      <c r="D485">
        <f>INDEX(gbu_arch_sap_uploader!A:A,MATCH(C485, gbu_arch_sap_uploader!C:C,0))</f>
        <v>293</v>
      </c>
      <c r="E485">
        <f t="shared" si="28"/>
        <v>20</v>
      </c>
      <c r="F485">
        <f t="shared" si="31"/>
        <v>2263</v>
      </c>
      <c r="G485" t="s">
        <v>411</v>
      </c>
      <c r="H485" t="str">
        <f t="shared" si="29"/>
        <v>0000023603MBES02</v>
      </c>
      <c r="J485">
        <f t="shared" si="30"/>
        <v>293</v>
      </c>
      <c r="K485" t="s">
        <v>405</v>
      </c>
    </row>
    <row r="486" spans="1:11" x14ac:dyDescent="0.35">
      <c r="A486" t="s">
        <v>3799</v>
      </c>
      <c r="B486" t="s">
        <v>4236</v>
      </c>
      <c r="C486" t="str">
        <f>INDEX('lvl6'!S:S,MATCH(B486,'lvl6'!T:T,0))</f>
        <v>GBU000100020007002200370038</v>
      </c>
      <c r="D486">
        <f>INDEX(gbu_arch_sap_uploader!A:A,MATCH(C486, gbu_arch_sap_uploader!C:C,0))</f>
        <v>223</v>
      </c>
      <c r="E486">
        <f t="shared" si="28"/>
        <v>40</v>
      </c>
      <c r="F486">
        <f t="shared" si="31"/>
        <v>2264</v>
      </c>
      <c r="G486" t="s">
        <v>411</v>
      </c>
      <c r="H486" t="str">
        <f t="shared" si="29"/>
        <v>0000023603MBES0212</v>
      </c>
      <c r="J486">
        <f t="shared" si="30"/>
        <v>223</v>
      </c>
      <c r="K486" t="s">
        <v>405</v>
      </c>
    </row>
    <row r="487" spans="1:11" x14ac:dyDescent="0.35">
      <c r="A487" t="s">
        <v>3408</v>
      </c>
      <c r="B487" t="s">
        <v>4220</v>
      </c>
      <c r="C487" t="str">
        <f>INDEX('lvl6'!S:S,MATCH(B487,'lvl6'!T:T,0))</f>
        <v>GBU000100020003001200230024</v>
      </c>
      <c r="D487">
        <f>INDEX(gbu_arch_sap_uploader!A:A,MATCH(C487, gbu_arch_sap_uploader!C:C,0))</f>
        <v>209</v>
      </c>
      <c r="E487">
        <f t="shared" si="28"/>
        <v>22</v>
      </c>
      <c r="F487">
        <f t="shared" si="31"/>
        <v>2265</v>
      </c>
      <c r="G487" t="s">
        <v>411</v>
      </c>
      <c r="H487" t="str">
        <f t="shared" si="29"/>
        <v>0000023603MBES07</v>
      </c>
      <c r="J487">
        <f t="shared" si="30"/>
        <v>209</v>
      </c>
      <c r="K487" t="s">
        <v>405</v>
      </c>
    </row>
    <row r="488" spans="1:11" x14ac:dyDescent="0.35">
      <c r="A488" t="s">
        <v>3945</v>
      </c>
      <c r="B488" t="s">
        <v>4220</v>
      </c>
      <c r="C488" t="str">
        <f>INDEX('lvl6'!S:S,MATCH(B488,'lvl6'!T:T,0))</f>
        <v>GBU000100020003001200230024</v>
      </c>
      <c r="D488">
        <f>INDEX(gbu_arch_sap_uploader!A:A,MATCH(C488, gbu_arch_sap_uploader!C:C,0))</f>
        <v>209</v>
      </c>
      <c r="E488">
        <f t="shared" si="28"/>
        <v>22</v>
      </c>
      <c r="F488">
        <f t="shared" si="31"/>
        <v>2266</v>
      </c>
      <c r="G488" t="s">
        <v>411</v>
      </c>
      <c r="H488" t="str">
        <f t="shared" si="29"/>
        <v>0000023603MBES0708</v>
      </c>
      <c r="J488">
        <f t="shared" si="30"/>
        <v>209</v>
      </c>
      <c r="K488" t="s">
        <v>405</v>
      </c>
    </row>
    <row r="489" spans="1:11" x14ac:dyDescent="0.35">
      <c r="A489" t="s">
        <v>4053</v>
      </c>
      <c r="B489" t="s">
        <v>4236</v>
      </c>
      <c r="C489" t="str">
        <f>INDEX('lvl6'!S:S,MATCH(B489,'lvl6'!T:T,0))</f>
        <v>GBU000100020007002200370038</v>
      </c>
      <c r="D489">
        <f>INDEX(gbu_arch_sap_uploader!A:A,MATCH(C489, gbu_arch_sap_uploader!C:C,0))</f>
        <v>223</v>
      </c>
      <c r="E489">
        <f t="shared" si="28"/>
        <v>40</v>
      </c>
      <c r="F489">
        <f t="shared" si="31"/>
        <v>2267</v>
      </c>
      <c r="G489" t="s">
        <v>411</v>
      </c>
      <c r="H489" t="str">
        <f t="shared" si="29"/>
        <v>0000023603MBIC0212</v>
      </c>
      <c r="J489">
        <f t="shared" si="30"/>
        <v>223</v>
      </c>
      <c r="K489" t="s">
        <v>405</v>
      </c>
    </row>
    <row r="490" spans="1:11" x14ac:dyDescent="0.35">
      <c r="A490" t="s">
        <v>3800</v>
      </c>
      <c r="B490" t="s">
        <v>4239</v>
      </c>
      <c r="C490" t="str">
        <f>INDEX('lvl6'!S:S,MATCH(B490,'lvl6'!T:T,0))</f>
        <v>GBU000100020007002300390040</v>
      </c>
      <c r="D490">
        <f>INDEX(gbu_arch_sap_uploader!A:A,MATCH(C490, gbu_arch_sap_uploader!C:C,0))</f>
        <v>225</v>
      </c>
      <c r="E490">
        <f t="shared" si="28"/>
        <v>18</v>
      </c>
      <c r="F490">
        <f t="shared" si="31"/>
        <v>2268</v>
      </c>
      <c r="G490" t="s">
        <v>411</v>
      </c>
      <c r="H490" t="str">
        <f t="shared" si="29"/>
        <v>0000023603MBPT0212</v>
      </c>
      <c r="J490">
        <f t="shared" si="30"/>
        <v>225</v>
      </c>
      <c r="K490" t="s">
        <v>405</v>
      </c>
    </row>
    <row r="491" spans="1:11" x14ac:dyDescent="0.35">
      <c r="A491" t="s">
        <v>3409</v>
      </c>
      <c r="B491" t="s">
        <v>4220</v>
      </c>
      <c r="C491" t="str">
        <f>INDEX('lvl6'!S:S,MATCH(B491,'lvl6'!T:T,0))</f>
        <v>GBU000100020003001200230024</v>
      </c>
      <c r="D491">
        <f>INDEX(gbu_arch_sap_uploader!A:A,MATCH(C491, gbu_arch_sap_uploader!C:C,0))</f>
        <v>209</v>
      </c>
      <c r="E491">
        <f t="shared" si="28"/>
        <v>22</v>
      </c>
      <c r="F491">
        <f t="shared" si="31"/>
        <v>2269</v>
      </c>
      <c r="G491" t="s">
        <v>411</v>
      </c>
      <c r="H491" t="str">
        <f t="shared" si="29"/>
        <v>0000023603MBPT07</v>
      </c>
      <c r="J491">
        <f t="shared" si="30"/>
        <v>209</v>
      </c>
      <c r="K491" t="s">
        <v>405</v>
      </c>
    </row>
    <row r="492" spans="1:11" x14ac:dyDescent="0.35">
      <c r="A492" t="s">
        <v>4027</v>
      </c>
      <c r="B492" t="s">
        <v>4220</v>
      </c>
      <c r="C492" t="str">
        <f>INDEX('lvl6'!S:S,MATCH(B492,'lvl6'!T:T,0))</f>
        <v>GBU000100020003001200230024</v>
      </c>
      <c r="D492">
        <f>INDEX(gbu_arch_sap_uploader!A:A,MATCH(C492, gbu_arch_sap_uploader!C:C,0))</f>
        <v>209</v>
      </c>
      <c r="E492">
        <f t="shared" si="28"/>
        <v>22</v>
      </c>
      <c r="F492">
        <f t="shared" si="31"/>
        <v>2270</v>
      </c>
      <c r="G492" t="s">
        <v>411</v>
      </c>
      <c r="H492" t="str">
        <f t="shared" si="29"/>
        <v>0000023603MBPT0730</v>
      </c>
      <c r="J492">
        <f t="shared" si="30"/>
        <v>209</v>
      </c>
      <c r="K492" t="s">
        <v>405</v>
      </c>
    </row>
    <row r="493" spans="1:11" x14ac:dyDescent="0.35">
      <c r="A493" t="s">
        <v>3528</v>
      </c>
      <c r="B493" t="s">
        <v>180</v>
      </c>
      <c r="C493" t="str">
        <f>INDEX('lvl6'!S:S,MATCH(B493,'lvl6'!T:T,0))</f>
        <v>GBU000100060027005800870108</v>
      </c>
      <c r="D493">
        <f>INDEX(gbu_arch_sap_uploader!A:A,MATCH(C493, gbu_arch_sap_uploader!C:C,0))</f>
        <v>293</v>
      </c>
      <c r="E493">
        <f t="shared" si="28"/>
        <v>20</v>
      </c>
      <c r="F493">
        <f t="shared" si="31"/>
        <v>2271</v>
      </c>
      <c r="G493" t="s">
        <v>411</v>
      </c>
      <c r="H493" t="str">
        <f t="shared" si="29"/>
        <v>0000023604MBIT02</v>
      </c>
      <c r="J493">
        <f t="shared" si="30"/>
        <v>293</v>
      </c>
      <c r="K493" t="s">
        <v>405</v>
      </c>
    </row>
    <row r="494" spans="1:11" x14ac:dyDescent="0.35">
      <c r="A494" t="s">
        <v>3943</v>
      </c>
      <c r="B494" t="s">
        <v>177</v>
      </c>
      <c r="C494" t="str">
        <f>INDEX('lvl6'!S:S,MATCH(B494,'lvl6'!T:T,0))</f>
        <v>GBU000100060024005500840105</v>
      </c>
      <c r="D494">
        <f>INDEX(gbu_arch_sap_uploader!A:A,MATCH(C494, gbu_arch_sap_uploader!C:C,0))</f>
        <v>290</v>
      </c>
      <c r="E494">
        <f t="shared" si="28"/>
        <v>2</v>
      </c>
      <c r="F494">
        <f t="shared" si="31"/>
        <v>2272</v>
      </c>
      <c r="G494" t="s">
        <v>411</v>
      </c>
      <c r="H494" t="str">
        <f t="shared" si="29"/>
        <v>0000023604MBIT0211</v>
      </c>
      <c r="J494">
        <f t="shared" si="30"/>
        <v>290</v>
      </c>
      <c r="K494" t="s">
        <v>405</v>
      </c>
    </row>
    <row r="495" spans="1:11" x14ac:dyDescent="0.35">
      <c r="A495" t="s">
        <v>3801</v>
      </c>
      <c r="B495" t="s">
        <v>4226</v>
      </c>
      <c r="C495" t="str">
        <f>INDEX('lvl6'!S:S,MATCH(B495,'lvl6'!T:T,0))</f>
        <v>GBU000100020004001300280029</v>
      </c>
      <c r="D495">
        <f>INDEX(gbu_arch_sap_uploader!A:A,MATCH(C495, gbu_arch_sap_uploader!C:C,0))</f>
        <v>214</v>
      </c>
      <c r="E495">
        <f t="shared" si="28"/>
        <v>32</v>
      </c>
      <c r="F495">
        <f t="shared" si="31"/>
        <v>2273</v>
      </c>
      <c r="G495" t="s">
        <v>411</v>
      </c>
      <c r="H495" t="str">
        <f t="shared" si="29"/>
        <v>0000023604MBIT0212</v>
      </c>
      <c r="J495">
        <f t="shared" si="30"/>
        <v>214</v>
      </c>
      <c r="K495" t="s">
        <v>405</v>
      </c>
    </row>
    <row r="496" spans="1:11" x14ac:dyDescent="0.35">
      <c r="A496" t="s">
        <v>4044</v>
      </c>
      <c r="B496" t="s">
        <v>180</v>
      </c>
      <c r="C496" t="str">
        <f>INDEX('lvl6'!S:S,MATCH(B496,'lvl6'!T:T,0))</f>
        <v>GBU000100060027005800870108</v>
      </c>
      <c r="D496">
        <f>INDEX(gbu_arch_sap_uploader!A:A,MATCH(C496, gbu_arch_sap_uploader!C:C,0))</f>
        <v>293</v>
      </c>
      <c r="E496">
        <f t="shared" si="28"/>
        <v>20</v>
      </c>
      <c r="F496">
        <f t="shared" si="31"/>
        <v>2274</v>
      </c>
      <c r="G496" t="s">
        <v>411</v>
      </c>
      <c r="H496" t="str">
        <f t="shared" si="29"/>
        <v>0000023604MBIT0245</v>
      </c>
      <c r="J496">
        <f t="shared" si="30"/>
        <v>293</v>
      </c>
      <c r="K496" t="s">
        <v>405</v>
      </c>
    </row>
    <row r="497" spans="1:11" x14ac:dyDescent="0.35">
      <c r="A497" t="s">
        <v>3531</v>
      </c>
      <c r="B497" t="s">
        <v>4220</v>
      </c>
      <c r="C497" t="str">
        <f>INDEX('lvl6'!S:S,MATCH(B497,'lvl6'!T:T,0))</f>
        <v>GBU000100020003001200230024</v>
      </c>
      <c r="D497">
        <f>INDEX(gbu_arch_sap_uploader!A:A,MATCH(C497, gbu_arch_sap_uploader!C:C,0))</f>
        <v>209</v>
      </c>
      <c r="E497">
        <f t="shared" si="28"/>
        <v>22</v>
      </c>
      <c r="F497">
        <f t="shared" si="31"/>
        <v>2275</v>
      </c>
      <c r="G497" t="s">
        <v>411</v>
      </c>
      <c r="H497" t="str">
        <f t="shared" si="29"/>
        <v>0000023604MBIT07</v>
      </c>
      <c r="J497">
        <f t="shared" si="30"/>
        <v>209</v>
      </c>
      <c r="K497" t="s">
        <v>405</v>
      </c>
    </row>
    <row r="498" spans="1:11" x14ac:dyDescent="0.35">
      <c r="A498" t="s">
        <v>3960</v>
      </c>
      <c r="B498" t="s">
        <v>4220</v>
      </c>
      <c r="C498" t="str">
        <f>INDEX('lvl6'!S:S,MATCH(B498,'lvl6'!T:T,0))</f>
        <v>GBU000100020003001200230024</v>
      </c>
      <c r="D498">
        <f>INDEX(gbu_arch_sap_uploader!A:A,MATCH(C498, gbu_arch_sap_uploader!C:C,0))</f>
        <v>209</v>
      </c>
      <c r="E498">
        <f t="shared" si="28"/>
        <v>22</v>
      </c>
      <c r="F498">
        <f t="shared" si="31"/>
        <v>2276</v>
      </c>
      <c r="G498" t="s">
        <v>411</v>
      </c>
      <c r="H498" t="str">
        <f t="shared" si="29"/>
        <v>0000023604MBIT0730</v>
      </c>
      <c r="J498">
        <f t="shared" si="30"/>
        <v>209</v>
      </c>
      <c r="K498" t="s">
        <v>405</v>
      </c>
    </row>
    <row r="499" spans="1:11" x14ac:dyDescent="0.35">
      <c r="A499" t="s">
        <v>3983</v>
      </c>
      <c r="B499" t="s">
        <v>4226</v>
      </c>
      <c r="C499" t="str">
        <f>INDEX('lvl6'!S:S,MATCH(B499,'lvl6'!T:T,0))</f>
        <v>GBU000100020004001300280029</v>
      </c>
      <c r="D499">
        <f>INDEX(gbu_arch_sap_uploader!A:A,MATCH(C499, gbu_arch_sap_uploader!C:C,0))</f>
        <v>214</v>
      </c>
      <c r="E499">
        <f t="shared" si="28"/>
        <v>32</v>
      </c>
      <c r="F499">
        <f t="shared" si="31"/>
        <v>2277</v>
      </c>
      <c r="G499" t="s">
        <v>411</v>
      </c>
      <c r="H499" t="str">
        <f t="shared" si="29"/>
        <v>0000023604MBSM0212</v>
      </c>
      <c r="J499">
        <f t="shared" si="30"/>
        <v>214</v>
      </c>
      <c r="K499" t="s">
        <v>405</v>
      </c>
    </row>
    <row r="500" spans="1:11" x14ac:dyDescent="0.35">
      <c r="A500" t="s">
        <v>3410</v>
      </c>
      <c r="B500" t="s">
        <v>4216</v>
      </c>
      <c r="C500" t="str">
        <f>INDEX('lvl6'!S:S,MATCH(B500,'lvl6'!T:T,0))</f>
        <v>GBU000100020003001100200021</v>
      </c>
      <c r="D500">
        <f>INDEX(gbu_arch_sap_uploader!A:A,MATCH(C500, gbu_arch_sap_uploader!C:C,0))</f>
        <v>206</v>
      </c>
      <c r="E500">
        <f t="shared" si="28"/>
        <v>46</v>
      </c>
      <c r="F500">
        <f t="shared" si="31"/>
        <v>2278</v>
      </c>
      <c r="G500" t="s">
        <v>411</v>
      </c>
      <c r="H500" t="str">
        <f t="shared" si="29"/>
        <v>0000023605MBAL02</v>
      </c>
      <c r="J500">
        <f t="shared" si="30"/>
        <v>206</v>
      </c>
      <c r="K500" t="s">
        <v>405</v>
      </c>
    </row>
    <row r="501" spans="1:11" x14ac:dyDescent="0.35">
      <c r="A501" t="s">
        <v>4003</v>
      </c>
      <c r="B501" t="s">
        <v>4216</v>
      </c>
      <c r="C501" t="str">
        <f>INDEX('lvl6'!S:S,MATCH(B501,'lvl6'!T:T,0))</f>
        <v>GBU000100020003001100200021</v>
      </c>
      <c r="D501">
        <f>INDEX(gbu_arch_sap_uploader!A:A,MATCH(C501, gbu_arch_sap_uploader!C:C,0))</f>
        <v>206</v>
      </c>
      <c r="E501">
        <f t="shared" si="28"/>
        <v>46</v>
      </c>
      <c r="F501">
        <f t="shared" si="31"/>
        <v>2279</v>
      </c>
      <c r="G501" t="s">
        <v>411</v>
      </c>
      <c r="H501" t="str">
        <f t="shared" si="29"/>
        <v>0000023605MBAL0202</v>
      </c>
      <c r="J501">
        <f t="shared" si="30"/>
        <v>206</v>
      </c>
      <c r="K501" t="s">
        <v>405</v>
      </c>
    </row>
    <row r="502" spans="1:11" x14ac:dyDescent="0.35">
      <c r="A502" t="s">
        <v>3631</v>
      </c>
      <c r="B502" t="s">
        <v>180</v>
      </c>
      <c r="C502" t="str">
        <f>INDEX('lvl6'!S:S,MATCH(B502,'lvl6'!T:T,0))</f>
        <v>GBU000100060027005800870108</v>
      </c>
      <c r="D502">
        <f>INDEX(gbu_arch_sap_uploader!A:A,MATCH(C502, gbu_arch_sap_uploader!C:C,0))</f>
        <v>293</v>
      </c>
      <c r="E502">
        <f t="shared" si="28"/>
        <v>20</v>
      </c>
      <c r="F502">
        <f t="shared" si="31"/>
        <v>2280</v>
      </c>
      <c r="G502" t="s">
        <v>411</v>
      </c>
      <c r="H502" t="str">
        <f t="shared" si="29"/>
        <v>0000023605MBAT02</v>
      </c>
      <c r="J502">
        <f t="shared" si="30"/>
        <v>293</v>
      </c>
      <c r="K502" t="s">
        <v>405</v>
      </c>
    </row>
    <row r="503" spans="1:11" x14ac:dyDescent="0.35">
      <c r="A503" t="s">
        <v>3802</v>
      </c>
      <c r="B503" t="s">
        <v>4205</v>
      </c>
      <c r="C503" t="str">
        <f>INDEX('lvl6'!S:S,MATCH(B503,'lvl6'!T:T,0))</f>
        <v>GBU000100020003000700130014</v>
      </c>
      <c r="D503">
        <f>INDEX(gbu_arch_sap_uploader!A:A,MATCH(C503, gbu_arch_sap_uploader!C:C,0))</f>
        <v>199</v>
      </c>
      <c r="E503">
        <f t="shared" si="28"/>
        <v>21</v>
      </c>
      <c r="F503">
        <f t="shared" si="31"/>
        <v>2281</v>
      </c>
      <c r="G503" t="s">
        <v>411</v>
      </c>
      <c r="H503" t="str">
        <f t="shared" si="29"/>
        <v>0000023605MBAT0212</v>
      </c>
      <c r="J503">
        <f t="shared" si="30"/>
        <v>199</v>
      </c>
      <c r="K503" t="s">
        <v>405</v>
      </c>
    </row>
    <row r="504" spans="1:11" x14ac:dyDescent="0.35">
      <c r="A504" t="s">
        <v>3411</v>
      </c>
      <c r="B504" t="s">
        <v>4216</v>
      </c>
      <c r="C504" t="str">
        <f>INDEX('lvl6'!S:S,MATCH(B504,'lvl6'!T:T,0))</f>
        <v>GBU000100020003001100200021</v>
      </c>
      <c r="D504">
        <f>INDEX(gbu_arch_sap_uploader!A:A,MATCH(C504, gbu_arch_sap_uploader!C:C,0))</f>
        <v>206</v>
      </c>
      <c r="E504">
        <f t="shared" si="28"/>
        <v>46</v>
      </c>
      <c r="F504">
        <f t="shared" si="31"/>
        <v>2282</v>
      </c>
      <c r="G504" t="s">
        <v>411</v>
      </c>
      <c r="H504" t="str">
        <f t="shared" si="29"/>
        <v>0000023605MBBA02</v>
      </c>
      <c r="J504">
        <f t="shared" si="30"/>
        <v>206</v>
      </c>
      <c r="K504" t="s">
        <v>405</v>
      </c>
    </row>
    <row r="505" spans="1:11" x14ac:dyDescent="0.35">
      <c r="A505" t="s">
        <v>3412</v>
      </c>
      <c r="B505" t="s">
        <v>4216</v>
      </c>
      <c r="C505" t="str">
        <f>INDEX('lvl6'!S:S,MATCH(B505,'lvl6'!T:T,0))</f>
        <v>GBU000100020003001100200021</v>
      </c>
      <c r="D505">
        <f>INDEX(gbu_arch_sap_uploader!A:A,MATCH(C505, gbu_arch_sap_uploader!C:C,0))</f>
        <v>206</v>
      </c>
      <c r="E505">
        <f t="shared" si="28"/>
        <v>46</v>
      </c>
      <c r="F505">
        <f t="shared" si="31"/>
        <v>2283</v>
      </c>
      <c r="G505" t="s">
        <v>411</v>
      </c>
      <c r="H505" t="str">
        <f t="shared" si="29"/>
        <v>0000023605MBBG02</v>
      </c>
      <c r="J505">
        <f t="shared" si="30"/>
        <v>206</v>
      </c>
      <c r="K505" t="s">
        <v>405</v>
      </c>
    </row>
    <row r="506" spans="1:11" x14ac:dyDescent="0.35">
      <c r="A506" t="s">
        <v>3803</v>
      </c>
      <c r="B506" t="s">
        <v>4216</v>
      </c>
      <c r="C506" t="str">
        <f>INDEX('lvl6'!S:S,MATCH(B506,'lvl6'!T:T,0))</f>
        <v>GBU000100020003001100200021</v>
      </c>
      <c r="D506">
        <f>INDEX(gbu_arch_sap_uploader!A:A,MATCH(C506, gbu_arch_sap_uploader!C:C,0))</f>
        <v>206</v>
      </c>
      <c r="E506">
        <f t="shared" si="28"/>
        <v>46</v>
      </c>
      <c r="F506">
        <f t="shared" si="31"/>
        <v>2284</v>
      </c>
      <c r="G506" t="s">
        <v>411</v>
      </c>
      <c r="H506" t="str">
        <f t="shared" si="29"/>
        <v>0000023605MBBG0212</v>
      </c>
      <c r="J506">
        <f t="shared" si="30"/>
        <v>206</v>
      </c>
      <c r="K506" t="s">
        <v>405</v>
      </c>
    </row>
    <row r="507" spans="1:11" x14ac:dyDescent="0.35">
      <c r="A507" t="s">
        <v>3804</v>
      </c>
      <c r="B507" t="s">
        <v>4216</v>
      </c>
      <c r="C507" t="str">
        <f>INDEX('lvl6'!S:S,MATCH(B507,'lvl6'!T:T,0))</f>
        <v>GBU000100020003001100200021</v>
      </c>
      <c r="D507">
        <f>INDEX(gbu_arch_sap_uploader!A:A,MATCH(C507, gbu_arch_sap_uploader!C:C,0))</f>
        <v>206</v>
      </c>
      <c r="E507">
        <f t="shared" si="28"/>
        <v>46</v>
      </c>
      <c r="F507">
        <f t="shared" si="31"/>
        <v>2285</v>
      </c>
      <c r="G507" t="s">
        <v>411</v>
      </c>
      <c r="H507" t="str">
        <f t="shared" si="29"/>
        <v>0000023605MBBG0219</v>
      </c>
      <c r="J507">
        <f t="shared" si="30"/>
        <v>206</v>
      </c>
      <c r="K507" t="s">
        <v>405</v>
      </c>
    </row>
    <row r="508" spans="1:11" x14ac:dyDescent="0.35">
      <c r="A508" t="s">
        <v>3413</v>
      </c>
      <c r="B508" t="s">
        <v>4216</v>
      </c>
      <c r="C508" t="str">
        <f>INDEX('lvl6'!S:S,MATCH(B508,'lvl6'!T:T,0))</f>
        <v>GBU000100020003001100200021</v>
      </c>
      <c r="D508">
        <f>INDEX(gbu_arch_sap_uploader!A:A,MATCH(C508, gbu_arch_sap_uploader!C:C,0))</f>
        <v>206</v>
      </c>
      <c r="E508">
        <f t="shared" si="28"/>
        <v>46</v>
      </c>
      <c r="F508">
        <f t="shared" si="31"/>
        <v>2286</v>
      </c>
      <c r="G508" t="s">
        <v>411</v>
      </c>
      <c r="H508" t="str">
        <f t="shared" si="29"/>
        <v>0000023605MBCZ02</v>
      </c>
      <c r="J508">
        <f t="shared" si="30"/>
        <v>206</v>
      </c>
      <c r="K508" t="s">
        <v>405</v>
      </c>
    </row>
    <row r="509" spans="1:11" x14ac:dyDescent="0.35">
      <c r="A509" t="s">
        <v>3805</v>
      </c>
      <c r="B509" t="s">
        <v>4216</v>
      </c>
      <c r="C509" t="str">
        <f>INDEX('lvl6'!S:S,MATCH(B509,'lvl6'!T:T,0))</f>
        <v>GBU000100020003001100200021</v>
      </c>
      <c r="D509">
        <f>INDEX(gbu_arch_sap_uploader!A:A,MATCH(C509, gbu_arch_sap_uploader!C:C,0))</f>
        <v>206</v>
      </c>
      <c r="E509">
        <f t="shared" si="28"/>
        <v>46</v>
      </c>
      <c r="F509">
        <f t="shared" si="31"/>
        <v>2287</v>
      </c>
      <c r="G509" t="s">
        <v>411</v>
      </c>
      <c r="H509" t="str">
        <f t="shared" si="29"/>
        <v>0000023605MBCZ0212</v>
      </c>
      <c r="J509">
        <f t="shared" si="30"/>
        <v>206</v>
      </c>
      <c r="K509" t="s">
        <v>405</v>
      </c>
    </row>
    <row r="510" spans="1:11" x14ac:dyDescent="0.35">
      <c r="A510" t="s">
        <v>3984</v>
      </c>
      <c r="B510" t="s">
        <v>4216</v>
      </c>
      <c r="C510" t="str">
        <f>INDEX('lvl6'!S:S,MATCH(B510,'lvl6'!T:T,0))</f>
        <v>GBU000100020003001100200021</v>
      </c>
      <c r="D510">
        <f>INDEX(gbu_arch_sap_uploader!A:A,MATCH(C510, gbu_arch_sap_uploader!C:C,0))</f>
        <v>206</v>
      </c>
      <c r="E510">
        <f t="shared" si="28"/>
        <v>46</v>
      </c>
      <c r="F510">
        <f t="shared" si="31"/>
        <v>2288</v>
      </c>
      <c r="G510" t="s">
        <v>411</v>
      </c>
      <c r="H510" t="str">
        <f t="shared" si="29"/>
        <v>0000023605MBCZ0219</v>
      </c>
      <c r="J510">
        <f t="shared" si="30"/>
        <v>206</v>
      </c>
      <c r="K510" t="s">
        <v>405</v>
      </c>
    </row>
    <row r="511" spans="1:11" x14ac:dyDescent="0.35">
      <c r="A511" t="s">
        <v>3601</v>
      </c>
      <c r="B511" t="s">
        <v>4220</v>
      </c>
      <c r="C511" t="str">
        <f>INDEX('lvl6'!S:S,MATCH(B511,'lvl6'!T:T,0))</f>
        <v>GBU000100020003001200230024</v>
      </c>
      <c r="D511">
        <f>INDEX(gbu_arch_sap_uploader!A:A,MATCH(C511, gbu_arch_sap_uploader!C:C,0))</f>
        <v>209</v>
      </c>
      <c r="E511">
        <f t="shared" si="28"/>
        <v>22</v>
      </c>
      <c r="F511">
        <f t="shared" si="31"/>
        <v>2289</v>
      </c>
      <c r="G511" t="s">
        <v>411</v>
      </c>
      <c r="H511" t="str">
        <f t="shared" si="29"/>
        <v>0000023605MBCZ07</v>
      </c>
      <c r="J511">
        <f t="shared" si="30"/>
        <v>209</v>
      </c>
      <c r="K511" t="s">
        <v>405</v>
      </c>
    </row>
    <row r="512" spans="1:11" x14ac:dyDescent="0.35">
      <c r="A512" t="s">
        <v>3611</v>
      </c>
      <c r="B512" t="s">
        <v>180</v>
      </c>
      <c r="C512" t="str">
        <f>INDEX('lvl6'!S:S,MATCH(B512,'lvl6'!T:T,0))</f>
        <v>GBU000100060027005800870108</v>
      </c>
      <c r="D512">
        <f>INDEX(gbu_arch_sap_uploader!A:A,MATCH(C512, gbu_arch_sap_uploader!C:C,0))</f>
        <v>293</v>
      </c>
      <c r="E512">
        <f t="shared" si="28"/>
        <v>20</v>
      </c>
      <c r="F512">
        <f t="shared" si="31"/>
        <v>2290</v>
      </c>
      <c r="G512" t="s">
        <v>411</v>
      </c>
      <c r="H512" t="str">
        <f t="shared" si="29"/>
        <v>0000023605MBDE</v>
      </c>
      <c r="J512">
        <f t="shared" si="30"/>
        <v>293</v>
      </c>
      <c r="K512" t="s">
        <v>405</v>
      </c>
    </row>
    <row r="513" spans="1:11" x14ac:dyDescent="0.35">
      <c r="A513" t="s">
        <v>3806</v>
      </c>
      <c r="B513" t="s">
        <v>4202</v>
      </c>
      <c r="C513" t="str">
        <f>INDEX('lvl6'!S:S,MATCH(B513,'lvl6'!T:T,0))</f>
        <v>GBU000100020003000600110012</v>
      </c>
      <c r="D513">
        <f>INDEX(gbu_arch_sap_uploader!A:A,MATCH(C513, gbu_arch_sap_uploader!C:C,0))</f>
        <v>197</v>
      </c>
      <c r="E513">
        <f t="shared" si="28"/>
        <v>29</v>
      </c>
      <c r="F513">
        <f t="shared" si="31"/>
        <v>2291</v>
      </c>
      <c r="G513" t="s">
        <v>411</v>
      </c>
      <c r="H513" t="str">
        <f t="shared" si="29"/>
        <v>0000023605MBDE0121</v>
      </c>
      <c r="J513">
        <f t="shared" si="30"/>
        <v>197</v>
      </c>
      <c r="K513" t="s">
        <v>405</v>
      </c>
    </row>
    <row r="514" spans="1:11" x14ac:dyDescent="0.35">
      <c r="A514" t="s">
        <v>3414</v>
      </c>
      <c r="B514" t="s">
        <v>180</v>
      </c>
      <c r="C514" t="str">
        <f>INDEX('lvl6'!S:S,MATCH(B514,'lvl6'!T:T,0))</f>
        <v>GBU000100060027005800870108</v>
      </c>
      <c r="D514">
        <f>INDEX(gbu_arch_sap_uploader!A:A,MATCH(C514, gbu_arch_sap_uploader!C:C,0))</f>
        <v>293</v>
      </c>
      <c r="E514">
        <f t="shared" si="28"/>
        <v>20</v>
      </c>
      <c r="F514">
        <f t="shared" si="31"/>
        <v>2292</v>
      </c>
      <c r="G514" t="s">
        <v>411</v>
      </c>
      <c r="H514" t="str">
        <f t="shared" si="29"/>
        <v>0000023605MBDE02</v>
      </c>
      <c r="J514">
        <f t="shared" si="30"/>
        <v>293</v>
      </c>
      <c r="K514" t="s">
        <v>405</v>
      </c>
    </row>
    <row r="515" spans="1:11" x14ac:dyDescent="0.35">
      <c r="A515" t="s">
        <v>3807</v>
      </c>
      <c r="B515" t="s">
        <v>4202</v>
      </c>
      <c r="C515" t="str">
        <f>INDEX('lvl6'!S:S,MATCH(B515,'lvl6'!T:T,0))</f>
        <v>GBU000100020003000600110012</v>
      </c>
      <c r="D515">
        <f>INDEX(gbu_arch_sap_uploader!A:A,MATCH(C515, gbu_arch_sap_uploader!C:C,0))</f>
        <v>197</v>
      </c>
      <c r="E515">
        <f t="shared" si="28"/>
        <v>29</v>
      </c>
      <c r="F515">
        <f t="shared" si="31"/>
        <v>2293</v>
      </c>
      <c r="G515" t="s">
        <v>411</v>
      </c>
      <c r="H515" t="str">
        <f t="shared" si="29"/>
        <v>0000023605MBDE0212</v>
      </c>
      <c r="J515">
        <f t="shared" si="30"/>
        <v>197</v>
      </c>
      <c r="K515" t="s">
        <v>405</v>
      </c>
    </row>
    <row r="516" spans="1:11" x14ac:dyDescent="0.35">
      <c r="A516" t="s">
        <v>4004</v>
      </c>
      <c r="B516" t="s">
        <v>180</v>
      </c>
      <c r="C516" t="str">
        <f>INDEX('lvl6'!S:S,MATCH(B516,'lvl6'!T:T,0))</f>
        <v>GBU000100060027005800870108</v>
      </c>
      <c r="D516">
        <f>INDEX(gbu_arch_sap_uploader!A:A,MATCH(C516, gbu_arch_sap_uploader!C:C,0))</f>
        <v>293</v>
      </c>
      <c r="E516">
        <f t="shared" ref="E516:E579" si="32">COUNTIFS(B:B,B516)</f>
        <v>20</v>
      </c>
      <c r="F516">
        <f t="shared" si="31"/>
        <v>2294</v>
      </c>
      <c r="G516" t="s">
        <v>411</v>
      </c>
      <c r="H516" t="str">
        <f t="shared" ref="H516:H579" si="33">A516</f>
        <v>0000023605MBDE0214</v>
      </c>
      <c r="J516">
        <f t="shared" ref="J516:J579" si="34">D516</f>
        <v>293</v>
      </c>
      <c r="K516" t="s">
        <v>405</v>
      </c>
    </row>
    <row r="517" spans="1:11" x14ac:dyDescent="0.35">
      <c r="A517" t="s">
        <v>3808</v>
      </c>
      <c r="B517" t="s">
        <v>180</v>
      </c>
      <c r="C517" t="str">
        <f>INDEX('lvl6'!S:S,MATCH(B517,'lvl6'!T:T,0))</f>
        <v>GBU000100060027005800870108</v>
      </c>
      <c r="D517">
        <f>INDEX(gbu_arch_sap_uploader!A:A,MATCH(C517, gbu_arch_sap_uploader!C:C,0))</f>
        <v>293</v>
      </c>
      <c r="E517">
        <f t="shared" si="32"/>
        <v>20</v>
      </c>
      <c r="F517">
        <f t="shared" ref="F517:F580" si="35">F516+1</f>
        <v>2295</v>
      </c>
      <c r="G517" t="s">
        <v>411</v>
      </c>
      <c r="H517" t="str">
        <f t="shared" si="33"/>
        <v>0000023605MBDE0216</v>
      </c>
      <c r="J517">
        <f t="shared" si="34"/>
        <v>293</v>
      </c>
      <c r="K517" t="s">
        <v>405</v>
      </c>
    </row>
    <row r="518" spans="1:11" x14ac:dyDescent="0.35">
      <c r="A518" t="s">
        <v>3415</v>
      </c>
      <c r="B518" t="s">
        <v>4221</v>
      </c>
      <c r="C518" t="str">
        <f>INDEX('lvl6'!S:S,MATCH(B518,'lvl6'!T:T,0))</f>
        <v>GBU000100020003001200240025</v>
      </c>
      <c r="D518">
        <f>INDEX(gbu_arch_sap_uploader!A:A,MATCH(C518, gbu_arch_sap_uploader!C:C,0))</f>
        <v>210</v>
      </c>
      <c r="E518">
        <f t="shared" si="32"/>
        <v>1</v>
      </c>
      <c r="F518">
        <f t="shared" si="35"/>
        <v>2296</v>
      </c>
      <c r="G518" t="s">
        <v>411</v>
      </c>
      <c r="H518" t="str">
        <f t="shared" si="33"/>
        <v>0000023605MBDE07</v>
      </c>
      <c r="J518">
        <f t="shared" si="34"/>
        <v>210</v>
      </c>
      <c r="K518" t="s">
        <v>405</v>
      </c>
    </row>
    <row r="519" spans="1:11" x14ac:dyDescent="0.35">
      <c r="A519" t="s">
        <v>3809</v>
      </c>
      <c r="B519" t="s">
        <v>4220</v>
      </c>
      <c r="C519" t="str">
        <f>INDEX('lvl6'!S:S,MATCH(B519,'lvl6'!T:T,0))</f>
        <v>GBU000100020003001200230024</v>
      </c>
      <c r="D519">
        <f>INDEX(gbu_arch_sap_uploader!A:A,MATCH(C519, gbu_arch_sap_uploader!C:C,0))</f>
        <v>209</v>
      </c>
      <c r="E519">
        <f t="shared" si="32"/>
        <v>22</v>
      </c>
      <c r="F519">
        <f t="shared" si="35"/>
        <v>2297</v>
      </c>
      <c r="G519" t="s">
        <v>411</v>
      </c>
      <c r="H519" t="str">
        <f t="shared" si="33"/>
        <v>0000023605MBDE0708</v>
      </c>
      <c r="J519">
        <f t="shared" si="34"/>
        <v>209</v>
      </c>
      <c r="K519" t="s">
        <v>405</v>
      </c>
    </row>
    <row r="520" spans="1:11" x14ac:dyDescent="0.35">
      <c r="A520" t="s">
        <v>4054</v>
      </c>
      <c r="B520" t="s">
        <v>4220</v>
      </c>
      <c r="C520" t="str">
        <f>INDEX('lvl6'!S:S,MATCH(B520,'lvl6'!T:T,0))</f>
        <v>GBU000100020003001200230024</v>
      </c>
      <c r="D520">
        <f>INDEX(gbu_arch_sap_uploader!A:A,MATCH(C520, gbu_arch_sap_uploader!C:C,0))</f>
        <v>209</v>
      </c>
      <c r="E520">
        <f t="shared" si="32"/>
        <v>22</v>
      </c>
      <c r="F520">
        <f t="shared" si="35"/>
        <v>2298</v>
      </c>
      <c r="G520" t="s">
        <v>411</v>
      </c>
      <c r="H520" t="str">
        <f t="shared" si="33"/>
        <v>0000023605MBDE0712</v>
      </c>
      <c r="J520">
        <f t="shared" si="34"/>
        <v>209</v>
      </c>
      <c r="K520" t="s">
        <v>405</v>
      </c>
    </row>
    <row r="521" spans="1:11" x14ac:dyDescent="0.35">
      <c r="A521" t="s">
        <v>3416</v>
      </c>
      <c r="B521" t="s">
        <v>4216</v>
      </c>
      <c r="C521" t="str">
        <f>INDEX('lvl6'!S:S,MATCH(B521,'lvl6'!T:T,0))</f>
        <v>GBU000100020003001100200021</v>
      </c>
      <c r="D521">
        <f>INDEX(gbu_arch_sap_uploader!A:A,MATCH(C521, gbu_arch_sap_uploader!C:C,0))</f>
        <v>206</v>
      </c>
      <c r="E521">
        <f t="shared" si="32"/>
        <v>46</v>
      </c>
      <c r="F521">
        <f t="shared" si="35"/>
        <v>2299</v>
      </c>
      <c r="G521" t="s">
        <v>411</v>
      </c>
      <c r="H521" t="str">
        <f t="shared" si="33"/>
        <v>0000023605MBEE02</v>
      </c>
      <c r="J521">
        <f t="shared" si="34"/>
        <v>206</v>
      </c>
      <c r="K521" t="s">
        <v>405</v>
      </c>
    </row>
    <row r="522" spans="1:11" x14ac:dyDescent="0.35">
      <c r="A522" t="s">
        <v>4068</v>
      </c>
      <c r="B522" t="s">
        <v>4216</v>
      </c>
      <c r="C522" t="str">
        <f>INDEX('lvl6'!S:S,MATCH(B522,'lvl6'!T:T,0))</f>
        <v>GBU000100020003001100200021</v>
      </c>
      <c r="D522">
        <f>INDEX(gbu_arch_sap_uploader!A:A,MATCH(C522, gbu_arch_sap_uploader!C:C,0))</f>
        <v>206</v>
      </c>
      <c r="E522">
        <f t="shared" si="32"/>
        <v>46</v>
      </c>
      <c r="F522">
        <f t="shared" si="35"/>
        <v>2300</v>
      </c>
      <c r="G522" t="s">
        <v>411</v>
      </c>
      <c r="H522" t="str">
        <f t="shared" si="33"/>
        <v>0000023605MBEE0219</v>
      </c>
      <c r="J522">
        <f t="shared" si="34"/>
        <v>206</v>
      </c>
      <c r="K522" t="s">
        <v>405</v>
      </c>
    </row>
    <row r="523" spans="1:11" x14ac:dyDescent="0.35">
      <c r="A523" t="s">
        <v>3417</v>
      </c>
      <c r="B523" t="s">
        <v>4216</v>
      </c>
      <c r="C523" t="str">
        <f>INDEX('lvl6'!S:S,MATCH(B523,'lvl6'!T:T,0))</f>
        <v>GBU000100020003001100200021</v>
      </c>
      <c r="D523">
        <f>INDEX(gbu_arch_sap_uploader!A:A,MATCH(C523, gbu_arch_sap_uploader!C:C,0))</f>
        <v>206</v>
      </c>
      <c r="E523">
        <f t="shared" si="32"/>
        <v>46</v>
      </c>
      <c r="F523">
        <f t="shared" si="35"/>
        <v>2301</v>
      </c>
      <c r="G523" t="s">
        <v>411</v>
      </c>
      <c r="H523" t="str">
        <f t="shared" si="33"/>
        <v>0000023605MBHR02</v>
      </c>
      <c r="J523">
        <f t="shared" si="34"/>
        <v>206</v>
      </c>
      <c r="K523" t="s">
        <v>405</v>
      </c>
    </row>
    <row r="524" spans="1:11" x14ac:dyDescent="0.35">
      <c r="A524" t="s">
        <v>4028</v>
      </c>
      <c r="B524" t="s">
        <v>4216</v>
      </c>
      <c r="C524" t="str">
        <f>INDEX('lvl6'!S:S,MATCH(B524,'lvl6'!T:T,0))</f>
        <v>GBU000100020003001100200021</v>
      </c>
      <c r="D524">
        <f>INDEX(gbu_arch_sap_uploader!A:A,MATCH(C524, gbu_arch_sap_uploader!C:C,0))</f>
        <v>206</v>
      </c>
      <c r="E524">
        <f t="shared" si="32"/>
        <v>46</v>
      </c>
      <c r="F524">
        <f t="shared" si="35"/>
        <v>2302</v>
      </c>
      <c r="G524" t="s">
        <v>411</v>
      </c>
      <c r="H524" t="str">
        <f t="shared" si="33"/>
        <v>0000023605MBHR0202</v>
      </c>
      <c r="J524">
        <f t="shared" si="34"/>
        <v>206</v>
      </c>
      <c r="K524" t="s">
        <v>405</v>
      </c>
    </row>
    <row r="525" spans="1:11" x14ac:dyDescent="0.35">
      <c r="A525" t="s">
        <v>3418</v>
      </c>
      <c r="B525" t="s">
        <v>4216</v>
      </c>
      <c r="C525" t="str">
        <f>INDEX('lvl6'!S:S,MATCH(B525,'lvl6'!T:T,0))</f>
        <v>GBU000100020003001100200021</v>
      </c>
      <c r="D525">
        <f>INDEX(gbu_arch_sap_uploader!A:A,MATCH(C525, gbu_arch_sap_uploader!C:C,0))</f>
        <v>206</v>
      </c>
      <c r="E525">
        <f t="shared" si="32"/>
        <v>46</v>
      </c>
      <c r="F525">
        <f t="shared" si="35"/>
        <v>2303</v>
      </c>
      <c r="G525" t="s">
        <v>411</v>
      </c>
      <c r="H525" t="str">
        <f t="shared" si="33"/>
        <v>0000023605MBHU02</v>
      </c>
      <c r="J525">
        <f t="shared" si="34"/>
        <v>206</v>
      </c>
      <c r="K525" t="s">
        <v>405</v>
      </c>
    </row>
    <row r="526" spans="1:11" x14ac:dyDescent="0.35">
      <c r="A526" t="s">
        <v>4055</v>
      </c>
      <c r="B526" t="s">
        <v>4216</v>
      </c>
      <c r="C526" t="str">
        <f>INDEX('lvl6'!S:S,MATCH(B526,'lvl6'!T:T,0))</f>
        <v>GBU000100020003001100200021</v>
      </c>
      <c r="D526">
        <f>INDEX(gbu_arch_sap_uploader!A:A,MATCH(C526, gbu_arch_sap_uploader!C:C,0))</f>
        <v>206</v>
      </c>
      <c r="E526">
        <f t="shared" si="32"/>
        <v>46</v>
      </c>
      <c r="F526">
        <f t="shared" si="35"/>
        <v>2304</v>
      </c>
      <c r="G526" t="s">
        <v>411</v>
      </c>
      <c r="H526" t="str">
        <f t="shared" si="33"/>
        <v>0000023605MBHU0212</v>
      </c>
      <c r="J526">
        <f t="shared" si="34"/>
        <v>206</v>
      </c>
      <c r="K526" t="s">
        <v>405</v>
      </c>
    </row>
    <row r="527" spans="1:11" x14ac:dyDescent="0.35">
      <c r="A527" t="s">
        <v>4069</v>
      </c>
      <c r="B527" t="s">
        <v>4216</v>
      </c>
      <c r="C527" t="str">
        <f>INDEX('lvl6'!S:S,MATCH(B527,'lvl6'!T:T,0))</f>
        <v>GBU000100020003001100200021</v>
      </c>
      <c r="D527">
        <f>INDEX(gbu_arch_sap_uploader!A:A,MATCH(C527, gbu_arch_sap_uploader!C:C,0))</f>
        <v>206</v>
      </c>
      <c r="E527">
        <f t="shared" si="32"/>
        <v>46</v>
      </c>
      <c r="F527">
        <f t="shared" si="35"/>
        <v>2305</v>
      </c>
      <c r="G527" t="s">
        <v>411</v>
      </c>
      <c r="H527" t="str">
        <f t="shared" si="33"/>
        <v>0000023605MBHU0219</v>
      </c>
      <c r="J527">
        <f t="shared" si="34"/>
        <v>206</v>
      </c>
      <c r="K527" t="s">
        <v>405</v>
      </c>
    </row>
    <row r="528" spans="1:11" x14ac:dyDescent="0.35">
      <c r="A528" t="s">
        <v>3419</v>
      </c>
      <c r="B528" t="s">
        <v>4208</v>
      </c>
      <c r="C528" t="str">
        <f>INDEX('lvl6'!S:S,MATCH(B528,'lvl6'!T:T,0))</f>
        <v>GBU000100020003000800150016</v>
      </c>
      <c r="D528">
        <f>INDEX(gbu_arch_sap_uploader!A:A,MATCH(C528, gbu_arch_sap_uploader!C:C,0))</f>
        <v>201</v>
      </c>
      <c r="E528">
        <f t="shared" si="32"/>
        <v>22</v>
      </c>
      <c r="F528">
        <f t="shared" si="35"/>
        <v>2306</v>
      </c>
      <c r="G528" t="s">
        <v>411</v>
      </c>
      <c r="H528" t="str">
        <f t="shared" si="33"/>
        <v>0000023605MBNL02</v>
      </c>
      <c r="J528">
        <f t="shared" si="34"/>
        <v>201</v>
      </c>
      <c r="K528" t="s">
        <v>405</v>
      </c>
    </row>
    <row r="529" spans="1:11" x14ac:dyDescent="0.35">
      <c r="A529" t="s">
        <v>3810</v>
      </c>
      <c r="B529" t="s">
        <v>4208</v>
      </c>
      <c r="C529" t="str">
        <f>INDEX('lvl6'!S:S,MATCH(B529,'lvl6'!T:T,0))</f>
        <v>GBU000100020003000800150016</v>
      </c>
      <c r="D529">
        <f>INDEX(gbu_arch_sap_uploader!A:A,MATCH(C529, gbu_arch_sap_uploader!C:C,0))</f>
        <v>201</v>
      </c>
      <c r="E529">
        <f t="shared" si="32"/>
        <v>22</v>
      </c>
      <c r="F529">
        <f t="shared" si="35"/>
        <v>2307</v>
      </c>
      <c r="G529" t="s">
        <v>411</v>
      </c>
      <c r="H529" t="str">
        <f t="shared" si="33"/>
        <v>0000023605MBNL0212</v>
      </c>
      <c r="J529">
        <f t="shared" si="34"/>
        <v>201</v>
      </c>
      <c r="K529" t="s">
        <v>405</v>
      </c>
    </row>
    <row r="530" spans="1:11" x14ac:dyDescent="0.35">
      <c r="A530" t="s">
        <v>3420</v>
      </c>
      <c r="B530" t="s">
        <v>4220</v>
      </c>
      <c r="C530" t="str">
        <f>INDEX('lvl6'!S:S,MATCH(B530,'lvl6'!T:T,0))</f>
        <v>GBU000100020003001200230024</v>
      </c>
      <c r="D530">
        <f>INDEX(gbu_arch_sap_uploader!A:A,MATCH(C530, gbu_arch_sap_uploader!C:C,0))</f>
        <v>209</v>
      </c>
      <c r="E530">
        <f t="shared" si="32"/>
        <v>22</v>
      </c>
      <c r="F530">
        <f t="shared" si="35"/>
        <v>2308</v>
      </c>
      <c r="G530" t="s">
        <v>411</v>
      </c>
      <c r="H530" t="str">
        <f t="shared" si="33"/>
        <v>0000023605MBNL07</v>
      </c>
      <c r="J530">
        <f t="shared" si="34"/>
        <v>209</v>
      </c>
      <c r="K530" t="s">
        <v>405</v>
      </c>
    </row>
    <row r="531" spans="1:11" x14ac:dyDescent="0.35">
      <c r="A531" t="s">
        <v>3811</v>
      </c>
      <c r="B531" t="s">
        <v>4220</v>
      </c>
      <c r="C531" t="str">
        <f>INDEX('lvl6'!S:S,MATCH(B531,'lvl6'!T:T,0))</f>
        <v>GBU000100020003001200230024</v>
      </c>
      <c r="D531">
        <f>INDEX(gbu_arch_sap_uploader!A:A,MATCH(C531, gbu_arch_sap_uploader!C:C,0))</f>
        <v>209</v>
      </c>
      <c r="E531">
        <f t="shared" si="32"/>
        <v>22</v>
      </c>
      <c r="F531">
        <f t="shared" si="35"/>
        <v>2309</v>
      </c>
      <c r="G531" t="s">
        <v>411</v>
      </c>
      <c r="H531" t="str">
        <f t="shared" si="33"/>
        <v>0000023605MBNL0708</v>
      </c>
      <c r="J531">
        <f t="shared" si="34"/>
        <v>209</v>
      </c>
      <c r="K531" t="s">
        <v>405</v>
      </c>
    </row>
    <row r="532" spans="1:11" x14ac:dyDescent="0.35">
      <c r="A532" t="s">
        <v>3812</v>
      </c>
      <c r="B532" t="s">
        <v>4220</v>
      </c>
      <c r="C532" t="str">
        <f>INDEX('lvl6'!S:S,MATCH(B532,'lvl6'!T:T,0))</f>
        <v>GBU000100020003001200230024</v>
      </c>
      <c r="D532">
        <f>INDEX(gbu_arch_sap_uploader!A:A,MATCH(C532, gbu_arch_sap_uploader!C:C,0))</f>
        <v>209</v>
      </c>
      <c r="E532">
        <f t="shared" si="32"/>
        <v>22</v>
      </c>
      <c r="F532">
        <f t="shared" si="35"/>
        <v>2310</v>
      </c>
      <c r="G532" t="s">
        <v>411</v>
      </c>
      <c r="H532" t="str">
        <f t="shared" si="33"/>
        <v>0000023605MBNL0730</v>
      </c>
      <c r="J532">
        <f t="shared" si="34"/>
        <v>209</v>
      </c>
      <c r="K532" t="s">
        <v>405</v>
      </c>
    </row>
    <row r="533" spans="1:11" x14ac:dyDescent="0.35">
      <c r="A533" t="s">
        <v>4070</v>
      </c>
      <c r="B533" t="s">
        <v>4273</v>
      </c>
      <c r="C533" t="str">
        <f>INDEX('lvl6'!S:S,MATCH(B533,'lvl6'!T:T,0))</f>
        <v>GBU000100030014003700590069</v>
      </c>
      <c r="D533">
        <f>INDEX(gbu_arch_sap_uploader!A:A,MATCH(C533, gbu_arch_sap_uploader!C:C,0))</f>
        <v>254</v>
      </c>
      <c r="E533">
        <f t="shared" si="32"/>
        <v>6</v>
      </c>
      <c r="F533">
        <f t="shared" si="35"/>
        <v>2311</v>
      </c>
      <c r="G533" t="s">
        <v>411</v>
      </c>
      <c r="H533" t="str">
        <f t="shared" si="33"/>
        <v>0000023606MBCH02</v>
      </c>
      <c r="J533">
        <f t="shared" si="34"/>
        <v>254</v>
      </c>
      <c r="K533" t="s">
        <v>405</v>
      </c>
    </row>
    <row r="534" spans="1:11" x14ac:dyDescent="0.35">
      <c r="A534" t="s">
        <v>3961</v>
      </c>
      <c r="B534" t="s">
        <v>4273</v>
      </c>
      <c r="C534" t="str">
        <f>INDEX('lvl6'!S:S,MATCH(B534,'lvl6'!T:T,0))</f>
        <v>GBU000100030014003700590069</v>
      </c>
      <c r="D534">
        <f>INDEX(gbu_arch_sap_uploader!A:A,MATCH(C534, gbu_arch_sap_uploader!C:C,0))</f>
        <v>254</v>
      </c>
      <c r="E534">
        <f t="shared" si="32"/>
        <v>6</v>
      </c>
      <c r="F534">
        <f t="shared" si="35"/>
        <v>2312</v>
      </c>
      <c r="G534" t="s">
        <v>411</v>
      </c>
      <c r="H534" t="str">
        <f t="shared" si="33"/>
        <v>0000023606MBCH0219</v>
      </c>
      <c r="J534">
        <f t="shared" si="34"/>
        <v>254</v>
      </c>
      <c r="K534" t="s">
        <v>405</v>
      </c>
    </row>
    <row r="535" spans="1:11" x14ac:dyDescent="0.35">
      <c r="A535" t="s">
        <v>3813</v>
      </c>
      <c r="B535" t="s">
        <v>4220</v>
      </c>
      <c r="C535" t="str">
        <f>INDEX('lvl6'!S:S,MATCH(B535,'lvl6'!T:T,0))</f>
        <v>GBU000100020003001200230024</v>
      </c>
      <c r="D535">
        <f>INDEX(gbu_arch_sap_uploader!A:A,MATCH(C535, gbu_arch_sap_uploader!C:C,0))</f>
        <v>209</v>
      </c>
      <c r="E535">
        <f t="shared" si="32"/>
        <v>22</v>
      </c>
      <c r="F535">
        <f t="shared" si="35"/>
        <v>2313</v>
      </c>
      <c r="G535" t="s">
        <v>411</v>
      </c>
      <c r="H535" t="str">
        <f t="shared" si="33"/>
        <v>0000023606MBCH07</v>
      </c>
      <c r="J535">
        <f t="shared" si="34"/>
        <v>209</v>
      </c>
      <c r="K535" t="s">
        <v>405</v>
      </c>
    </row>
    <row r="536" spans="1:11" x14ac:dyDescent="0.35">
      <c r="A536" t="s">
        <v>3946</v>
      </c>
      <c r="B536" t="s">
        <v>4220</v>
      </c>
      <c r="C536" t="str">
        <f>INDEX('lvl6'!S:S,MATCH(B536,'lvl6'!T:T,0))</f>
        <v>GBU000100020003001200230024</v>
      </c>
      <c r="D536">
        <f>INDEX(gbu_arch_sap_uploader!A:A,MATCH(C536, gbu_arch_sap_uploader!C:C,0))</f>
        <v>209</v>
      </c>
      <c r="E536">
        <f t="shared" si="32"/>
        <v>22</v>
      </c>
      <c r="F536">
        <f t="shared" si="35"/>
        <v>2314</v>
      </c>
      <c r="G536" t="s">
        <v>411</v>
      </c>
      <c r="H536" t="str">
        <f t="shared" si="33"/>
        <v>0000023606MBCH0708</v>
      </c>
      <c r="J536">
        <f t="shared" si="34"/>
        <v>209</v>
      </c>
      <c r="K536" t="s">
        <v>405</v>
      </c>
    </row>
    <row r="537" spans="1:11" x14ac:dyDescent="0.35">
      <c r="A537" t="s">
        <v>3421</v>
      </c>
      <c r="B537" t="s">
        <v>4234</v>
      </c>
      <c r="C537" t="str">
        <f>INDEX('lvl6'!S:S,MATCH(B537,'lvl6'!T:T,0))</f>
        <v>GBU000100020006002000350036</v>
      </c>
      <c r="D537">
        <f>INDEX(gbu_arch_sap_uploader!A:A,MATCH(C537, gbu_arch_sap_uploader!C:C,0))</f>
        <v>221</v>
      </c>
      <c r="E537">
        <f t="shared" si="32"/>
        <v>14</v>
      </c>
      <c r="F537">
        <f t="shared" si="35"/>
        <v>2315</v>
      </c>
      <c r="G537" t="s">
        <v>411</v>
      </c>
      <c r="H537" t="str">
        <f t="shared" si="33"/>
        <v>0000023607MBGB02</v>
      </c>
      <c r="J537">
        <f t="shared" si="34"/>
        <v>221</v>
      </c>
      <c r="K537" t="s">
        <v>405</v>
      </c>
    </row>
    <row r="538" spans="1:11" x14ac:dyDescent="0.35">
      <c r="A538" t="s">
        <v>4005</v>
      </c>
      <c r="B538" t="s">
        <v>4234</v>
      </c>
      <c r="C538" t="str">
        <f>INDEX('lvl6'!S:S,MATCH(B538,'lvl6'!T:T,0))</f>
        <v>GBU000100020006002000350036</v>
      </c>
      <c r="D538">
        <f>INDEX(gbu_arch_sap_uploader!A:A,MATCH(C538, gbu_arch_sap_uploader!C:C,0))</f>
        <v>221</v>
      </c>
      <c r="E538">
        <f t="shared" si="32"/>
        <v>14</v>
      </c>
      <c r="F538">
        <f t="shared" si="35"/>
        <v>2316</v>
      </c>
      <c r="G538" t="s">
        <v>411</v>
      </c>
      <c r="H538" t="str">
        <f t="shared" si="33"/>
        <v>0000023607MBGB0202</v>
      </c>
      <c r="J538">
        <f t="shared" si="34"/>
        <v>221</v>
      </c>
      <c r="K538" t="s">
        <v>405</v>
      </c>
    </row>
    <row r="539" spans="1:11" x14ac:dyDescent="0.35">
      <c r="A539" t="s">
        <v>4006</v>
      </c>
      <c r="B539" t="s">
        <v>4234</v>
      </c>
      <c r="C539" t="str">
        <f>INDEX('lvl6'!S:S,MATCH(B539,'lvl6'!T:T,0))</f>
        <v>GBU000100020006002000350036</v>
      </c>
      <c r="D539">
        <f>INDEX(gbu_arch_sap_uploader!A:A,MATCH(C539, gbu_arch_sap_uploader!C:C,0))</f>
        <v>221</v>
      </c>
      <c r="E539">
        <f t="shared" si="32"/>
        <v>14</v>
      </c>
      <c r="F539">
        <f t="shared" si="35"/>
        <v>2317</v>
      </c>
      <c r="G539" t="s">
        <v>411</v>
      </c>
      <c r="H539" t="str">
        <f t="shared" si="33"/>
        <v>0000023607MBGB0212</v>
      </c>
      <c r="J539">
        <f t="shared" si="34"/>
        <v>221</v>
      </c>
      <c r="K539" t="s">
        <v>405</v>
      </c>
    </row>
    <row r="540" spans="1:11" x14ac:dyDescent="0.35">
      <c r="A540" t="s">
        <v>3814</v>
      </c>
      <c r="B540" t="s">
        <v>4234</v>
      </c>
      <c r="C540" t="str">
        <f>INDEX('lvl6'!S:S,MATCH(B540,'lvl6'!T:T,0))</f>
        <v>GBU000100020006002000350036</v>
      </c>
      <c r="D540">
        <f>INDEX(gbu_arch_sap_uploader!A:A,MATCH(C540, gbu_arch_sap_uploader!C:C,0))</f>
        <v>221</v>
      </c>
      <c r="E540">
        <f t="shared" si="32"/>
        <v>14</v>
      </c>
      <c r="F540">
        <f t="shared" si="35"/>
        <v>2318</v>
      </c>
      <c r="G540" t="s">
        <v>411</v>
      </c>
      <c r="H540" t="str">
        <f t="shared" si="33"/>
        <v>0000023607MBGB0213</v>
      </c>
      <c r="J540">
        <f t="shared" si="34"/>
        <v>221</v>
      </c>
      <c r="K540" t="s">
        <v>405</v>
      </c>
    </row>
    <row r="541" spans="1:11" x14ac:dyDescent="0.35">
      <c r="A541" t="s">
        <v>3422</v>
      </c>
      <c r="B541" t="s">
        <v>72</v>
      </c>
      <c r="C541" t="str">
        <f>INDEX('lvl6'!S:S,MATCH(B541,'lvl6'!T:T,0))</f>
        <v>GBU000100020006002100360037</v>
      </c>
      <c r="D541">
        <f>INDEX(gbu_arch_sap_uploader!A:A,MATCH(C541, gbu_arch_sap_uploader!C:C,0))</f>
        <v>222</v>
      </c>
      <c r="E541">
        <f t="shared" si="32"/>
        <v>2</v>
      </c>
      <c r="F541">
        <f t="shared" si="35"/>
        <v>2319</v>
      </c>
      <c r="G541" t="s">
        <v>411</v>
      </c>
      <c r="H541" t="str">
        <f t="shared" si="33"/>
        <v>0000023607MBGB07</v>
      </c>
      <c r="J541">
        <f t="shared" si="34"/>
        <v>222</v>
      </c>
      <c r="K541" t="s">
        <v>405</v>
      </c>
    </row>
    <row r="542" spans="1:11" x14ac:dyDescent="0.35">
      <c r="A542" t="s">
        <v>3423</v>
      </c>
      <c r="B542" t="s">
        <v>4234</v>
      </c>
      <c r="C542" t="str">
        <f>INDEX('lvl6'!S:S,MATCH(B542,'lvl6'!T:T,0))</f>
        <v>GBU000100020006002000350036</v>
      </c>
      <c r="D542">
        <f>INDEX(gbu_arch_sap_uploader!A:A,MATCH(C542, gbu_arch_sap_uploader!C:C,0))</f>
        <v>221</v>
      </c>
      <c r="E542">
        <f t="shared" si="32"/>
        <v>14</v>
      </c>
      <c r="F542">
        <f t="shared" si="35"/>
        <v>2320</v>
      </c>
      <c r="G542" t="s">
        <v>411</v>
      </c>
      <c r="H542" t="str">
        <f t="shared" si="33"/>
        <v>0000023607MBGG02</v>
      </c>
      <c r="J542">
        <f t="shared" si="34"/>
        <v>221</v>
      </c>
      <c r="K542" t="s">
        <v>405</v>
      </c>
    </row>
    <row r="543" spans="1:11" x14ac:dyDescent="0.35">
      <c r="A543" t="s">
        <v>4029</v>
      </c>
      <c r="B543" t="s">
        <v>4234</v>
      </c>
      <c r="C543" t="str">
        <f>INDEX('lvl6'!S:S,MATCH(B543,'lvl6'!T:T,0))</f>
        <v>GBU000100020006002000350036</v>
      </c>
      <c r="D543">
        <f>INDEX(gbu_arch_sap_uploader!A:A,MATCH(C543, gbu_arch_sap_uploader!C:C,0))</f>
        <v>221</v>
      </c>
      <c r="E543">
        <f t="shared" si="32"/>
        <v>14</v>
      </c>
      <c r="F543">
        <f t="shared" si="35"/>
        <v>2321</v>
      </c>
      <c r="G543" t="s">
        <v>411</v>
      </c>
      <c r="H543" t="str">
        <f t="shared" si="33"/>
        <v>0000023607MBGG0202</v>
      </c>
      <c r="J543">
        <f t="shared" si="34"/>
        <v>221</v>
      </c>
      <c r="K543" t="s">
        <v>405</v>
      </c>
    </row>
    <row r="544" spans="1:11" x14ac:dyDescent="0.35">
      <c r="A544" t="s">
        <v>3424</v>
      </c>
      <c r="B544" t="s">
        <v>4234</v>
      </c>
      <c r="C544" t="str">
        <f>INDEX('lvl6'!S:S,MATCH(B544,'lvl6'!T:T,0))</f>
        <v>GBU000100020006002000350036</v>
      </c>
      <c r="D544">
        <f>INDEX(gbu_arch_sap_uploader!A:A,MATCH(C544, gbu_arch_sap_uploader!C:C,0))</f>
        <v>221</v>
      </c>
      <c r="E544">
        <f t="shared" si="32"/>
        <v>14</v>
      </c>
      <c r="F544">
        <f t="shared" si="35"/>
        <v>2322</v>
      </c>
      <c r="G544" t="s">
        <v>411</v>
      </c>
      <c r="H544" t="str">
        <f t="shared" si="33"/>
        <v>0000023607MBIE02</v>
      </c>
      <c r="J544">
        <f t="shared" si="34"/>
        <v>221</v>
      </c>
      <c r="K544" t="s">
        <v>405</v>
      </c>
    </row>
    <row r="545" spans="1:11" x14ac:dyDescent="0.35">
      <c r="A545" t="s">
        <v>3815</v>
      </c>
      <c r="B545" t="s">
        <v>4234</v>
      </c>
      <c r="C545" t="str">
        <f>INDEX('lvl6'!S:S,MATCH(B545,'lvl6'!T:T,0))</f>
        <v>GBU000100020006002000350036</v>
      </c>
      <c r="D545">
        <f>INDEX(gbu_arch_sap_uploader!A:A,MATCH(C545, gbu_arch_sap_uploader!C:C,0))</f>
        <v>221</v>
      </c>
      <c r="E545">
        <f t="shared" si="32"/>
        <v>14</v>
      </c>
      <c r="F545">
        <f t="shared" si="35"/>
        <v>2323</v>
      </c>
      <c r="G545" t="s">
        <v>411</v>
      </c>
      <c r="H545" t="str">
        <f t="shared" si="33"/>
        <v>0000023607MBIE0212</v>
      </c>
      <c r="J545">
        <f t="shared" si="34"/>
        <v>221</v>
      </c>
      <c r="K545" t="s">
        <v>405</v>
      </c>
    </row>
    <row r="546" spans="1:11" x14ac:dyDescent="0.35">
      <c r="A546" t="s">
        <v>4030</v>
      </c>
      <c r="B546" t="s">
        <v>4234</v>
      </c>
      <c r="C546" t="str">
        <f>INDEX('lvl6'!S:S,MATCH(B546,'lvl6'!T:T,0))</f>
        <v>GBU000100020006002000350036</v>
      </c>
      <c r="D546">
        <f>INDEX(gbu_arch_sap_uploader!A:A,MATCH(C546, gbu_arch_sap_uploader!C:C,0))</f>
        <v>221</v>
      </c>
      <c r="E546">
        <f t="shared" si="32"/>
        <v>14</v>
      </c>
      <c r="F546">
        <f t="shared" si="35"/>
        <v>2324</v>
      </c>
      <c r="G546" t="s">
        <v>411</v>
      </c>
      <c r="H546" t="str">
        <f t="shared" si="33"/>
        <v>0000023607MBIE0213</v>
      </c>
      <c r="J546">
        <f t="shared" si="34"/>
        <v>221</v>
      </c>
      <c r="K546" t="s">
        <v>405</v>
      </c>
    </row>
    <row r="547" spans="1:11" x14ac:dyDescent="0.35">
      <c r="A547" t="s">
        <v>3816</v>
      </c>
      <c r="B547" t="s">
        <v>4234</v>
      </c>
      <c r="C547" t="str">
        <f>INDEX('lvl6'!S:S,MATCH(B547,'lvl6'!T:T,0))</f>
        <v>GBU000100020006002000350036</v>
      </c>
      <c r="D547">
        <f>INDEX(gbu_arch_sap_uploader!A:A,MATCH(C547, gbu_arch_sap_uploader!C:C,0))</f>
        <v>221</v>
      </c>
      <c r="E547">
        <f t="shared" si="32"/>
        <v>14</v>
      </c>
      <c r="F547">
        <f t="shared" si="35"/>
        <v>2325</v>
      </c>
      <c r="G547" t="s">
        <v>411</v>
      </c>
      <c r="H547" t="str">
        <f t="shared" si="33"/>
        <v>0000023607MBIE0219</v>
      </c>
      <c r="J547">
        <f t="shared" si="34"/>
        <v>221</v>
      </c>
      <c r="K547" t="s">
        <v>405</v>
      </c>
    </row>
    <row r="548" spans="1:11" x14ac:dyDescent="0.35">
      <c r="A548" t="s">
        <v>3555</v>
      </c>
      <c r="B548" t="s">
        <v>4234</v>
      </c>
      <c r="C548" t="str">
        <f>INDEX('lvl6'!S:S,MATCH(B548,'lvl6'!T:T,0))</f>
        <v>GBU000100020006002000350036</v>
      </c>
      <c r="D548">
        <f>INDEX(gbu_arch_sap_uploader!A:A,MATCH(C548, gbu_arch_sap_uploader!C:C,0))</f>
        <v>221</v>
      </c>
      <c r="E548">
        <f t="shared" si="32"/>
        <v>14</v>
      </c>
      <c r="F548">
        <f t="shared" si="35"/>
        <v>2326</v>
      </c>
      <c r="G548" t="s">
        <v>411</v>
      </c>
      <c r="H548" t="str">
        <f t="shared" si="33"/>
        <v>0000023607MBJE02</v>
      </c>
      <c r="J548">
        <f t="shared" si="34"/>
        <v>221</v>
      </c>
      <c r="K548" t="s">
        <v>405</v>
      </c>
    </row>
    <row r="549" spans="1:11" x14ac:dyDescent="0.35">
      <c r="A549" t="s">
        <v>3947</v>
      </c>
      <c r="B549" t="s">
        <v>4234</v>
      </c>
      <c r="C549" t="str">
        <f>INDEX('lvl6'!S:S,MATCH(B549,'lvl6'!T:T,0))</f>
        <v>GBU000100020006002000350036</v>
      </c>
      <c r="D549">
        <f>INDEX(gbu_arch_sap_uploader!A:A,MATCH(C549, gbu_arch_sap_uploader!C:C,0))</f>
        <v>221</v>
      </c>
      <c r="E549">
        <f t="shared" si="32"/>
        <v>14</v>
      </c>
      <c r="F549">
        <f t="shared" si="35"/>
        <v>2327</v>
      </c>
      <c r="G549" t="s">
        <v>411</v>
      </c>
      <c r="H549" t="str">
        <f t="shared" si="33"/>
        <v>0000023607MBJE0202</v>
      </c>
      <c r="J549">
        <f t="shared" si="34"/>
        <v>221</v>
      </c>
      <c r="K549" t="s">
        <v>405</v>
      </c>
    </row>
    <row r="550" spans="1:11" x14ac:dyDescent="0.35">
      <c r="A550" t="s">
        <v>3425</v>
      </c>
      <c r="B550" t="s">
        <v>4216</v>
      </c>
      <c r="C550" t="str">
        <f>INDEX('lvl6'!S:S,MATCH(B550,'lvl6'!T:T,0))</f>
        <v>GBU000100020003001100200021</v>
      </c>
      <c r="D550">
        <f>INDEX(gbu_arch_sap_uploader!A:A,MATCH(C550, gbu_arch_sap_uploader!C:C,0))</f>
        <v>206</v>
      </c>
      <c r="E550">
        <f t="shared" si="32"/>
        <v>46</v>
      </c>
      <c r="F550">
        <f t="shared" si="35"/>
        <v>2328</v>
      </c>
      <c r="G550" t="s">
        <v>411</v>
      </c>
      <c r="H550" t="str">
        <f t="shared" si="33"/>
        <v>0000023608MBCY02</v>
      </c>
      <c r="J550">
        <f t="shared" si="34"/>
        <v>206</v>
      </c>
      <c r="K550" t="s">
        <v>405</v>
      </c>
    </row>
    <row r="551" spans="1:11" x14ac:dyDescent="0.35">
      <c r="A551" t="s">
        <v>4056</v>
      </c>
      <c r="B551" t="s">
        <v>4216</v>
      </c>
      <c r="C551" t="str">
        <f>INDEX('lvl6'!S:S,MATCH(B551,'lvl6'!T:T,0))</f>
        <v>GBU000100020003001100200021</v>
      </c>
      <c r="D551">
        <f>INDEX(gbu_arch_sap_uploader!A:A,MATCH(C551, gbu_arch_sap_uploader!C:C,0))</f>
        <v>206</v>
      </c>
      <c r="E551">
        <f t="shared" si="32"/>
        <v>46</v>
      </c>
      <c r="F551">
        <f t="shared" si="35"/>
        <v>2329</v>
      </c>
      <c r="G551" t="s">
        <v>411</v>
      </c>
      <c r="H551" t="str">
        <f t="shared" si="33"/>
        <v>0000023608MBCY0212</v>
      </c>
      <c r="J551">
        <f t="shared" si="34"/>
        <v>206</v>
      </c>
      <c r="K551" t="s">
        <v>405</v>
      </c>
    </row>
    <row r="552" spans="1:11" x14ac:dyDescent="0.35">
      <c r="A552" t="s">
        <v>3973</v>
      </c>
      <c r="B552" t="s">
        <v>4216</v>
      </c>
      <c r="C552" t="str">
        <f>INDEX('lvl6'!S:S,MATCH(B552,'lvl6'!T:T,0))</f>
        <v>GBU000100020003001100200021</v>
      </c>
      <c r="D552">
        <f>INDEX(gbu_arch_sap_uploader!A:A,MATCH(C552, gbu_arch_sap_uploader!C:C,0))</f>
        <v>206</v>
      </c>
      <c r="E552">
        <f t="shared" si="32"/>
        <v>46</v>
      </c>
      <c r="F552">
        <f t="shared" si="35"/>
        <v>2330</v>
      </c>
      <c r="G552" t="s">
        <v>411</v>
      </c>
      <c r="H552" t="str">
        <f t="shared" si="33"/>
        <v>0000023608MBCY0219</v>
      </c>
      <c r="J552">
        <f t="shared" si="34"/>
        <v>206</v>
      </c>
      <c r="K552" t="s">
        <v>405</v>
      </c>
    </row>
    <row r="553" spans="1:11" x14ac:dyDescent="0.35">
      <c r="A553" t="s">
        <v>3426</v>
      </c>
      <c r="B553" t="s">
        <v>4211</v>
      </c>
      <c r="C553" t="str">
        <f>INDEX('lvl6'!S:S,MATCH(B553,'lvl6'!T:T,0))</f>
        <v>GBU000100020003000900170018</v>
      </c>
      <c r="D553">
        <f>INDEX(gbu_arch_sap_uploader!A:A,MATCH(C553, gbu_arch_sap_uploader!C:C,0))</f>
        <v>203</v>
      </c>
      <c r="E553">
        <f t="shared" si="32"/>
        <v>20</v>
      </c>
      <c r="F553">
        <f t="shared" si="35"/>
        <v>2331</v>
      </c>
      <c r="G553" t="s">
        <v>411</v>
      </c>
      <c r="H553" t="str">
        <f t="shared" si="33"/>
        <v>000002360AMBBE02</v>
      </c>
      <c r="J553">
        <f t="shared" si="34"/>
        <v>203</v>
      </c>
      <c r="K553" t="s">
        <v>405</v>
      </c>
    </row>
    <row r="554" spans="1:11" x14ac:dyDescent="0.35">
      <c r="A554" t="s">
        <v>3817</v>
      </c>
      <c r="B554" t="s">
        <v>4211</v>
      </c>
      <c r="C554" t="str">
        <f>INDEX('lvl6'!S:S,MATCH(B554,'lvl6'!T:T,0))</f>
        <v>GBU000100020003000900170018</v>
      </c>
      <c r="D554">
        <f>INDEX(gbu_arch_sap_uploader!A:A,MATCH(C554, gbu_arch_sap_uploader!C:C,0))</f>
        <v>203</v>
      </c>
      <c r="E554">
        <f t="shared" si="32"/>
        <v>20</v>
      </c>
      <c r="F554">
        <f t="shared" si="35"/>
        <v>2332</v>
      </c>
      <c r="G554" t="s">
        <v>411</v>
      </c>
      <c r="H554" t="str">
        <f t="shared" si="33"/>
        <v>000002360AMBBE0212</v>
      </c>
      <c r="J554">
        <f t="shared" si="34"/>
        <v>203</v>
      </c>
      <c r="K554" t="s">
        <v>405</v>
      </c>
    </row>
    <row r="555" spans="1:11" x14ac:dyDescent="0.35">
      <c r="A555" t="s">
        <v>3427</v>
      </c>
      <c r="B555" t="s">
        <v>4220</v>
      </c>
      <c r="C555" t="str">
        <f>INDEX('lvl6'!S:S,MATCH(B555,'lvl6'!T:T,0))</f>
        <v>GBU000100020003001200230024</v>
      </c>
      <c r="D555">
        <f>INDEX(gbu_arch_sap_uploader!A:A,MATCH(C555, gbu_arch_sap_uploader!C:C,0))</f>
        <v>209</v>
      </c>
      <c r="E555">
        <f t="shared" si="32"/>
        <v>22</v>
      </c>
      <c r="F555">
        <f t="shared" si="35"/>
        <v>2333</v>
      </c>
      <c r="G555" t="s">
        <v>411</v>
      </c>
      <c r="H555" t="str">
        <f t="shared" si="33"/>
        <v>000002360AMBBE07</v>
      </c>
      <c r="J555">
        <f t="shared" si="34"/>
        <v>209</v>
      </c>
      <c r="K555" t="s">
        <v>405</v>
      </c>
    </row>
    <row r="556" spans="1:11" x14ac:dyDescent="0.35">
      <c r="A556" t="s">
        <v>3818</v>
      </c>
      <c r="B556" t="s">
        <v>4220</v>
      </c>
      <c r="C556" t="str">
        <f>INDEX('lvl6'!S:S,MATCH(B556,'lvl6'!T:T,0))</f>
        <v>GBU000100020003001200230024</v>
      </c>
      <c r="D556">
        <f>INDEX(gbu_arch_sap_uploader!A:A,MATCH(C556, gbu_arch_sap_uploader!C:C,0))</f>
        <v>209</v>
      </c>
      <c r="E556">
        <f t="shared" si="32"/>
        <v>22</v>
      </c>
      <c r="F556">
        <f t="shared" si="35"/>
        <v>2334</v>
      </c>
      <c r="G556" t="s">
        <v>411</v>
      </c>
      <c r="H556" t="str">
        <f t="shared" si="33"/>
        <v>000002360AMBBE0708</v>
      </c>
      <c r="J556">
        <f t="shared" si="34"/>
        <v>209</v>
      </c>
      <c r="K556" t="s">
        <v>405</v>
      </c>
    </row>
    <row r="557" spans="1:11" x14ac:dyDescent="0.35">
      <c r="A557" t="s">
        <v>3428</v>
      </c>
      <c r="B557" t="s">
        <v>4218</v>
      </c>
      <c r="C557" t="str">
        <f>INDEX('lvl6'!S:S,MATCH(B557,'lvl6'!T:T,0))</f>
        <v>GBU000100020003001100220023</v>
      </c>
      <c r="D557">
        <f>INDEX(gbu_arch_sap_uploader!A:A,MATCH(C557, gbu_arch_sap_uploader!C:C,0))</f>
        <v>208</v>
      </c>
      <c r="E557">
        <f t="shared" si="32"/>
        <v>9</v>
      </c>
      <c r="F557">
        <f t="shared" si="35"/>
        <v>2335</v>
      </c>
      <c r="G557" t="s">
        <v>411</v>
      </c>
      <c r="H557" t="str">
        <f t="shared" si="33"/>
        <v>000002360AMBDK02</v>
      </c>
      <c r="J557">
        <f t="shared" si="34"/>
        <v>208</v>
      </c>
      <c r="K557" t="s">
        <v>405</v>
      </c>
    </row>
    <row r="558" spans="1:11" x14ac:dyDescent="0.35">
      <c r="A558" t="s">
        <v>3819</v>
      </c>
      <c r="B558" t="s">
        <v>4218</v>
      </c>
      <c r="C558" t="str">
        <f>INDEX('lvl6'!S:S,MATCH(B558,'lvl6'!T:T,0))</f>
        <v>GBU000100020003001100220023</v>
      </c>
      <c r="D558">
        <f>INDEX(gbu_arch_sap_uploader!A:A,MATCH(C558, gbu_arch_sap_uploader!C:C,0))</f>
        <v>208</v>
      </c>
      <c r="E558">
        <f t="shared" si="32"/>
        <v>9</v>
      </c>
      <c r="F558">
        <f t="shared" si="35"/>
        <v>2336</v>
      </c>
      <c r="G558" t="s">
        <v>411</v>
      </c>
      <c r="H558" t="str">
        <f t="shared" si="33"/>
        <v>000002360AMBDK0212</v>
      </c>
      <c r="J558">
        <f t="shared" si="34"/>
        <v>208</v>
      </c>
      <c r="K558" t="s">
        <v>405</v>
      </c>
    </row>
    <row r="559" spans="1:11" x14ac:dyDescent="0.35">
      <c r="A559" t="s">
        <v>4007</v>
      </c>
      <c r="B559" t="s">
        <v>4218</v>
      </c>
      <c r="C559" t="str">
        <f>INDEX('lvl6'!S:S,MATCH(B559,'lvl6'!T:T,0))</f>
        <v>GBU000100020003001100220023</v>
      </c>
      <c r="D559">
        <f>INDEX(gbu_arch_sap_uploader!A:A,MATCH(C559, gbu_arch_sap_uploader!C:C,0))</f>
        <v>208</v>
      </c>
      <c r="E559">
        <f t="shared" si="32"/>
        <v>9</v>
      </c>
      <c r="F559">
        <f t="shared" si="35"/>
        <v>2337</v>
      </c>
      <c r="G559" t="s">
        <v>411</v>
      </c>
      <c r="H559" t="str">
        <f t="shared" si="33"/>
        <v>000002360AMBDK0219</v>
      </c>
      <c r="J559">
        <f t="shared" si="34"/>
        <v>208</v>
      </c>
      <c r="K559" t="s">
        <v>405</v>
      </c>
    </row>
    <row r="560" spans="1:11" x14ac:dyDescent="0.35">
      <c r="A560" t="s">
        <v>3716</v>
      </c>
      <c r="B560" t="s">
        <v>180</v>
      </c>
      <c r="C560" t="str">
        <f>INDEX('lvl6'!S:S,MATCH(B560,'lvl6'!T:T,0))</f>
        <v>GBU000100060027005800870108</v>
      </c>
      <c r="D560">
        <f>INDEX(gbu_arch_sap_uploader!A:A,MATCH(C560, gbu_arch_sap_uploader!C:C,0))</f>
        <v>293</v>
      </c>
      <c r="E560">
        <f t="shared" si="32"/>
        <v>20</v>
      </c>
      <c r="F560">
        <f t="shared" si="35"/>
        <v>2338</v>
      </c>
      <c r="G560" t="s">
        <v>411</v>
      </c>
      <c r="H560" t="str">
        <f t="shared" si="33"/>
        <v>000002360AMBFI02</v>
      </c>
      <c r="J560">
        <f t="shared" si="34"/>
        <v>293</v>
      </c>
      <c r="K560" t="s">
        <v>405</v>
      </c>
    </row>
    <row r="561" spans="1:11" x14ac:dyDescent="0.35">
      <c r="A561" t="s">
        <v>3881</v>
      </c>
      <c r="B561" t="s">
        <v>4220</v>
      </c>
      <c r="C561" t="str">
        <f>INDEX('lvl6'!S:S,MATCH(B561,'lvl6'!T:T,0))</f>
        <v>GBU000100020003001200230024</v>
      </c>
      <c r="D561">
        <f>INDEX(gbu_arch_sap_uploader!A:A,MATCH(C561, gbu_arch_sap_uploader!C:C,0))</f>
        <v>209</v>
      </c>
      <c r="E561">
        <f t="shared" si="32"/>
        <v>22</v>
      </c>
      <c r="F561">
        <f t="shared" si="35"/>
        <v>2339</v>
      </c>
      <c r="G561" t="s">
        <v>411</v>
      </c>
      <c r="H561" t="str">
        <f t="shared" si="33"/>
        <v>000002360AMBIS07</v>
      </c>
      <c r="J561">
        <f t="shared" si="34"/>
        <v>209</v>
      </c>
      <c r="K561" t="s">
        <v>405</v>
      </c>
    </row>
    <row r="562" spans="1:11" x14ac:dyDescent="0.35">
      <c r="A562" t="s">
        <v>3820</v>
      </c>
      <c r="B562" t="s">
        <v>4231</v>
      </c>
      <c r="C562" t="str">
        <f>INDEX('lvl6'!S:S,MATCH(B562,'lvl6'!T:T,0))</f>
        <v>GBU000100020005001700320033</v>
      </c>
      <c r="D562">
        <f>INDEX(gbu_arch_sap_uploader!A:A,MATCH(C562, gbu_arch_sap_uploader!C:C,0))</f>
        <v>218</v>
      </c>
      <c r="E562">
        <f t="shared" si="32"/>
        <v>7</v>
      </c>
      <c r="F562">
        <f t="shared" si="35"/>
        <v>2340</v>
      </c>
      <c r="G562" t="s">
        <v>411</v>
      </c>
      <c r="H562" t="str">
        <f t="shared" si="33"/>
        <v>000002360AMBLU0202</v>
      </c>
      <c r="J562">
        <f t="shared" si="34"/>
        <v>218</v>
      </c>
      <c r="K562" t="s">
        <v>405</v>
      </c>
    </row>
    <row r="563" spans="1:11" x14ac:dyDescent="0.35">
      <c r="A563" t="s">
        <v>3821</v>
      </c>
      <c r="B563" t="s">
        <v>4231</v>
      </c>
      <c r="C563" t="str">
        <f>INDEX('lvl6'!S:S,MATCH(B563,'lvl6'!T:T,0))</f>
        <v>GBU000100020005001700320033</v>
      </c>
      <c r="D563">
        <f>INDEX(gbu_arch_sap_uploader!A:A,MATCH(C563, gbu_arch_sap_uploader!C:C,0))</f>
        <v>218</v>
      </c>
      <c r="E563">
        <f t="shared" si="32"/>
        <v>7</v>
      </c>
      <c r="F563">
        <f t="shared" si="35"/>
        <v>2341</v>
      </c>
      <c r="G563" t="s">
        <v>411</v>
      </c>
      <c r="H563" t="str">
        <f t="shared" si="33"/>
        <v>000002360AMBLU0212</v>
      </c>
      <c r="J563">
        <f t="shared" si="34"/>
        <v>218</v>
      </c>
      <c r="K563" t="s">
        <v>405</v>
      </c>
    </row>
    <row r="564" spans="1:11" x14ac:dyDescent="0.35">
      <c r="A564" t="s">
        <v>3882</v>
      </c>
      <c r="B564" t="s">
        <v>4231</v>
      </c>
      <c r="C564" t="str">
        <f>INDEX('lvl6'!S:S,MATCH(B564,'lvl6'!T:T,0))</f>
        <v>GBU000100020005001700320033</v>
      </c>
      <c r="D564">
        <f>INDEX(gbu_arch_sap_uploader!A:A,MATCH(C564, gbu_arch_sap_uploader!C:C,0))</f>
        <v>218</v>
      </c>
      <c r="E564">
        <f t="shared" si="32"/>
        <v>7</v>
      </c>
      <c r="F564">
        <f t="shared" si="35"/>
        <v>2342</v>
      </c>
      <c r="G564" t="s">
        <v>411</v>
      </c>
      <c r="H564" t="str">
        <f t="shared" si="33"/>
        <v>000002360AMBLU0213</v>
      </c>
      <c r="J564">
        <f t="shared" si="34"/>
        <v>218</v>
      </c>
      <c r="K564" t="s">
        <v>405</v>
      </c>
    </row>
    <row r="565" spans="1:11" x14ac:dyDescent="0.35">
      <c r="A565" t="s">
        <v>3822</v>
      </c>
      <c r="B565" t="s">
        <v>4231</v>
      </c>
      <c r="C565" t="str">
        <f>INDEX('lvl6'!S:S,MATCH(B565,'lvl6'!T:T,0))</f>
        <v>GBU000100020005001700320033</v>
      </c>
      <c r="D565">
        <f>INDEX(gbu_arch_sap_uploader!A:A,MATCH(C565, gbu_arch_sap_uploader!C:C,0))</f>
        <v>218</v>
      </c>
      <c r="E565">
        <f t="shared" si="32"/>
        <v>7</v>
      </c>
      <c r="F565">
        <f t="shared" si="35"/>
        <v>2343</v>
      </c>
      <c r="G565" t="s">
        <v>411</v>
      </c>
      <c r="H565" t="str">
        <f t="shared" si="33"/>
        <v>000002360AMBLU0226</v>
      </c>
      <c r="J565">
        <f t="shared" si="34"/>
        <v>218</v>
      </c>
      <c r="K565" t="s">
        <v>405</v>
      </c>
    </row>
    <row r="566" spans="1:11" x14ac:dyDescent="0.35">
      <c r="A566" t="s">
        <v>3430</v>
      </c>
      <c r="B566" t="s">
        <v>4217</v>
      </c>
      <c r="C566" t="str">
        <f>INDEX('lvl6'!S:S,MATCH(B566,'lvl6'!T:T,0))</f>
        <v>GBU000100020003001100210022</v>
      </c>
      <c r="D566">
        <f>INDEX(gbu_arch_sap_uploader!A:A,MATCH(C566, gbu_arch_sap_uploader!C:C,0))</f>
        <v>207</v>
      </c>
      <c r="E566">
        <f t="shared" si="32"/>
        <v>11</v>
      </c>
      <c r="F566">
        <f t="shared" si="35"/>
        <v>2344</v>
      </c>
      <c r="G566" t="s">
        <v>411</v>
      </c>
      <c r="H566" t="str">
        <f t="shared" si="33"/>
        <v>0000023620MBAZ02</v>
      </c>
      <c r="J566">
        <f t="shared" si="34"/>
        <v>207</v>
      </c>
      <c r="K566" t="s">
        <v>405</v>
      </c>
    </row>
    <row r="567" spans="1:11" x14ac:dyDescent="0.35">
      <c r="A567" t="s">
        <v>4008</v>
      </c>
      <c r="B567" t="s">
        <v>4217</v>
      </c>
      <c r="C567" t="str">
        <f>INDEX('lvl6'!S:S,MATCH(B567,'lvl6'!T:T,0))</f>
        <v>GBU000100020003001100210022</v>
      </c>
      <c r="D567">
        <f>INDEX(gbu_arch_sap_uploader!A:A,MATCH(C567, gbu_arch_sap_uploader!C:C,0))</f>
        <v>207</v>
      </c>
      <c r="E567">
        <f t="shared" si="32"/>
        <v>11</v>
      </c>
      <c r="F567">
        <f t="shared" si="35"/>
        <v>2345</v>
      </c>
      <c r="G567" t="s">
        <v>411</v>
      </c>
      <c r="H567" t="str">
        <f t="shared" si="33"/>
        <v>0000023620MBAZ0202</v>
      </c>
      <c r="J567">
        <f t="shared" si="34"/>
        <v>207</v>
      </c>
      <c r="K567" t="s">
        <v>405</v>
      </c>
    </row>
    <row r="568" spans="1:11" x14ac:dyDescent="0.35">
      <c r="A568" t="s">
        <v>3431</v>
      </c>
      <c r="B568" t="s">
        <v>4217</v>
      </c>
      <c r="C568" t="str">
        <f>INDEX('lvl6'!S:S,MATCH(B568,'lvl6'!T:T,0))</f>
        <v>GBU000100020003001100210022</v>
      </c>
      <c r="D568">
        <f>INDEX(gbu_arch_sap_uploader!A:A,MATCH(C568, gbu_arch_sap_uploader!C:C,0))</f>
        <v>207</v>
      </c>
      <c r="E568">
        <f t="shared" si="32"/>
        <v>11</v>
      </c>
      <c r="F568">
        <f t="shared" si="35"/>
        <v>2346</v>
      </c>
      <c r="G568" t="s">
        <v>411</v>
      </c>
      <c r="H568" t="str">
        <f t="shared" si="33"/>
        <v>0000023620MBGE02</v>
      </c>
      <c r="J568">
        <f t="shared" si="34"/>
        <v>207</v>
      </c>
      <c r="K568" t="s">
        <v>405</v>
      </c>
    </row>
    <row r="569" spans="1:11" x14ac:dyDescent="0.35">
      <c r="A569" t="s">
        <v>3432</v>
      </c>
      <c r="B569" t="s">
        <v>4217</v>
      </c>
      <c r="C569" t="str">
        <f>INDEX('lvl6'!S:S,MATCH(B569,'lvl6'!T:T,0))</f>
        <v>GBU000100020003001100210022</v>
      </c>
      <c r="D569">
        <f>INDEX(gbu_arch_sap_uploader!A:A,MATCH(C569, gbu_arch_sap_uploader!C:C,0))</f>
        <v>207</v>
      </c>
      <c r="E569">
        <f t="shared" si="32"/>
        <v>11</v>
      </c>
      <c r="F569">
        <f t="shared" si="35"/>
        <v>2347</v>
      </c>
      <c r="G569" t="s">
        <v>411</v>
      </c>
      <c r="H569" t="str">
        <f t="shared" si="33"/>
        <v>0000023620MBMD02</v>
      </c>
      <c r="J569">
        <f t="shared" si="34"/>
        <v>207</v>
      </c>
      <c r="K569" t="s">
        <v>405</v>
      </c>
    </row>
    <row r="570" spans="1:11" x14ac:dyDescent="0.35">
      <c r="A570" t="s">
        <v>3433</v>
      </c>
      <c r="B570" t="s">
        <v>4217</v>
      </c>
      <c r="C570" t="str">
        <f>INDEX('lvl6'!S:S,MATCH(B570,'lvl6'!T:T,0))</f>
        <v>GBU000100020003001100210022</v>
      </c>
      <c r="D570">
        <f>INDEX(gbu_arch_sap_uploader!A:A,MATCH(C570, gbu_arch_sap_uploader!C:C,0))</f>
        <v>207</v>
      </c>
      <c r="E570">
        <f t="shared" si="32"/>
        <v>11</v>
      </c>
      <c r="F570">
        <f t="shared" si="35"/>
        <v>2348</v>
      </c>
      <c r="G570" t="s">
        <v>411</v>
      </c>
      <c r="H570" t="str">
        <f t="shared" si="33"/>
        <v>0000023620MBMN02</v>
      </c>
      <c r="J570">
        <f t="shared" si="34"/>
        <v>207</v>
      </c>
      <c r="K570" t="s">
        <v>405</v>
      </c>
    </row>
    <row r="571" spans="1:11" x14ac:dyDescent="0.35">
      <c r="A571" t="s">
        <v>3434</v>
      </c>
      <c r="B571" t="s">
        <v>4279</v>
      </c>
      <c r="C571" t="str">
        <f>INDEX('lvl6'!S:S,MATCH(B571,'lvl6'!T:T,0))</f>
        <v>GBU000100030014003600570066</v>
      </c>
      <c r="D571">
        <f>INDEX(gbu_arch_sap_uploader!A:A,MATCH(C571, gbu_arch_sap_uploader!C:C,0))</f>
        <v>251</v>
      </c>
      <c r="E571">
        <f t="shared" si="32"/>
        <v>15</v>
      </c>
      <c r="F571">
        <f t="shared" si="35"/>
        <v>2349</v>
      </c>
      <c r="G571" t="s">
        <v>411</v>
      </c>
      <c r="H571" t="str">
        <f t="shared" si="33"/>
        <v>0000023630MBAO02</v>
      </c>
      <c r="J571">
        <f t="shared" si="34"/>
        <v>251</v>
      </c>
      <c r="K571" t="s">
        <v>405</v>
      </c>
    </row>
    <row r="572" spans="1:11" x14ac:dyDescent="0.35">
      <c r="A572" t="s">
        <v>4045</v>
      </c>
      <c r="B572" t="s">
        <v>4279</v>
      </c>
      <c r="C572" t="str">
        <f>INDEX('lvl6'!S:S,MATCH(B572,'lvl6'!T:T,0))</f>
        <v>GBU000100030014003600570066</v>
      </c>
      <c r="D572">
        <f>INDEX(gbu_arch_sap_uploader!A:A,MATCH(C572, gbu_arch_sap_uploader!C:C,0))</f>
        <v>251</v>
      </c>
      <c r="E572">
        <f t="shared" si="32"/>
        <v>15</v>
      </c>
      <c r="F572">
        <f t="shared" si="35"/>
        <v>2350</v>
      </c>
      <c r="G572" t="s">
        <v>411</v>
      </c>
      <c r="H572" t="str">
        <f t="shared" si="33"/>
        <v>0000023630MBAO0219</v>
      </c>
      <c r="J572">
        <f t="shared" si="34"/>
        <v>251</v>
      </c>
      <c r="K572" t="s">
        <v>405</v>
      </c>
    </row>
    <row r="573" spans="1:11" x14ac:dyDescent="0.35">
      <c r="A573" t="s">
        <v>3435</v>
      </c>
      <c r="B573" t="s">
        <v>4279</v>
      </c>
      <c r="C573" t="str">
        <f>INDEX('lvl6'!S:S,MATCH(B573,'lvl6'!T:T,0))</f>
        <v>GBU000100030014003600570066</v>
      </c>
      <c r="D573">
        <f>INDEX(gbu_arch_sap_uploader!A:A,MATCH(C573, gbu_arch_sap_uploader!C:C,0))</f>
        <v>251</v>
      </c>
      <c r="E573">
        <f t="shared" si="32"/>
        <v>15</v>
      </c>
      <c r="F573">
        <f t="shared" si="35"/>
        <v>2351</v>
      </c>
      <c r="G573" t="s">
        <v>411</v>
      </c>
      <c r="H573" t="str">
        <f t="shared" si="33"/>
        <v>0000023630MBCI02</v>
      </c>
      <c r="J573">
        <f t="shared" si="34"/>
        <v>251</v>
      </c>
      <c r="K573" t="s">
        <v>405</v>
      </c>
    </row>
    <row r="574" spans="1:11" x14ac:dyDescent="0.35">
      <c r="A574" t="s">
        <v>3962</v>
      </c>
      <c r="B574" t="s">
        <v>4279</v>
      </c>
      <c r="C574" t="str">
        <f>INDEX('lvl6'!S:S,MATCH(B574,'lvl6'!T:T,0))</f>
        <v>GBU000100030014003600570066</v>
      </c>
      <c r="D574">
        <f>INDEX(gbu_arch_sap_uploader!A:A,MATCH(C574, gbu_arch_sap_uploader!C:C,0))</f>
        <v>251</v>
      </c>
      <c r="E574">
        <f t="shared" si="32"/>
        <v>15</v>
      </c>
      <c r="F574">
        <f t="shared" si="35"/>
        <v>2352</v>
      </c>
      <c r="G574" t="s">
        <v>411</v>
      </c>
      <c r="H574" t="str">
        <f t="shared" si="33"/>
        <v>0000023630MBCI0219</v>
      </c>
      <c r="J574">
        <f t="shared" si="34"/>
        <v>251</v>
      </c>
      <c r="K574" t="s">
        <v>405</v>
      </c>
    </row>
    <row r="575" spans="1:11" x14ac:dyDescent="0.35">
      <c r="A575" t="s">
        <v>3974</v>
      </c>
      <c r="B575" t="s">
        <v>4268</v>
      </c>
      <c r="C575" t="str">
        <f>INDEX('lvl6'!S:S,MATCH(B575,'lvl6'!T:T,0))</f>
        <v>GBU000100030014003600570065</v>
      </c>
      <c r="D575">
        <f>INDEX(gbu_arch_sap_uploader!A:A,MATCH(C575, gbu_arch_sap_uploader!C:C,0))</f>
        <v>250</v>
      </c>
      <c r="E575">
        <f t="shared" si="32"/>
        <v>3</v>
      </c>
      <c r="F575">
        <f t="shared" si="35"/>
        <v>2353</v>
      </c>
      <c r="G575" t="s">
        <v>411</v>
      </c>
      <c r="H575" t="str">
        <f t="shared" si="33"/>
        <v>0000023630MBEG0219</v>
      </c>
      <c r="J575">
        <f t="shared" si="34"/>
        <v>250</v>
      </c>
      <c r="K575" t="s">
        <v>405</v>
      </c>
    </row>
    <row r="576" spans="1:11" x14ac:dyDescent="0.35">
      <c r="A576" t="s">
        <v>3436</v>
      </c>
      <c r="B576" t="s">
        <v>4282</v>
      </c>
      <c r="C576" t="str">
        <f>INDEX('lvl6'!S:S,MATCH(B576,'lvl6'!T:T,0))</f>
        <v>GBU000100030014003700600071</v>
      </c>
      <c r="D576">
        <f>INDEX(gbu_arch_sap_uploader!A:A,MATCH(C576, gbu_arch_sap_uploader!C:C,0))</f>
        <v>256</v>
      </c>
      <c r="E576">
        <f t="shared" si="32"/>
        <v>1</v>
      </c>
      <c r="F576">
        <f t="shared" si="35"/>
        <v>2354</v>
      </c>
      <c r="G576" t="s">
        <v>411</v>
      </c>
      <c r="H576" t="str">
        <f t="shared" si="33"/>
        <v>0000023630MBEG07</v>
      </c>
      <c r="J576">
        <f t="shared" si="34"/>
        <v>256</v>
      </c>
      <c r="K576" t="s">
        <v>405</v>
      </c>
    </row>
    <row r="577" spans="1:11" x14ac:dyDescent="0.35">
      <c r="A577" t="s">
        <v>3437</v>
      </c>
      <c r="B577" t="s">
        <v>4270</v>
      </c>
      <c r="C577" t="str">
        <f>INDEX('lvl6'!S:S,MATCH(B577,'lvl6'!T:T,0))</f>
        <v>GBU000100020010002800450046</v>
      </c>
      <c r="D577">
        <f>INDEX(gbu_arch_sap_uploader!A:A,MATCH(C577, gbu_arch_sap_uploader!C:C,0))</f>
        <v>231</v>
      </c>
      <c r="E577">
        <f t="shared" si="32"/>
        <v>3</v>
      </c>
      <c r="F577">
        <f t="shared" si="35"/>
        <v>2355</v>
      </c>
      <c r="G577" t="s">
        <v>411</v>
      </c>
      <c r="H577" t="str">
        <f t="shared" si="33"/>
        <v>0000023630MBGR02</v>
      </c>
      <c r="J577">
        <f t="shared" si="34"/>
        <v>231</v>
      </c>
      <c r="K577" t="s">
        <v>405</v>
      </c>
    </row>
    <row r="578" spans="1:11" x14ac:dyDescent="0.35">
      <c r="A578" t="s">
        <v>3948</v>
      </c>
      <c r="B578" t="s">
        <v>4270</v>
      </c>
      <c r="C578" t="str">
        <f>INDEX('lvl6'!S:S,MATCH(B578,'lvl6'!T:T,0))</f>
        <v>GBU000100020010002800450046</v>
      </c>
      <c r="D578">
        <f>INDEX(gbu_arch_sap_uploader!A:A,MATCH(C578, gbu_arch_sap_uploader!C:C,0))</f>
        <v>231</v>
      </c>
      <c r="E578">
        <f t="shared" si="32"/>
        <v>3</v>
      </c>
      <c r="F578">
        <f t="shared" si="35"/>
        <v>2356</v>
      </c>
      <c r="G578" t="s">
        <v>411</v>
      </c>
      <c r="H578" t="str">
        <f t="shared" si="33"/>
        <v>0000023630MBGR0212</v>
      </c>
      <c r="J578">
        <f t="shared" si="34"/>
        <v>231</v>
      </c>
      <c r="K578" t="s">
        <v>405</v>
      </c>
    </row>
    <row r="579" spans="1:11" x14ac:dyDescent="0.35">
      <c r="A579" t="s">
        <v>3985</v>
      </c>
      <c r="B579" t="s">
        <v>4270</v>
      </c>
      <c r="C579" t="str">
        <f>INDEX('lvl6'!S:S,MATCH(B579,'lvl6'!T:T,0))</f>
        <v>GBU000100020010002800450046</v>
      </c>
      <c r="D579">
        <f>INDEX(gbu_arch_sap_uploader!A:A,MATCH(C579, gbu_arch_sap_uploader!C:C,0))</f>
        <v>231</v>
      </c>
      <c r="E579">
        <f t="shared" si="32"/>
        <v>3</v>
      </c>
      <c r="F579">
        <f t="shared" si="35"/>
        <v>2357</v>
      </c>
      <c r="G579" t="s">
        <v>411</v>
      </c>
      <c r="H579" t="str">
        <f t="shared" si="33"/>
        <v>0000023630MBGR0219</v>
      </c>
      <c r="J579">
        <f t="shared" si="34"/>
        <v>231</v>
      </c>
      <c r="K579" t="s">
        <v>405</v>
      </c>
    </row>
    <row r="580" spans="1:11" x14ac:dyDescent="0.35">
      <c r="A580" t="s">
        <v>3664</v>
      </c>
      <c r="B580" t="s">
        <v>4220</v>
      </c>
      <c r="C580" t="str">
        <f>INDEX('lvl6'!S:S,MATCH(B580,'lvl6'!T:T,0))</f>
        <v>GBU000100020003001200230024</v>
      </c>
      <c r="D580">
        <f>INDEX(gbu_arch_sap_uploader!A:A,MATCH(C580, gbu_arch_sap_uploader!C:C,0))</f>
        <v>209</v>
      </c>
      <c r="E580">
        <f t="shared" ref="E580:E643" si="36">COUNTIFS(B:B,B580)</f>
        <v>22</v>
      </c>
      <c r="F580">
        <f t="shared" si="35"/>
        <v>2358</v>
      </c>
      <c r="G580" t="s">
        <v>411</v>
      </c>
      <c r="H580" t="str">
        <f t="shared" ref="H580:H643" si="37">A580</f>
        <v>0000023630MBGR07</v>
      </c>
      <c r="J580">
        <f t="shared" ref="J580:J643" si="38">D580</f>
        <v>209</v>
      </c>
      <c r="K580" t="s">
        <v>405</v>
      </c>
    </row>
    <row r="581" spans="1:11" x14ac:dyDescent="0.35">
      <c r="A581" t="s">
        <v>3438</v>
      </c>
      <c r="B581" t="s">
        <v>4266</v>
      </c>
      <c r="C581" t="str">
        <f>INDEX('lvl6'!S:S,MATCH(B581,'lvl6'!T:T,0))</f>
        <v>GBU000100030014003600570063</v>
      </c>
      <c r="D581">
        <f>INDEX(gbu_arch_sap_uploader!A:A,MATCH(C581, gbu_arch_sap_uploader!C:C,0))</f>
        <v>248</v>
      </c>
      <c r="E581">
        <f t="shared" si="36"/>
        <v>3</v>
      </c>
      <c r="F581">
        <f t="shared" ref="F581:F644" si="39">F580+1</f>
        <v>2359</v>
      </c>
      <c r="G581" t="s">
        <v>411</v>
      </c>
      <c r="H581" t="str">
        <f t="shared" si="37"/>
        <v>0000023630MBIL02</v>
      </c>
      <c r="J581">
        <f t="shared" si="38"/>
        <v>248</v>
      </c>
      <c r="K581" t="s">
        <v>405</v>
      </c>
    </row>
    <row r="582" spans="1:11" x14ac:dyDescent="0.35">
      <c r="A582" t="s">
        <v>4057</v>
      </c>
      <c r="B582" t="s">
        <v>4266</v>
      </c>
      <c r="C582" t="str">
        <f>INDEX('lvl6'!S:S,MATCH(B582,'lvl6'!T:T,0))</f>
        <v>GBU000100030014003600570063</v>
      </c>
      <c r="D582">
        <f>INDEX(gbu_arch_sap_uploader!A:A,MATCH(C582, gbu_arch_sap_uploader!C:C,0))</f>
        <v>248</v>
      </c>
      <c r="E582">
        <f t="shared" si="36"/>
        <v>3</v>
      </c>
      <c r="F582">
        <f t="shared" si="39"/>
        <v>2360</v>
      </c>
      <c r="G582" t="s">
        <v>411</v>
      </c>
      <c r="H582" t="str">
        <f t="shared" si="37"/>
        <v>0000023630MBIL0212</v>
      </c>
      <c r="J582">
        <f t="shared" si="38"/>
        <v>248</v>
      </c>
      <c r="K582" t="s">
        <v>405</v>
      </c>
    </row>
    <row r="583" spans="1:11" x14ac:dyDescent="0.35">
      <c r="A583" t="s">
        <v>3952</v>
      </c>
      <c r="B583" t="s">
        <v>4266</v>
      </c>
      <c r="C583" t="str">
        <f>INDEX('lvl6'!S:S,MATCH(B583,'lvl6'!T:T,0))</f>
        <v>GBU000100030014003600570063</v>
      </c>
      <c r="D583">
        <f>INDEX(gbu_arch_sap_uploader!A:A,MATCH(C583, gbu_arch_sap_uploader!C:C,0))</f>
        <v>248</v>
      </c>
      <c r="E583">
        <f t="shared" si="36"/>
        <v>3</v>
      </c>
      <c r="F583">
        <f t="shared" si="39"/>
        <v>2361</v>
      </c>
      <c r="G583" t="s">
        <v>411</v>
      </c>
      <c r="H583" t="str">
        <f t="shared" si="37"/>
        <v>0000023630MBIL0219</v>
      </c>
      <c r="J583">
        <f t="shared" si="38"/>
        <v>248</v>
      </c>
      <c r="K583" t="s">
        <v>405</v>
      </c>
    </row>
    <row r="584" spans="1:11" x14ac:dyDescent="0.35">
      <c r="A584" t="s">
        <v>3439</v>
      </c>
      <c r="B584" t="s">
        <v>4268</v>
      </c>
      <c r="C584" t="str">
        <f>INDEX('lvl6'!S:S,MATCH(B584,'lvl6'!T:T,0))</f>
        <v>GBU000100030014003600570065</v>
      </c>
      <c r="D584">
        <f>INDEX(gbu_arch_sap_uploader!A:A,MATCH(C584, gbu_arch_sap_uploader!C:C,0))</f>
        <v>250</v>
      </c>
      <c r="E584">
        <f t="shared" si="36"/>
        <v>3</v>
      </c>
      <c r="F584">
        <f t="shared" si="39"/>
        <v>2362</v>
      </c>
      <c r="G584" t="s">
        <v>411</v>
      </c>
      <c r="H584" t="str">
        <f t="shared" si="37"/>
        <v>0000023630MBJO02</v>
      </c>
      <c r="J584">
        <f t="shared" si="38"/>
        <v>250</v>
      </c>
      <c r="K584" t="s">
        <v>405</v>
      </c>
    </row>
    <row r="585" spans="1:11" x14ac:dyDescent="0.35">
      <c r="A585" t="s">
        <v>4031</v>
      </c>
      <c r="B585" t="s">
        <v>4268</v>
      </c>
      <c r="C585" t="str">
        <f>INDEX('lvl6'!S:S,MATCH(B585,'lvl6'!T:T,0))</f>
        <v>GBU000100030014003600570065</v>
      </c>
      <c r="D585">
        <f>INDEX(gbu_arch_sap_uploader!A:A,MATCH(C585, gbu_arch_sap_uploader!C:C,0))</f>
        <v>250</v>
      </c>
      <c r="E585">
        <f t="shared" si="36"/>
        <v>3</v>
      </c>
      <c r="F585">
        <f t="shared" si="39"/>
        <v>2363</v>
      </c>
      <c r="G585" t="s">
        <v>411</v>
      </c>
      <c r="H585" t="str">
        <f t="shared" si="37"/>
        <v>0000023630MBJO0219</v>
      </c>
      <c r="J585">
        <f t="shared" si="38"/>
        <v>250</v>
      </c>
      <c r="K585" t="s">
        <v>405</v>
      </c>
    </row>
    <row r="586" spans="1:11" x14ac:dyDescent="0.35">
      <c r="A586" t="s">
        <v>3440</v>
      </c>
      <c r="B586" t="s">
        <v>4267</v>
      </c>
      <c r="C586" t="str">
        <f>INDEX('lvl6'!S:S,MATCH(B586,'lvl6'!T:T,0))</f>
        <v>GBU000100030014003600570064</v>
      </c>
      <c r="D586">
        <f>INDEX(gbu_arch_sap_uploader!A:A,MATCH(C586, gbu_arch_sap_uploader!C:C,0))</f>
        <v>249</v>
      </c>
      <c r="E586">
        <f t="shared" si="36"/>
        <v>3</v>
      </c>
      <c r="F586">
        <f t="shared" si="39"/>
        <v>2364</v>
      </c>
      <c r="G586" t="s">
        <v>411</v>
      </c>
      <c r="H586" t="str">
        <f t="shared" si="37"/>
        <v>0000023630MBLB02</v>
      </c>
      <c r="J586">
        <f t="shared" si="38"/>
        <v>249</v>
      </c>
      <c r="K586" t="s">
        <v>405</v>
      </c>
    </row>
    <row r="587" spans="1:11" x14ac:dyDescent="0.35">
      <c r="A587" t="s">
        <v>3949</v>
      </c>
      <c r="B587" t="s">
        <v>4267</v>
      </c>
      <c r="C587" t="str">
        <f>INDEX('lvl6'!S:S,MATCH(B587,'lvl6'!T:T,0))</f>
        <v>GBU000100030014003600570064</v>
      </c>
      <c r="D587">
        <f>INDEX(gbu_arch_sap_uploader!A:A,MATCH(C587, gbu_arch_sap_uploader!C:C,0))</f>
        <v>249</v>
      </c>
      <c r="E587">
        <f t="shared" si="36"/>
        <v>3</v>
      </c>
      <c r="F587">
        <f t="shared" si="39"/>
        <v>2365</v>
      </c>
      <c r="G587" t="s">
        <v>411</v>
      </c>
      <c r="H587" t="str">
        <f t="shared" si="37"/>
        <v>0000023630MBLB0219</v>
      </c>
      <c r="J587">
        <f t="shared" si="38"/>
        <v>249</v>
      </c>
      <c r="K587" t="s">
        <v>405</v>
      </c>
    </row>
    <row r="588" spans="1:11" x14ac:dyDescent="0.35">
      <c r="A588" t="s">
        <v>3441</v>
      </c>
      <c r="B588" t="s">
        <v>4273</v>
      </c>
      <c r="C588" t="str">
        <f>INDEX('lvl6'!S:S,MATCH(B588,'lvl6'!T:T,0))</f>
        <v>GBU000100030014003700590069</v>
      </c>
      <c r="D588">
        <f>INDEX(gbu_arch_sap_uploader!A:A,MATCH(C588, gbu_arch_sap_uploader!C:C,0))</f>
        <v>254</v>
      </c>
      <c r="E588">
        <f t="shared" si="36"/>
        <v>6</v>
      </c>
      <c r="F588">
        <f t="shared" si="39"/>
        <v>2366</v>
      </c>
      <c r="G588" t="s">
        <v>411</v>
      </c>
      <c r="H588" t="str">
        <f t="shared" si="37"/>
        <v>0000023630MBLB07</v>
      </c>
      <c r="J588">
        <f t="shared" si="38"/>
        <v>254</v>
      </c>
      <c r="K588" t="s">
        <v>405</v>
      </c>
    </row>
    <row r="589" spans="1:11" x14ac:dyDescent="0.35">
      <c r="A589" t="s">
        <v>3442</v>
      </c>
      <c r="B589" t="s">
        <v>4279</v>
      </c>
      <c r="C589" t="str">
        <f>INDEX('lvl6'!S:S,MATCH(B589,'lvl6'!T:T,0))</f>
        <v>GBU000100030014003600570066</v>
      </c>
      <c r="D589">
        <f>INDEX(gbu_arch_sap_uploader!A:A,MATCH(C589, gbu_arch_sap_uploader!C:C,0))</f>
        <v>251</v>
      </c>
      <c r="E589">
        <f t="shared" si="36"/>
        <v>15</v>
      </c>
      <c r="F589">
        <f t="shared" si="39"/>
        <v>2367</v>
      </c>
      <c r="G589" t="s">
        <v>411</v>
      </c>
      <c r="H589" t="str">
        <f t="shared" si="37"/>
        <v>0000023630MBMA02</v>
      </c>
      <c r="J589">
        <f t="shared" si="38"/>
        <v>251</v>
      </c>
      <c r="K589" t="s">
        <v>405</v>
      </c>
    </row>
    <row r="590" spans="1:11" x14ac:dyDescent="0.35">
      <c r="A590" t="s">
        <v>4038</v>
      </c>
      <c r="B590" t="s">
        <v>4279</v>
      </c>
      <c r="C590" t="str">
        <f>INDEX('lvl6'!S:S,MATCH(B590,'lvl6'!T:T,0))</f>
        <v>GBU000100030014003600570066</v>
      </c>
      <c r="D590">
        <f>INDEX(gbu_arch_sap_uploader!A:A,MATCH(C590, gbu_arch_sap_uploader!C:C,0))</f>
        <v>251</v>
      </c>
      <c r="E590">
        <f t="shared" si="36"/>
        <v>15</v>
      </c>
      <c r="F590">
        <f t="shared" si="39"/>
        <v>2368</v>
      </c>
      <c r="G590" t="s">
        <v>411</v>
      </c>
      <c r="H590" t="str">
        <f t="shared" si="37"/>
        <v>0000023630MBMA0219</v>
      </c>
      <c r="J590">
        <f t="shared" si="38"/>
        <v>251</v>
      </c>
      <c r="K590" t="s">
        <v>405</v>
      </c>
    </row>
    <row r="591" spans="1:11" x14ac:dyDescent="0.35">
      <c r="A591" t="s">
        <v>3443</v>
      </c>
      <c r="B591" t="s">
        <v>4279</v>
      </c>
      <c r="C591" t="str">
        <f>INDEX('lvl6'!S:S,MATCH(B591,'lvl6'!T:T,0))</f>
        <v>GBU000100030014003600570066</v>
      </c>
      <c r="D591">
        <f>INDEX(gbu_arch_sap_uploader!A:A,MATCH(C591, gbu_arch_sap_uploader!C:C,0))</f>
        <v>251</v>
      </c>
      <c r="E591">
        <f t="shared" si="36"/>
        <v>15</v>
      </c>
      <c r="F591">
        <f t="shared" si="39"/>
        <v>2369</v>
      </c>
      <c r="G591" t="s">
        <v>411</v>
      </c>
      <c r="H591" t="str">
        <f t="shared" si="37"/>
        <v>0000023630MBMG02</v>
      </c>
      <c r="J591">
        <f t="shared" si="38"/>
        <v>251</v>
      </c>
      <c r="K591" t="s">
        <v>405</v>
      </c>
    </row>
    <row r="592" spans="1:11" x14ac:dyDescent="0.35">
      <c r="A592" t="s">
        <v>3444</v>
      </c>
      <c r="B592" t="s">
        <v>4279</v>
      </c>
      <c r="C592" t="str">
        <f>INDEX('lvl6'!S:S,MATCH(B592,'lvl6'!T:T,0))</f>
        <v>GBU000100030014003600570066</v>
      </c>
      <c r="D592">
        <f>INDEX(gbu_arch_sap_uploader!A:A,MATCH(C592, gbu_arch_sap_uploader!C:C,0))</f>
        <v>251</v>
      </c>
      <c r="E592">
        <f t="shared" si="36"/>
        <v>15</v>
      </c>
      <c r="F592">
        <f t="shared" si="39"/>
        <v>2370</v>
      </c>
      <c r="G592" t="s">
        <v>411</v>
      </c>
      <c r="H592" t="str">
        <f t="shared" si="37"/>
        <v>0000023630MBMU02</v>
      </c>
      <c r="J592">
        <f t="shared" si="38"/>
        <v>251</v>
      </c>
      <c r="K592" t="s">
        <v>405</v>
      </c>
    </row>
    <row r="593" spans="1:11" x14ac:dyDescent="0.35">
      <c r="A593" t="s">
        <v>4046</v>
      </c>
      <c r="B593" t="s">
        <v>4279</v>
      </c>
      <c r="C593" t="str">
        <f>INDEX('lvl6'!S:S,MATCH(B593,'lvl6'!T:T,0))</f>
        <v>GBU000100030014003600570066</v>
      </c>
      <c r="D593">
        <f>INDEX(gbu_arch_sap_uploader!A:A,MATCH(C593, gbu_arch_sap_uploader!C:C,0))</f>
        <v>251</v>
      </c>
      <c r="E593">
        <f t="shared" si="36"/>
        <v>15</v>
      </c>
      <c r="F593">
        <f t="shared" si="39"/>
        <v>2371</v>
      </c>
      <c r="G593" t="s">
        <v>411</v>
      </c>
      <c r="H593" t="str">
        <f t="shared" si="37"/>
        <v>0000023630MBMU0219</v>
      </c>
      <c r="J593">
        <f t="shared" si="38"/>
        <v>251</v>
      </c>
      <c r="K593" t="s">
        <v>405</v>
      </c>
    </row>
    <row r="594" spans="1:11" x14ac:dyDescent="0.35">
      <c r="A594" t="s">
        <v>3883</v>
      </c>
      <c r="B594" t="s">
        <v>4279</v>
      </c>
      <c r="C594" t="str">
        <f>INDEX('lvl6'!S:S,MATCH(B594,'lvl6'!T:T,0))</f>
        <v>GBU000100030014003600570066</v>
      </c>
      <c r="D594">
        <f>INDEX(gbu_arch_sap_uploader!A:A,MATCH(C594, gbu_arch_sap_uploader!C:C,0))</f>
        <v>251</v>
      </c>
      <c r="E594">
        <f t="shared" si="36"/>
        <v>15</v>
      </c>
      <c r="F594">
        <f t="shared" si="39"/>
        <v>2372</v>
      </c>
      <c r="G594" t="s">
        <v>411</v>
      </c>
      <c r="H594" t="str">
        <f t="shared" si="37"/>
        <v>0000023630MBMZ02</v>
      </c>
      <c r="J594">
        <f t="shared" si="38"/>
        <v>251</v>
      </c>
      <c r="K594" t="s">
        <v>405</v>
      </c>
    </row>
    <row r="595" spans="1:11" x14ac:dyDescent="0.35">
      <c r="A595" t="s">
        <v>3445</v>
      </c>
      <c r="B595" t="s">
        <v>4279</v>
      </c>
      <c r="C595" t="str">
        <f>INDEX('lvl6'!S:S,MATCH(B595,'lvl6'!T:T,0))</f>
        <v>GBU000100030014003600570066</v>
      </c>
      <c r="D595">
        <f>INDEX(gbu_arch_sap_uploader!A:A,MATCH(C595, gbu_arch_sap_uploader!C:C,0))</f>
        <v>251</v>
      </c>
      <c r="E595">
        <f t="shared" si="36"/>
        <v>15</v>
      </c>
      <c r="F595">
        <f t="shared" si="39"/>
        <v>2373</v>
      </c>
      <c r="G595" t="s">
        <v>411</v>
      </c>
      <c r="H595" t="str">
        <f t="shared" si="37"/>
        <v>0000023630MBNA02</v>
      </c>
      <c r="J595">
        <f t="shared" si="38"/>
        <v>251</v>
      </c>
      <c r="K595" t="s">
        <v>405</v>
      </c>
    </row>
    <row r="596" spans="1:11" x14ac:dyDescent="0.35">
      <c r="A596" t="s">
        <v>4047</v>
      </c>
      <c r="B596" t="s">
        <v>4279</v>
      </c>
      <c r="C596" t="str">
        <f>INDEX('lvl6'!S:S,MATCH(B596,'lvl6'!T:T,0))</f>
        <v>GBU000100030014003600570066</v>
      </c>
      <c r="D596">
        <f>INDEX(gbu_arch_sap_uploader!A:A,MATCH(C596, gbu_arch_sap_uploader!C:C,0))</f>
        <v>251</v>
      </c>
      <c r="E596">
        <f t="shared" si="36"/>
        <v>15</v>
      </c>
      <c r="F596">
        <f t="shared" si="39"/>
        <v>2374</v>
      </c>
      <c r="G596" t="s">
        <v>411</v>
      </c>
      <c r="H596" t="str">
        <f t="shared" si="37"/>
        <v>0000023630MBNA0219</v>
      </c>
      <c r="J596">
        <f t="shared" si="38"/>
        <v>251</v>
      </c>
      <c r="K596" t="s">
        <v>405</v>
      </c>
    </row>
    <row r="597" spans="1:11" x14ac:dyDescent="0.35">
      <c r="A597" t="s">
        <v>3446</v>
      </c>
      <c r="B597" t="s">
        <v>4279</v>
      </c>
      <c r="C597" t="str">
        <f>INDEX('lvl6'!S:S,MATCH(B597,'lvl6'!T:T,0))</f>
        <v>GBU000100030014003600570066</v>
      </c>
      <c r="D597">
        <f>INDEX(gbu_arch_sap_uploader!A:A,MATCH(C597, gbu_arch_sap_uploader!C:C,0))</f>
        <v>251</v>
      </c>
      <c r="E597">
        <f t="shared" si="36"/>
        <v>15</v>
      </c>
      <c r="F597">
        <f t="shared" si="39"/>
        <v>2375</v>
      </c>
      <c r="G597" t="s">
        <v>411</v>
      </c>
      <c r="H597" t="str">
        <f t="shared" si="37"/>
        <v>0000023630MBNG02</v>
      </c>
      <c r="J597">
        <f t="shared" si="38"/>
        <v>251</v>
      </c>
      <c r="K597" t="s">
        <v>405</v>
      </c>
    </row>
    <row r="598" spans="1:11" x14ac:dyDescent="0.35">
      <c r="A598" t="s">
        <v>4048</v>
      </c>
      <c r="B598" t="s">
        <v>4279</v>
      </c>
      <c r="C598" t="str">
        <f>INDEX('lvl6'!S:S,MATCH(B598,'lvl6'!T:T,0))</f>
        <v>GBU000100030014003600570066</v>
      </c>
      <c r="D598">
        <f>INDEX(gbu_arch_sap_uploader!A:A,MATCH(C598, gbu_arch_sap_uploader!C:C,0))</f>
        <v>251</v>
      </c>
      <c r="E598">
        <f t="shared" si="36"/>
        <v>15</v>
      </c>
      <c r="F598">
        <f t="shared" si="39"/>
        <v>2376</v>
      </c>
      <c r="G598" t="s">
        <v>411</v>
      </c>
      <c r="H598" t="str">
        <f t="shared" si="37"/>
        <v>0000023630MBNG0219</v>
      </c>
      <c r="J598">
        <f t="shared" si="38"/>
        <v>251</v>
      </c>
      <c r="K598" t="s">
        <v>405</v>
      </c>
    </row>
    <row r="599" spans="1:11" x14ac:dyDescent="0.35">
      <c r="A599" t="s">
        <v>3447</v>
      </c>
      <c r="B599" t="s">
        <v>4265</v>
      </c>
      <c r="C599" t="str">
        <f>INDEX('lvl6'!S:S,MATCH(B599,'lvl6'!T:T,0))</f>
        <v>GBU000100030014003600570062</v>
      </c>
      <c r="D599">
        <f>INDEX(gbu_arch_sap_uploader!A:A,MATCH(C599, gbu_arch_sap_uploader!C:C,0))</f>
        <v>247</v>
      </c>
      <c r="E599">
        <f t="shared" si="36"/>
        <v>1</v>
      </c>
      <c r="F599">
        <f t="shared" si="39"/>
        <v>2377</v>
      </c>
      <c r="G599" t="s">
        <v>411</v>
      </c>
      <c r="H599" t="str">
        <f t="shared" si="37"/>
        <v>0000023630MBQA02</v>
      </c>
      <c r="J599">
        <f t="shared" si="38"/>
        <v>247</v>
      </c>
      <c r="K599" t="s">
        <v>405</v>
      </c>
    </row>
    <row r="600" spans="1:11" x14ac:dyDescent="0.35">
      <c r="A600" t="s">
        <v>4071</v>
      </c>
      <c r="B600" t="s">
        <v>4273</v>
      </c>
      <c r="C600" t="str">
        <f>INDEX('lvl6'!S:S,MATCH(B600,'lvl6'!T:T,0))</f>
        <v>GBU000100030014003700590069</v>
      </c>
      <c r="D600">
        <f>INDEX(gbu_arch_sap_uploader!A:A,MATCH(C600, gbu_arch_sap_uploader!C:C,0))</f>
        <v>254</v>
      </c>
      <c r="E600">
        <f t="shared" si="36"/>
        <v>6</v>
      </c>
      <c r="F600">
        <f t="shared" si="39"/>
        <v>2378</v>
      </c>
      <c r="G600" t="s">
        <v>411</v>
      </c>
      <c r="H600" t="str">
        <f t="shared" si="37"/>
        <v>0000023630MBQA0212</v>
      </c>
      <c r="J600">
        <f t="shared" si="38"/>
        <v>254</v>
      </c>
      <c r="K600" t="s">
        <v>405</v>
      </c>
    </row>
    <row r="601" spans="1:11" x14ac:dyDescent="0.35">
      <c r="A601" t="s">
        <v>3963</v>
      </c>
      <c r="B601" t="s">
        <v>4273</v>
      </c>
      <c r="C601" t="str">
        <f>INDEX('lvl6'!S:S,MATCH(B601,'lvl6'!T:T,0))</f>
        <v>GBU000100030014003700590069</v>
      </c>
      <c r="D601">
        <f>INDEX(gbu_arch_sap_uploader!A:A,MATCH(C601, gbu_arch_sap_uploader!C:C,0))</f>
        <v>254</v>
      </c>
      <c r="E601">
        <f t="shared" si="36"/>
        <v>6</v>
      </c>
      <c r="F601">
        <f t="shared" si="39"/>
        <v>2379</v>
      </c>
      <c r="G601" t="s">
        <v>411</v>
      </c>
      <c r="H601" t="str">
        <f t="shared" si="37"/>
        <v>0000023630MBQA0219</v>
      </c>
      <c r="J601">
        <f t="shared" si="38"/>
        <v>254</v>
      </c>
      <c r="K601" t="s">
        <v>405</v>
      </c>
    </row>
    <row r="602" spans="1:11" x14ac:dyDescent="0.35">
      <c r="A602" t="s">
        <v>3448</v>
      </c>
      <c r="B602" t="s">
        <v>4273</v>
      </c>
      <c r="C602" t="str">
        <f>INDEX('lvl6'!S:S,MATCH(B602,'lvl6'!T:T,0))</f>
        <v>GBU000100030014003700590069</v>
      </c>
      <c r="D602">
        <f>INDEX(gbu_arch_sap_uploader!A:A,MATCH(C602, gbu_arch_sap_uploader!C:C,0))</f>
        <v>254</v>
      </c>
      <c r="E602">
        <f t="shared" si="36"/>
        <v>6</v>
      </c>
      <c r="F602">
        <f t="shared" si="39"/>
        <v>2380</v>
      </c>
      <c r="G602" t="s">
        <v>411</v>
      </c>
      <c r="H602" t="str">
        <f t="shared" si="37"/>
        <v>0000023630MBQA07</v>
      </c>
      <c r="J602">
        <f t="shared" si="38"/>
        <v>254</v>
      </c>
      <c r="K602" t="s">
        <v>405</v>
      </c>
    </row>
    <row r="603" spans="1:11" x14ac:dyDescent="0.35">
      <c r="A603" t="s">
        <v>3449</v>
      </c>
      <c r="B603" t="s">
        <v>4269</v>
      </c>
      <c r="C603" t="str">
        <f>INDEX('lvl6'!S:S,MATCH(B603,'lvl6'!T:T,0))</f>
        <v>GBU000100030014003600570067</v>
      </c>
      <c r="D603">
        <f>INDEX(gbu_arch_sap_uploader!A:A,MATCH(C603, gbu_arch_sap_uploader!C:C,0))</f>
        <v>252</v>
      </c>
      <c r="E603">
        <f t="shared" si="36"/>
        <v>2</v>
      </c>
      <c r="F603">
        <f t="shared" si="39"/>
        <v>2381</v>
      </c>
      <c r="G603" t="s">
        <v>411</v>
      </c>
      <c r="H603" t="str">
        <f t="shared" si="37"/>
        <v>0000023630MBTR02</v>
      </c>
      <c r="J603">
        <f t="shared" si="38"/>
        <v>252</v>
      </c>
      <c r="K603" t="s">
        <v>405</v>
      </c>
    </row>
    <row r="604" spans="1:11" x14ac:dyDescent="0.35">
      <c r="A604" t="s">
        <v>3964</v>
      </c>
      <c r="B604" t="s">
        <v>4269</v>
      </c>
      <c r="C604" t="str">
        <f>INDEX('lvl6'!S:S,MATCH(B604,'lvl6'!T:T,0))</f>
        <v>GBU000100030014003600570067</v>
      </c>
      <c r="D604">
        <f>INDEX(gbu_arch_sap_uploader!A:A,MATCH(C604, gbu_arch_sap_uploader!C:C,0))</f>
        <v>252</v>
      </c>
      <c r="E604">
        <f t="shared" si="36"/>
        <v>2</v>
      </c>
      <c r="F604">
        <f t="shared" si="39"/>
        <v>2382</v>
      </c>
      <c r="G604" t="s">
        <v>411</v>
      </c>
      <c r="H604" t="str">
        <f t="shared" si="37"/>
        <v>0000023630MBTR0219</v>
      </c>
      <c r="J604">
        <f t="shared" si="38"/>
        <v>252</v>
      </c>
      <c r="K604" t="s">
        <v>405</v>
      </c>
    </row>
    <row r="605" spans="1:11" x14ac:dyDescent="0.35">
      <c r="A605" t="s">
        <v>3450</v>
      </c>
      <c r="B605" t="s">
        <v>4220</v>
      </c>
      <c r="C605" t="str">
        <f>INDEX('lvl6'!S:S,MATCH(B605,'lvl6'!T:T,0))</f>
        <v>GBU000100020003001200230024</v>
      </c>
      <c r="D605">
        <f>INDEX(gbu_arch_sap_uploader!A:A,MATCH(C605, gbu_arch_sap_uploader!C:C,0))</f>
        <v>209</v>
      </c>
      <c r="E605">
        <f t="shared" si="36"/>
        <v>22</v>
      </c>
      <c r="F605">
        <f t="shared" si="39"/>
        <v>2383</v>
      </c>
      <c r="G605" t="s">
        <v>411</v>
      </c>
      <c r="H605" t="str">
        <f t="shared" si="37"/>
        <v>0000023630MBTR07</v>
      </c>
      <c r="J605">
        <f t="shared" si="38"/>
        <v>209</v>
      </c>
      <c r="K605" t="s">
        <v>405</v>
      </c>
    </row>
    <row r="606" spans="1:11" x14ac:dyDescent="0.35">
      <c r="A606" t="s">
        <v>3953</v>
      </c>
      <c r="B606" t="s">
        <v>4220</v>
      </c>
      <c r="C606" t="str">
        <f>INDEX('lvl6'!S:S,MATCH(B606,'lvl6'!T:T,0))</f>
        <v>GBU000100020003001200230024</v>
      </c>
      <c r="D606">
        <f>INDEX(gbu_arch_sap_uploader!A:A,MATCH(C606, gbu_arch_sap_uploader!C:C,0))</f>
        <v>209</v>
      </c>
      <c r="E606">
        <f t="shared" si="36"/>
        <v>22</v>
      </c>
      <c r="F606">
        <f t="shared" si="39"/>
        <v>2384</v>
      </c>
      <c r="G606" t="s">
        <v>411</v>
      </c>
      <c r="H606" t="str">
        <f t="shared" si="37"/>
        <v>0000023630MBTR0730</v>
      </c>
      <c r="J606">
        <f t="shared" si="38"/>
        <v>209</v>
      </c>
      <c r="K606" t="s">
        <v>405</v>
      </c>
    </row>
    <row r="607" spans="1:11" x14ac:dyDescent="0.35">
      <c r="A607" t="s">
        <v>3451</v>
      </c>
      <c r="B607" t="s">
        <v>30</v>
      </c>
      <c r="C607" t="str">
        <f>INDEX('lvl6'!S:S,MATCH(B607,'lvl6'!T:T,0))</f>
        <v>GBU000100010002000400080009</v>
      </c>
      <c r="D607">
        <f>INDEX(gbu_arch_sap_uploader!A:A,MATCH(C607, gbu_arch_sap_uploader!C:C,0))</f>
        <v>194</v>
      </c>
      <c r="E607">
        <f t="shared" si="36"/>
        <v>63</v>
      </c>
      <c r="F607">
        <f t="shared" si="39"/>
        <v>2385</v>
      </c>
      <c r="G607" t="s">
        <v>411</v>
      </c>
      <c r="H607" t="str">
        <f t="shared" si="37"/>
        <v>0000023699MBAR02</v>
      </c>
      <c r="J607">
        <f t="shared" si="38"/>
        <v>194</v>
      </c>
      <c r="K607" t="s">
        <v>405</v>
      </c>
    </row>
    <row r="608" spans="1:11" x14ac:dyDescent="0.35">
      <c r="A608" t="s">
        <v>3452</v>
      </c>
      <c r="B608" t="s">
        <v>30</v>
      </c>
      <c r="C608" t="str">
        <f>INDEX('lvl6'!S:S,MATCH(B608,'lvl6'!T:T,0))</f>
        <v>GBU000100010002000400080009</v>
      </c>
      <c r="D608">
        <f>INDEX(gbu_arch_sap_uploader!A:A,MATCH(C608, gbu_arch_sap_uploader!C:C,0))</f>
        <v>194</v>
      </c>
      <c r="E608">
        <f t="shared" si="36"/>
        <v>63</v>
      </c>
      <c r="F608">
        <f t="shared" si="39"/>
        <v>2386</v>
      </c>
      <c r="G608" t="s">
        <v>411</v>
      </c>
      <c r="H608" t="str">
        <f t="shared" si="37"/>
        <v>0000023699MBBO02</v>
      </c>
      <c r="J608">
        <f t="shared" si="38"/>
        <v>194</v>
      </c>
      <c r="K608" t="s">
        <v>405</v>
      </c>
    </row>
    <row r="609" spans="1:11" x14ac:dyDescent="0.35">
      <c r="A609" t="s">
        <v>3453</v>
      </c>
      <c r="B609" t="s">
        <v>30</v>
      </c>
      <c r="C609" t="str">
        <f>INDEX('lvl6'!S:S,MATCH(B609,'lvl6'!T:T,0))</f>
        <v>GBU000100010002000400080009</v>
      </c>
      <c r="D609">
        <f>INDEX(gbu_arch_sap_uploader!A:A,MATCH(C609, gbu_arch_sap_uploader!C:C,0))</f>
        <v>194</v>
      </c>
      <c r="E609">
        <f t="shared" si="36"/>
        <v>63</v>
      </c>
      <c r="F609">
        <f t="shared" si="39"/>
        <v>2387</v>
      </c>
      <c r="G609" t="s">
        <v>411</v>
      </c>
      <c r="H609" t="str">
        <f t="shared" si="37"/>
        <v>0000023699MBCL02</v>
      </c>
      <c r="J609">
        <f t="shared" si="38"/>
        <v>194</v>
      </c>
      <c r="K609" t="s">
        <v>405</v>
      </c>
    </row>
    <row r="610" spans="1:11" x14ac:dyDescent="0.35">
      <c r="A610" t="s">
        <v>3954</v>
      </c>
      <c r="B610" t="s">
        <v>30</v>
      </c>
      <c r="C610" t="str">
        <f>INDEX('lvl6'!S:S,MATCH(B610,'lvl6'!T:T,0))</f>
        <v>GBU000100010002000400080009</v>
      </c>
      <c r="D610">
        <f>INDEX(gbu_arch_sap_uploader!A:A,MATCH(C610, gbu_arch_sap_uploader!C:C,0))</f>
        <v>194</v>
      </c>
      <c r="E610">
        <f t="shared" si="36"/>
        <v>63</v>
      </c>
      <c r="F610">
        <f t="shared" si="39"/>
        <v>2388</v>
      </c>
      <c r="G610" t="s">
        <v>411</v>
      </c>
      <c r="H610" t="str">
        <f t="shared" si="37"/>
        <v>0000023699MBCL0219</v>
      </c>
      <c r="J610">
        <f t="shared" si="38"/>
        <v>194</v>
      </c>
      <c r="K610" t="s">
        <v>405</v>
      </c>
    </row>
    <row r="611" spans="1:11" x14ac:dyDescent="0.35">
      <c r="A611" t="s">
        <v>3520</v>
      </c>
      <c r="B611" t="s">
        <v>30</v>
      </c>
      <c r="C611" t="str">
        <f>INDEX('lvl6'!S:S,MATCH(B611,'lvl6'!T:T,0))</f>
        <v>GBU000100010002000400080009</v>
      </c>
      <c r="D611">
        <f>INDEX(gbu_arch_sap_uploader!A:A,MATCH(C611, gbu_arch_sap_uploader!C:C,0))</f>
        <v>194</v>
      </c>
      <c r="E611">
        <f t="shared" si="36"/>
        <v>63</v>
      </c>
      <c r="F611">
        <f t="shared" si="39"/>
        <v>2389</v>
      </c>
      <c r="G611" t="s">
        <v>411</v>
      </c>
      <c r="H611" t="str">
        <f t="shared" si="37"/>
        <v>0000023699MBCO02</v>
      </c>
      <c r="J611">
        <f t="shared" si="38"/>
        <v>194</v>
      </c>
      <c r="K611" t="s">
        <v>405</v>
      </c>
    </row>
    <row r="612" spans="1:11" x14ac:dyDescent="0.35">
      <c r="A612" t="s">
        <v>3884</v>
      </c>
      <c r="B612" t="s">
        <v>30</v>
      </c>
      <c r="C612" t="str">
        <f>INDEX('lvl6'!S:S,MATCH(B612,'lvl6'!T:T,0))</f>
        <v>GBU000100010002000400080009</v>
      </c>
      <c r="D612">
        <f>INDEX(gbu_arch_sap_uploader!A:A,MATCH(C612, gbu_arch_sap_uploader!C:C,0))</f>
        <v>194</v>
      </c>
      <c r="E612">
        <f t="shared" si="36"/>
        <v>63</v>
      </c>
      <c r="F612">
        <f t="shared" si="39"/>
        <v>2390</v>
      </c>
      <c r="G612" t="s">
        <v>411</v>
      </c>
      <c r="H612" t="str">
        <f t="shared" si="37"/>
        <v>0000023699MBCO0219</v>
      </c>
      <c r="J612">
        <f t="shared" si="38"/>
        <v>194</v>
      </c>
      <c r="K612" t="s">
        <v>405</v>
      </c>
    </row>
    <row r="613" spans="1:11" x14ac:dyDescent="0.35">
      <c r="A613" t="s">
        <v>3454</v>
      </c>
      <c r="B613" t="s">
        <v>30</v>
      </c>
      <c r="C613" t="str">
        <f>INDEX('lvl6'!S:S,MATCH(B613,'lvl6'!T:T,0))</f>
        <v>GBU000100010002000400080009</v>
      </c>
      <c r="D613">
        <f>INDEX(gbu_arch_sap_uploader!A:A,MATCH(C613, gbu_arch_sap_uploader!C:C,0))</f>
        <v>194</v>
      </c>
      <c r="E613">
        <f t="shared" si="36"/>
        <v>63</v>
      </c>
      <c r="F613">
        <f t="shared" si="39"/>
        <v>2391</v>
      </c>
      <c r="G613" t="s">
        <v>411</v>
      </c>
      <c r="H613" t="str">
        <f t="shared" si="37"/>
        <v>0000023699MBCR02</v>
      </c>
      <c r="J613">
        <f t="shared" si="38"/>
        <v>194</v>
      </c>
      <c r="K613" t="s">
        <v>405</v>
      </c>
    </row>
    <row r="614" spans="1:11" x14ac:dyDescent="0.35">
      <c r="A614" t="s">
        <v>4009</v>
      </c>
      <c r="B614" t="s">
        <v>30</v>
      </c>
      <c r="C614" t="str">
        <f>INDEX('lvl6'!S:S,MATCH(B614,'lvl6'!T:T,0))</f>
        <v>GBU000100010002000400080009</v>
      </c>
      <c r="D614">
        <f>INDEX(gbu_arch_sap_uploader!A:A,MATCH(C614, gbu_arch_sap_uploader!C:C,0))</f>
        <v>194</v>
      </c>
      <c r="E614">
        <f t="shared" si="36"/>
        <v>63</v>
      </c>
      <c r="F614">
        <f t="shared" si="39"/>
        <v>2392</v>
      </c>
      <c r="G614" t="s">
        <v>411</v>
      </c>
      <c r="H614" t="str">
        <f t="shared" si="37"/>
        <v>0000023699MBCR0219</v>
      </c>
      <c r="J614">
        <f t="shared" si="38"/>
        <v>194</v>
      </c>
      <c r="K614" t="s">
        <v>405</v>
      </c>
    </row>
    <row r="615" spans="1:11" x14ac:dyDescent="0.35">
      <c r="A615" t="s">
        <v>3455</v>
      </c>
      <c r="B615" t="s">
        <v>30</v>
      </c>
      <c r="C615" t="str">
        <f>INDEX('lvl6'!S:S,MATCH(B615,'lvl6'!T:T,0))</f>
        <v>GBU000100010002000400080009</v>
      </c>
      <c r="D615">
        <f>INDEX(gbu_arch_sap_uploader!A:A,MATCH(C615, gbu_arch_sap_uploader!C:C,0))</f>
        <v>194</v>
      </c>
      <c r="E615">
        <f t="shared" si="36"/>
        <v>63</v>
      </c>
      <c r="F615">
        <f t="shared" si="39"/>
        <v>2393</v>
      </c>
      <c r="G615" t="s">
        <v>411</v>
      </c>
      <c r="H615" t="str">
        <f t="shared" si="37"/>
        <v>0000023699MBEC02</v>
      </c>
      <c r="J615">
        <f t="shared" si="38"/>
        <v>194</v>
      </c>
      <c r="K615" t="s">
        <v>405</v>
      </c>
    </row>
    <row r="616" spans="1:11" x14ac:dyDescent="0.35">
      <c r="A616" t="s">
        <v>4032</v>
      </c>
      <c r="B616" t="s">
        <v>30</v>
      </c>
      <c r="C616" t="str">
        <f>INDEX('lvl6'!S:S,MATCH(B616,'lvl6'!T:T,0))</f>
        <v>GBU000100010002000400080009</v>
      </c>
      <c r="D616">
        <f>INDEX(gbu_arch_sap_uploader!A:A,MATCH(C616, gbu_arch_sap_uploader!C:C,0))</f>
        <v>194</v>
      </c>
      <c r="E616">
        <f t="shared" si="36"/>
        <v>63</v>
      </c>
      <c r="F616">
        <f t="shared" si="39"/>
        <v>2394</v>
      </c>
      <c r="G616" t="s">
        <v>411</v>
      </c>
      <c r="H616" t="str">
        <f t="shared" si="37"/>
        <v>0000023699MBEC0219</v>
      </c>
      <c r="J616">
        <f t="shared" si="38"/>
        <v>194</v>
      </c>
      <c r="K616" t="s">
        <v>405</v>
      </c>
    </row>
    <row r="617" spans="1:11" x14ac:dyDescent="0.35">
      <c r="A617" t="s">
        <v>3456</v>
      </c>
      <c r="B617" t="s">
        <v>30</v>
      </c>
      <c r="C617" t="str">
        <f>INDEX('lvl6'!S:S,MATCH(B617,'lvl6'!T:T,0))</f>
        <v>GBU000100010002000400080009</v>
      </c>
      <c r="D617">
        <f>INDEX(gbu_arch_sap_uploader!A:A,MATCH(C617, gbu_arch_sap_uploader!C:C,0))</f>
        <v>194</v>
      </c>
      <c r="E617">
        <f t="shared" si="36"/>
        <v>63</v>
      </c>
      <c r="F617">
        <f t="shared" si="39"/>
        <v>2395</v>
      </c>
      <c r="G617" t="s">
        <v>411</v>
      </c>
      <c r="H617" t="str">
        <f t="shared" si="37"/>
        <v>0000023699MBGT02</v>
      </c>
      <c r="J617">
        <f t="shared" si="38"/>
        <v>194</v>
      </c>
      <c r="K617" t="s">
        <v>405</v>
      </c>
    </row>
    <row r="618" spans="1:11" x14ac:dyDescent="0.35">
      <c r="A618" t="s">
        <v>3885</v>
      </c>
      <c r="B618" t="s">
        <v>30</v>
      </c>
      <c r="C618" t="str">
        <f>INDEX('lvl6'!S:S,MATCH(B618,'lvl6'!T:T,0))</f>
        <v>GBU000100010002000400080009</v>
      </c>
      <c r="D618">
        <f>INDEX(gbu_arch_sap_uploader!A:A,MATCH(C618, gbu_arch_sap_uploader!C:C,0))</f>
        <v>194</v>
      </c>
      <c r="E618">
        <f t="shared" si="36"/>
        <v>63</v>
      </c>
      <c r="F618">
        <f t="shared" si="39"/>
        <v>2396</v>
      </c>
      <c r="G618" t="s">
        <v>411</v>
      </c>
      <c r="H618" t="str">
        <f t="shared" si="37"/>
        <v>0000023699MBGT0219</v>
      </c>
      <c r="J618">
        <f t="shared" si="38"/>
        <v>194</v>
      </c>
      <c r="K618" t="s">
        <v>405</v>
      </c>
    </row>
    <row r="619" spans="1:11" x14ac:dyDescent="0.35">
      <c r="A619" t="s">
        <v>3457</v>
      </c>
      <c r="B619" t="s">
        <v>30</v>
      </c>
      <c r="C619" t="str">
        <f>INDEX('lvl6'!S:S,MATCH(B619,'lvl6'!T:T,0))</f>
        <v>GBU000100010002000400080009</v>
      </c>
      <c r="D619">
        <f>INDEX(gbu_arch_sap_uploader!A:A,MATCH(C619, gbu_arch_sap_uploader!C:C,0))</f>
        <v>194</v>
      </c>
      <c r="E619">
        <f t="shared" si="36"/>
        <v>63</v>
      </c>
      <c r="F619">
        <f t="shared" si="39"/>
        <v>2397</v>
      </c>
      <c r="G619" t="s">
        <v>411</v>
      </c>
      <c r="H619" t="str">
        <f t="shared" si="37"/>
        <v>0000023699MBHN02</v>
      </c>
      <c r="J619">
        <f t="shared" si="38"/>
        <v>194</v>
      </c>
      <c r="K619" t="s">
        <v>405</v>
      </c>
    </row>
    <row r="620" spans="1:11" x14ac:dyDescent="0.35">
      <c r="A620" t="s">
        <v>4033</v>
      </c>
      <c r="B620" t="s">
        <v>30</v>
      </c>
      <c r="C620" t="str">
        <f>INDEX('lvl6'!S:S,MATCH(B620,'lvl6'!T:T,0))</f>
        <v>GBU000100010002000400080009</v>
      </c>
      <c r="D620">
        <f>INDEX(gbu_arch_sap_uploader!A:A,MATCH(C620, gbu_arch_sap_uploader!C:C,0))</f>
        <v>194</v>
      </c>
      <c r="E620">
        <f t="shared" si="36"/>
        <v>63</v>
      </c>
      <c r="F620">
        <f t="shared" si="39"/>
        <v>2398</v>
      </c>
      <c r="G620" t="s">
        <v>411</v>
      </c>
      <c r="H620" t="str">
        <f t="shared" si="37"/>
        <v>0000023699MBHN0219</v>
      </c>
      <c r="J620">
        <f t="shared" si="38"/>
        <v>194</v>
      </c>
      <c r="K620" t="s">
        <v>405</v>
      </c>
    </row>
    <row r="621" spans="1:11" x14ac:dyDescent="0.35">
      <c r="A621" t="s">
        <v>3886</v>
      </c>
      <c r="B621" t="s">
        <v>4223</v>
      </c>
      <c r="C621" t="str">
        <f>INDEX('lvl6'!S:S,MATCH(B621,'lvl6'!T:T,0))</f>
        <v>GBU000100020003001200260027</v>
      </c>
      <c r="D621">
        <f>INDEX(gbu_arch_sap_uploader!A:A,MATCH(C621, gbu_arch_sap_uploader!C:C,0))</f>
        <v>212</v>
      </c>
      <c r="E621">
        <f t="shared" si="36"/>
        <v>1</v>
      </c>
      <c r="F621">
        <f t="shared" si="39"/>
        <v>2399</v>
      </c>
      <c r="G621" t="s">
        <v>411</v>
      </c>
      <c r="H621" t="str">
        <f t="shared" si="37"/>
        <v>0000023699MBJP07</v>
      </c>
      <c r="J621">
        <f t="shared" si="38"/>
        <v>212</v>
      </c>
      <c r="K621" t="s">
        <v>405</v>
      </c>
    </row>
    <row r="622" spans="1:11" x14ac:dyDescent="0.35">
      <c r="A622" t="s">
        <v>3458</v>
      </c>
      <c r="B622" t="s">
        <v>4216</v>
      </c>
      <c r="C622" t="str">
        <f>INDEX('lvl6'!S:S,MATCH(B622,'lvl6'!T:T,0))</f>
        <v>GBU000100020003001100200021</v>
      </c>
      <c r="D622">
        <f>INDEX(gbu_arch_sap_uploader!A:A,MATCH(C622, gbu_arch_sap_uploader!C:C,0))</f>
        <v>206</v>
      </c>
      <c r="E622">
        <f t="shared" si="36"/>
        <v>46</v>
      </c>
      <c r="F622">
        <f t="shared" si="39"/>
        <v>2400</v>
      </c>
      <c r="G622" t="s">
        <v>411</v>
      </c>
      <c r="H622" t="str">
        <f t="shared" si="37"/>
        <v>0000023699MBLT02</v>
      </c>
      <c r="J622">
        <f t="shared" si="38"/>
        <v>206</v>
      </c>
      <c r="K622" t="s">
        <v>405</v>
      </c>
    </row>
    <row r="623" spans="1:11" x14ac:dyDescent="0.35">
      <c r="A623" t="s">
        <v>4072</v>
      </c>
      <c r="B623" t="s">
        <v>4216</v>
      </c>
      <c r="C623" t="str">
        <f>INDEX('lvl6'!S:S,MATCH(B623,'lvl6'!T:T,0))</f>
        <v>GBU000100020003001100200021</v>
      </c>
      <c r="D623">
        <f>INDEX(gbu_arch_sap_uploader!A:A,MATCH(C623, gbu_arch_sap_uploader!C:C,0))</f>
        <v>206</v>
      </c>
      <c r="E623">
        <f t="shared" si="36"/>
        <v>46</v>
      </c>
      <c r="F623">
        <f t="shared" si="39"/>
        <v>2401</v>
      </c>
      <c r="G623" t="s">
        <v>411</v>
      </c>
      <c r="H623" t="str">
        <f t="shared" si="37"/>
        <v>0000023699MBLT0219</v>
      </c>
      <c r="J623">
        <f t="shared" si="38"/>
        <v>206</v>
      </c>
      <c r="K623" t="s">
        <v>405</v>
      </c>
    </row>
    <row r="624" spans="1:11" x14ac:dyDescent="0.35">
      <c r="A624" t="s">
        <v>3459</v>
      </c>
      <c r="B624" t="s">
        <v>4216</v>
      </c>
      <c r="C624" t="str">
        <f>INDEX('lvl6'!S:S,MATCH(B624,'lvl6'!T:T,0))</f>
        <v>GBU000100020003001100200021</v>
      </c>
      <c r="D624">
        <f>INDEX(gbu_arch_sap_uploader!A:A,MATCH(C624, gbu_arch_sap_uploader!C:C,0))</f>
        <v>206</v>
      </c>
      <c r="E624">
        <f t="shared" si="36"/>
        <v>46</v>
      </c>
      <c r="F624">
        <f t="shared" si="39"/>
        <v>2402</v>
      </c>
      <c r="G624" t="s">
        <v>411</v>
      </c>
      <c r="H624" t="str">
        <f t="shared" si="37"/>
        <v>0000023699MBLV02</v>
      </c>
      <c r="J624">
        <f t="shared" si="38"/>
        <v>206</v>
      </c>
      <c r="K624" t="s">
        <v>405</v>
      </c>
    </row>
    <row r="625" spans="1:11" x14ac:dyDescent="0.35">
      <c r="A625" t="s">
        <v>3823</v>
      </c>
      <c r="B625" t="s">
        <v>4216</v>
      </c>
      <c r="C625" t="str">
        <f>INDEX('lvl6'!S:S,MATCH(B625,'lvl6'!T:T,0))</f>
        <v>GBU000100020003001100200021</v>
      </c>
      <c r="D625">
        <f>INDEX(gbu_arch_sap_uploader!A:A,MATCH(C625, gbu_arch_sap_uploader!C:C,0))</f>
        <v>206</v>
      </c>
      <c r="E625">
        <f t="shared" si="36"/>
        <v>46</v>
      </c>
      <c r="F625">
        <f t="shared" si="39"/>
        <v>2403</v>
      </c>
      <c r="G625" t="s">
        <v>411</v>
      </c>
      <c r="H625" t="str">
        <f t="shared" si="37"/>
        <v>0000023699MBLV0212</v>
      </c>
      <c r="J625">
        <f t="shared" si="38"/>
        <v>206</v>
      </c>
      <c r="K625" t="s">
        <v>405</v>
      </c>
    </row>
    <row r="626" spans="1:11" x14ac:dyDescent="0.35">
      <c r="A626" t="s">
        <v>3965</v>
      </c>
      <c r="B626" t="s">
        <v>4216</v>
      </c>
      <c r="C626" t="str">
        <f>INDEX('lvl6'!S:S,MATCH(B626,'lvl6'!T:T,0))</f>
        <v>GBU000100020003001100200021</v>
      </c>
      <c r="D626">
        <f>INDEX(gbu_arch_sap_uploader!A:A,MATCH(C626, gbu_arch_sap_uploader!C:C,0))</f>
        <v>206</v>
      </c>
      <c r="E626">
        <f t="shared" si="36"/>
        <v>46</v>
      </c>
      <c r="F626">
        <f t="shared" si="39"/>
        <v>2404</v>
      </c>
      <c r="G626" t="s">
        <v>411</v>
      </c>
      <c r="H626" t="str">
        <f t="shared" si="37"/>
        <v>0000023699MBLV0219</v>
      </c>
      <c r="J626">
        <f t="shared" si="38"/>
        <v>206</v>
      </c>
      <c r="K626" t="s">
        <v>405</v>
      </c>
    </row>
    <row r="627" spans="1:11" x14ac:dyDescent="0.35">
      <c r="A627" t="s">
        <v>3460</v>
      </c>
      <c r="B627" t="s">
        <v>4216</v>
      </c>
      <c r="C627" t="str">
        <f>INDEX('lvl6'!S:S,MATCH(B627,'lvl6'!T:T,0))</f>
        <v>GBU000100020003001100200021</v>
      </c>
      <c r="D627">
        <f>INDEX(gbu_arch_sap_uploader!A:A,MATCH(C627, gbu_arch_sap_uploader!C:C,0))</f>
        <v>206</v>
      </c>
      <c r="E627">
        <f t="shared" si="36"/>
        <v>46</v>
      </c>
      <c r="F627">
        <f t="shared" si="39"/>
        <v>2405</v>
      </c>
      <c r="G627" t="s">
        <v>411</v>
      </c>
      <c r="H627" t="str">
        <f t="shared" si="37"/>
        <v>0000023699MBME02</v>
      </c>
      <c r="J627">
        <f t="shared" si="38"/>
        <v>206</v>
      </c>
      <c r="K627" t="s">
        <v>405</v>
      </c>
    </row>
    <row r="628" spans="1:11" x14ac:dyDescent="0.35">
      <c r="A628" t="s">
        <v>3461</v>
      </c>
      <c r="B628" t="s">
        <v>4216</v>
      </c>
      <c r="C628" t="str">
        <f>INDEX('lvl6'!S:S,MATCH(B628,'lvl6'!T:T,0))</f>
        <v>GBU000100020003001100200021</v>
      </c>
      <c r="D628">
        <f>INDEX(gbu_arch_sap_uploader!A:A,MATCH(C628, gbu_arch_sap_uploader!C:C,0))</f>
        <v>206</v>
      </c>
      <c r="E628">
        <f t="shared" si="36"/>
        <v>46</v>
      </c>
      <c r="F628">
        <f t="shared" si="39"/>
        <v>2406</v>
      </c>
      <c r="G628" t="s">
        <v>411</v>
      </c>
      <c r="H628" t="str">
        <f t="shared" si="37"/>
        <v>0000023699MBMK02</v>
      </c>
      <c r="J628">
        <f t="shared" si="38"/>
        <v>206</v>
      </c>
      <c r="K628" t="s">
        <v>405</v>
      </c>
    </row>
    <row r="629" spans="1:11" x14ac:dyDescent="0.35">
      <c r="A629" t="s">
        <v>3955</v>
      </c>
      <c r="B629" t="s">
        <v>4216</v>
      </c>
      <c r="C629" t="str">
        <f>INDEX('lvl6'!S:S,MATCH(B629,'lvl6'!T:T,0))</f>
        <v>GBU000100020003001100200021</v>
      </c>
      <c r="D629">
        <f>INDEX(gbu_arch_sap_uploader!A:A,MATCH(C629, gbu_arch_sap_uploader!C:C,0))</f>
        <v>206</v>
      </c>
      <c r="E629">
        <f t="shared" si="36"/>
        <v>46</v>
      </c>
      <c r="F629">
        <f t="shared" si="39"/>
        <v>2407</v>
      </c>
      <c r="G629" t="s">
        <v>411</v>
      </c>
      <c r="H629" t="str">
        <f t="shared" si="37"/>
        <v>0000023699MBMK0202</v>
      </c>
      <c r="J629">
        <f t="shared" si="38"/>
        <v>206</v>
      </c>
      <c r="K629" t="s">
        <v>405</v>
      </c>
    </row>
    <row r="630" spans="1:11" x14ac:dyDescent="0.35">
      <c r="A630" t="s">
        <v>3462</v>
      </c>
      <c r="B630" t="s">
        <v>30</v>
      </c>
      <c r="C630" t="str">
        <f>INDEX('lvl6'!S:S,MATCH(B630,'lvl6'!T:T,0))</f>
        <v>GBU000100010002000400080009</v>
      </c>
      <c r="D630">
        <f>INDEX(gbu_arch_sap_uploader!A:A,MATCH(C630, gbu_arch_sap_uploader!C:C,0))</f>
        <v>194</v>
      </c>
      <c r="E630">
        <f t="shared" si="36"/>
        <v>63</v>
      </c>
      <c r="F630">
        <f t="shared" si="39"/>
        <v>2408</v>
      </c>
      <c r="G630" t="s">
        <v>411</v>
      </c>
      <c r="H630" t="str">
        <f t="shared" si="37"/>
        <v>0000023699MBNI02</v>
      </c>
      <c r="J630">
        <f t="shared" si="38"/>
        <v>194</v>
      </c>
      <c r="K630" t="s">
        <v>405</v>
      </c>
    </row>
    <row r="631" spans="1:11" x14ac:dyDescent="0.35">
      <c r="A631" t="s">
        <v>3463</v>
      </c>
      <c r="B631" t="s">
        <v>4218</v>
      </c>
      <c r="C631" t="str">
        <f>INDEX('lvl6'!S:S,MATCH(B631,'lvl6'!T:T,0))</f>
        <v>GBU000100020003001100220023</v>
      </c>
      <c r="D631">
        <f>INDEX(gbu_arch_sap_uploader!A:A,MATCH(C631, gbu_arch_sap_uploader!C:C,0))</f>
        <v>208</v>
      </c>
      <c r="E631">
        <f t="shared" si="36"/>
        <v>9</v>
      </c>
      <c r="F631">
        <f t="shared" si="39"/>
        <v>2409</v>
      </c>
      <c r="G631" t="s">
        <v>411</v>
      </c>
      <c r="H631" t="str">
        <f t="shared" si="37"/>
        <v>0000023699MBNO02</v>
      </c>
      <c r="J631">
        <f t="shared" si="38"/>
        <v>208</v>
      </c>
      <c r="K631" t="s">
        <v>405</v>
      </c>
    </row>
    <row r="632" spans="1:11" x14ac:dyDescent="0.35">
      <c r="A632" t="s">
        <v>4059</v>
      </c>
      <c r="B632" t="s">
        <v>4218</v>
      </c>
      <c r="C632" t="str">
        <f>INDEX('lvl6'!S:S,MATCH(B632,'lvl6'!T:T,0))</f>
        <v>GBU000100020003001100220023</v>
      </c>
      <c r="D632">
        <f>INDEX(gbu_arch_sap_uploader!A:A,MATCH(C632, gbu_arch_sap_uploader!C:C,0))</f>
        <v>208</v>
      </c>
      <c r="E632">
        <f t="shared" si="36"/>
        <v>9</v>
      </c>
      <c r="F632">
        <f t="shared" si="39"/>
        <v>2410</v>
      </c>
      <c r="G632" t="s">
        <v>411</v>
      </c>
      <c r="H632" t="str">
        <f t="shared" si="37"/>
        <v>0000023699MBNO0212</v>
      </c>
      <c r="J632">
        <f t="shared" si="38"/>
        <v>208</v>
      </c>
      <c r="K632" t="s">
        <v>405</v>
      </c>
    </row>
    <row r="633" spans="1:11" x14ac:dyDescent="0.35">
      <c r="A633" t="s">
        <v>3464</v>
      </c>
      <c r="B633" t="s">
        <v>30</v>
      </c>
      <c r="C633" t="str">
        <f>INDEX('lvl6'!S:S,MATCH(B633,'lvl6'!T:T,0))</f>
        <v>GBU000100010002000400080009</v>
      </c>
      <c r="D633">
        <f>INDEX(gbu_arch_sap_uploader!A:A,MATCH(C633, gbu_arch_sap_uploader!C:C,0))</f>
        <v>194</v>
      </c>
      <c r="E633">
        <f t="shared" si="36"/>
        <v>63</v>
      </c>
      <c r="F633">
        <f t="shared" si="39"/>
        <v>2411</v>
      </c>
      <c r="G633" t="s">
        <v>411</v>
      </c>
      <c r="H633" t="str">
        <f t="shared" si="37"/>
        <v>0000023699MBPA02</v>
      </c>
      <c r="J633">
        <f t="shared" si="38"/>
        <v>194</v>
      </c>
      <c r="K633" t="s">
        <v>405</v>
      </c>
    </row>
    <row r="634" spans="1:11" x14ac:dyDescent="0.35">
      <c r="A634" t="s">
        <v>3824</v>
      </c>
      <c r="B634" t="s">
        <v>30</v>
      </c>
      <c r="C634" t="str">
        <f>INDEX('lvl6'!S:S,MATCH(B634,'lvl6'!T:T,0))</f>
        <v>GBU000100010002000400080009</v>
      </c>
      <c r="D634">
        <f>INDEX(gbu_arch_sap_uploader!A:A,MATCH(C634, gbu_arch_sap_uploader!C:C,0))</f>
        <v>194</v>
      </c>
      <c r="E634">
        <f t="shared" si="36"/>
        <v>63</v>
      </c>
      <c r="F634">
        <f t="shared" si="39"/>
        <v>2412</v>
      </c>
      <c r="G634" t="s">
        <v>411</v>
      </c>
      <c r="H634" t="str">
        <f t="shared" si="37"/>
        <v>0000023699MBPA0219</v>
      </c>
      <c r="J634">
        <f t="shared" si="38"/>
        <v>194</v>
      </c>
      <c r="K634" t="s">
        <v>405</v>
      </c>
    </row>
    <row r="635" spans="1:11" x14ac:dyDescent="0.35">
      <c r="A635" t="s">
        <v>4049</v>
      </c>
      <c r="B635" t="s">
        <v>30</v>
      </c>
      <c r="C635" t="str">
        <f>INDEX('lvl6'!S:S,MATCH(B635,'lvl6'!T:T,0))</f>
        <v>GBU000100010002000400080009</v>
      </c>
      <c r="D635">
        <f>INDEX(gbu_arch_sap_uploader!A:A,MATCH(C635, gbu_arch_sap_uploader!C:C,0))</f>
        <v>194</v>
      </c>
      <c r="E635">
        <f t="shared" si="36"/>
        <v>63</v>
      </c>
      <c r="F635">
        <f t="shared" si="39"/>
        <v>2413</v>
      </c>
      <c r="G635" t="s">
        <v>411</v>
      </c>
      <c r="H635" t="str">
        <f t="shared" si="37"/>
        <v>0000023699MBPA0230</v>
      </c>
      <c r="J635">
        <f t="shared" si="38"/>
        <v>194</v>
      </c>
      <c r="K635" t="s">
        <v>405</v>
      </c>
    </row>
    <row r="636" spans="1:11" x14ac:dyDescent="0.35">
      <c r="A636" t="s">
        <v>3465</v>
      </c>
      <c r="B636" t="s">
        <v>30</v>
      </c>
      <c r="C636" t="str">
        <f>INDEX('lvl6'!S:S,MATCH(B636,'lvl6'!T:T,0))</f>
        <v>GBU000100010002000400080009</v>
      </c>
      <c r="D636">
        <f>INDEX(gbu_arch_sap_uploader!A:A,MATCH(C636, gbu_arch_sap_uploader!C:C,0))</f>
        <v>194</v>
      </c>
      <c r="E636">
        <f t="shared" si="36"/>
        <v>63</v>
      </c>
      <c r="F636">
        <f t="shared" si="39"/>
        <v>2414</v>
      </c>
      <c r="G636" t="s">
        <v>411</v>
      </c>
      <c r="H636" t="str">
        <f t="shared" si="37"/>
        <v>0000023699MBPE02</v>
      </c>
      <c r="J636">
        <f t="shared" si="38"/>
        <v>194</v>
      </c>
      <c r="K636" t="s">
        <v>405</v>
      </c>
    </row>
    <row r="637" spans="1:11" x14ac:dyDescent="0.35">
      <c r="A637" t="s">
        <v>3975</v>
      </c>
      <c r="B637" t="s">
        <v>30</v>
      </c>
      <c r="C637" t="str">
        <f>INDEX('lvl6'!S:S,MATCH(B637,'lvl6'!T:T,0))</f>
        <v>GBU000100010002000400080009</v>
      </c>
      <c r="D637">
        <f>INDEX(gbu_arch_sap_uploader!A:A,MATCH(C637, gbu_arch_sap_uploader!C:C,0))</f>
        <v>194</v>
      </c>
      <c r="E637">
        <f t="shared" si="36"/>
        <v>63</v>
      </c>
      <c r="F637">
        <f t="shared" si="39"/>
        <v>2415</v>
      </c>
      <c r="G637" t="s">
        <v>411</v>
      </c>
      <c r="H637" t="str">
        <f t="shared" si="37"/>
        <v>0000023699MBPE0219</v>
      </c>
      <c r="J637">
        <f t="shared" si="38"/>
        <v>194</v>
      </c>
      <c r="K637" t="s">
        <v>405</v>
      </c>
    </row>
    <row r="638" spans="1:11" x14ac:dyDescent="0.35">
      <c r="A638" t="s">
        <v>3466</v>
      </c>
      <c r="B638" t="s">
        <v>4216</v>
      </c>
      <c r="C638" t="str">
        <f>INDEX('lvl6'!S:S,MATCH(B638,'lvl6'!T:T,0))</f>
        <v>GBU000100020003001100200021</v>
      </c>
      <c r="D638">
        <f>INDEX(gbu_arch_sap_uploader!A:A,MATCH(C638, gbu_arch_sap_uploader!C:C,0))</f>
        <v>206</v>
      </c>
      <c r="E638">
        <f t="shared" si="36"/>
        <v>46</v>
      </c>
      <c r="F638">
        <f t="shared" si="39"/>
        <v>2416</v>
      </c>
      <c r="G638" t="s">
        <v>411</v>
      </c>
      <c r="H638" t="str">
        <f t="shared" si="37"/>
        <v>0000023699MBPL02</v>
      </c>
      <c r="J638">
        <f t="shared" si="38"/>
        <v>206</v>
      </c>
      <c r="K638" t="s">
        <v>405</v>
      </c>
    </row>
    <row r="639" spans="1:11" x14ac:dyDescent="0.35">
      <c r="A639" t="s">
        <v>3966</v>
      </c>
      <c r="B639" t="s">
        <v>4216</v>
      </c>
      <c r="C639" t="str">
        <f>INDEX('lvl6'!S:S,MATCH(B639,'lvl6'!T:T,0))</f>
        <v>GBU000100020003001100200021</v>
      </c>
      <c r="D639">
        <f>INDEX(gbu_arch_sap_uploader!A:A,MATCH(C639, gbu_arch_sap_uploader!C:C,0))</f>
        <v>206</v>
      </c>
      <c r="E639">
        <f t="shared" si="36"/>
        <v>46</v>
      </c>
      <c r="F639">
        <f t="shared" si="39"/>
        <v>2417</v>
      </c>
      <c r="G639" t="s">
        <v>411</v>
      </c>
      <c r="H639" t="str">
        <f t="shared" si="37"/>
        <v>0000023699MBPL0219</v>
      </c>
      <c r="J639">
        <f t="shared" si="38"/>
        <v>206</v>
      </c>
      <c r="K639" t="s">
        <v>405</v>
      </c>
    </row>
    <row r="640" spans="1:11" x14ac:dyDescent="0.35">
      <c r="A640" t="s">
        <v>3467</v>
      </c>
      <c r="B640" t="s">
        <v>4220</v>
      </c>
      <c r="C640" t="str">
        <f>INDEX('lvl6'!S:S,MATCH(B640,'lvl6'!T:T,0))</f>
        <v>GBU000100020003001200230024</v>
      </c>
      <c r="D640">
        <f>INDEX(gbu_arch_sap_uploader!A:A,MATCH(C640, gbu_arch_sap_uploader!C:C,0))</f>
        <v>209</v>
      </c>
      <c r="E640">
        <f t="shared" si="36"/>
        <v>22</v>
      </c>
      <c r="F640">
        <f t="shared" si="39"/>
        <v>2418</v>
      </c>
      <c r="G640" t="s">
        <v>411</v>
      </c>
      <c r="H640" t="str">
        <f t="shared" si="37"/>
        <v>0000023699MBPL07</v>
      </c>
      <c r="J640">
        <f t="shared" si="38"/>
        <v>209</v>
      </c>
      <c r="K640" t="s">
        <v>405</v>
      </c>
    </row>
    <row r="641" spans="1:11" x14ac:dyDescent="0.35">
      <c r="A641" t="s">
        <v>3976</v>
      </c>
      <c r="B641" t="s">
        <v>4220</v>
      </c>
      <c r="C641" t="str">
        <f>INDEX('lvl6'!S:S,MATCH(B641,'lvl6'!T:T,0))</f>
        <v>GBU000100020003001200230024</v>
      </c>
      <c r="D641">
        <f>INDEX(gbu_arch_sap_uploader!A:A,MATCH(C641, gbu_arch_sap_uploader!C:C,0))</f>
        <v>209</v>
      </c>
      <c r="E641">
        <f t="shared" si="36"/>
        <v>22</v>
      </c>
      <c r="F641">
        <f t="shared" si="39"/>
        <v>2419</v>
      </c>
      <c r="G641" t="s">
        <v>411</v>
      </c>
      <c r="H641" t="str">
        <f t="shared" si="37"/>
        <v>0000023699MBPL0708</v>
      </c>
      <c r="J641">
        <f t="shared" si="38"/>
        <v>209</v>
      </c>
      <c r="K641" t="s">
        <v>405</v>
      </c>
    </row>
    <row r="642" spans="1:11" x14ac:dyDescent="0.35">
      <c r="A642" t="s">
        <v>3468</v>
      </c>
      <c r="B642" t="s">
        <v>30</v>
      </c>
      <c r="C642" t="str">
        <f>INDEX('lvl6'!S:S,MATCH(B642,'lvl6'!T:T,0))</f>
        <v>GBU000100010002000400080009</v>
      </c>
      <c r="D642">
        <f>INDEX(gbu_arch_sap_uploader!A:A,MATCH(C642, gbu_arch_sap_uploader!C:C,0))</f>
        <v>194</v>
      </c>
      <c r="E642">
        <f t="shared" si="36"/>
        <v>63</v>
      </c>
      <c r="F642">
        <f t="shared" si="39"/>
        <v>2420</v>
      </c>
      <c r="G642" t="s">
        <v>411</v>
      </c>
      <c r="H642" t="str">
        <f t="shared" si="37"/>
        <v>0000023699MBPY02</v>
      </c>
      <c r="J642">
        <f t="shared" si="38"/>
        <v>194</v>
      </c>
      <c r="K642" t="s">
        <v>405</v>
      </c>
    </row>
    <row r="643" spans="1:11" x14ac:dyDescent="0.35">
      <c r="A643" t="s">
        <v>4039</v>
      </c>
      <c r="B643" t="s">
        <v>30</v>
      </c>
      <c r="C643" t="str">
        <f>INDEX('lvl6'!S:S,MATCH(B643,'lvl6'!T:T,0))</f>
        <v>GBU000100010002000400080009</v>
      </c>
      <c r="D643">
        <f>INDEX(gbu_arch_sap_uploader!A:A,MATCH(C643, gbu_arch_sap_uploader!C:C,0))</f>
        <v>194</v>
      </c>
      <c r="E643">
        <f t="shared" si="36"/>
        <v>63</v>
      </c>
      <c r="F643">
        <f t="shared" si="39"/>
        <v>2421</v>
      </c>
      <c r="G643" t="s">
        <v>411</v>
      </c>
      <c r="H643" t="str">
        <f t="shared" si="37"/>
        <v>0000023699MBPY0219</v>
      </c>
      <c r="J643">
        <f t="shared" si="38"/>
        <v>194</v>
      </c>
      <c r="K643" t="s">
        <v>405</v>
      </c>
    </row>
    <row r="644" spans="1:11" x14ac:dyDescent="0.35">
      <c r="A644" t="s">
        <v>3469</v>
      </c>
      <c r="B644" t="s">
        <v>4216</v>
      </c>
      <c r="C644" t="str">
        <f>INDEX('lvl6'!S:S,MATCH(B644,'lvl6'!T:T,0))</f>
        <v>GBU000100020003001100200021</v>
      </c>
      <c r="D644">
        <f>INDEX(gbu_arch_sap_uploader!A:A,MATCH(C644, gbu_arch_sap_uploader!C:C,0))</f>
        <v>206</v>
      </c>
      <c r="E644">
        <f t="shared" ref="E644:E707" si="40">COUNTIFS(B:B,B644)</f>
        <v>46</v>
      </c>
      <c r="F644">
        <f t="shared" si="39"/>
        <v>2422</v>
      </c>
      <c r="G644" t="s">
        <v>411</v>
      </c>
      <c r="H644" t="str">
        <f t="shared" ref="H644:H707" si="41">A644</f>
        <v>0000023699MBRO02</v>
      </c>
      <c r="J644">
        <f t="shared" ref="J644:J707" si="42">D644</f>
        <v>206</v>
      </c>
      <c r="K644" t="s">
        <v>405</v>
      </c>
    </row>
    <row r="645" spans="1:11" x14ac:dyDescent="0.35">
      <c r="A645" t="s">
        <v>3825</v>
      </c>
      <c r="B645" t="s">
        <v>4216</v>
      </c>
      <c r="C645" t="str">
        <f>INDEX('lvl6'!S:S,MATCH(B645,'lvl6'!T:T,0))</f>
        <v>GBU000100020003001100200021</v>
      </c>
      <c r="D645">
        <f>INDEX(gbu_arch_sap_uploader!A:A,MATCH(C645, gbu_arch_sap_uploader!C:C,0))</f>
        <v>206</v>
      </c>
      <c r="E645">
        <f t="shared" si="40"/>
        <v>46</v>
      </c>
      <c r="F645">
        <f t="shared" ref="F645:F708" si="43">F644+1</f>
        <v>2423</v>
      </c>
      <c r="G645" t="s">
        <v>411</v>
      </c>
      <c r="H645" t="str">
        <f t="shared" si="41"/>
        <v>0000023699MBRO0212</v>
      </c>
      <c r="J645">
        <f t="shared" si="42"/>
        <v>206</v>
      </c>
      <c r="K645" t="s">
        <v>405</v>
      </c>
    </row>
    <row r="646" spans="1:11" x14ac:dyDescent="0.35">
      <c r="A646" t="s">
        <v>3986</v>
      </c>
      <c r="B646" t="s">
        <v>4216</v>
      </c>
      <c r="C646" t="str">
        <f>INDEX('lvl6'!S:S,MATCH(B646,'lvl6'!T:T,0))</f>
        <v>GBU000100020003001100200021</v>
      </c>
      <c r="D646">
        <f>INDEX(gbu_arch_sap_uploader!A:A,MATCH(C646, gbu_arch_sap_uploader!C:C,0))</f>
        <v>206</v>
      </c>
      <c r="E646">
        <f t="shared" si="40"/>
        <v>46</v>
      </c>
      <c r="F646">
        <f t="shared" si="43"/>
        <v>2424</v>
      </c>
      <c r="G646" t="s">
        <v>411</v>
      </c>
      <c r="H646" t="str">
        <f t="shared" si="41"/>
        <v>0000023699MBRO0219</v>
      </c>
      <c r="J646">
        <f t="shared" si="42"/>
        <v>206</v>
      </c>
      <c r="K646" t="s">
        <v>405</v>
      </c>
    </row>
    <row r="647" spans="1:11" x14ac:dyDescent="0.35">
      <c r="A647" t="s">
        <v>3470</v>
      </c>
      <c r="B647" t="s">
        <v>4216</v>
      </c>
      <c r="C647" t="str">
        <f>INDEX('lvl6'!S:S,MATCH(B647,'lvl6'!T:T,0))</f>
        <v>GBU000100020003001100200021</v>
      </c>
      <c r="D647">
        <f>INDEX(gbu_arch_sap_uploader!A:A,MATCH(C647, gbu_arch_sap_uploader!C:C,0))</f>
        <v>206</v>
      </c>
      <c r="E647">
        <f t="shared" si="40"/>
        <v>46</v>
      </c>
      <c r="F647">
        <f t="shared" si="43"/>
        <v>2425</v>
      </c>
      <c r="G647" t="s">
        <v>411</v>
      </c>
      <c r="H647" t="str">
        <f t="shared" si="41"/>
        <v>0000023699MBRS02</v>
      </c>
      <c r="J647">
        <f t="shared" si="42"/>
        <v>206</v>
      </c>
      <c r="K647" t="s">
        <v>405</v>
      </c>
    </row>
    <row r="648" spans="1:11" x14ac:dyDescent="0.35">
      <c r="A648" t="s">
        <v>3571</v>
      </c>
      <c r="B648" t="s">
        <v>180</v>
      </c>
      <c r="C648" t="str">
        <f>INDEX('lvl6'!S:S,MATCH(B648,'lvl6'!T:T,0))</f>
        <v>GBU000100060027005800870108</v>
      </c>
      <c r="D648">
        <f>INDEX(gbu_arch_sap_uploader!A:A,MATCH(C648, gbu_arch_sap_uploader!C:C,0))</f>
        <v>293</v>
      </c>
      <c r="E648">
        <f t="shared" si="40"/>
        <v>20</v>
      </c>
      <c r="F648">
        <f t="shared" si="43"/>
        <v>2426</v>
      </c>
      <c r="G648" t="s">
        <v>411</v>
      </c>
      <c r="H648" t="str">
        <f t="shared" si="41"/>
        <v>0000023699MBSC02</v>
      </c>
      <c r="J648">
        <f t="shared" si="42"/>
        <v>293</v>
      </c>
      <c r="K648" t="s">
        <v>405</v>
      </c>
    </row>
    <row r="649" spans="1:11" x14ac:dyDescent="0.35">
      <c r="A649" t="s">
        <v>3471</v>
      </c>
      <c r="B649" t="s">
        <v>4218</v>
      </c>
      <c r="C649" t="str">
        <f>INDEX('lvl6'!S:S,MATCH(B649,'lvl6'!T:T,0))</f>
        <v>GBU000100020003001100220023</v>
      </c>
      <c r="D649">
        <f>INDEX(gbu_arch_sap_uploader!A:A,MATCH(C649, gbu_arch_sap_uploader!C:C,0))</f>
        <v>208</v>
      </c>
      <c r="E649">
        <f t="shared" si="40"/>
        <v>9</v>
      </c>
      <c r="F649">
        <f t="shared" si="43"/>
        <v>2427</v>
      </c>
      <c r="G649" t="s">
        <v>411</v>
      </c>
      <c r="H649" t="str">
        <f t="shared" si="41"/>
        <v>0000023699MBSE02</v>
      </c>
      <c r="J649">
        <f t="shared" si="42"/>
        <v>208</v>
      </c>
      <c r="K649" t="s">
        <v>405</v>
      </c>
    </row>
    <row r="650" spans="1:11" x14ac:dyDescent="0.35">
      <c r="A650" t="s">
        <v>3826</v>
      </c>
      <c r="B650" t="s">
        <v>4218</v>
      </c>
      <c r="C650" t="str">
        <f>INDEX('lvl6'!S:S,MATCH(B650,'lvl6'!T:T,0))</f>
        <v>GBU000100020003001100220023</v>
      </c>
      <c r="D650">
        <f>INDEX(gbu_arch_sap_uploader!A:A,MATCH(C650, gbu_arch_sap_uploader!C:C,0))</f>
        <v>208</v>
      </c>
      <c r="E650">
        <f t="shared" si="40"/>
        <v>9</v>
      </c>
      <c r="F650">
        <f t="shared" si="43"/>
        <v>2428</v>
      </c>
      <c r="G650" t="s">
        <v>411</v>
      </c>
      <c r="H650" t="str">
        <f t="shared" si="41"/>
        <v>0000023699MBSE0212</v>
      </c>
      <c r="J650">
        <f t="shared" si="42"/>
        <v>208</v>
      </c>
      <c r="K650" t="s">
        <v>405</v>
      </c>
    </row>
    <row r="651" spans="1:11" x14ac:dyDescent="0.35">
      <c r="A651" t="s">
        <v>3472</v>
      </c>
      <c r="B651" t="s">
        <v>4216</v>
      </c>
      <c r="C651" t="str">
        <f>INDEX('lvl6'!S:S,MATCH(B651,'lvl6'!T:T,0))</f>
        <v>GBU000100020003001100200021</v>
      </c>
      <c r="D651">
        <f>INDEX(gbu_arch_sap_uploader!A:A,MATCH(C651, gbu_arch_sap_uploader!C:C,0))</f>
        <v>206</v>
      </c>
      <c r="E651">
        <f t="shared" si="40"/>
        <v>46</v>
      </c>
      <c r="F651">
        <f t="shared" si="43"/>
        <v>2429</v>
      </c>
      <c r="G651" t="s">
        <v>411</v>
      </c>
      <c r="H651" t="str">
        <f t="shared" si="41"/>
        <v>0000023699MBSI02</v>
      </c>
      <c r="J651">
        <f t="shared" si="42"/>
        <v>206</v>
      </c>
      <c r="K651" t="s">
        <v>405</v>
      </c>
    </row>
    <row r="652" spans="1:11" x14ac:dyDescent="0.35">
      <c r="A652" t="s">
        <v>3827</v>
      </c>
      <c r="B652" t="s">
        <v>4216</v>
      </c>
      <c r="C652" t="str">
        <f>INDEX('lvl6'!S:S,MATCH(B652,'lvl6'!T:T,0))</f>
        <v>GBU000100020003001100200021</v>
      </c>
      <c r="D652">
        <f>INDEX(gbu_arch_sap_uploader!A:A,MATCH(C652, gbu_arch_sap_uploader!C:C,0))</f>
        <v>206</v>
      </c>
      <c r="E652">
        <f t="shared" si="40"/>
        <v>46</v>
      </c>
      <c r="F652">
        <f t="shared" si="43"/>
        <v>2430</v>
      </c>
      <c r="G652" t="s">
        <v>411</v>
      </c>
      <c r="H652" t="str">
        <f t="shared" si="41"/>
        <v>0000023699MBSI0202</v>
      </c>
      <c r="J652">
        <f t="shared" si="42"/>
        <v>206</v>
      </c>
      <c r="K652" t="s">
        <v>405</v>
      </c>
    </row>
    <row r="653" spans="1:11" x14ac:dyDescent="0.35">
      <c r="A653" t="s">
        <v>3828</v>
      </c>
      <c r="B653" t="s">
        <v>4216</v>
      </c>
      <c r="C653" t="str">
        <f>INDEX('lvl6'!S:S,MATCH(B653,'lvl6'!T:T,0))</f>
        <v>GBU000100020003001100200021</v>
      </c>
      <c r="D653">
        <f>INDEX(gbu_arch_sap_uploader!A:A,MATCH(C653, gbu_arch_sap_uploader!C:C,0))</f>
        <v>206</v>
      </c>
      <c r="E653">
        <f t="shared" si="40"/>
        <v>46</v>
      </c>
      <c r="F653">
        <f t="shared" si="43"/>
        <v>2431</v>
      </c>
      <c r="G653" t="s">
        <v>411</v>
      </c>
      <c r="H653" t="str">
        <f t="shared" si="41"/>
        <v>0000023699MBSI0212</v>
      </c>
      <c r="J653">
        <f t="shared" si="42"/>
        <v>206</v>
      </c>
      <c r="K653" t="s">
        <v>405</v>
      </c>
    </row>
    <row r="654" spans="1:11" x14ac:dyDescent="0.35">
      <c r="A654" t="s">
        <v>3473</v>
      </c>
      <c r="B654" t="s">
        <v>4216</v>
      </c>
      <c r="C654" t="str">
        <f>INDEX('lvl6'!S:S,MATCH(B654,'lvl6'!T:T,0))</f>
        <v>GBU000100020003001100200021</v>
      </c>
      <c r="D654">
        <f>INDEX(gbu_arch_sap_uploader!A:A,MATCH(C654, gbu_arch_sap_uploader!C:C,0))</f>
        <v>206</v>
      </c>
      <c r="E654">
        <f t="shared" si="40"/>
        <v>46</v>
      </c>
      <c r="F654">
        <f t="shared" si="43"/>
        <v>2432</v>
      </c>
      <c r="G654" t="s">
        <v>411</v>
      </c>
      <c r="H654" t="str">
        <f t="shared" si="41"/>
        <v>0000023699MBSK02</v>
      </c>
      <c r="J654">
        <f t="shared" si="42"/>
        <v>206</v>
      </c>
      <c r="K654" t="s">
        <v>405</v>
      </c>
    </row>
    <row r="655" spans="1:11" x14ac:dyDescent="0.35">
      <c r="A655" t="s">
        <v>3829</v>
      </c>
      <c r="B655" t="s">
        <v>4216</v>
      </c>
      <c r="C655" t="str">
        <f>INDEX('lvl6'!S:S,MATCH(B655,'lvl6'!T:T,0))</f>
        <v>GBU000100020003001100200021</v>
      </c>
      <c r="D655">
        <f>INDEX(gbu_arch_sap_uploader!A:A,MATCH(C655, gbu_arch_sap_uploader!C:C,0))</f>
        <v>206</v>
      </c>
      <c r="E655">
        <f t="shared" si="40"/>
        <v>46</v>
      </c>
      <c r="F655">
        <f t="shared" si="43"/>
        <v>2433</v>
      </c>
      <c r="G655" t="s">
        <v>411</v>
      </c>
      <c r="H655" t="str">
        <f t="shared" si="41"/>
        <v>0000023699MBSK0212</v>
      </c>
      <c r="J655">
        <f t="shared" si="42"/>
        <v>206</v>
      </c>
      <c r="K655" t="s">
        <v>405</v>
      </c>
    </row>
    <row r="656" spans="1:11" x14ac:dyDescent="0.35">
      <c r="A656" t="s">
        <v>3830</v>
      </c>
      <c r="B656" t="s">
        <v>4216</v>
      </c>
      <c r="C656" t="str">
        <f>INDEX('lvl6'!S:S,MATCH(B656,'lvl6'!T:T,0))</f>
        <v>GBU000100020003001100200021</v>
      </c>
      <c r="D656">
        <f>INDEX(gbu_arch_sap_uploader!A:A,MATCH(C656, gbu_arch_sap_uploader!C:C,0))</f>
        <v>206</v>
      </c>
      <c r="E656">
        <f t="shared" si="40"/>
        <v>46</v>
      </c>
      <c r="F656">
        <f t="shared" si="43"/>
        <v>2434</v>
      </c>
      <c r="G656" t="s">
        <v>411</v>
      </c>
      <c r="H656" t="str">
        <f t="shared" si="41"/>
        <v>0000023699MBSK0219</v>
      </c>
      <c r="J656">
        <f t="shared" si="42"/>
        <v>206</v>
      </c>
      <c r="K656" t="s">
        <v>405</v>
      </c>
    </row>
    <row r="657" spans="1:11" x14ac:dyDescent="0.35">
      <c r="A657" t="s">
        <v>3474</v>
      </c>
      <c r="B657" t="s">
        <v>30</v>
      </c>
      <c r="C657" t="str">
        <f>INDEX('lvl6'!S:S,MATCH(B657,'lvl6'!T:T,0))</f>
        <v>GBU000100010002000400080009</v>
      </c>
      <c r="D657">
        <f>INDEX(gbu_arch_sap_uploader!A:A,MATCH(C657, gbu_arch_sap_uploader!C:C,0))</f>
        <v>194</v>
      </c>
      <c r="E657">
        <f t="shared" si="40"/>
        <v>63</v>
      </c>
      <c r="F657">
        <f t="shared" si="43"/>
        <v>2435</v>
      </c>
      <c r="G657" t="s">
        <v>411</v>
      </c>
      <c r="H657" t="str">
        <f t="shared" si="41"/>
        <v>0000023699MBSR02</v>
      </c>
      <c r="J657">
        <f t="shared" si="42"/>
        <v>194</v>
      </c>
      <c r="K657" t="s">
        <v>405</v>
      </c>
    </row>
    <row r="658" spans="1:11" x14ac:dyDescent="0.35">
      <c r="A658" t="s">
        <v>3887</v>
      </c>
      <c r="B658" t="s">
        <v>30</v>
      </c>
      <c r="C658" t="str">
        <f>INDEX('lvl6'!S:S,MATCH(B658,'lvl6'!T:T,0))</f>
        <v>GBU000100010002000400080009</v>
      </c>
      <c r="D658">
        <f>INDEX(gbu_arch_sap_uploader!A:A,MATCH(C658, gbu_arch_sap_uploader!C:C,0))</f>
        <v>194</v>
      </c>
      <c r="E658">
        <f t="shared" si="40"/>
        <v>63</v>
      </c>
      <c r="F658">
        <f t="shared" si="43"/>
        <v>2436</v>
      </c>
      <c r="G658" t="s">
        <v>411</v>
      </c>
      <c r="H658" t="str">
        <f t="shared" si="41"/>
        <v>0000023699MBSV02</v>
      </c>
      <c r="J658">
        <f t="shared" si="42"/>
        <v>194</v>
      </c>
      <c r="K658" t="s">
        <v>405</v>
      </c>
    </row>
    <row r="659" spans="1:11" x14ac:dyDescent="0.35">
      <c r="A659" t="s">
        <v>3475</v>
      </c>
      <c r="B659" t="s">
        <v>4222</v>
      </c>
      <c r="C659" t="str">
        <f>INDEX('lvl6'!S:S,MATCH(B659,'lvl6'!T:T,0))</f>
        <v>GBU000100020003001200250026</v>
      </c>
      <c r="D659">
        <f>INDEX(gbu_arch_sap_uploader!A:A,MATCH(C659, gbu_arch_sap_uploader!C:C,0))</f>
        <v>211</v>
      </c>
      <c r="E659">
        <f t="shared" si="40"/>
        <v>2</v>
      </c>
      <c r="F659">
        <f t="shared" si="43"/>
        <v>2437</v>
      </c>
      <c r="G659" t="s">
        <v>411</v>
      </c>
      <c r="H659" t="str">
        <f t="shared" si="41"/>
        <v>0000023699MBTW07</v>
      </c>
      <c r="J659">
        <f t="shared" si="42"/>
        <v>211</v>
      </c>
      <c r="K659" t="s">
        <v>405</v>
      </c>
    </row>
    <row r="660" spans="1:11" x14ac:dyDescent="0.35">
      <c r="A660" t="s">
        <v>4034</v>
      </c>
      <c r="B660" t="s">
        <v>4222</v>
      </c>
      <c r="C660" t="str">
        <f>INDEX('lvl6'!S:S,MATCH(B660,'lvl6'!T:T,0))</f>
        <v>GBU000100020003001200250026</v>
      </c>
      <c r="D660">
        <f>INDEX(gbu_arch_sap_uploader!A:A,MATCH(C660, gbu_arch_sap_uploader!C:C,0))</f>
        <v>211</v>
      </c>
      <c r="E660">
        <f t="shared" si="40"/>
        <v>2</v>
      </c>
      <c r="F660">
        <f t="shared" si="43"/>
        <v>2438</v>
      </c>
      <c r="G660" t="s">
        <v>411</v>
      </c>
      <c r="H660" t="str">
        <f t="shared" si="41"/>
        <v>0000023699MBTW0708</v>
      </c>
      <c r="J660">
        <f t="shared" si="42"/>
        <v>211</v>
      </c>
      <c r="K660" t="s">
        <v>405</v>
      </c>
    </row>
    <row r="661" spans="1:11" x14ac:dyDescent="0.35">
      <c r="A661" t="s">
        <v>3476</v>
      </c>
      <c r="B661" t="s">
        <v>180</v>
      </c>
      <c r="C661" t="str">
        <f>INDEX('lvl6'!S:S,MATCH(B661,'lvl6'!T:T,0))</f>
        <v>GBU000100060027005800870108</v>
      </c>
      <c r="D661">
        <f>INDEX(gbu_arch_sap_uploader!A:A,MATCH(C661, gbu_arch_sap_uploader!C:C,0))</f>
        <v>293</v>
      </c>
      <c r="E661">
        <f t="shared" si="40"/>
        <v>20</v>
      </c>
      <c r="F661">
        <f t="shared" si="43"/>
        <v>2439</v>
      </c>
      <c r="G661" t="s">
        <v>411</v>
      </c>
      <c r="H661" t="str">
        <f t="shared" si="41"/>
        <v>0000023699MBUS02</v>
      </c>
      <c r="J661">
        <f t="shared" si="42"/>
        <v>293</v>
      </c>
      <c r="K661" t="s">
        <v>405</v>
      </c>
    </row>
    <row r="662" spans="1:11" x14ac:dyDescent="0.35">
      <c r="A662" t="s">
        <v>3944</v>
      </c>
      <c r="B662" t="s">
        <v>180</v>
      </c>
      <c r="C662" t="str">
        <f>INDEX('lvl6'!S:S,MATCH(B662,'lvl6'!T:T,0))</f>
        <v>GBU000100060027005800870108</v>
      </c>
      <c r="D662">
        <f>INDEX(gbu_arch_sap_uploader!A:A,MATCH(C662, gbu_arch_sap_uploader!C:C,0))</f>
        <v>293</v>
      </c>
      <c r="E662">
        <f t="shared" si="40"/>
        <v>20</v>
      </c>
      <c r="F662">
        <f t="shared" si="43"/>
        <v>2440</v>
      </c>
      <c r="G662" t="s">
        <v>411</v>
      </c>
      <c r="H662" t="str">
        <f t="shared" si="41"/>
        <v>0000023699MBUS0212</v>
      </c>
      <c r="J662">
        <f t="shared" si="42"/>
        <v>293</v>
      </c>
      <c r="K662" t="s">
        <v>405</v>
      </c>
    </row>
    <row r="663" spans="1:11" x14ac:dyDescent="0.35">
      <c r="A663" t="s">
        <v>3477</v>
      </c>
      <c r="B663" t="s">
        <v>30</v>
      </c>
      <c r="C663" t="str">
        <f>INDEX('lvl6'!S:S,MATCH(B663,'lvl6'!T:T,0))</f>
        <v>GBU000100010002000400080009</v>
      </c>
      <c r="D663">
        <f>INDEX(gbu_arch_sap_uploader!A:A,MATCH(C663, gbu_arch_sap_uploader!C:C,0))</f>
        <v>194</v>
      </c>
      <c r="E663">
        <f t="shared" si="40"/>
        <v>63</v>
      </c>
      <c r="F663">
        <f t="shared" si="43"/>
        <v>2441</v>
      </c>
      <c r="G663" t="s">
        <v>411</v>
      </c>
      <c r="H663" t="str">
        <f t="shared" si="41"/>
        <v>0000023699MBUY02</v>
      </c>
      <c r="J663">
        <f t="shared" si="42"/>
        <v>194</v>
      </c>
      <c r="K663" t="s">
        <v>405</v>
      </c>
    </row>
    <row r="664" spans="1:11" x14ac:dyDescent="0.35">
      <c r="A664" t="s">
        <v>3478</v>
      </c>
      <c r="B664" t="s">
        <v>30</v>
      </c>
      <c r="C664" t="str">
        <f>INDEX('lvl6'!S:S,MATCH(B664,'lvl6'!T:T,0))</f>
        <v>GBU000100010002000400080009</v>
      </c>
      <c r="D664">
        <f>INDEX(gbu_arch_sap_uploader!A:A,MATCH(C664, gbu_arch_sap_uploader!C:C,0))</f>
        <v>194</v>
      </c>
      <c r="E664">
        <f t="shared" si="40"/>
        <v>63</v>
      </c>
      <c r="F664">
        <f t="shared" si="43"/>
        <v>2442</v>
      </c>
      <c r="G664" t="s">
        <v>411</v>
      </c>
      <c r="H664" t="str">
        <f t="shared" si="41"/>
        <v>0000023699MBVE02</v>
      </c>
      <c r="J664">
        <f t="shared" si="42"/>
        <v>194</v>
      </c>
      <c r="K664" t="s">
        <v>405</v>
      </c>
    </row>
    <row r="665" spans="1:11" x14ac:dyDescent="0.35">
      <c r="A665" t="s">
        <v>3956</v>
      </c>
      <c r="B665" t="s">
        <v>30</v>
      </c>
      <c r="C665" t="str">
        <f>INDEX('lvl6'!S:S,MATCH(B665,'lvl6'!T:T,0))</f>
        <v>GBU000100010002000400080009</v>
      </c>
      <c r="D665">
        <f>INDEX(gbu_arch_sap_uploader!A:A,MATCH(C665, gbu_arch_sap_uploader!C:C,0))</f>
        <v>194</v>
      </c>
      <c r="E665">
        <f t="shared" si="40"/>
        <v>63</v>
      </c>
      <c r="F665">
        <f t="shared" si="43"/>
        <v>2443</v>
      </c>
      <c r="G665" t="s">
        <v>411</v>
      </c>
      <c r="H665" t="str">
        <f t="shared" si="41"/>
        <v>0000023699MBVE0219</v>
      </c>
      <c r="J665">
        <f t="shared" si="42"/>
        <v>194</v>
      </c>
      <c r="K665" t="s">
        <v>405</v>
      </c>
    </row>
    <row r="666" spans="1:11" x14ac:dyDescent="0.35">
      <c r="A666" t="s">
        <v>3591</v>
      </c>
      <c r="B666" t="s">
        <v>180</v>
      </c>
      <c r="C666" t="str">
        <f>INDEX('lvl6'!S:S,MATCH(B666,'lvl6'!T:T,0))</f>
        <v>GBU000100060027005800870108</v>
      </c>
      <c r="D666">
        <f>INDEX(gbu_arch_sap_uploader!A:A,MATCH(C666, gbu_arch_sap_uploader!C:C,0))</f>
        <v>293</v>
      </c>
      <c r="E666">
        <f t="shared" si="40"/>
        <v>20</v>
      </c>
      <c r="F666">
        <f t="shared" si="43"/>
        <v>2444</v>
      </c>
      <c r="G666" t="s">
        <v>411</v>
      </c>
      <c r="H666" t="str">
        <f t="shared" si="41"/>
        <v>0000023699MBXK02</v>
      </c>
      <c r="J666">
        <f t="shared" si="42"/>
        <v>293</v>
      </c>
      <c r="K666" t="s">
        <v>405</v>
      </c>
    </row>
    <row r="667" spans="1:11" x14ac:dyDescent="0.35">
      <c r="A667" t="s">
        <v>2947</v>
      </c>
      <c r="B667" t="s">
        <v>4192</v>
      </c>
      <c r="C667" t="str">
        <f>INDEX('lvl6'!S:S,MATCH(B667,'lvl6'!T:T,0))</f>
        <v>GBU000100010001000200030004</v>
      </c>
      <c r="D667">
        <f>INDEX(gbu_arch_sap_uploader!A:A,MATCH(C667, gbu_arch_sap_uploader!C:C,0))</f>
        <v>189</v>
      </c>
      <c r="E667">
        <f t="shared" si="40"/>
        <v>24</v>
      </c>
      <c r="F667">
        <f t="shared" si="43"/>
        <v>2445</v>
      </c>
      <c r="G667" t="s">
        <v>411</v>
      </c>
      <c r="H667" t="str">
        <f t="shared" si="41"/>
        <v>0000024399MBCA0210</v>
      </c>
      <c r="J667">
        <f t="shared" si="42"/>
        <v>189</v>
      </c>
      <c r="K667" t="s">
        <v>405</v>
      </c>
    </row>
    <row r="668" spans="1:11" x14ac:dyDescent="0.35">
      <c r="A668" t="s">
        <v>2956</v>
      </c>
      <c r="B668" t="s">
        <v>4192</v>
      </c>
      <c r="C668" t="str">
        <f>INDEX('lvl6'!S:S,MATCH(B668,'lvl6'!T:T,0))</f>
        <v>GBU000100010001000200030004</v>
      </c>
      <c r="D668">
        <f>INDEX(gbu_arch_sap_uploader!A:A,MATCH(C668, gbu_arch_sap_uploader!C:C,0))</f>
        <v>189</v>
      </c>
      <c r="E668">
        <f t="shared" si="40"/>
        <v>24</v>
      </c>
      <c r="F668">
        <f t="shared" si="43"/>
        <v>2446</v>
      </c>
      <c r="G668" t="s">
        <v>411</v>
      </c>
      <c r="H668" t="str">
        <f t="shared" si="41"/>
        <v>0000024399MBUS0213</v>
      </c>
      <c r="J668">
        <f t="shared" si="42"/>
        <v>189</v>
      </c>
      <c r="K668" t="s">
        <v>405</v>
      </c>
    </row>
    <row r="669" spans="1:11" x14ac:dyDescent="0.35">
      <c r="A669" t="s">
        <v>3479</v>
      </c>
      <c r="B669" t="s">
        <v>4245</v>
      </c>
      <c r="C669" t="str">
        <f>INDEX('lvl6'!S:S,MATCH(B669,'lvl6'!T:T,0))</f>
        <v>GBU000100020009002600430044</v>
      </c>
      <c r="D669">
        <f>INDEX(gbu_arch_sap_uploader!A:A,MATCH(C669, gbu_arch_sap_uploader!C:C,0))</f>
        <v>229</v>
      </c>
      <c r="E669">
        <f t="shared" si="40"/>
        <v>14</v>
      </c>
      <c r="F669">
        <f t="shared" si="43"/>
        <v>2447</v>
      </c>
      <c r="G669" t="s">
        <v>411</v>
      </c>
      <c r="H669" t="str">
        <f t="shared" si="41"/>
        <v>0000031120MBAM0290</v>
      </c>
      <c r="J669">
        <f t="shared" si="42"/>
        <v>229</v>
      </c>
      <c r="K669" t="s">
        <v>405</v>
      </c>
    </row>
    <row r="670" spans="1:11" x14ac:dyDescent="0.35">
      <c r="A670" t="s">
        <v>3480</v>
      </c>
      <c r="B670" t="s">
        <v>4245</v>
      </c>
      <c r="C670" t="str">
        <f>INDEX('lvl6'!S:S,MATCH(B670,'lvl6'!T:T,0))</f>
        <v>GBU000100020009002600430044</v>
      </c>
      <c r="D670">
        <f>INDEX(gbu_arch_sap_uploader!A:A,MATCH(C670, gbu_arch_sap_uploader!C:C,0))</f>
        <v>229</v>
      </c>
      <c r="E670">
        <f t="shared" si="40"/>
        <v>14</v>
      </c>
      <c r="F670">
        <f t="shared" si="43"/>
        <v>2448</v>
      </c>
      <c r="G670" t="s">
        <v>411</v>
      </c>
      <c r="H670" t="str">
        <f t="shared" si="41"/>
        <v>0000031120MBRU0190</v>
      </c>
      <c r="J670">
        <f t="shared" si="42"/>
        <v>229</v>
      </c>
      <c r="K670" t="s">
        <v>405</v>
      </c>
    </row>
    <row r="671" spans="1:11" x14ac:dyDescent="0.35">
      <c r="A671" t="s">
        <v>3481</v>
      </c>
      <c r="B671" t="s">
        <v>4245</v>
      </c>
      <c r="C671" t="str">
        <f>INDEX('lvl6'!S:S,MATCH(B671,'lvl6'!T:T,0))</f>
        <v>GBU000100020009002600430044</v>
      </c>
      <c r="D671">
        <f>INDEX(gbu_arch_sap_uploader!A:A,MATCH(C671, gbu_arch_sap_uploader!C:C,0))</f>
        <v>229</v>
      </c>
      <c r="E671">
        <f t="shared" si="40"/>
        <v>14</v>
      </c>
      <c r="F671">
        <f t="shared" si="43"/>
        <v>2449</v>
      </c>
      <c r="G671" t="s">
        <v>411</v>
      </c>
      <c r="H671" t="str">
        <f t="shared" si="41"/>
        <v>0000031120MBRU0290</v>
      </c>
      <c r="J671">
        <f t="shared" si="42"/>
        <v>229</v>
      </c>
      <c r="K671" t="s">
        <v>405</v>
      </c>
    </row>
    <row r="672" spans="1:11" x14ac:dyDescent="0.35">
      <c r="A672" t="s">
        <v>3482</v>
      </c>
      <c r="B672" t="s">
        <v>4246</v>
      </c>
      <c r="C672" t="str">
        <f>INDEX('lvl6'!S:S,MATCH(B672,'lvl6'!T:T,0))</f>
        <v>GBU000100020009002700440045</v>
      </c>
      <c r="D672">
        <f>INDEX(gbu_arch_sap_uploader!A:A,MATCH(C672, gbu_arch_sap_uploader!C:C,0))</f>
        <v>230</v>
      </c>
      <c r="E672">
        <f t="shared" si="40"/>
        <v>2</v>
      </c>
      <c r="F672">
        <f t="shared" si="43"/>
        <v>2450</v>
      </c>
      <c r="G672" t="s">
        <v>411</v>
      </c>
      <c r="H672" t="str">
        <f t="shared" si="41"/>
        <v>0000031120MBRU0690</v>
      </c>
      <c r="J672">
        <f t="shared" si="42"/>
        <v>230</v>
      </c>
      <c r="K672" t="s">
        <v>405</v>
      </c>
    </row>
    <row r="673" spans="1:11" x14ac:dyDescent="0.35">
      <c r="A673" t="s">
        <v>3483</v>
      </c>
      <c r="B673" t="s">
        <v>4245</v>
      </c>
      <c r="C673" t="str">
        <f>INDEX('lvl6'!S:S,MATCH(B673,'lvl6'!T:T,0))</f>
        <v>GBU000100020009002600430044</v>
      </c>
      <c r="D673">
        <f>INDEX(gbu_arch_sap_uploader!A:A,MATCH(C673, gbu_arch_sap_uploader!C:C,0))</f>
        <v>229</v>
      </c>
      <c r="E673">
        <f t="shared" si="40"/>
        <v>14</v>
      </c>
      <c r="F673">
        <f t="shared" si="43"/>
        <v>2451</v>
      </c>
      <c r="G673" t="s">
        <v>411</v>
      </c>
      <c r="H673" t="str">
        <f t="shared" si="41"/>
        <v>0000031121MBBY0290</v>
      </c>
      <c r="J673">
        <f t="shared" si="42"/>
        <v>229</v>
      </c>
      <c r="K673" t="s">
        <v>405</v>
      </c>
    </row>
    <row r="674" spans="1:11" x14ac:dyDescent="0.35">
      <c r="A674" t="s">
        <v>3484</v>
      </c>
      <c r="B674" t="s">
        <v>4245</v>
      </c>
      <c r="C674" t="str">
        <f>INDEX('lvl6'!S:S,MATCH(B674,'lvl6'!T:T,0))</f>
        <v>GBU000100020009002600430044</v>
      </c>
      <c r="D674">
        <f>INDEX(gbu_arch_sap_uploader!A:A,MATCH(C674, gbu_arch_sap_uploader!C:C,0))</f>
        <v>229</v>
      </c>
      <c r="E674">
        <f t="shared" si="40"/>
        <v>14</v>
      </c>
      <c r="F674">
        <f t="shared" si="43"/>
        <v>2452</v>
      </c>
      <c r="G674" t="s">
        <v>411</v>
      </c>
      <c r="H674" t="str">
        <f t="shared" si="41"/>
        <v>0000031130MBKZ0290</v>
      </c>
      <c r="J674">
        <f t="shared" si="42"/>
        <v>229</v>
      </c>
      <c r="K674" t="s">
        <v>405</v>
      </c>
    </row>
    <row r="675" spans="1:11" x14ac:dyDescent="0.35">
      <c r="A675" t="s">
        <v>4060</v>
      </c>
      <c r="B675" t="s">
        <v>180</v>
      </c>
      <c r="C675" t="str">
        <f>INDEX('lvl6'!S:S,MATCH(B675,'lvl6'!T:T,0))</f>
        <v>GBU000100060027005800870108</v>
      </c>
      <c r="D675">
        <f>INDEX(gbu_arch_sap_uploader!A:A,MATCH(C675, gbu_arch_sap_uploader!C:C,0))</f>
        <v>293</v>
      </c>
      <c r="E675">
        <f t="shared" si="40"/>
        <v>20</v>
      </c>
      <c r="F675">
        <f t="shared" si="43"/>
        <v>2453</v>
      </c>
      <c r="G675" t="s">
        <v>411</v>
      </c>
      <c r="H675" t="str">
        <f t="shared" si="41"/>
        <v>0000033406MBCH0412</v>
      </c>
      <c r="J675">
        <f t="shared" si="42"/>
        <v>293</v>
      </c>
      <c r="K675" t="s">
        <v>405</v>
      </c>
    </row>
    <row r="676" spans="1:11" x14ac:dyDescent="0.35">
      <c r="A676" t="s">
        <v>2958</v>
      </c>
      <c r="B676" t="s">
        <v>4307</v>
      </c>
      <c r="C676" t="str">
        <f>INDEX('lvl6'!S:S,MATCH(B676,'lvl6'!T:T,0))</f>
        <v>GBU000100050022005300800099</v>
      </c>
      <c r="D676">
        <f>INDEX(gbu_arch_sap_uploader!A:A,MATCH(C676, gbu_arch_sap_uploader!C:C,0))</f>
        <v>284</v>
      </c>
      <c r="E676">
        <f t="shared" si="40"/>
        <v>10</v>
      </c>
      <c r="F676">
        <f t="shared" si="43"/>
        <v>2454</v>
      </c>
      <c r="G676" t="s">
        <v>411</v>
      </c>
      <c r="H676" t="str">
        <f t="shared" si="41"/>
        <v>0000036199MBTH0212</v>
      </c>
      <c r="J676">
        <f t="shared" si="42"/>
        <v>284</v>
      </c>
      <c r="K676" t="s">
        <v>405</v>
      </c>
    </row>
    <row r="677" spans="1:11" x14ac:dyDescent="0.35">
      <c r="A677" t="s">
        <v>2959</v>
      </c>
      <c r="B677" t="s">
        <v>4307</v>
      </c>
      <c r="C677" t="str">
        <f>INDEX('lvl6'!S:S,MATCH(B677,'lvl6'!T:T,0))</f>
        <v>GBU000100050022005300800099</v>
      </c>
      <c r="D677">
        <f>INDEX(gbu_arch_sap_uploader!A:A,MATCH(C677, gbu_arch_sap_uploader!C:C,0))</f>
        <v>284</v>
      </c>
      <c r="E677">
        <f t="shared" si="40"/>
        <v>10</v>
      </c>
      <c r="F677">
        <f t="shared" si="43"/>
        <v>2455</v>
      </c>
      <c r="G677" t="s">
        <v>411</v>
      </c>
      <c r="H677" t="str">
        <f t="shared" si="41"/>
        <v>0000036199MBTH0214</v>
      </c>
      <c r="J677">
        <f t="shared" si="42"/>
        <v>284</v>
      </c>
      <c r="K677" t="s">
        <v>405</v>
      </c>
    </row>
    <row r="678" spans="1:11" x14ac:dyDescent="0.35">
      <c r="A678" t="s">
        <v>4010</v>
      </c>
      <c r="B678" t="s">
        <v>4307</v>
      </c>
      <c r="C678" t="str">
        <f>INDEX('lvl6'!S:S,MATCH(B678,'lvl6'!T:T,0))</f>
        <v>GBU000100050022005300800099</v>
      </c>
      <c r="D678">
        <f>INDEX(gbu_arch_sap_uploader!A:A,MATCH(C678, gbu_arch_sap_uploader!C:C,0))</f>
        <v>284</v>
      </c>
      <c r="E678">
        <f t="shared" si="40"/>
        <v>10</v>
      </c>
      <c r="F678">
        <f t="shared" si="43"/>
        <v>2456</v>
      </c>
      <c r="G678" t="s">
        <v>411</v>
      </c>
      <c r="H678" t="str">
        <f t="shared" si="41"/>
        <v>0000036199MBTH0230</v>
      </c>
      <c r="J678">
        <f t="shared" si="42"/>
        <v>284</v>
      </c>
      <c r="K678" t="s">
        <v>405</v>
      </c>
    </row>
    <row r="679" spans="1:11" x14ac:dyDescent="0.35">
      <c r="A679" t="s">
        <v>2962</v>
      </c>
      <c r="B679" t="s">
        <v>4308</v>
      </c>
      <c r="C679" t="str">
        <f>INDEX('lvl6'!S:S,MATCH(B679,'lvl6'!T:T,0))</f>
        <v>GBU000100050022005300800100</v>
      </c>
      <c r="D679">
        <f>INDEX(gbu_arch_sap_uploader!A:A,MATCH(C679, gbu_arch_sap_uploader!C:C,0))</f>
        <v>285</v>
      </c>
      <c r="E679">
        <f t="shared" si="40"/>
        <v>3</v>
      </c>
      <c r="F679">
        <f t="shared" si="43"/>
        <v>2457</v>
      </c>
      <c r="G679" t="s">
        <v>411</v>
      </c>
      <c r="H679" t="str">
        <f t="shared" si="41"/>
        <v>0000036199MBTH0730</v>
      </c>
      <c r="J679">
        <f t="shared" si="42"/>
        <v>285</v>
      </c>
      <c r="K679" t="s">
        <v>405</v>
      </c>
    </row>
    <row r="680" spans="1:11" x14ac:dyDescent="0.35">
      <c r="A680" t="s">
        <v>4073</v>
      </c>
      <c r="B680" t="s">
        <v>4304</v>
      </c>
      <c r="C680" t="str">
        <f>INDEX('lvl6'!S:S,MATCH(B680,'lvl6'!T:T,0))</f>
        <v>GBU000100050022005300790097</v>
      </c>
      <c r="D680">
        <f>INDEX(gbu_arch_sap_uploader!A:A,MATCH(C680, gbu_arch_sap_uploader!C:C,0))</f>
        <v>282</v>
      </c>
      <c r="E680">
        <f t="shared" si="40"/>
        <v>15</v>
      </c>
      <c r="F680">
        <f t="shared" si="43"/>
        <v>2458</v>
      </c>
      <c r="G680" t="s">
        <v>411</v>
      </c>
      <c r="H680" t="str">
        <f t="shared" si="41"/>
        <v>0000036299MBMY0114</v>
      </c>
      <c r="J680">
        <f t="shared" si="42"/>
        <v>282</v>
      </c>
      <c r="K680" t="s">
        <v>405</v>
      </c>
    </row>
    <row r="681" spans="1:11" x14ac:dyDescent="0.35">
      <c r="A681" t="s">
        <v>3547</v>
      </c>
      <c r="B681" t="s">
        <v>4304</v>
      </c>
      <c r="C681" t="str">
        <f>INDEX('lvl6'!S:S,MATCH(B681,'lvl6'!T:T,0))</f>
        <v>GBU000100050022005300790097</v>
      </c>
      <c r="D681">
        <f>INDEX(gbu_arch_sap_uploader!A:A,MATCH(C681, gbu_arch_sap_uploader!C:C,0))</f>
        <v>282</v>
      </c>
      <c r="E681">
        <f t="shared" si="40"/>
        <v>15</v>
      </c>
      <c r="F681">
        <f t="shared" si="43"/>
        <v>2459</v>
      </c>
      <c r="G681" t="s">
        <v>411</v>
      </c>
      <c r="H681" t="str">
        <f t="shared" si="41"/>
        <v>0000036299MBMY0521</v>
      </c>
      <c r="J681">
        <f t="shared" si="42"/>
        <v>282</v>
      </c>
      <c r="K681" t="s">
        <v>405</v>
      </c>
    </row>
    <row r="682" spans="1:11" x14ac:dyDescent="0.35">
      <c r="A682" t="s">
        <v>4011</v>
      </c>
      <c r="B682" t="s">
        <v>4286</v>
      </c>
      <c r="C682" t="str">
        <f>INDEX('lvl6'!S:S,MATCH(B682,'lvl6'!T:T,0))</f>
        <v>GBU000100050020004500680079</v>
      </c>
      <c r="D682">
        <f>INDEX(gbu_arch_sap_uploader!A:A,MATCH(C682, gbu_arch_sap_uploader!C:C,0))</f>
        <v>264</v>
      </c>
      <c r="E682">
        <f t="shared" si="40"/>
        <v>15</v>
      </c>
      <c r="F682">
        <f t="shared" si="43"/>
        <v>2460</v>
      </c>
      <c r="G682" t="s">
        <v>411</v>
      </c>
      <c r="H682" t="str">
        <f t="shared" si="41"/>
        <v>0000041599MBCN0114</v>
      </c>
      <c r="J682">
        <f t="shared" si="42"/>
        <v>264</v>
      </c>
      <c r="K682" t="s">
        <v>405</v>
      </c>
    </row>
    <row r="683" spans="1:11" x14ac:dyDescent="0.35">
      <c r="A683" t="s">
        <v>2972</v>
      </c>
      <c r="B683" t="s">
        <v>4286</v>
      </c>
      <c r="C683" t="str">
        <f>INDEX('lvl6'!S:S,MATCH(B683,'lvl6'!T:T,0))</f>
        <v>GBU000100050020004500680079</v>
      </c>
      <c r="D683">
        <f>INDEX(gbu_arch_sap_uploader!A:A,MATCH(C683, gbu_arch_sap_uploader!C:C,0))</f>
        <v>264</v>
      </c>
      <c r="E683">
        <f t="shared" si="40"/>
        <v>15</v>
      </c>
      <c r="F683">
        <f t="shared" si="43"/>
        <v>2461</v>
      </c>
      <c r="G683" t="s">
        <v>411</v>
      </c>
      <c r="H683" t="str">
        <f t="shared" si="41"/>
        <v>0000041599MBCN0121</v>
      </c>
      <c r="J683">
        <f t="shared" si="42"/>
        <v>264</v>
      </c>
      <c r="K683" t="s">
        <v>405</v>
      </c>
    </row>
    <row r="684" spans="1:11" x14ac:dyDescent="0.35">
      <c r="A684" t="s">
        <v>2976</v>
      </c>
      <c r="B684" t="s">
        <v>4286</v>
      </c>
      <c r="C684" t="str">
        <f>INDEX('lvl6'!S:S,MATCH(B684,'lvl6'!T:T,0))</f>
        <v>GBU000100050020004500680079</v>
      </c>
      <c r="D684">
        <f>INDEX(gbu_arch_sap_uploader!A:A,MATCH(C684, gbu_arch_sap_uploader!C:C,0))</f>
        <v>264</v>
      </c>
      <c r="E684">
        <f t="shared" si="40"/>
        <v>15</v>
      </c>
      <c r="F684">
        <f t="shared" si="43"/>
        <v>2462</v>
      </c>
      <c r="G684" t="s">
        <v>411</v>
      </c>
      <c r="H684" t="str">
        <f t="shared" si="41"/>
        <v>0000041599MBCN0215</v>
      </c>
      <c r="J684">
        <f t="shared" si="42"/>
        <v>264</v>
      </c>
      <c r="K684" t="s">
        <v>405</v>
      </c>
    </row>
    <row r="685" spans="1:11" x14ac:dyDescent="0.35">
      <c r="A685" t="s">
        <v>2977</v>
      </c>
      <c r="B685" t="s">
        <v>4286</v>
      </c>
      <c r="C685" t="str">
        <f>INDEX('lvl6'!S:S,MATCH(B685,'lvl6'!T:T,0))</f>
        <v>GBU000100050020004500680079</v>
      </c>
      <c r="D685">
        <f>INDEX(gbu_arch_sap_uploader!A:A,MATCH(C685, gbu_arch_sap_uploader!C:C,0))</f>
        <v>264</v>
      </c>
      <c r="E685">
        <f t="shared" si="40"/>
        <v>15</v>
      </c>
      <c r="F685">
        <f t="shared" si="43"/>
        <v>2463</v>
      </c>
      <c r="G685" t="s">
        <v>411</v>
      </c>
      <c r="H685" t="str">
        <f t="shared" si="41"/>
        <v>0000041599MBCN0225</v>
      </c>
      <c r="J685">
        <f t="shared" si="42"/>
        <v>264</v>
      </c>
      <c r="K685" t="s">
        <v>405</v>
      </c>
    </row>
    <row r="686" spans="1:11" x14ac:dyDescent="0.35">
      <c r="A686" t="s">
        <v>2978</v>
      </c>
      <c r="B686" t="s">
        <v>4286</v>
      </c>
      <c r="C686" t="str">
        <f>INDEX('lvl6'!S:S,MATCH(B686,'lvl6'!T:T,0))</f>
        <v>GBU000100050020004500680079</v>
      </c>
      <c r="D686">
        <f>INDEX(gbu_arch_sap_uploader!A:A,MATCH(C686, gbu_arch_sap_uploader!C:C,0))</f>
        <v>264</v>
      </c>
      <c r="E686">
        <f t="shared" si="40"/>
        <v>15</v>
      </c>
      <c r="F686">
        <f t="shared" si="43"/>
        <v>2464</v>
      </c>
      <c r="G686" t="s">
        <v>411</v>
      </c>
      <c r="H686" t="str">
        <f t="shared" si="41"/>
        <v>0000041599MBCN0245</v>
      </c>
      <c r="J686">
        <f t="shared" si="42"/>
        <v>264</v>
      </c>
      <c r="K686" t="s">
        <v>405</v>
      </c>
    </row>
    <row r="687" spans="1:11" x14ac:dyDescent="0.35">
      <c r="A687" t="s">
        <v>3516</v>
      </c>
      <c r="B687" t="s">
        <v>4286</v>
      </c>
      <c r="C687" t="str">
        <f>INDEX('lvl6'!S:S,MATCH(B687,'lvl6'!T:T,0))</f>
        <v>GBU000100050020004500680079</v>
      </c>
      <c r="D687">
        <f>INDEX(gbu_arch_sap_uploader!A:A,MATCH(C687, gbu_arch_sap_uploader!C:C,0))</f>
        <v>264</v>
      </c>
      <c r="E687">
        <f t="shared" si="40"/>
        <v>15</v>
      </c>
      <c r="F687">
        <f t="shared" si="43"/>
        <v>2465</v>
      </c>
      <c r="G687" t="s">
        <v>411</v>
      </c>
      <c r="H687" t="str">
        <f t="shared" si="41"/>
        <v>0000041599MBCN0521</v>
      </c>
      <c r="J687">
        <f t="shared" si="42"/>
        <v>264</v>
      </c>
      <c r="K687" t="s">
        <v>405</v>
      </c>
    </row>
    <row r="688" spans="1:11" x14ac:dyDescent="0.35">
      <c r="A688" t="s">
        <v>2979</v>
      </c>
      <c r="B688" t="s">
        <v>4287</v>
      </c>
      <c r="C688" t="str">
        <f>INDEX('lvl6'!S:S,MATCH(B688,'lvl6'!T:T,0))</f>
        <v>GBU000100050020004600690080</v>
      </c>
      <c r="D688">
        <f>INDEX(gbu_arch_sap_uploader!A:A,MATCH(C688, gbu_arch_sap_uploader!C:C,0))</f>
        <v>265</v>
      </c>
      <c r="E688">
        <f t="shared" si="40"/>
        <v>3</v>
      </c>
      <c r="F688">
        <f t="shared" si="43"/>
        <v>2466</v>
      </c>
      <c r="G688" t="s">
        <v>411</v>
      </c>
      <c r="H688" t="str">
        <f t="shared" si="41"/>
        <v>0000041599MBCN0621</v>
      </c>
      <c r="J688">
        <f t="shared" si="42"/>
        <v>265</v>
      </c>
      <c r="K688" t="s">
        <v>405</v>
      </c>
    </row>
    <row r="689" spans="1:11" x14ac:dyDescent="0.35">
      <c r="A689" t="s">
        <v>4012</v>
      </c>
      <c r="B689" t="s">
        <v>4295</v>
      </c>
      <c r="C689" t="str">
        <f>INDEX('lvl6'!S:S,MATCH(B689,'lvl6'!T:T,0))</f>
        <v>GBU000100050022005200760090</v>
      </c>
      <c r="D689">
        <f>INDEX(gbu_arch_sap_uploader!A:A,MATCH(C689, gbu_arch_sap_uploader!C:C,0))</f>
        <v>275</v>
      </c>
      <c r="E689">
        <f t="shared" si="40"/>
        <v>10</v>
      </c>
      <c r="F689">
        <f t="shared" si="43"/>
        <v>2467</v>
      </c>
      <c r="G689" t="s">
        <v>411</v>
      </c>
      <c r="H689" t="str">
        <f t="shared" si="41"/>
        <v>0000042299MBMO0101</v>
      </c>
      <c r="J689">
        <f t="shared" si="42"/>
        <v>275</v>
      </c>
      <c r="K689" t="s">
        <v>405</v>
      </c>
    </row>
    <row r="690" spans="1:11" x14ac:dyDescent="0.35">
      <c r="A690" t="s">
        <v>3892</v>
      </c>
      <c r="B690" t="s">
        <v>4214</v>
      </c>
      <c r="C690" t="str">
        <f>INDEX('lvl6'!S:S,MATCH(B690,'lvl6'!T:T,0))</f>
        <v>GBU000100020003001000190020</v>
      </c>
      <c r="D690">
        <f>INDEX(gbu_arch_sap_uploader!A:A,MATCH(C690, gbu_arch_sap_uploader!C:C,0))</f>
        <v>205</v>
      </c>
      <c r="E690">
        <f t="shared" si="40"/>
        <v>4</v>
      </c>
      <c r="F690">
        <f t="shared" si="43"/>
        <v>2468</v>
      </c>
      <c r="G690" t="s">
        <v>411</v>
      </c>
      <c r="H690" t="str">
        <f t="shared" si="41"/>
        <v>0000042405MBCZ01</v>
      </c>
      <c r="J690">
        <f t="shared" si="42"/>
        <v>205</v>
      </c>
      <c r="K690" t="s">
        <v>405</v>
      </c>
    </row>
    <row r="691" spans="1:11" x14ac:dyDescent="0.35">
      <c r="A691" t="s">
        <v>3486</v>
      </c>
      <c r="B691" t="s">
        <v>4214</v>
      </c>
      <c r="C691" t="str">
        <f>INDEX('lvl6'!S:S,MATCH(B691,'lvl6'!T:T,0))</f>
        <v>GBU000100020003001000190020</v>
      </c>
      <c r="D691">
        <f>INDEX(gbu_arch_sap_uploader!A:A,MATCH(C691, gbu_arch_sap_uploader!C:C,0))</f>
        <v>205</v>
      </c>
      <c r="E691">
        <f t="shared" si="40"/>
        <v>4</v>
      </c>
      <c r="F691">
        <f t="shared" si="43"/>
        <v>2469</v>
      </c>
      <c r="G691" t="s">
        <v>411</v>
      </c>
      <c r="H691" t="str">
        <f t="shared" si="41"/>
        <v>0000042405MBCZ0114</v>
      </c>
      <c r="J691">
        <f t="shared" si="42"/>
        <v>205</v>
      </c>
      <c r="K691" t="s">
        <v>405</v>
      </c>
    </row>
    <row r="692" spans="1:11" x14ac:dyDescent="0.35">
      <c r="A692" t="s">
        <v>3487</v>
      </c>
      <c r="B692" t="s">
        <v>4214</v>
      </c>
      <c r="C692" t="str">
        <f>INDEX('lvl6'!S:S,MATCH(B692,'lvl6'!T:T,0))</f>
        <v>GBU000100020003001000190020</v>
      </c>
      <c r="D692">
        <f>INDEX(gbu_arch_sap_uploader!A:A,MATCH(C692, gbu_arch_sap_uploader!C:C,0))</f>
        <v>205</v>
      </c>
      <c r="E692">
        <f t="shared" si="40"/>
        <v>4</v>
      </c>
      <c r="F692">
        <f t="shared" si="43"/>
        <v>2470</v>
      </c>
      <c r="G692" t="s">
        <v>411</v>
      </c>
      <c r="H692" t="str">
        <f t="shared" si="41"/>
        <v>0000042405MBCZ0121</v>
      </c>
      <c r="J692">
        <f t="shared" si="42"/>
        <v>205</v>
      </c>
      <c r="K692" t="s">
        <v>405</v>
      </c>
    </row>
    <row r="693" spans="1:11" x14ac:dyDescent="0.35">
      <c r="A693" t="s">
        <v>3532</v>
      </c>
      <c r="B693" t="s">
        <v>4274</v>
      </c>
      <c r="C693" t="str">
        <f>INDEX('lvl6'!S:S,MATCH(B693,'lvl6'!T:T,0))</f>
        <v>GBU000100030015003800610072</v>
      </c>
      <c r="D693">
        <f>INDEX(gbu_arch_sap_uploader!A:A,MATCH(C693, gbu_arch_sap_uploader!C:C,0))</f>
        <v>257</v>
      </c>
      <c r="E693">
        <f t="shared" si="40"/>
        <v>19</v>
      </c>
      <c r="F693">
        <f t="shared" si="43"/>
        <v>2471</v>
      </c>
      <c r="G693" t="s">
        <v>411</v>
      </c>
      <c r="H693" t="str">
        <f t="shared" si="41"/>
        <v>0000044730MBIN02</v>
      </c>
      <c r="J693">
        <f t="shared" si="42"/>
        <v>257</v>
      </c>
      <c r="K693" t="s">
        <v>405</v>
      </c>
    </row>
    <row r="694" spans="1:11" x14ac:dyDescent="0.35">
      <c r="A694" t="s">
        <v>3000</v>
      </c>
      <c r="B694" t="s">
        <v>4274</v>
      </c>
      <c r="C694" t="str">
        <f>INDEX('lvl6'!S:S,MATCH(B694,'lvl6'!T:T,0))</f>
        <v>GBU000100030015003800610072</v>
      </c>
      <c r="D694">
        <f>INDEX(gbu_arch_sap_uploader!A:A,MATCH(C694, gbu_arch_sap_uploader!C:C,0))</f>
        <v>257</v>
      </c>
      <c r="E694">
        <f t="shared" si="40"/>
        <v>19</v>
      </c>
      <c r="F694">
        <f t="shared" si="43"/>
        <v>2472</v>
      </c>
      <c r="G694" t="s">
        <v>411</v>
      </c>
      <c r="H694" t="str">
        <f t="shared" si="41"/>
        <v>0000044730MBIN0202</v>
      </c>
      <c r="J694">
        <f t="shared" si="42"/>
        <v>257</v>
      </c>
      <c r="K694" t="s">
        <v>405</v>
      </c>
    </row>
    <row r="695" spans="1:11" x14ac:dyDescent="0.35">
      <c r="A695" t="s">
        <v>3831</v>
      </c>
      <c r="B695" t="s">
        <v>4274</v>
      </c>
      <c r="C695" t="str">
        <f>INDEX('lvl6'!S:S,MATCH(B695,'lvl6'!T:T,0))</f>
        <v>GBU000100030015003800610072</v>
      </c>
      <c r="D695">
        <f>INDEX(gbu_arch_sap_uploader!A:A,MATCH(C695, gbu_arch_sap_uploader!C:C,0))</f>
        <v>257</v>
      </c>
      <c r="E695">
        <f t="shared" si="40"/>
        <v>19</v>
      </c>
      <c r="F695">
        <f t="shared" si="43"/>
        <v>2473</v>
      </c>
      <c r="G695" t="s">
        <v>411</v>
      </c>
      <c r="H695" t="str">
        <f t="shared" si="41"/>
        <v>0000044730MBIN0205</v>
      </c>
      <c r="J695">
        <f t="shared" si="42"/>
        <v>257</v>
      </c>
      <c r="K695" t="s">
        <v>405</v>
      </c>
    </row>
    <row r="696" spans="1:11" x14ac:dyDescent="0.35">
      <c r="A696" t="s">
        <v>3001</v>
      </c>
      <c r="B696" t="s">
        <v>4274</v>
      </c>
      <c r="C696" t="str">
        <f>INDEX('lvl6'!S:S,MATCH(B696,'lvl6'!T:T,0))</f>
        <v>GBU000100030015003800610072</v>
      </c>
      <c r="D696">
        <f>INDEX(gbu_arch_sap_uploader!A:A,MATCH(C696, gbu_arch_sap_uploader!C:C,0))</f>
        <v>257</v>
      </c>
      <c r="E696">
        <f t="shared" si="40"/>
        <v>19</v>
      </c>
      <c r="F696">
        <f t="shared" si="43"/>
        <v>2474</v>
      </c>
      <c r="G696" t="s">
        <v>411</v>
      </c>
      <c r="H696" t="str">
        <f t="shared" si="41"/>
        <v>0000044730MBIN0212</v>
      </c>
      <c r="J696">
        <f t="shared" si="42"/>
        <v>257</v>
      </c>
      <c r="K696" t="s">
        <v>405</v>
      </c>
    </row>
    <row r="697" spans="1:11" x14ac:dyDescent="0.35">
      <c r="A697" t="s">
        <v>3002</v>
      </c>
      <c r="B697" t="s">
        <v>4274</v>
      </c>
      <c r="C697" t="str">
        <f>INDEX('lvl6'!S:S,MATCH(B697,'lvl6'!T:T,0))</f>
        <v>GBU000100030015003800610072</v>
      </c>
      <c r="D697">
        <f>INDEX(gbu_arch_sap_uploader!A:A,MATCH(C697, gbu_arch_sap_uploader!C:C,0))</f>
        <v>257</v>
      </c>
      <c r="E697">
        <f t="shared" si="40"/>
        <v>19</v>
      </c>
      <c r="F697">
        <f t="shared" si="43"/>
        <v>2475</v>
      </c>
      <c r="G697" t="s">
        <v>411</v>
      </c>
      <c r="H697" t="str">
        <f t="shared" si="41"/>
        <v>0000044730MBIN0213</v>
      </c>
      <c r="J697">
        <f t="shared" si="42"/>
        <v>257</v>
      </c>
      <c r="K697" t="s">
        <v>405</v>
      </c>
    </row>
    <row r="698" spans="1:11" x14ac:dyDescent="0.35">
      <c r="A698" t="s">
        <v>2999</v>
      </c>
      <c r="B698" t="s">
        <v>4274</v>
      </c>
      <c r="C698" t="str">
        <f>INDEX('lvl6'!S:S,MATCH(B698,'lvl6'!T:T,0))</f>
        <v>GBU000100030015003800610072</v>
      </c>
      <c r="D698">
        <f>INDEX(gbu_arch_sap_uploader!A:A,MATCH(C698, gbu_arch_sap_uploader!C:C,0))</f>
        <v>257</v>
      </c>
      <c r="E698">
        <f t="shared" si="40"/>
        <v>19</v>
      </c>
      <c r="F698">
        <f t="shared" si="43"/>
        <v>2476</v>
      </c>
      <c r="G698" t="s">
        <v>411</v>
      </c>
      <c r="H698" t="str">
        <f t="shared" si="41"/>
        <v>0000044730MBIN0290</v>
      </c>
      <c r="J698">
        <f t="shared" si="42"/>
        <v>257</v>
      </c>
      <c r="K698" t="s">
        <v>405</v>
      </c>
    </row>
    <row r="699" spans="1:11" x14ac:dyDescent="0.35">
      <c r="A699" t="s">
        <v>3003</v>
      </c>
      <c r="B699" t="s">
        <v>4276</v>
      </c>
      <c r="C699" t="str">
        <f>INDEX('lvl6'!S:S,MATCH(B699,'lvl6'!T:T,0))</f>
        <v>GBU000100030015004000630074</v>
      </c>
      <c r="D699">
        <f>INDEX(gbu_arch_sap_uploader!A:A,MATCH(C699, gbu_arch_sap_uploader!C:C,0))</f>
        <v>259</v>
      </c>
      <c r="E699">
        <f t="shared" si="40"/>
        <v>1</v>
      </c>
      <c r="F699">
        <f t="shared" si="43"/>
        <v>2477</v>
      </c>
      <c r="G699" t="s">
        <v>411</v>
      </c>
      <c r="H699" t="str">
        <f t="shared" si="41"/>
        <v>0000044730MBIN0702</v>
      </c>
      <c r="J699">
        <f t="shared" si="42"/>
        <v>259</v>
      </c>
      <c r="K699" t="s">
        <v>405</v>
      </c>
    </row>
    <row r="700" spans="1:11" x14ac:dyDescent="0.35">
      <c r="A700" t="s">
        <v>3730</v>
      </c>
      <c r="B700" t="s">
        <v>4239</v>
      </c>
      <c r="C700" t="str">
        <f>INDEX('lvl6'!S:S,MATCH(B700,'lvl6'!T:T,0))</f>
        <v>GBU000100020007002300390040</v>
      </c>
      <c r="D700">
        <f>INDEX(gbu_arch_sap_uploader!A:A,MATCH(C700, gbu_arch_sap_uploader!C:C,0))</f>
        <v>225</v>
      </c>
      <c r="E700">
        <f t="shared" si="40"/>
        <v>18</v>
      </c>
      <c r="F700">
        <f t="shared" si="43"/>
        <v>2478</v>
      </c>
      <c r="G700" t="s">
        <v>411</v>
      </c>
      <c r="H700" t="str">
        <f t="shared" si="41"/>
        <v>0000046103MBES02</v>
      </c>
      <c r="J700">
        <f t="shared" si="42"/>
        <v>225</v>
      </c>
      <c r="K700" t="s">
        <v>405</v>
      </c>
    </row>
    <row r="701" spans="1:11" x14ac:dyDescent="0.35">
      <c r="A701" t="s">
        <v>3489</v>
      </c>
      <c r="B701" t="s">
        <v>4239</v>
      </c>
      <c r="C701" t="str">
        <f>INDEX('lvl6'!S:S,MATCH(B701,'lvl6'!T:T,0))</f>
        <v>GBU000100020007002300390040</v>
      </c>
      <c r="D701">
        <f>INDEX(gbu_arch_sap_uploader!A:A,MATCH(C701, gbu_arch_sap_uploader!C:C,0))</f>
        <v>225</v>
      </c>
      <c r="E701">
        <f t="shared" si="40"/>
        <v>18</v>
      </c>
      <c r="F701">
        <f t="shared" si="43"/>
        <v>2479</v>
      </c>
      <c r="G701" t="s">
        <v>411</v>
      </c>
      <c r="H701" t="str">
        <f t="shared" si="41"/>
        <v>0000046103MBPT0121</v>
      </c>
      <c r="J701">
        <f t="shared" si="42"/>
        <v>225</v>
      </c>
      <c r="K701" t="s">
        <v>405</v>
      </c>
    </row>
    <row r="702" spans="1:11" x14ac:dyDescent="0.35">
      <c r="A702" t="s">
        <v>3832</v>
      </c>
      <c r="B702" t="s">
        <v>4239</v>
      </c>
      <c r="C702" t="str">
        <f>INDEX('lvl6'!S:S,MATCH(B702,'lvl6'!T:T,0))</f>
        <v>GBU000100020007002300390040</v>
      </c>
      <c r="D702">
        <f>INDEX(gbu_arch_sap_uploader!A:A,MATCH(C702, gbu_arch_sap_uploader!C:C,0))</f>
        <v>225</v>
      </c>
      <c r="E702">
        <f t="shared" si="40"/>
        <v>18</v>
      </c>
      <c r="F702">
        <f t="shared" si="43"/>
        <v>2480</v>
      </c>
      <c r="G702" t="s">
        <v>411</v>
      </c>
      <c r="H702" t="str">
        <f t="shared" si="41"/>
        <v>0000046103MBPT0202</v>
      </c>
      <c r="J702">
        <f t="shared" si="42"/>
        <v>225</v>
      </c>
      <c r="K702" t="s">
        <v>405</v>
      </c>
    </row>
    <row r="703" spans="1:11" x14ac:dyDescent="0.35">
      <c r="A703" t="s">
        <v>3950</v>
      </c>
      <c r="B703" t="s">
        <v>4239</v>
      </c>
      <c r="C703" t="str">
        <f>INDEX('lvl6'!S:S,MATCH(B703,'lvl6'!T:T,0))</f>
        <v>GBU000100020007002300390040</v>
      </c>
      <c r="D703">
        <f>INDEX(gbu_arch_sap_uploader!A:A,MATCH(C703, gbu_arch_sap_uploader!C:C,0))</f>
        <v>225</v>
      </c>
      <c r="E703">
        <f t="shared" si="40"/>
        <v>18</v>
      </c>
      <c r="F703">
        <f t="shared" si="43"/>
        <v>2481</v>
      </c>
      <c r="G703" t="s">
        <v>411</v>
      </c>
      <c r="H703" t="str">
        <f t="shared" si="41"/>
        <v>0000046103MBPT0212</v>
      </c>
      <c r="J703">
        <f t="shared" si="42"/>
        <v>225</v>
      </c>
      <c r="K703" t="s">
        <v>405</v>
      </c>
    </row>
    <row r="704" spans="1:11" x14ac:dyDescent="0.35">
      <c r="A704" t="s">
        <v>3833</v>
      </c>
      <c r="B704" t="s">
        <v>4239</v>
      </c>
      <c r="C704" t="str">
        <f>INDEX('lvl6'!S:S,MATCH(B704,'lvl6'!T:T,0))</f>
        <v>GBU000100020007002300390040</v>
      </c>
      <c r="D704">
        <f>INDEX(gbu_arch_sap_uploader!A:A,MATCH(C704, gbu_arch_sap_uploader!C:C,0))</f>
        <v>225</v>
      </c>
      <c r="E704">
        <f t="shared" si="40"/>
        <v>18</v>
      </c>
      <c r="F704">
        <f t="shared" si="43"/>
        <v>2482</v>
      </c>
      <c r="G704" t="s">
        <v>411</v>
      </c>
      <c r="H704" t="str">
        <f t="shared" si="41"/>
        <v>0000046103MBPT0213</v>
      </c>
      <c r="J704">
        <f t="shared" si="42"/>
        <v>225</v>
      </c>
      <c r="K704" t="s">
        <v>405</v>
      </c>
    </row>
    <row r="705" spans="1:11" x14ac:dyDescent="0.35">
      <c r="A705" t="s">
        <v>3834</v>
      </c>
      <c r="B705" t="s">
        <v>4239</v>
      </c>
      <c r="C705" t="str">
        <f>INDEX('lvl6'!S:S,MATCH(B705,'lvl6'!T:T,0))</f>
        <v>GBU000100020007002300390040</v>
      </c>
      <c r="D705">
        <f>INDEX(gbu_arch_sap_uploader!A:A,MATCH(C705, gbu_arch_sap_uploader!C:C,0))</f>
        <v>225</v>
      </c>
      <c r="E705">
        <f t="shared" si="40"/>
        <v>18</v>
      </c>
      <c r="F705">
        <f t="shared" si="43"/>
        <v>2483</v>
      </c>
      <c r="G705" t="s">
        <v>411</v>
      </c>
      <c r="H705" t="str">
        <f t="shared" si="41"/>
        <v>0000046103MBPT0214</v>
      </c>
      <c r="J705">
        <f t="shared" si="42"/>
        <v>225</v>
      </c>
      <c r="K705" t="s">
        <v>405</v>
      </c>
    </row>
    <row r="706" spans="1:11" x14ac:dyDescent="0.35">
      <c r="A706" t="s">
        <v>3835</v>
      </c>
      <c r="B706" t="s">
        <v>4239</v>
      </c>
      <c r="C706" t="str">
        <f>INDEX('lvl6'!S:S,MATCH(B706,'lvl6'!T:T,0))</f>
        <v>GBU000100020007002300390040</v>
      </c>
      <c r="D706">
        <f>INDEX(gbu_arch_sap_uploader!A:A,MATCH(C706, gbu_arch_sap_uploader!C:C,0))</f>
        <v>225</v>
      </c>
      <c r="E706">
        <f t="shared" si="40"/>
        <v>18</v>
      </c>
      <c r="F706">
        <f t="shared" si="43"/>
        <v>2484</v>
      </c>
      <c r="G706" t="s">
        <v>411</v>
      </c>
      <c r="H706" t="str">
        <f t="shared" si="41"/>
        <v>0000046103MBPT0225</v>
      </c>
      <c r="J706">
        <f t="shared" si="42"/>
        <v>225</v>
      </c>
      <c r="K706" t="s">
        <v>405</v>
      </c>
    </row>
    <row r="707" spans="1:11" x14ac:dyDescent="0.35">
      <c r="A707" t="s">
        <v>3836</v>
      </c>
      <c r="B707" t="s">
        <v>4239</v>
      </c>
      <c r="C707" t="str">
        <f>INDEX('lvl6'!S:S,MATCH(B707,'lvl6'!T:T,0))</f>
        <v>GBU000100020007002300390040</v>
      </c>
      <c r="D707">
        <f>INDEX(gbu_arch_sap_uploader!A:A,MATCH(C707, gbu_arch_sap_uploader!C:C,0))</f>
        <v>225</v>
      </c>
      <c r="E707">
        <f t="shared" si="40"/>
        <v>18</v>
      </c>
      <c r="F707">
        <f t="shared" si="43"/>
        <v>2485</v>
      </c>
      <c r="G707" t="s">
        <v>411</v>
      </c>
      <c r="H707" t="str">
        <f t="shared" si="41"/>
        <v>0000046103MBPT0227</v>
      </c>
      <c r="J707">
        <f t="shared" si="42"/>
        <v>225</v>
      </c>
      <c r="K707" t="s">
        <v>405</v>
      </c>
    </row>
    <row r="708" spans="1:11" x14ac:dyDescent="0.35">
      <c r="A708" t="s">
        <v>3837</v>
      </c>
      <c r="B708" t="s">
        <v>4239</v>
      </c>
      <c r="C708" t="str">
        <f>INDEX('lvl6'!S:S,MATCH(B708,'lvl6'!T:T,0))</f>
        <v>GBU000100020007002300390040</v>
      </c>
      <c r="D708">
        <f>INDEX(gbu_arch_sap_uploader!A:A,MATCH(C708, gbu_arch_sap_uploader!C:C,0))</f>
        <v>225</v>
      </c>
      <c r="E708">
        <f t="shared" ref="E708:E771" si="44">COUNTIFS(B:B,B708)</f>
        <v>18</v>
      </c>
      <c r="F708">
        <f t="shared" si="43"/>
        <v>2486</v>
      </c>
      <c r="G708" t="s">
        <v>411</v>
      </c>
      <c r="H708" t="str">
        <f t="shared" ref="H708:H771" si="45">A708</f>
        <v>0000046103MBPT0228</v>
      </c>
      <c r="J708">
        <f t="shared" ref="J708:J771" si="46">D708</f>
        <v>225</v>
      </c>
      <c r="K708" t="s">
        <v>405</v>
      </c>
    </row>
    <row r="709" spans="1:11" x14ac:dyDescent="0.35">
      <c r="A709" t="s">
        <v>3838</v>
      </c>
      <c r="B709" t="s">
        <v>4239</v>
      </c>
      <c r="C709" t="str">
        <f>INDEX('lvl6'!S:S,MATCH(B709,'lvl6'!T:T,0))</f>
        <v>GBU000100020007002300390040</v>
      </c>
      <c r="D709">
        <f>INDEX(gbu_arch_sap_uploader!A:A,MATCH(C709, gbu_arch_sap_uploader!C:C,0))</f>
        <v>225</v>
      </c>
      <c r="E709">
        <f t="shared" si="44"/>
        <v>18</v>
      </c>
      <c r="F709">
        <f t="shared" ref="F709:F772" si="47">F708+1</f>
        <v>2487</v>
      </c>
      <c r="G709" t="s">
        <v>411</v>
      </c>
      <c r="H709" t="str">
        <f t="shared" si="45"/>
        <v>0000046103MBPT0229</v>
      </c>
      <c r="J709">
        <f t="shared" si="46"/>
        <v>225</v>
      </c>
      <c r="K709" t="s">
        <v>405</v>
      </c>
    </row>
    <row r="710" spans="1:11" x14ac:dyDescent="0.35">
      <c r="A710" t="s">
        <v>3839</v>
      </c>
      <c r="B710" t="s">
        <v>4239</v>
      </c>
      <c r="C710" t="str">
        <f>INDEX('lvl6'!S:S,MATCH(B710,'lvl6'!T:T,0))</f>
        <v>GBU000100020007002300390040</v>
      </c>
      <c r="D710">
        <f>INDEX(gbu_arch_sap_uploader!A:A,MATCH(C710, gbu_arch_sap_uploader!C:C,0))</f>
        <v>225</v>
      </c>
      <c r="E710">
        <f t="shared" si="44"/>
        <v>18</v>
      </c>
      <c r="F710">
        <f t="shared" si="47"/>
        <v>2488</v>
      </c>
      <c r="G710" t="s">
        <v>411</v>
      </c>
      <c r="H710" t="str">
        <f t="shared" si="45"/>
        <v>0000046103MBPT05</v>
      </c>
      <c r="J710">
        <f t="shared" si="46"/>
        <v>225</v>
      </c>
      <c r="K710" t="s">
        <v>405</v>
      </c>
    </row>
    <row r="711" spans="1:11" x14ac:dyDescent="0.35">
      <c r="A711" t="s">
        <v>3840</v>
      </c>
      <c r="B711" t="s">
        <v>4239</v>
      </c>
      <c r="C711" t="str">
        <f>INDEX('lvl6'!S:S,MATCH(B711,'lvl6'!T:T,0))</f>
        <v>GBU000100020007002300390040</v>
      </c>
      <c r="D711">
        <f>INDEX(gbu_arch_sap_uploader!A:A,MATCH(C711, gbu_arch_sap_uploader!C:C,0))</f>
        <v>225</v>
      </c>
      <c r="E711">
        <f t="shared" si="44"/>
        <v>18</v>
      </c>
      <c r="F711">
        <f t="shared" si="47"/>
        <v>2489</v>
      </c>
      <c r="G711" t="s">
        <v>411</v>
      </c>
      <c r="H711" t="str">
        <f t="shared" si="45"/>
        <v>0000046103MBPT0521</v>
      </c>
      <c r="J711">
        <f t="shared" si="46"/>
        <v>225</v>
      </c>
      <c r="K711" t="s">
        <v>405</v>
      </c>
    </row>
    <row r="712" spans="1:11" x14ac:dyDescent="0.35">
      <c r="A712" t="s">
        <v>3842</v>
      </c>
      <c r="B712" t="s">
        <v>4240</v>
      </c>
      <c r="C712" t="str">
        <f>INDEX('lvl6'!S:S,MATCH(B712,'lvl6'!T:T,0))</f>
        <v>GBU000100020007002300400041</v>
      </c>
      <c r="D712">
        <f>INDEX(gbu_arch_sap_uploader!A:A,MATCH(C712, gbu_arch_sap_uploader!C:C,0))</f>
        <v>226</v>
      </c>
      <c r="E712">
        <f t="shared" si="44"/>
        <v>3</v>
      </c>
      <c r="F712">
        <f t="shared" si="47"/>
        <v>2490</v>
      </c>
      <c r="G712" t="s">
        <v>411</v>
      </c>
      <c r="H712" t="str">
        <f t="shared" si="45"/>
        <v>0000046199MBXX06</v>
      </c>
      <c r="J712">
        <f t="shared" si="46"/>
        <v>226</v>
      </c>
      <c r="K712" t="s">
        <v>405</v>
      </c>
    </row>
    <row r="713" spans="1:11" x14ac:dyDescent="0.35">
      <c r="A713" t="s">
        <v>3843</v>
      </c>
      <c r="B713" t="s">
        <v>180</v>
      </c>
      <c r="C713" t="str">
        <f>INDEX('lvl6'!S:S,MATCH(B713,'lvl6'!T:T,0))</f>
        <v>GBU000100060027005800870108</v>
      </c>
      <c r="D713">
        <f>INDEX(gbu_arch_sap_uploader!A:A,MATCH(C713, gbu_arch_sap_uploader!C:C,0))</f>
        <v>293</v>
      </c>
      <c r="E713">
        <f t="shared" si="44"/>
        <v>20</v>
      </c>
      <c r="F713">
        <f t="shared" si="47"/>
        <v>2491</v>
      </c>
      <c r="G713" t="s">
        <v>411</v>
      </c>
      <c r="H713" t="str">
        <f t="shared" si="45"/>
        <v>0000046530MBBH0212</v>
      </c>
      <c r="J713">
        <f t="shared" si="46"/>
        <v>293</v>
      </c>
      <c r="K713" t="s">
        <v>405</v>
      </c>
    </row>
    <row r="714" spans="1:11" x14ac:dyDescent="0.35">
      <c r="A714" t="s">
        <v>3667</v>
      </c>
      <c r="B714" t="s">
        <v>180</v>
      </c>
      <c r="C714" t="str">
        <f>INDEX('lvl6'!S:S,MATCH(B714,'lvl6'!T:T,0))</f>
        <v>GBU000100060027005800870108</v>
      </c>
      <c r="D714">
        <f>INDEX(gbu_arch_sap_uploader!A:A,MATCH(C714, gbu_arch_sap_uploader!C:C,0))</f>
        <v>293</v>
      </c>
      <c r="E714">
        <f t="shared" si="44"/>
        <v>20</v>
      </c>
      <c r="F714">
        <f t="shared" si="47"/>
        <v>2492</v>
      </c>
      <c r="G714" t="s">
        <v>411</v>
      </c>
      <c r="H714" t="str">
        <f t="shared" si="45"/>
        <v>0000046530MBKW0212</v>
      </c>
      <c r="J714">
        <f t="shared" si="46"/>
        <v>293</v>
      </c>
      <c r="K714" t="s">
        <v>405</v>
      </c>
    </row>
    <row r="715" spans="1:11" x14ac:dyDescent="0.35">
      <c r="A715" t="s">
        <v>3004</v>
      </c>
      <c r="B715" t="s">
        <v>179</v>
      </c>
      <c r="C715" t="str">
        <f>INDEX('lvl6'!S:S,MATCH(B715,'lvl6'!T:T,0))</f>
        <v>GBU000100060026005700860107</v>
      </c>
      <c r="D715">
        <f>INDEX(gbu_arch_sap_uploader!A:A,MATCH(C715, gbu_arch_sap_uploader!C:C,0))</f>
        <v>292</v>
      </c>
      <c r="E715">
        <f t="shared" si="44"/>
        <v>14</v>
      </c>
      <c r="F715">
        <f t="shared" si="47"/>
        <v>2493</v>
      </c>
      <c r="G715" t="s">
        <v>411</v>
      </c>
      <c r="H715" t="str">
        <f t="shared" si="45"/>
        <v>0000047802MBFR02</v>
      </c>
      <c r="J715">
        <f t="shared" si="46"/>
        <v>292</v>
      </c>
      <c r="K715" t="s">
        <v>405</v>
      </c>
    </row>
    <row r="716" spans="1:11" x14ac:dyDescent="0.35">
      <c r="A716" t="s">
        <v>3729</v>
      </c>
      <c r="B716" t="s">
        <v>179</v>
      </c>
      <c r="C716" t="str">
        <f>INDEX('lvl6'!S:S,MATCH(B716,'lvl6'!T:T,0))</f>
        <v>GBU000100060026005700860107</v>
      </c>
      <c r="D716">
        <f>INDEX(gbu_arch_sap_uploader!A:A,MATCH(C716, gbu_arch_sap_uploader!C:C,0))</f>
        <v>292</v>
      </c>
      <c r="E716">
        <f t="shared" si="44"/>
        <v>14</v>
      </c>
      <c r="F716">
        <f t="shared" si="47"/>
        <v>2494</v>
      </c>
      <c r="G716" t="s">
        <v>411</v>
      </c>
      <c r="H716" t="str">
        <f t="shared" si="45"/>
        <v>0000047802MBFR0407</v>
      </c>
      <c r="J716">
        <f t="shared" si="46"/>
        <v>292</v>
      </c>
      <c r="K716" t="s">
        <v>405</v>
      </c>
    </row>
    <row r="717" spans="1:11" x14ac:dyDescent="0.35">
      <c r="A717" t="s">
        <v>4074</v>
      </c>
      <c r="B717" t="s">
        <v>179</v>
      </c>
      <c r="C717" t="str">
        <f>INDEX('lvl6'!S:S,MATCH(B717,'lvl6'!T:T,0))</f>
        <v>GBU000100060026005700860107</v>
      </c>
      <c r="D717">
        <f>INDEX(gbu_arch_sap_uploader!A:A,MATCH(C717, gbu_arch_sap_uploader!C:C,0))</f>
        <v>292</v>
      </c>
      <c r="E717">
        <f t="shared" si="44"/>
        <v>14</v>
      </c>
      <c r="F717">
        <f t="shared" si="47"/>
        <v>2495</v>
      </c>
      <c r="G717" t="s">
        <v>411</v>
      </c>
      <c r="H717" t="str">
        <f t="shared" si="45"/>
        <v>0000047803MBPT04</v>
      </c>
      <c r="J717">
        <f t="shared" si="46"/>
        <v>292</v>
      </c>
      <c r="K717" t="s">
        <v>405</v>
      </c>
    </row>
    <row r="718" spans="1:11" x14ac:dyDescent="0.35">
      <c r="A718" t="s">
        <v>3893</v>
      </c>
      <c r="B718" t="s">
        <v>179</v>
      </c>
      <c r="C718" t="str">
        <f>INDEX('lvl6'!S:S,MATCH(B718,'lvl6'!T:T,0))</f>
        <v>GBU000100060026005700860107</v>
      </c>
      <c r="D718">
        <f>INDEX(gbu_arch_sap_uploader!A:A,MATCH(C718, gbu_arch_sap_uploader!C:C,0))</f>
        <v>292</v>
      </c>
      <c r="E718">
        <f t="shared" si="44"/>
        <v>14</v>
      </c>
      <c r="F718">
        <f t="shared" si="47"/>
        <v>2496</v>
      </c>
      <c r="G718" t="s">
        <v>411</v>
      </c>
      <c r="H718" t="str">
        <f t="shared" si="45"/>
        <v>0000047804MBIT02</v>
      </c>
      <c r="J718">
        <f t="shared" si="46"/>
        <v>292</v>
      </c>
      <c r="K718" t="s">
        <v>405</v>
      </c>
    </row>
    <row r="719" spans="1:11" x14ac:dyDescent="0.35">
      <c r="A719" t="s">
        <v>3512</v>
      </c>
      <c r="B719" t="s">
        <v>179</v>
      </c>
      <c r="C719" t="str">
        <f>INDEX('lvl6'!S:S,MATCH(B719,'lvl6'!T:T,0))</f>
        <v>GBU000100060026005700860107</v>
      </c>
      <c r="D719">
        <f>INDEX(gbu_arch_sap_uploader!A:A,MATCH(C719, gbu_arch_sap_uploader!C:C,0))</f>
        <v>292</v>
      </c>
      <c r="E719">
        <f t="shared" si="44"/>
        <v>14</v>
      </c>
      <c r="F719">
        <f t="shared" si="47"/>
        <v>2497</v>
      </c>
      <c r="G719" t="s">
        <v>411</v>
      </c>
      <c r="H719" t="str">
        <f t="shared" si="45"/>
        <v>0000047804MBIT0407</v>
      </c>
      <c r="J719">
        <f t="shared" si="46"/>
        <v>292</v>
      </c>
      <c r="K719" t="s">
        <v>405</v>
      </c>
    </row>
    <row r="720" spans="1:11" x14ac:dyDescent="0.35">
      <c r="A720" t="s">
        <v>4014</v>
      </c>
      <c r="B720" t="s">
        <v>4216</v>
      </c>
      <c r="C720" t="str">
        <f>INDEX('lvl6'!S:S,MATCH(B720,'lvl6'!T:T,0))</f>
        <v>GBU000100020003001100200021</v>
      </c>
      <c r="D720">
        <f>INDEX(gbu_arch_sap_uploader!A:A,MATCH(C720, gbu_arch_sap_uploader!C:C,0))</f>
        <v>206</v>
      </c>
      <c r="E720">
        <f t="shared" si="44"/>
        <v>46</v>
      </c>
      <c r="F720">
        <f t="shared" si="47"/>
        <v>2498</v>
      </c>
      <c r="G720" t="s">
        <v>411</v>
      </c>
      <c r="H720" t="str">
        <f t="shared" si="45"/>
        <v>0000047805MBCZ0407</v>
      </c>
      <c r="J720">
        <f t="shared" si="46"/>
        <v>206</v>
      </c>
      <c r="K720" t="s">
        <v>405</v>
      </c>
    </row>
    <row r="721" spans="1:11" x14ac:dyDescent="0.35">
      <c r="A721" t="s">
        <v>3894</v>
      </c>
      <c r="B721" t="s">
        <v>179</v>
      </c>
      <c r="C721" t="str">
        <f>INDEX('lvl6'!S:S,MATCH(B721,'lvl6'!T:T,0))</f>
        <v>GBU000100060026005700860107</v>
      </c>
      <c r="D721">
        <f>INDEX(gbu_arch_sap_uploader!A:A,MATCH(C721, gbu_arch_sap_uploader!C:C,0))</f>
        <v>292</v>
      </c>
      <c r="E721">
        <f t="shared" si="44"/>
        <v>14</v>
      </c>
      <c r="F721">
        <f t="shared" si="47"/>
        <v>2499</v>
      </c>
      <c r="G721" t="s">
        <v>411</v>
      </c>
      <c r="H721" t="str">
        <f t="shared" si="45"/>
        <v>0000047805MBDE02</v>
      </c>
      <c r="J721">
        <f t="shared" si="46"/>
        <v>292</v>
      </c>
      <c r="K721" t="s">
        <v>405</v>
      </c>
    </row>
    <row r="722" spans="1:11" x14ac:dyDescent="0.35">
      <c r="A722" t="s">
        <v>3005</v>
      </c>
      <c r="B722" t="s">
        <v>179</v>
      </c>
      <c r="C722" t="str">
        <f>INDEX('lvl6'!S:S,MATCH(B722,'lvl6'!T:T,0))</f>
        <v>GBU000100060026005700860107</v>
      </c>
      <c r="D722">
        <f>INDEX(gbu_arch_sap_uploader!A:A,MATCH(C722, gbu_arch_sap_uploader!C:C,0))</f>
        <v>292</v>
      </c>
      <c r="E722">
        <f t="shared" si="44"/>
        <v>14</v>
      </c>
      <c r="F722">
        <f t="shared" si="47"/>
        <v>2500</v>
      </c>
      <c r="G722" t="s">
        <v>411</v>
      </c>
      <c r="H722" t="str">
        <f t="shared" si="45"/>
        <v>0000047807MBGB02</v>
      </c>
      <c r="J722">
        <f t="shared" si="46"/>
        <v>292</v>
      </c>
      <c r="K722" t="s">
        <v>405</v>
      </c>
    </row>
    <row r="723" spans="1:11" x14ac:dyDescent="0.35">
      <c r="A723" t="s">
        <v>3006</v>
      </c>
      <c r="B723" t="s">
        <v>179</v>
      </c>
      <c r="C723" t="str">
        <f>INDEX('lvl6'!S:S,MATCH(B723,'lvl6'!T:T,0))</f>
        <v>GBU000100060026005700860107</v>
      </c>
      <c r="D723">
        <f>INDEX(gbu_arch_sap_uploader!A:A,MATCH(C723, gbu_arch_sap_uploader!C:C,0))</f>
        <v>292</v>
      </c>
      <c r="E723">
        <f t="shared" si="44"/>
        <v>14</v>
      </c>
      <c r="F723">
        <f t="shared" si="47"/>
        <v>2501</v>
      </c>
      <c r="G723" t="s">
        <v>411</v>
      </c>
      <c r="H723" t="str">
        <f t="shared" si="45"/>
        <v>0000047830MBMA02</v>
      </c>
      <c r="J723">
        <f t="shared" si="46"/>
        <v>292</v>
      </c>
      <c r="K723" t="s">
        <v>405</v>
      </c>
    </row>
    <row r="724" spans="1:11" x14ac:dyDescent="0.35">
      <c r="A724" t="s">
        <v>3581</v>
      </c>
      <c r="B724" t="s">
        <v>179</v>
      </c>
      <c r="C724" t="str">
        <f>INDEX('lvl6'!S:S,MATCH(B724,'lvl6'!T:T,0))</f>
        <v>GBU000100060026005700860107</v>
      </c>
      <c r="D724">
        <f>INDEX(gbu_arch_sap_uploader!A:A,MATCH(C724, gbu_arch_sap_uploader!C:C,0))</f>
        <v>292</v>
      </c>
      <c r="E724">
        <f t="shared" si="44"/>
        <v>14</v>
      </c>
      <c r="F724">
        <f t="shared" si="47"/>
        <v>2502</v>
      </c>
      <c r="G724" t="s">
        <v>411</v>
      </c>
      <c r="H724" t="str">
        <f t="shared" si="45"/>
        <v>0000047899MBHK02</v>
      </c>
      <c r="J724">
        <f t="shared" si="46"/>
        <v>292</v>
      </c>
      <c r="K724" t="s">
        <v>405</v>
      </c>
    </row>
    <row r="725" spans="1:11" x14ac:dyDescent="0.35">
      <c r="A725" t="s">
        <v>3562</v>
      </c>
      <c r="B725" t="s">
        <v>179</v>
      </c>
      <c r="C725" t="str">
        <f>INDEX('lvl6'!S:S,MATCH(B725,'lvl6'!T:T,0))</f>
        <v>GBU000100060026005700860107</v>
      </c>
      <c r="D725">
        <f>INDEX(gbu_arch_sap_uploader!A:A,MATCH(C725, gbu_arch_sap_uploader!C:C,0))</f>
        <v>292</v>
      </c>
      <c r="E725">
        <f t="shared" si="44"/>
        <v>14</v>
      </c>
      <c r="F725">
        <f t="shared" si="47"/>
        <v>2503</v>
      </c>
      <c r="G725" t="s">
        <v>411</v>
      </c>
      <c r="H725" t="str">
        <f t="shared" si="45"/>
        <v>0000047899MBHK0407</v>
      </c>
      <c r="J725">
        <f t="shared" si="46"/>
        <v>292</v>
      </c>
      <c r="K725" t="s">
        <v>405</v>
      </c>
    </row>
    <row r="726" spans="1:11" x14ac:dyDescent="0.35">
      <c r="A726" t="s">
        <v>3715</v>
      </c>
      <c r="B726" t="s">
        <v>179</v>
      </c>
      <c r="C726" t="str">
        <f>INDEX('lvl6'!S:S,MATCH(B726,'lvl6'!T:T,0))</f>
        <v>GBU000100060026005700860107</v>
      </c>
      <c r="D726">
        <f>INDEX(gbu_arch_sap_uploader!A:A,MATCH(C726, gbu_arch_sap_uploader!C:C,0))</f>
        <v>292</v>
      </c>
      <c r="E726">
        <f t="shared" si="44"/>
        <v>14</v>
      </c>
      <c r="F726">
        <f t="shared" si="47"/>
        <v>2504</v>
      </c>
      <c r="G726" t="s">
        <v>411</v>
      </c>
      <c r="H726" t="str">
        <f t="shared" si="45"/>
        <v>0000047899MBTH04</v>
      </c>
      <c r="J726">
        <f t="shared" si="46"/>
        <v>292</v>
      </c>
      <c r="K726" t="s">
        <v>405</v>
      </c>
    </row>
    <row r="727" spans="1:11" x14ac:dyDescent="0.35">
      <c r="A727" t="s">
        <v>3592</v>
      </c>
      <c r="B727" t="s">
        <v>179</v>
      </c>
      <c r="C727" t="str">
        <f>INDEX('lvl6'!S:S,MATCH(B727,'lvl6'!T:T,0))</f>
        <v>GBU000100060026005700860107</v>
      </c>
      <c r="D727">
        <f>INDEX(gbu_arch_sap_uploader!A:A,MATCH(C727, gbu_arch_sap_uploader!C:C,0))</f>
        <v>292</v>
      </c>
      <c r="E727">
        <f t="shared" si="44"/>
        <v>14</v>
      </c>
      <c r="F727">
        <f t="shared" si="47"/>
        <v>2505</v>
      </c>
      <c r="G727" t="s">
        <v>411</v>
      </c>
      <c r="H727" t="str">
        <f t="shared" si="45"/>
        <v>0000047899MBTH0406</v>
      </c>
      <c r="J727">
        <f t="shared" si="46"/>
        <v>292</v>
      </c>
      <c r="K727" t="s">
        <v>405</v>
      </c>
    </row>
    <row r="728" spans="1:11" x14ac:dyDescent="0.35">
      <c r="A728" t="s">
        <v>3708</v>
      </c>
      <c r="B728" t="s">
        <v>179</v>
      </c>
      <c r="C728" t="str">
        <f>INDEX('lvl6'!S:S,MATCH(B728,'lvl6'!T:T,0))</f>
        <v>GBU000100060026005700860107</v>
      </c>
      <c r="D728">
        <f>INDEX(gbu_arch_sap_uploader!A:A,MATCH(C728, gbu_arch_sap_uploader!C:C,0))</f>
        <v>292</v>
      </c>
      <c r="E728">
        <f t="shared" si="44"/>
        <v>14</v>
      </c>
      <c r="F728">
        <f t="shared" si="47"/>
        <v>2506</v>
      </c>
      <c r="G728" t="s">
        <v>411</v>
      </c>
      <c r="H728" t="str">
        <f t="shared" si="45"/>
        <v>0000047899MBTH0407</v>
      </c>
      <c r="J728">
        <f t="shared" si="46"/>
        <v>292</v>
      </c>
      <c r="K728" t="s">
        <v>405</v>
      </c>
    </row>
    <row r="729" spans="1:11" x14ac:dyDescent="0.35">
      <c r="A729" t="s">
        <v>3844</v>
      </c>
      <c r="B729" t="s">
        <v>4274</v>
      </c>
      <c r="C729" t="str">
        <f>INDEX('lvl6'!S:S,MATCH(B729,'lvl6'!T:T,0))</f>
        <v>GBU000100030015003800610072</v>
      </c>
      <c r="D729">
        <f>INDEX(gbu_arch_sap_uploader!A:A,MATCH(C729, gbu_arch_sap_uploader!C:C,0))</f>
        <v>257</v>
      </c>
      <c r="E729">
        <f t="shared" si="44"/>
        <v>19</v>
      </c>
      <c r="F729">
        <f t="shared" si="47"/>
        <v>2507</v>
      </c>
      <c r="G729" t="s">
        <v>411</v>
      </c>
      <c r="H729" t="str">
        <f t="shared" si="45"/>
        <v>0000052430MBIN01</v>
      </c>
      <c r="J729">
        <f t="shared" si="46"/>
        <v>257</v>
      </c>
      <c r="K729" t="s">
        <v>405</v>
      </c>
    </row>
    <row r="730" spans="1:11" x14ac:dyDescent="0.35">
      <c r="A730" t="s">
        <v>3491</v>
      </c>
      <c r="B730" t="s">
        <v>4274</v>
      </c>
      <c r="C730" t="str">
        <f>INDEX('lvl6'!S:S,MATCH(B730,'lvl6'!T:T,0))</f>
        <v>GBU000100030015003800610072</v>
      </c>
      <c r="D730">
        <f>INDEX(gbu_arch_sap_uploader!A:A,MATCH(C730, gbu_arch_sap_uploader!C:C,0))</f>
        <v>257</v>
      </c>
      <c r="E730">
        <f t="shared" si="44"/>
        <v>19</v>
      </c>
      <c r="F730">
        <f t="shared" si="47"/>
        <v>2508</v>
      </c>
      <c r="G730" t="s">
        <v>411</v>
      </c>
      <c r="H730" t="str">
        <f t="shared" si="45"/>
        <v>0000052430MBIN0121</v>
      </c>
      <c r="J730">
        <f t="shared" si="46"/>
        <v>257</v>
      </c>
      <c r="K730" t="s">
        <v>405</v>
      </c>
    </row>
    <row r="731" spans="1:11" x14ac:dyDescent="0.35">
      <c r="A731" t="s">
        <v>3492</v>
      </c>
      <c r="B731" t="s">
        <v>4274</v>
      </c>
      <c r="C731" t="str">
        <f>INDEX('lvl6'!S:S,MATCH(B731,'lvl6'!T:T,0))</f>
        <v>GBU000100030015003800610072</v>
      </c>
      <c r="D731">
        <f>INDEX(gbu_arch_sap_uploader!A:A,MATCH(C731, gbu_arch_sap_uploader!C:C,0))</f>
        <v>257</v>
      </c>
      <c r="E731">
        <f t="shared" si="44"/>
        <v>19</v>
      </c>
      <c r="F731">
        <f t="shared" si="47"/>
        <v>2509</v>
      </c>
      <c r="G731" t="s">
        <v>411</v>
      </c>
      <c r="H731" t="str">
        <f t="shared" si="45"/>
        <v>0000052430MBIN0214</v>
      </c>
      <c r="J731">
        <f t="shared" si="46"/>
        <v>257</v>
      </c>
      <c r="K731" t="s">
        <v>405</v>
      </c>
    </row>
    <row r="732" spans="1:11" x14ac:dyDescent="0.35">
      <c r="A732" t="s">
        <v>4050</v>
      </c>
      <c r="B732" t="s">
        <v>4275</v>
      </c>
      <c r="C732" t="str">
        <f>INDEX('lvl6'!S:S,MATCH(B732,'lvl6'!T:T,0))</f>
        <v>GBU000100030015003900620073</v>
      </c>
      <c r="D732">
        <f>INDEX(gbu_arch_sap_uploader!A:A,MATCH(C732, gbu_arch_sap_uploader!C:C,0))</f>
        <v>258</v>
      </c>
      <c r="E732">
        <f t="shared" si="44"/>
        <v>4</v>
      </c>
      <c r="F732">
        <f t="shared" si="47"/>
        <v>2510</v>
      </c>
      <c r="G732" t="s">
        <v>411</v>
      </c>
      <c r="H732" t="str">
        <f t="shared" si="45"/>
        <v>0000052430MBIN06</v>
      </c>
      <c r="J732">
        <f t="shared" si="46"/>
        <v>258</v>
      </c>
      <c r="K732" t="s">
        <v>405</v>
      </c>
    </row>
    <row r="733" spans="1:11" x14ac:dyDescent="0.35">
      <c r="A733" t="s">
        <v>3493</v>
      </c>
      <c r="B733" t="s">
        <v>4275</v>
      </c>
      <c r="C733" t="str">
        <f>INDEX('lvl6'!S:S,MATCH(B733,'lvl6'!T:T,0))</f>
        <v>GBU000100030015003900620073</v>
      </c>
      <c r="D733">
        <f>INDEX(gbu_arch_sap_uploader!A:A,MATCH(C733, gbu_arch_sap_uploader!C:C,0))</f>
        <v>258</v>
      </c>
      <c r="E733">
        <f t="shared" si="44"/>
        <v>4</v>
      </c>
      <c r="F733">
        <f t="shared" si="47"/>
        <v>2511</v>
      </c>
      <c r="G733" t="s">
        <v>411</v>
      </c>
      <c r="H733" t="str">
        <f t="shared" si="45"/>
        <v>0000052430MBIN0606</v>
      </c>
      <c r="J733">
        <f t="shared" si="46"/>
        <v>258</v>
      </c>
      <c r="K733" t="s">
        <v>405</v>
      </c>
    </row>
    <row r="734" spans="1:11" x14ac:dyDescent="0.35">
      <c r="A734" t="s">
        <v>3987</v>
      </c>
      <c r="B734" t="s">
        <v>4275</v>
      </c>
      <c r="C734" t="str">
        <f>INDEX('lvl6'!S:S,MATCH(B734,'lvl6'!T:T,0))</f>
        <v>GBU000100030015003900620073</v>
      </c>
      <c r="D734">
        <f>INDEX(gbu_arch_sap_uploader!A:A,MATCH(C734, gbu_arch_sap_uploader!C:C,0))</f>
        <v>258</v>
      </c>
      <c r="E734">
        <f t="shared" si="44"/>
        <v>4</v>
      </c>
      <c r="F734">
        <f t="shared" si="47"/>
        <v>2512</v>
      </c>
      <c r="G734" t="s">
        <v>411</v>
      </c>
      <c r="H734" t="str">
        <f t="shared" si="45"/>
        <v>0000052430MBIN0621</v>
      </c>
      <c r="J734">
        <f t="shared" si="46"/>
        <v>258</v>
      </c>
      <c r="K734" t="s">
        <v>405</v>
      </c>
    </row>
    <row r="735" spans="1:11" x14ac:dyDescent="0.35">
      <c r="A735" t="s">
        <v>3721</v>
      </c>
      <c r="B735" t="s">
        <v>4275</v>
      </c>
      <c r="C735" t="str">
        <f>INDEX('lvl6'!S:S,MATCH(B735,'lvl6'!T:T,0))</f>
        <v>GBU000100030015003900620073</v>
      </c>
      <c r="D735">
        <f>INDEX(gbu_arch_sap_uploader!A:A,MATCH(C735, gbu_arch_sap_uploader!C:C,0))</f>
        <v>258</v>
      </c>
      <c r="E735">
        <f t="shared" si="44"/>
        <v>4</v>
      </c>
      <c r="F735">
        <f t="shared" si="47"/>
        <v>2513</v>
      </c>
      <c r="G735" t="s">
        <v>411</v>
      </c>
      <c r="H735" t="str">
        <f t="shared" si="45"/>
        <v>0000052499MBXX06</v>
      </c>
      <c r="J735">
        <f t="shared" si="46"/>
        <v>258</v>
      </c>
      <c r="K735" t="s">
        <v>405</v>
      </c>
    </row>
    <row r="736" spans="1:11" x14ac:dyDescent="0.35">
      <c r="A736" t="s">
        <v>3494</v>
      </c>
      <c r="B736" t="s">
        <v>4274</v>
      </c>
      <c r="C736" t="str">
        <f>INDEX('lvl6'!S:S,MATCH(B736,'lvl6'!T:T,0))</f>
        <v>GBU000100030015003800610072</v>
      </c>
      <c r="D736">
        <f>INDEX(gbu_arch_sap_uploader!A:A,MATCH(C736, gbu_arch_sap_uploader!C:C,0))</f>
        <v>257</v>
      </c>
      <c r="E736">
        <f t="shared" si="44"/>
        <v>19</v>
      </c>
      <c r="F736">
        <f t="shared" si="47"/>
        <v>2514</v>
      </c>
      <c r="G736" t="s">
        <v>411</v>
      </c>
      <c r="H736" t="str">
        <f t="shared" si="45"/>
        <v>0000052499XXXX0190</v>
      </c>
      <c r="J736">
        <f t="shared" si="46"/>
        <v>257</v>
      </c>
      <c r="K736" t="s">
        <v>405</v>
      </c>
    </row>
    <row r="737" spans="1:11" x14ac:dyDescent="0.35">
      <c r="A737" t="s">
        <v>3895</v>
      </c>
      <c r="B737" t="s">
        <v>4217</v>
      </c>
      <c r="C737" t="str">
        <f>INDEX('lvl6'!S:S,MATCH(B737,'lvl6'!T:T,0))</f>
        <v>GBU000100020003001100210022</v>
      </c>
      <c r="D737">
        <f>INDEX(gbu_arch_sap_uploader!A:A,MATCH(C737, gbu_arch_sap_uploader!C:C,0))</f>
        <v>207</v>
      </c>
      <c r="E737">
        <f t="shared" si="44"/>
        <v>11</v>
      </c>
      <c r="F737">
        <f t="shared" si="47"/>
        <v>2515</v>
      </c>
      <c r="G737" t="s">
        <v>411</v>
      </c>
      <c r="H737" t="str">
        <f t="shared" si="45"/>
        <v>0000052920MBUA0290</v>
      </c>
      <c r="J737">
        <f t="shared" si="46"/>
        <v>207</v>
      </c>
      <c r="K737" t="s">
        <v>405</v>
      </c>
    </row>
    <row r="738" spans="1:11" x14ac:dyDescent="0.35">
      <c r="A738" t="s">
        <v>3515</v>
      </c>
      <c r="B738" t="s">
        <v>4257</v>
      </c>
      <c r="C738" t="str">
        <f>INDEX('lvl6'!S:S,MATCH(B738,'lvl6'!T:T,0))</f>
        <v>GBU000100030014003500540055</v>
      </c>
      <c r="D738">
        <f>INDEX(gbu_arch_sap_uploader!A:A,MATCH(C738, gbu_arch_sap_uploader!C:C,0))</f>
        <v>240</v>
      </c>
      <c r="E738">
        <f t="shared" si="44"/>
        <v>18</v>
      </c>
      <c r="F738">
        <f t="shared" si="47"/>
        <v>2516</v>
      </c>
      <c r="G738" t="s">
        <v>411</v>
      </c>
      <c r="H738" t="str">
        <f t="shared" si="45"/>
        <v>0000055730MBSA01</v>
      </c>
      <c r="J738">
        <f t="shared" si="46"/>
        <v>240</v>
      </c>
      <c r="K738" t="s">
        <v>405</v>
      </c>
    </row>
    <row r="739" spans="1:11" x14ac:dyDescent="0.35">
      <c r="A739" t="s">
        <v>3495</v>
      </c>
      <c r="B739" t="s">
        <v>4257</v>
      </c>
      <c r="C739" t="str">
        <f>INDEX('lvl6'!S:S,MATCH(B739,'lvl6'!T:T,0))</f>
        <v>GBU000100030014003500540055</v>
      </c>
      <c r="D739">
        <f>INDEX(gbu_arch_sap_uploader!A:A,MATCH(C739, gbu_arch_sap_uploader!C:C,0))</f>
        <v>240</v>
      </c>
      <c r="E739">
        <f t="shared" si="44"/>
        <v>18</v>
      </c>
      <c r="F739">
        <f t="shared" si="47"/>
        <v>2517</v>
      </c>
      <c r="G739" t="s">
        <v>411</v>
      </c>
      <c r="H739" t="str">
        <f t="shared" si="45"/>
        <v>0000055730MBSA0121</v>
      </c>
      <c r="J739">
        <f t="shared" si="46"/>
        <v>240</v>
      </c>
      <c r="K739" t="s">
        <v>405</v>
      </c>
    </row>
    <row r="740" spans="1:11" x14ac:dyDescent="0.35">
      <c r="A740" t="s">
        <v>3496</v>
      </c>
      <c r="B740" t="s">
        <v>4257</v>
      </c>
      <c r="C740" t="str">
        <f>INDEX('lvl6'!S:S,MATCH(B740,'lvl6'!T:T,0))</f>
        <v>GBU000100030014003500540055</v>
      </c>
      <c r="D740">
        <f>INDEX(gbu_arch_sap_uploader!A:A,MATCH(C740, gbu_arch_sap_uploader!C:C,0))</f>
        <v>240</v>
      </c>
      <c r="E740">
        <f t="shared" si="44"/>
        <v>18</v>
      </c>
      <c r="F740">
        <f t="shared" si="47"/>
        <v>2518</v>
      </c>
      <c r="G740" t="s">
        <v>411</v>
      </c>
      <c r="H740" t="str">
        <f t="shared" si="45"/>
        <v>0000055730MBSA0190</v>
      </c>
      <c r="J740">
        <f t="shared" si="46"/>
        <v>240</v>
      </c>
      <c r="K740" t="s">
        <v>405</v>
      </c>
    </row>
    <row r="741" spans="1:11" x14ac:dyDescent="0.35">
      <c r="A741" t="s">
        <v>3519</v>
      </c>
      <c r="B741" t="s">
        <v>4257</v>
      </c>
      <c r="C741" t="str">
        <f>INDEX('lvl6'!S:S,MATCH(B741,'lvl6'!T:T,0))</f>
        <v>GBU000100030014003500540055</v>
      </c>
      <c r="D741">
        <f>INDEX(gbu_arch_sap_uploader!A:A,MATCH(C741, gbu_arch_sap_uploader!C:C,0))</f>
        <v>240</v>
      </c>
      <c r="E741">
        <f t="shared" si="44"/>
        <v>18</v>
      </c>
      <c r="F741">
        <f t="shared" si="47"/>
        <v>2519</v>
      </c>
      <c r="G741" t="s">
        <v>411</v>
      </c>
      <c r="H741" t="str">
        <f t="shared" si="45"/>
        <v>0000055730MBSA02</v>
      </c>
      <c r="J741">
        <f t="shared" si="46"/>
        <v>240</v>
      </c>
      <c r="K741" t="s">
        <v>405</v>
      </c>
    </row>
    <row r="742" spans="1:11" x14ac:dyDescent="0.35">
      <c r="A742" t="s">
        <v>3497</v>
      </c>
      <c r="B742" t="s">
        <v>4257</v>
      </c>
      <c r="C742" t="str">
        <f>INDEX('lvl6'!S:S,MATCH(B742,'lvl6'!T:T,0))</f>
        <v>GBU000100030014003500540055</v>
      </c>
      <c r="D742">
        <f>INDEX(gbu_arch_sap_uploader!A:A,MATCH(C742, gbu_arch_sap_uploader!C:C,0))</f>
        <v>240</v>
      </c>
      <c r="E742">
        <f t="shared" si="44"/>
        <v>18</v>
      </c>
      <c r="F742">
        <f t="shared" si="47"/>
        <v>2520</v>
      </c>
      <c r="G742" t="s">
        <v>411</v>
      </c>
      <c r="H742" t="str">
        <f t="shared" si="45"/>
        <v>0000055730MBSA0202</v>
      </c>
      <c r="J742">
        <f t="shared" si="46"/>
        <v>240</v>
      </c>
      <c r="K742" t="s">
        <v>405</v>
      </c>
    </row>
    <row r="743" spans="1:11" x14ac:dyDescent="0.35">
      <c r="A743" t="s">
        <v>3498</v>
      </c>
      <c r="B743" t="s">
        <v>4257</v>
      </c>
      <c r="C743" t="str">
        <f>INDEX('lvl6'!S:S,MATCH(B743,'lvl6'!T:T,0))</f>
        <v>GBU000100030014003500540055</v>
      </c>
      <c r="D743">
        <f>INDEX(gbu_arch_sap_uploader!A:A,MATCH(C743, gbu_arch_sap_uploader!C:C,0))</f>
        <v>240</v>
      </c>
      <c r="E743">
        <f t="shared" si="44"/>
        <v>18</v>
      </c>
      <c r="F743">
        <f t="shared" si="47"/>
        <v>2521</v>
      </c>
      <c r="G743" t="s">
        <v>411</v>
      </c>
      <c r="H743" t="str">
        <f t="shared" si="45"/>
        <v>0000055730MBSA0208</v>
      </c>
      <c r="J743">
        <f t="shared" si="46"/>
        <v>240</v>
      </c>
      <c r="K743" t="s">
        <v>405</v>
      </c>
    </row>
    <row r="744" spans="1:11" x14ac:dyDescent="0.35">
      <c r="A744" t="s">
        <v>3499</v>
      </c>
      <c r="B744" t="s">
        <v>4257</v>
      </c>
      <c r="C744" t="str">
        <f>INDEX('lvl6'!S:S,MATCH(B744,'lvl6'!T:T,0))</f>
        <v>GBU000100030014003500540055</v>
      </c>
      <c r="D744">
        <f>INDEX(gbu_arch_sap_uploader!A:A,MATCH(C744, gbu_arch_sap_uploader!C:C,0))</f>
        <v>240</v>
      </c>
      <c r="E744">
        <f t="shared" si="44"/>
        <v>18</v>
      </c>
      <c r="F744">
        <f t="shared" si="47"/>
        <v>2522</v>
      </c>
      <c r="G744" t="s">
        <v>411</v>
      </c>
      <c r="H744" t="str">
        <f t="shared" si="45"/>
        <v>0000055730MBSA0214</v>
      </c>
      <c r="J744">
        <f t="shared" si="46"/>
        <v>240</v>
      </c>
      <c r="K744" t="s">
        <v>405</v>
      </c>
    </row>
    <row r="745" spans="1:11" x14ac:dyDescent="0.35">
      <c r="A745" t="s">
        <v>3500</v>
      </c>
      <c r="B745" t="s">
        <v>4257</v>
      </c>
      <c r="C745" t="str">
        <f>INDEX('lvl6'!S:S,MATCH(B745,'lvl6'!T:T,0))</f>
        <v>GBU000100030014003500540055</v>
      </c>
      <c r="D745">
        <f>INDEX(gbu_arch_sap_uploader!A:A,MATCH(C745, gbu_arch_sap_uploader!C:C,0))</f>
        <v>240</v>
      </c>
      <c r="E745">
        <f t="shared" si="44"/>
        <v>18</v>
      </c>
      <c r="F745">
        <f t="shared" si="47"/>
        <v>2523</v>
      </c>
      <c r="G745" t="s">
        <v>411</v>
      </c>
      <c r="H745" t="str">
        <f t="shared" si="45"/>
        <v>0000055730MBSA0234</v>
      </c>
      <c r="J745">
        <f t="shared" si="46"/>
        <v>240</v>
      </c>
      <c r="K745" t="s">
        <v>405</v>
      </c>
    </row>
    <row r="746" spans="1:11" x14ac:dyDescent="0.35">
      <c r="A746" t="s">
        <v>3501</v>
      </c>
      <c r="B746" t="s">
        <v>4257</v>
      </c>
      <c r="C746" t="str">
        <f>INDEX('lvl6'!S:S,MATCH(B746,'lvl6'!T:T,0))</f>
        <v>GBU000100030014003500540055</v>
      </c>
      <c r="D746">
        <f>INDEX(gbu_arch_sap_uploader!A:A,MATCH(C746, gbu_arch_sap_uploader!C:C,0))</f>
        <v>240</v>
      </c>
      <c r="E746">
        <f t="shared" si="44"/>
        <v>18</v>
      </c>
      <c r="F746">
        <f t="shared" si="47"/>
        <v>2524</v>
      </c>
      <c r="G746" t="s">
        <v>411</v>
      </c>
      <c r="H746" t="str">
        <f t="shared" si="45"/>
        <v>0000055730MBSA0290</v>
      </c>
      <c r="J746">
        <f t="shared" si="46"/>
        <v>240</v>
      </c>
      <c r="K746" t="s">
        <v>405</v>
      </c>
    </row>
    <row r="747" spans="1:11" x14ac:dyDescent="0.35">
      <c r="A747" t="s">
        <v>3533</v>
      </c>
      <c r="B747" t="s">
        <v>4259</v>
      </c>
      <c r="C747" t="str">
        <f>INDEX('lvl6'!S:S,MATCH(B747,'lvl6'!T:T,0))</f>
        <v>GBU000100030014003500550057</v>
      </c>
      <c r="D747">
        <f>INDEX(gbu_arch_sap_uploader!A:A,MATCH(C747, gbu_arch_sap_uploader!C:C,0))</f>
        <v>242</v>
      </c>
      <c r="E747">
        <f t="shared" si="44"/>
        <v>3</v>
      </c>
      <c r="F747">
        <f t="shared" si="47"/>
        <v>2525</v>
      </c>
      <c r="G747" t="s">
        <v>411</v>
      </c>
      <c r="H747" t="str">
        <f t="shared" si="45"/>
        <v>0000055730MBSA06</v>
      </c>
      <c r="J747">
        <f t="shared" si="46"/>
        <v>242</v>
      </c>
      <c r="K747" t="s">
        <v>405</v>
      </c>
    </row>
    <row r="748" spans="1:11" x14ac:dyDescent="0.35">
      <c r="A748" t="s">
        <v>3021</v>
      </c>
      <c r="B748" t="s">
        <v>4259</v>
      </c>
      <c r="C748" t="str">
        <f>INDEX('lvl6'!S:S,MATCH(B748,'lvl6'!T:T,0))</f>
        <v>GBU000100030014003500550057</v>
      </c>
      <c r="D748">
        <f>INDEX(gbu_arch_sap_uploader!A:A,MATCH(C748, gbu_arch_sap_uploader!C:C,0))</f>
        <v>242</v>
      </c>
      <c r="E748">
        <f t="shared" si="44"/>
        <v>3</v>
      </c>
      <c r="F748">
        <f t="shared" si="47"/>
        <v>2526</v>
      </c>
      <c r="G748" t="s">
        <v>411</v>
      </c>
      <c r="H748" t="str">
        <f t="shared" si="45"/>
        <v>0000055730MBSA0621</v>
      </c>
      <c r="J748">
        <f t="shared" si="46"/>
        <v>242</v>
      </c>
      <c r="K748" t="s">
        <v>405</v>
      </c>
    </row>
    <row r="749" spans="1:11" x14ac:dyDescent="0.35">
      <c r="A749" t="s">
        <v>3020</v>
      </c>
      <c r="B749" t="s">
        <v>4259</v>
      </c>
      <c r="C749" t="str">
        <f>INDEX('lvl6'!S:S,MATCH(B749,'lvl6'!T:T,0))</f>
        <v>GBU000100030014003500550057</v>
      </c>
      <c r="D749">
        <f>INDEX(gbu_arch_sap_uploader!A:A,MATCH(C749, gbu_arch_sap_uploader!C:C,0))</f>
        <v>242</v>
      </c>
      <c r="E749">
        <f t="shared" si="44"/>
        <v>3</v>
      </c>
      <c r="F749">
        <f t="shared" si="47"/>
        <v>2527</v>
      </c>
      <c r="G749" t="s">
        <v>411</v>
      </c>
      <c r="H749" t="str">
        <f t="shared" si="45"/>
        <v>0000055730MBSA0690</v>
      </c>
      <c r="J749">
        <f t="shared" si="46"/>
        <v>242</v>
      </c>
      <c r="K749" t="s">
        <v>405</v>
      </c>
    </row>
    <row r="750" spans="1:11" x14ac:dyDescent="0.35">
      <c r="A750" t="s">
        <v>3723</v>
      </c>
      <c r="B750" t="s">
        <v>4257</v>
      </c>
      <c r="C750" t="str">
        <f>INDEX('lvl6'!S:S,MATCH(B750,'lvl6'!T:T,0))</f>
        <v>GBU000100030014003500540055</v>
      </c>
      <c r="D750">
        <f>INDEX(gbu_arch_sap_uploader!A:A,MATCH(C750, gbu_arch_sap_uploader!C:C,0))</f>
        <v>240</v>
      </c>
      <c r="E750">
        <f t="shared" si="44"/>
        <v>18</v>
      </c>
      <c r="F750">
        <f t="shared" si="47"/>
        <v>2528</v>
      </c>
      <c r="G750" t="s">
        <v>411</v>
      </c>
      <c r="H750" t="str">
        <f t="shared" si="45"/>
        <v>0000055799MBXX02</v>
      </c>
      <c r="J750">
        <f t="shared" si="46"/>
        <v>240</v>
      </c>
      <c r="K750" t="s">
        <v>405</v>
      </c>
    </row>
    <row r="751" spans="1:11" x14ac:dyDescent="0.35">
      <c r="A751" t="s">
        <v>3568</v>
      </c>
      <c r="B751" t="s">
        <v>4248</v>
      </c>
      <c r="C751" t="str">
        <f>INDEX('lvl6'!S:S,MATCH(B751,'lvl6'!T:T,0))</f>
        <v>GBU000100020013003100480049</v>
      </c>
      <c r="D751">
        <f>INDEX(gbu_arch_sap_uploader!A:A,MATCH(C751, gbu_arch_sap_uploader!C:C,0))</f>
        <v>234</v>
      </c>
      <c r="E751">
        <f t="shared" si="44"/>
        <v>119</v>
      </c>
      <c r="F751">
        <f t="shared" si="47"/>
        <v>2529</v>
      </c>
      <c r="G751" t="s">
        <v>411</v>
      </c>
      <c r="H751" t="str">
        <f t="shared" si="45"/>
        <v>0000057402MBFR06</v>
      </c>
      <c r="J751">
        <f t="shared" si="46"/>
        <v>234</v>
      </c>
      <c r="K751" t="s">
        <v>405</v>
      </c>
    </row>
    <row r="752" spans="1:11" x14ac:dyDescent="0.35">
      <c r="A752" t="s">
        <v>3594</v>
      </c>
      <c r="B752" t="s">
        <v>4248</v>
      </c>
      <c r="C752" t="str">
        <f>INDEX('lvl6'!S:S,MATCH(B752,'lvl6'!T:T,0))</f>
        <v>GBU000100020013003100480049</v>
      </c>
      <c r="D752">
        <f>INDEX(gbu_arch_sap_uploader!A:A,MATCH(C752, gbu_arch_sap_uploader!C:C,0))</f>
        <v>234</v>
      </c>
      <c r="E752">
        <f t="shared" si="44"/>
        <v>119</v>
      </c>
      <c r="F752">
        <f t="shared" si="47"/>
        <v>2530</v>
      </c>
      <c r="G752" t="s">
        <v>411</v>
      </c>
      <c r="H752" t="str">
        <f t="shared" si="45"/>
        <v>0000057403MBES06</v>
      </c>
      <c r="J752">
        <f t="shared" si="46"/>
        <v>234</v>
      </c>
      <c r="K752" t="s">
        <v>405</v>
      </c>
    </row>
    <row r="753" spans="1:11" x14ac:dyDescent="0.35">
      <c r="A753" t="s">
        <v>3633</v>
      </c>
      <c r="B753" t="s">
        <v>4248</v>
      </c>
      <c r="C753" t="str">
        <f>INDEX('lvl6'!S:S,MATCH(B753,'lvl6'!T:T,0))</f>
        <v>GBU000100020013003100480049</v>
      </c>
      <c r="D753">
        <f>INDEX(gbu_arch_sap_uploader!A:A,MATCH(C753, gbu_arch_sap_uploader!C:C,0))</f>
        <v>234</v>
      </c>
      <c r="E753">
        <f t="shared" si="44"/>
        <v>119</v>
      </c>
      <c r="F753">
        <f t="shared" si="47"/>
        <v>2531</v>
      </c>
      <c r="G753" t="s">
        <v>411</v>
      </c>
      <c r="H753" t="str">
        <f t="shared" si="45"/>
        <v>0000057403MBPT06</v>
      </c>
      <c r="J753">
        <f t="shared" si="46"/>
        <v>234</v>
      </c>
      <c r="K753" t="s">
        <v>405</v>
      </c>
    </row>
    <row r="754" spans="1:11" x14ac:dyDescent="0.35">
      <c r="A754" t="s">
        <v>3542</v>
      </c>
      <c r="B754" t="s">
        <v>4248</v>
      </c>
      <c r="C754" t="str">
        <f>INDEX('lvl6'!S:S,MATCH(B754,'lvl6'!T:T,0))</f>
        <v>GBU000100020013003100480049</v>
      </c>
      <c r="D754">
        <f>INDEX(gbu_arch_sap_uploader!A:A,MATCH(C754, gbu_arch_sap_uploader!C:C,0))</f>
        <v>234</v>
      </c>
      <c r="E754">
        <f t="shared" si="44"/>
        <v>119</v>
      </c>
      <c r="F754">
        <f t="shared" si="47"/>
        <v>2532</v>
      </c>
      <c r="G754" t="s">
        <v>411</v>
      </c>
      <c r="H754" t="str">
        <f t="shared" si="45"/>
        <v>0000057404MBIT06</v>
      </c>
      <c r="J754">
        <f t="shared" si="46"/>
        <v>234</v>
      </c>
      <c r="K754" t="s">
        <v>405</v>
      </c>
    </row>
    <row r="755" spans="1:11" x14ac:dyDescent="0.35">
      <c r="A755" t="s">
        <v>3689</v>
      </c>
      <c r="B755" t="s">
        <v>4248</v>
      </c>
      <c r="C755" t="str">
        <f>INDEX('lvl6'!S:S,MATCH(B755,'lvl6'!T:T,0))</f>
        <v>GBU000100020013003100480049</v>
      </c>
      <c r="D755">
        <f>INDEX(gbu_arch_sap_uploader!A:A,MATCH(C755, gbu_arch_sap_uploader!C:C,0))</f>
        <v>234</v>
      </c>
      <c r="E755">
        <f t="shared" si="44"/>
        <v>119</v>
      </c>
      <c r="F755">
        <f t="shared" si="47"/>
        <v>2533</v>
      </c>
      <c r="G755" t="s">
        <v>411</v>
      </c>
      <c r="H755" t="str">
        <f t="shared" si="45"/>
        <v>0000057404MBMT06</v>
      </c>
      <c r="J755">
        <f t="shared" si="46"/>
        <v>234</v>
      </c>
      <c r="K755" t="s">
        <v>405</v>
      </c>
    </row>
    <row r="756" spans="1:11" x14ac:dyDescent="0.35">
      <c r="A756" t="s">
        <v>3610</v>
      </c>
      <c r="B756" t="s">
        <v>4248</v>
      </c>
      <c r="C756" t="str">
        <f>INDEX('lvl6'!S:S,MATCH(B756,'lvl6'!T:T,0))</f>
        <v>GBU000100020013003100480049</v>
      </c>
      <c r="D756">
        <f>INDEX(gbu_arch_sap_uploader!A:A,MATCH(C756, gbu_arch_sap_uploader!C:C,0))</f>
        <v>234</v>
      </c>
      <c r="E756">
        <f t="shared" si="44"/>
        <v>119</v>
      </c>
      <c r="F756">
        <f t="shared" si="47"/>
        <v>2534</v>
      </c>
      <c r="G756" t="s">
        <v>411</v>
      </c>
      <c r="H756" t="str">
        <f t="shared" si="45"/>
        <v>0000057405MBAT06</v>
      </c>
      <c r="J756">
        <f t="shared" si="46"/>
        <v>234</v>
      </c>
      <c r="K756" t="s">
        <v>405</v>
      </c>
    </row>
    <row r="757" spans="1:11" x14ac:dyDescent="0.35">
      <c r="A757" t="s">
        <v>3607</v>
      </c>
      <c r="B757" t="s">
        <v>4248</v>
      </c>
      <c r="C757" t="str">
        <f>INDEX('lvl6'!S:S,MATCH(B757,'lvl6'!T:T,0))</f>
        <v>GBU000100020013003100480049</v>
      </c>
      <c r="D757">
        <f>INDEX(gbu_arch_sap_uploader!A:A,MATCH(C757, gbu_arch_sap_uploader!C:C,0))</f>
        <v>234</v>
      </c>
      <c r="E757">
        <f t="shared" si="44"/>
        <v>119</v>
      </c>
      <c r="F757">
        <f t="shared" si="47"/>
        <v>2535</v>
      </c>
      <c r="G757" t="s">
        <v>411</v>
      </c>
      <c r="H757" t="str">
        <f t="shared" si="45"/>
        <v>0000057405MBBG06</v>
      </c>
      <c r="J757">
        <f t="shared" si="46"/>
        <v>234</v>
      </c>
      <c r="K757" t="s">
        <v>405</v>
      </c>
    </row>
    <row r="758" spans="1:11" x14ac:dyDescent="0.35">
      <c r="A758" t="s">
        <v>3661</v>
      </c>
      <c r="B758" t="s">
        <v>4248</v>
      </c>
      <c r="C758" t="str">
        <f>INDEX('lvl6'!S:S,MATCH(B758,'lvl6'!T:T,0))</f>
        <v>GBU000100020013003100480049</v>
      </c>
      <c r="D758">
        <f>INDEX(gbu_arch_sap_uploader!A:A,MATCH(C758, gbu_arch_sap_uploader!C:C,0))</f>
        <v>234</v>
      </c>
      <c r="E758">
        <f t="shared" si="44"/>
        <v>119</v>
      </c>
      <c r="F758">
        <f t="shared" si="47"/>
        <v>2536</v>
      </c>
      <c r="G758" t="s">
        <v>411</v>
      </c>
      <c r="H758" t="str">
        <f t="shared" si="45"/>
        <v>0000057405MBCZ06</v>
      </c>
      <c r="J758">
        <f t="shared" si="46"/>
        <v>234</v>
      </c>
      <c r="K758" t="s">
        <v>405</v>
      </c>
    </row>
    <row r="759" spans="1:11" x14ac:dyDescent="0.35">
      <c r="A759" t="s">
        <v>3557</v>
      </c>
      <c r="B759" t="s">
        <v>4248</v>
      </c>
      <c r="C759" t="str">
        <f>INDEX('lvl6'!S:S,MATCH(B759,'lvl6'!T:T,0))</f>
        <v>GBU000100020013003100480049</v>
      </c>
      <c r="D759">
        <f>INDEX(gbu_arch_sap_uploader!A:A,MATCH(C759, gbu_arch_sap_uploader!C:C,0))</f>
        <v>234</v>
      </c>
      <c r="E759">
        <f t="shared" si="44"/>
        <v>119</v>
      </c>
      <c r="F759">
        <f t="shared" si="47"/>
        <v>2537</v>
      </c>
      <c r="G759" t="s">
        <v>411</v>
      </c>
      <c r="H759" t="str">
        <f t="shared" si="45"/>
        <v>0000057405MBDE06</v>
      </c>
      <c r="J759">
        <f t="shared" si="46"/>
        <v>234</v>
      </c>
      <c r="K759" t="s">
        <v>405</v>
      </c>
    </row>
    <row r="760" spans="1:11" x14ac:dyDescent="0.35">
      <c r="A760" t="s">
        <v>3655</v>
      </c>
      <c r="B760" t="s">
        <v>4248</v>
      </c>
      <c r="C760" t="str">
        <f>INDEX('lvl6'!S:S,MATCH(B760,'lvl6'!T:T,0))</f>
        <v>GBU000100020013003100480049</v>
      </c>
      <c r="D760">
        <f>INDEX(gbu_arch_sap_uploader!A:A,MATCH(C760, gbu_arch_sap_uploader!C:C,0))</f>
        <v>234</v>
      </c>
      <c r="E760">
        <f t="shared" si="44"/>
        <v>119</v>
      </c>
      <c r="F760">
        <f t="shared" si="47"/>
        <v>2538</v>
      </c>
      <c r="G760" t="s">
        <v>411</v>
      </c>
      <c r="H760" t="str">
        <f t="shared" si="45"/>
        <v>0000057405MBEE06</v>
      </c>
      <c r="J760">
        <f t="shared" si="46"/>
        <v>234</v>
      </c>
      <c r="K760" t="s">
        <v>405</v>
      </c>
    </row>
    <row r="761" spans="1:11" x14ac:dyDescent="0.35">
      <c r="A761" t="s">
        <v>3674</v>
      </c>
      <c r="B761" t="s">
        <v>4248</v>
      </c>
      <c r="C761" t="str">
        <f>INDEX('lvl6'!S:S,MATCH(B761,'lvl6'!T:T,0))</f>
        <v>GBU000100020013003100480049</v>
      </c>
      <c r="D761">
        <f>INDEX(gbu_arch_sap_uploader!A:A,MATCH(C761, gbu_arch_sap_uploader!C:C,0))</f>
        <v>234</v>
      </c>
      <c r="E761">
        <f t="shared" si="44"/>
        <v>119</v>
      </c>
      <c r="F761">
        <f t="shared" si="47"/>
        <v>2539</v>
      </c>
      <c r="G761" t="s">
        <v>411</v>
      </c>
      <c r="H761" t="str">
        <f t="shared" si="45"/>
        <v>0000057405MBHR06</v>
      </c>
      <c r="J761">
        <f t="shared" si="46"/>
        <v>234</v>
      </c>
      <c r="K761" t="s">
        <v>405</v>
      </c>
    </row>
    <row r="762" spans="1:11" x14ac:dyDescent="0.35">
      <c r="A762" t="s">
        <v>3673</v>
      </c>
      <c r="B762" t="s">
        <v>4248</v>
      </c>
      <c r="C762" t="str">
        <f>INDEX('lvl6'!S:S,MATCH(B762,'lvl6'!T:T,0))</f>
        <v>GBU000100020013003100480049</v>
      </c>
      <c r="D762">
        <f>INDEX(gbu_arch_sap_uploader!A:A,MATCH(C762, gbu_arch_sap_uploader!C:C,0))</f>
        <v>234</v>
      </c>
      <c r="E762">
        <f t="shared" si="44"/>
        <v>119</v>
      </c>
      <c r="F762">
        <f t="shared" si="47"/>
        <v>2540</v>
      </c>
      <c r="G762" t="s">
        <v>411</v>
      </c>
      <c r="H762" t="str">
        <f t="shared" si="45"/>
        <v>0000057405MBHU06</v>
      </c>
      <c r="J762">
        <f t="shared" si="46"/>
        <v>234</v>
      </c>
      <c r="K762" t="s">
        <v>405</v>
      </c>
    </row>
    <row r="763" spans="1:11" x14ac:dyDescent="0.35">
      <c r="A763" t="s">
        <v>3615</v>
      </c>
      <c r="B763" t="s">
        <v>4248</v>
      </c>
      <c r="C763" t="str">
        <f>INDEX('lvl6'!S:S,MATCH(B763,'lvl6'!T:T,0))</f>
        <v>GBU000100020013003100480049</v>
      </c>
      <c r="D763">
        <f>INDEX(gbu_arch_sap_uploader!A:A,MATCH(C763, gbu_arch_sap_uploader!C:C,0))</f>
        <v>234</v>
      </c>
      <c r="E763">
        <f t="shared" si="44"/>
        <v>119</v>
      </c>
      <c r="F763">
        <f t="shared" si="47"/>
        <v>2541</v>
      </c>
      <c r="G763" t="s">
        <v>411</v>
      </c>
      <c r="H763" t="str">
        <f t="shared" si="45"/>
        <v>0000057405MBNL06</v>
      </c>
      <c r="J763">
        <f t="shared" si="46"/>
        <v>234</v>
      </c>
      <c r="K763" t="s">
        <v>405</v>
      </c>
    </row>
    <row r="764" spans="1:11" x14ac:dyDescent="0.35">
      <c r="A764" t="s">
        <v>3845</v>
      </c>
      <c r="B764" t="s">
        <v>4248</v>
      </c>
      <c r="C764" t="str">
        <f>INDEX('lvl6'!S:S,MATCH(B764,'lvl6'!T:T,0))</f>
        <v>GBU000100020013003100480049</v>
      </c>
      <c r="D764">
        <f>INDEX(gbu_arch_sap_uploader!A:A,MATCH(C764, gbu_arch_sap_uploader!C:C,0))</f>
        <v>234</v>
      </c>
      <c r="E764">
        <f t="shared" si="44"/>
        <v>119</v>
      </c>
      <c r="F764">
        <f t="shared" si="47"/>
        <v>2542</v>
      </c>
      <c r="G764" t="s">
        <v>411</v>
      </c>
      <c r="H764" t="str">
        <f t="shared" si="45"/>
        <v>0000057406MBCH06</v>
      </c>
      <c r="J764">
        <f t="shared" si="46"/>
        <v>234</v>
      </c>
      <c r="K764" t="s">
        <v>405</v>
      </c>
    </row>
    <row r="765" spans="1:11" x14ac:dyDescent="0.35">
      <c r="A765" t="s">
        <v>3588</v>
      </c>
      <c r="B765" t="s">
        <v>4248</v>
      </c>
      <c r="C765" t="str">
        <f>INDEX('lvl6'!S:S,MATCH(B765,'lvl6'!T:T,0))</f>
        <v>GBU000100020013003100480049</v>
      </c>
      <c r="D765">
        <f>INDEX(gbu_arch_sap_uploader!A:A,MATCH(C765, gbu_arch_sap_uploader!C:C,0))</f>
        <v>234</v>
      </c>
      <c r="E765">
        <f t="shared" si="44"/>
        <v>119</v>
      </c>
      <c r="F765">
        <f t="shared" si="47"/>
        <v>2543</v>
      </c>
      <c r="G765" t="s">
        <v>411</v>
      </c>
      <c r="H765" t="str">
        <f t="shared" si="45"/>
        <v>0000057407MBGB06</v>
      </c>
      <c r="J765">
        <f t="shared" si="46"/>
        <v>234</v>
      </c>
      <c r="K765" t="s">
        <v>405</v>
      </c>
    </row>
    <row r="766" spans="1:11" x14ac:dyDescent="0.35">
      <c r="A766" t="s">
        <v>3678</v>
      </c>
      <c r="B766" t="s">
        <v>4248</v>
      </c>
      <c r="C766" t="str">
        <f>INDEX('lvl6'!S:S,MATCH(B766,'lvl6'!T:T,0))</f>
        <v>GBU000100020013003100480049</v>
      </c>
      <c r="D766">
        <f>INDEX(gbu_arch_sap_uploader!A:A,MATCH(C766, gbu_arch_sap_uploader!C:C,0))</f>
        <v>234</v>
      </c>
      <c r="E766">
        <f t="shared" si="44"/>
        <v>119</v>
      </c>
      <c r="F766">
        <f t="shared" si="47"/>
        <v>2544</v>
      </c>
      <c r="G766" t="s">
        <v>411</v>
      </c>
      <c r="H766" t="str">
        <f t="shared" si="45"/>
        <v>0000057407MBIE06</v>
      </c>
      <c r="J766">
        <f t="shared" si="46"/>
        <v>234</v>
      </c>
      <c r="K766" t="s">
        <v>405</v>
      </c>
    </row>
    <row r="767" spans="1:11" x14ac:dyDescent="0.35">
      <c r="A767" t="s">
        <v>3642</v>
      </c>
      <c r="B767" t="s">
        <v>4248</v>
      </c>
      <c r="C767" t="str">
        <f>INDEX('lvl6'!S:S,MATCH(B767,'lvl6'!T:T,0))</f>
        <v>GBU000100020013003100480049</v>
      </c>
      <c r="D767">
        <f>INDEX(gbu_arch_sap_uploader!A:A,MATCH(C767, gbu_arch_sap_uploader!C:C,0))</f>
        <v>234</v>
      </c>
      <c r="E767">
        <f t="shared" si="44"/>
        <v>119</v>
      </c>
      <c r="F767">
        <f t="shared" si="47"/>
        <v>2545</v>
      </c>
      <c r="G767" t="s">
        <v>411</v>
      </c>
      <c r="H767" t="str">
        <f t="shared" si="45"/>
        <v>0000057408MBCY06</v>
      </c>
      <c r="J767">
        <f t="shared" si="46"/>
        <v>234</v>
      </c>
      <c r="K767" t="s">
        <v>405</v>
      </c>
    </row>
    <row r="768" spans="1:11" x14ac:dyDescent="0.35">
      <c r="A768" t="s">
        <v>3604</v>
      </c>
      <c r="B768" t="s">
        <v>4248</v>
      </c>
      <c r="C768" t="str">
        <f>INDEX('lvl6'!S:S,MATCH(B768,'lvl6'!T:T,0))</f>
        <v>GBU000100020013003100480049</v>
      </c>
      <c r="D768">
        <f>INDEX(gbu_arch_sap_uploader!A:A,MATCH(C768, gbu_arch_sap_uploader!C:C,0))</f>
        <v>234</v>
      </c>
      <c r="E768">
        <f t="shared" si="44"/>
        <v>119</v>
      </c>
      <c r="F768">
        <f t="shared" si="47"/>
        <v>2546</v>
      </c>
      <c r="G768" t="s">
        <v>411</v>
      </c>
      <c r="H768" t="str">
        <f t="shared" si="45"/>
        <v>000005740AMBBE06</v>
      </c>
      <c r="J768">
        <f t="shared" si="46"/>
        <v>234</v>
      </c>
      <c r="K768" t="s">
        <v>405</v>
      </c>
    </row>
    <row r="769" spans="1:11" x14ac:dyDescent="0.35">
      <c r="A769" t="s">
        <v>3659</v>
      </c>
      <c r="B769" t="s">
        <v>4248</v>
      </c>
      <c r="C769" t="str">
        <f>INDEX('lvl6'!S:S,MATCH(B769,'lvl6'!T:T,0))</f>
        <v>GBU000100020013003100480049</v>
      </c>
      <c r="D769">
        <f>INDEX(gbu_arch_sap_uploader!A:A,MATCH(C769, gbu_arch_sap_uploader!C:C,0))</f>
        <v>234</v>
      </c>
      <c r="E769">
        <f t="shared" si="44"/>
        <v>119</v>
      </c>
      <c r="F769">
        <f t="shared" si="47"/>
        <v>2547</v>
      </c>
      <c r="G769" t="s">
        <v>411</v>
      </c>
      <c r="H769" t="str">
        <f t="shared" si="45"/>
        <v>000005740AMBDK06</v>
      </c>
      <c r="J769">
        <f t="shared" si="46"/>
        <v>234</v>
      </c>
      <c r="K769" t="s">
        <v>405</v>
      </c>
    </row>
    <row r="770" spans="1:11" x14ac:dyDescent="0.35">
      <c r="A770" t="s">
        <v>3896</v>
      </c>
      <c r="B770" t="s">
        <v>4248</v>
      </c>
      <c r="C770" t="str">
        <f>INDEX('lvl6'!S:S,MATCH(B770,'lvl6'!T:T,0))</f>
        <v>GBU000100020013003100480049</v>
      </c>
      <c r="D770">
        <f>INDEX(gbu_arch_sap_uploader!A:A,MATCH(C770, gbu_arch_sap_uploader!C:C,0))</f>
        <v>234</v>
      </c>
      <c r="E770">
        <f t="shared" si="44"/>
        <v>119</v>
      </c>
      <c r="F770">
        <f t="shared" si="47"/>
        <v>2548</v>
      </c>
      <c r="G770" t="s">
        <v>411</v>
      </c>
      <c r="H770" t="str">
        <f t="shared" si="45"/>
        <v>000005740AMBFI06</v>
      </c>
      <c r="J770">
        <f t="shared" si="46"/>
        <v>234</v>
      </c>
      <c r="K770" t="s">
        <v>405</v>
      </c>
    </row>
    <row r="771" spans="1:11" x14ac:dyDescent="0.35">
      <c r="A771" t="s">
        <v>3632</v>
      </c>
      <c r="B771" t="s">
        <v>4248</v>
      </c>
      <c r="C771" t="str">
        <f>INDEX('lvl6'!S:S,MATCH(B771,'lvl6'!T:T,0))</f>
        <v>GBU000100020013003100480049</v>
      </c>
      <c r="D771">
        <f>INDEX(gbu_arch_sap_uploader!A:A,MATCH(C771, gbu_arch_sap_uploader!C:C,0))</f>
        <v>234</v>
      </c>
      <c r="E771">
        <f t="shared" si="44"/>
        <v>119</v>
      </c>
      <c r="F771">
        <f t="shared" si="47"/>
        <v>2549</v>
      </c>
      <c r="G771" t="s">
        <v>411</v>
      </c>
      <c r="H771" t="str">
        <f t="shared" si="45"/>
        <v>000005740AMBLU06</v>
      </c>
      <c r="J771">
        <f t="shared" si="46"/>
        <v>234</v>
      </c>
      <c r="K771" t="s">
        <v>405</v>
      </c>
    </row>
    <row r="772" spans="1:11" x14ac:dyDescent="0.35">
      <c r="A772" t="s">
        <v>3897</v>
      </c>
      <c r="B772" t="s">
        <v>4248</v>
      </c>
      <c r="C772" t="str">
        <f>INDEX('lvl6'!S:S,MATCH(B772,'lvl6'!T:T,0))</f>
        <v>GBU000100020013003100480049</v>
      </c>
      <c r="D772">
        <f>INDEX(gbu_arch_sap_uploader!A:A,MATCH(C772, gbu_arch_sap_uploader!C:C,0))</f>
        <v>234</v>
      </c>
      <c r="E772">
        <f t="shared" ref="E772:E835" si="48">COUNTIFS(B:B,B772)</f>
        <v>119</v>
      </c>
      <c r="F772">
        <f t="shared" si="47"/>
        <v>2550</v>
      </c>
      <c r="G772" t="s">
        <v>411</v>
      </c>
      <c r="H772" t="str">
        <f t="shared" ref="H772:H835" si="49">A772</f>
        <v>0000057420MBAM06</v>
      </c>
      <c r="J772">
        <f t="shared" ref="J772:J835" si="50">D772</f>
        <v>234</v>
      </c>
      <c r="K772" t="s">
        <v>405</v>
      </c>
    </row>
    <row r="773" spans="1:11" x14ac:dyDescent="0.35">
      <c r="A773" t="s">
        <v>3846</v>
      </c>
      <c r="B773" t="s">
        <v>4248</v>
      </c>
      <c r="C773" t="str">
        <f>INDEX('lvl6'!S:S,MATCH(B773,'lvl6'!T:T,0))</f>
        <v>GBU000100020013003100480049</v>
      </c>
      <c r="D773">
        <f>INDEX(gbu_arch_sap_uploader!A:A,MATCH(C773, gbu_arch_sap_uploader!C:C,0))</f>
        <v>234</v>
      </c>
      <c r="E773">
        <f t="shared" si="48"/>
        <v>119</v>
      </c>
      <c r="F773">
        <f t="shared" ref="F773:F836" si="51">F772+1</f>
        <v>2551</v>
      </c>
      <c r="G773" t="s">
        <v>411</v>
      </c>
      <c r="H773" t="str">
        <f t="shared" si="49"/>
        <v>0000057420MBAZ06</v>
      </c>
      <c r="J773">
        <f t="shared" si="50"/>
        <v>234</v>
      </c>
      <c r="K773" t="s">
        <v>405</v>
      </c>
    </row>
    <row r="774" spans="1:11" x14ac:dyDescent="0.35">
      <c r="A774" t="s">
        <v>3656</v>
      </c>
      <c r="B774" t="s">
        <v>4248</v>
      </c>
      <c r="C774" t="str">
        <f>INDEX('lvl6'!S:S,MATCH(B774,'lvl6'!T:T,0))</f>
        <v>GBU000100020013003100480049</v>
      </c>
      <c r="D774">
        <f>INDEX(gbu_arch_sap_uploader!A:A,MATCH(C774, gbu_arch_sap_uploader!C:C,0))</f>
        <v>234</v>
      </c>
      <c r="E774">
        <f t="shared" si="48"/>
        <v>119</v>
      </c>
      <c r="F774">
        <f t="shared" si="51"/>
        <v>2552</v>
      </c>
      <c r="G774" t="s">
        <v>411</v>
      </c>
      <c r="H774" t="str">
        <f t="shared" si="49"/>
        <v>0000057420MBGE06</v>
      </c>
      <c r="J774">
        <f t="shared" si="50"/>
        <v>234</v>
      </c>
      <c r="K774" t="s">
        <v>405</v>
      </c>
    </row>
    <row r="775" spans="1:11" x14ac:dyDescent="0.35">
      <c r="A775" t="s">
        <v>3898</v>
      </c>
      <c r="B775" t="s">
        <v>4248</v>
      </c>
      <c r="C775" t="str">
        <f>INDEX('lvl6'!S:S,MATCH(B775,'lvl6'!T:T,0))</f>
        <v>GBU000100020013003100480049</v>
      </c>
      <c r="D775">
        <f>INDEX(gbu_arch_sap_uploader!A:A,MATCH(C775, gbu_arch_sap_uploader!C:C,0))</f>
        <v>234</v>
      </c>
      <c r="E775">
        <f t="shared" si="48"/>
        <v>119</v>
      </c>
      <c r="F775">
        <f t="shared" si="51"/>
        <v>2553</v>
      </c>
      <c r="G775" t="s">
        <v>411</v>
      </c>
      <c r="H775" t="str">
        <f t="shared" si="49"/>
        <v>0000057420MBMD06</v>
      </c>
      <c r="J775">
        <f t="shared" si="50"/>
        <v>234</v>
      </c>
      <c r="K775" t="s">
        <v>405</v>
      </c>
    </row>
    <row r="776" spans="1:11" x14ac:dyDescent="0.35">
      <c r="A776" t="s">
        <v>3576</v>
      </c>
      <c r="B776" t="s">
        <v>4248</v>
      </c>
      <c r="C776" t="str">
        <f>INDEX('lvl6'!S:S,MATCH(B776,'lvl6'!T:T,0))</f>
        <v>GBU000100020013003100480049</v>
      </c>
      <c r="D776">
        <f>INDEX(gbu_arch_sap_uploader!A:A,MATCH(C776, gbu_arch_sap_uploader!C:C,0))</f>
        <v>234</v>
      </c>
      <c r="E776">
        <f t="shared" si="48"/>
        <v>119</v>
      </c>
      <c r="F776">
        <f t="shared" si="51"/>
        <v>2554</v>
      </c>
      <c r="G776" t="s">
        <v>411</v>
      </c>
      <c r="H776" t="str">
        <f t="shared" si="49"/>
        <v>0000057430MBGR06</v>
      </c>
      <c r="J776">
        <f t="shared" si="50"/>
        <v>234</v>
      </c>
      <c r="K776" t="s">
        <v>405</v>
      </c>
    </row>
    <row r="777" spans="1:11" x14ac:dyDescent="0.35">
      <c r="A777" t="s">
        <v>3847</v>
      </c>
      <c r="B777" t="s">
        <v>4248</v>
      </c>
      <c r="C777" t="str">
        <f>INDEX('lvl6'!S:S,MATCH(B777,'lvl6'!T:T,0))</f>
        <v>GBU000100020013003100480049</v>
      </c>
      <c r="D777">
        <f>INDEX(gbu_arch_sap_uploader!A:A,MATCH(C777, gbu_arch_sap_uploader!C:C,0))</f>
        <v>234</v>
      </c>
      <c r="E777">
        <f t="shared" si="48"/>
        <v>119</v>
      </c>
      <c r="F777">
        <f t="shared" si="51"/>
        <v>2555</v>
      </c>
      <c r="G777" t="s">
        <v>411</v>
      </c>
      <c r="H777" t="str">
        <f t="shared" si="49"/>
        <v>0000057430MBIL06</v>
      </c>
      <c r="J777">
        <f t="shared" si="50"/>
        <v>234</v>
      </c>
      <c r="K777" t="s">
        <v>405</v>
      </c>
    </row>
    <row r="778" spans="1:11" x14ac:dyDescent="0.35">
      <c r="A778" t="s">
        <v>3639</v>
      </c>
      <c r="B778" t="s">
        <v>4248</v>
      </c>
      <c r="C778" t="str">
        <f>INDEX('lvl6'!S:S,MATCH(B778,'lvl6'!T:T,0))</f>
        <v>GBU000100020013003100480049</v>
      </c>
      <c r="D778">
        <f>INDEX(gbu_arch_sap_uploader!A:A,MATCH(C778, gbu_arch_sap_uploader!C:C,0))</f>
        <v>234</v>
      </c>
      <c r="E778">
        <f t="shared" si="48"/>
        <v>119</v>
      </c>
      <c r="F778">
        <f t="shared" si="51"/>
        <v>2556</v>
      </c>
      <c r="G778" t="s">
        <v>411</v>
      </c>
      <c r="H778" t="str">
        <f t="shared" si="49"/>
        <v>0000057430MBKZ06</v>
      </c>
      <c r="J778">
        <f t="shared" si="50"/>
        <v>234</v>
      </c>
      <c r="K778" t="s">
        <v>405</v>
      </c>
    </row>
    <row r="779" spans="1:11" x14ac:dyDescent="0.35">
      <c r="A779" t="s">
        <v>3899</v>
      </c>
      <c r="B779" t="s">
        <v>4248</v>
      </c>
      <c r="C779" t="str">
        <f>INDEX('lvl6'!S:S,MATCH(B779,'lvl6'!T:T,0))</f>
        <v>GBU000100020013003100480049</v>
      </c>
      <c r="D779">
        <f>INDEX(gbu_arch_sap_uploader!A:A,MATCH(C779, gbu_arch_sap_uploader!C:C,0))</f>
        <v>234</v>
      </c>
      <c r="E779">
        <f t="shared" si="48"/>
        <v>119</v>
      </c>
      <c r="F779">
        <f t="shared" si="51"/>
        <v>2557</v>
      </c>
      <c r="G779" t="s">
        <v>411</v>
      </c>
      <c r="H779" t="str">
        <f t="shared" si="49"/>
        <v>0000057430MBTR06</v>
      </c>
      <c r="J779">
        <f t="shared" si="50"/>
        <v>234</v>
      </c>
      <c r="K779" t="s">
        <v>405</v>
      </c>
    </row>
    <row r="780" spans="1:11" x14ac:dyDescent="0.35">
      <c r="A780" t="s">
        <v>3665</v>
      </c>
      <c r="B780" t="s">
        <v>4248</v>
      </c>
      <c r="C780" t="str">
        <f>INDEX('lvl6'!S:S,MATCH(B780,'lvl6'!T:T,0))</f>
        <v>GBU000100020013003100480049</v>
      </c>
      <c r="D780">
        <f>INDEX(gbu_arch_sap_uploader!A:A,MATCH(C780, gbu_arch_sap_uploader!C:C,0))</f>
        <v>234</v>
      </c>
      <c r="E780">
        <f t="shared" si="48"/>
        <v>119</v>
      </c>
      <c r="F780">
        <f t="shared" si="51"/>
        <v>2558</v>
      </c>
      <c r="G780" t="s">
        <v>411</v>
      </c>
      <c r="H780" t="str">
        <f t="shared" si="49"/>
        <v>0000057499MBCL06</v>
      </c>
      <c r="J780">
        <f t="shared" si="50"/>
        <v>234</v>
      </c>
      <c r="K780" t="s">
        <v>405</v>
      </c>
    </row>
    <row r="781" spans="1:11" x14ac:dyDescent="0.35">
      <c r="A781" t="s">
        <v>3625</v>
      </c>
      <c r="B781" t="s">
        <v>4248</v>
      </c>
      <c r="C781" t="str">
        <f>INDEX('lvl6'!S:S,MATCH(B781,'lvl6'!T:T,0))</f>
        <v>GBU000100020013003100480049</v>
      </c>
      <c r="D781">
        <f>INDEX(gbu_arch_sap_uploader!A:A,MATCH(C781, gbu_arch_sap_uploader!C:C,0))</f>
        <v>234</v>
      </c>
      <c r="E781">
        <f t="shared" si="48"/>
        <v>119</v>
      </c>
      <c r="F781">
        <f t="shared" si="51"/>
        <v>2559</v>
      </c>
      <c r="G781" t="s">
        <v>411</v>
      </c>
      <c r="H781" t="str">
        <f t="shared" si="49"/>
        <v>0000057499MBLT06</v>
      </c>
      <c r="J781">
        <f t="shared" si="50"/>
        <v>234</v>
      </c>
      <c r="K781" t="s">
        <v>405</v>
      </c>
    </row>
    <row r="782" spans="1:11" x14ac:dyDescent="0.35">
      <c r="A782" t="s">
        <v>3602</v>
      </c>
      <c r="B782" t="s">
        <v>4248</v>
      </c>
      <c r="C782" t="str">
        <f>INDEX('lvl6'!S:S,MATCH(B782,'lvl6'!T:T,0))</f>
        <v>GBU000100020013003100480049</v>
      </c>
      <c r="D782">
        <f>INDEX(gbu_arch_sap_uploader!A:A,MATCH(C782, gbu_arch_sap_uploader!C:C,0))</f>
        <v>234</v>
      </c>
      <c r="E782">
        <f t="shared" si="48"/>
        <v>119</v>
      </c>
      <c r="F782">
        <f t="shared" si="51"/>
        <v>2560</v>
      </c>
      <c r="G782" t="s">
        <v>411</v>
      </c>
      <c r="H782" t="str">
        <f t="shared" si="49"/>
        <v>0000057499MBLV06</v>
      </c>
      <c r="J782">
        <f t="shared" si="50"/>
        <v>234</v>
      </c>
      <c r="K782" t="s">
        <v>405</v>
      </c>
    </row>
    <row r="783" spans="1:11" x14ac:dyDescent="0.35">
      <c r="A783" t="s">
        <v>3676</v>
      </c>
      <c r="B783" t="s">
        <v>4248</v>
      </c>
      <c r="C783" t="str">
        <f>INDEX('lvl6'!S:S,MATCH(B783,'lvl6'!T:T,0))</f>
        <v>GBU000100020013003100480049</v>
      </c>
      <c r="D783">
        <f>INDEX(gbu_arch_sap_uploader!A:A,MATCH(C783, gbu_arch_sap_uploader!C:C,0))</f>
        <v>234</v>
      </c>
      <c r="E783">
        <f t="shared" si="48"/>
        <v>119</v>
      </c>
      <c r="F783">
        <f t="shared" si="51"/>
        <v>2561</v>
      </c>
      <c r="G783" t="s">
        <v>411</v>
      </c>
      <c r="H783" t="str">
        <f t="shared" si="49"/>
        <v>0000057499MBNO06</v>
      </c>
      <c r="J783">
        <f t="shared" si="50"/>
        <v>234</v>
      </c>
      <c r="K783" t="s">
        <v>405</v>
      </c>
    </row>
    <row r="784" spans="1:11" x14ac:dyDescent="0.35">
      <c r="A784" t="s">
        <v>3618</v>
      </c>
      <c r="B784" t="s">
        <v>4248</v>
      </c>
      <c r="C784" t="str">
        <f>INDEX('lvl6'!S:S,MATCH(B784,'lvl6'!T:T,0))</f>
        <v>GBU000100020013003100480049</v>
      </c>
      <c r="D784">
        <f>INDEX(gbu_arch_sap_uploader!A:A,MATCH(C784, gbu_arch_sap_uploader!C:C,0))</f>
        <v>234</v>
      </c>
      <c r="E784">
        <f t="shared" si="48"/>
        <v>119</v>
      </c>
      <c r="F784">
        <f t="shared" si="51"/>
        <v>2562</v>
      </c>
      <c r="G784" t="s">
        <v>411</v>
      </c>
      <c r="H784" t="str">
        <f t="shared" si="49"/>
        <v>0000057499MBPL06</v>
      </c>
      <c r="J784">
        <f t="shared" si="50"/>
        <v>234</v>
      </c>
      <c r="K784" t="s">
        <v>405</v>
      </c>
    </row>
    <row r="785" spans="1:11" x14ac:dyDescent="0.35">
      <c r="A785" t="s">
        <v>3600</v>
      </c>
      <c r="B785" t="s">
        <v>4248</v>
      </c>
      <c r="C785" t="str">
        <f>INDEX('lvl6'!S:S,MATCH(B785,'lvl6'!T:T,0))</f>
        <v>GBU000100020013003100480049</v>
      </c>
      <c r="D785">
        <f>INDEX(gbu_arch_sap_uploader!A:A,MATCH(C785, gbu_arch_sap_uploader!C:C,0))</f>
        <v>234</v>
      </c>
      <c r="E785">
        <f t="shared" si="48"/>
        <v>119</v>
      </c>
      <c r="F785">
        <f t="shared" si="51"/>
        <v>2563</v>
      </c>
      <c r="G785" t="s">
        <v>411</v>
      </c>
      <c r="H785" t="str">
        <f t="shared" si="49"/>
        <v>0000057499MBRO06</v>
      </c>
      <c r="J785">
        <f t="shared" si="50"/>
        <v>234</v>
      </c>
      <c r="K785" t="s">
        <v>405</v>
      </c>
    </row>
    <row r="786" spans="1:11" x14ac:dyDescent="0.35">
      <c r="A786" t="s">
        <v>3653</v>
      </c>
      <c r="B786" t="s">
        <v>4248</v>
      </c>
      <c r="C786" t="str">
        <f>INDEX('lvl6'!S:S,MATCH(B786,'lvl6'!T:T,0))</f>
        <v>GBU000100020013003100480049</v>
      </c>
      <c r="D786">
        <f>INDEX(gbu_arch_sap_uploader!A:A,MATCH(C786, gbu_arch_sap_uploader!C:C,0))</f>
        <v>234</v>
      </c>
      <c r="E786">
        <f t="shared" si="48"/>
        <v>119</v>
      </c>
      <c r="F786">
        <f t="shared" si="51"/>
        <v>2564</v>
      </c>
      <c r="G786" t="s">
        <v>411</v>
      </c>
      <c r="H786" t="str">
        <f t="shared" si="49"/>
        <v>0000057499MBSE06</v>
      </c>
      <c r="J786">
        <f t="shared" si="50"/>
        <v>234</v>
      </c>
      <c r="K786" t="s">
        <v>405</v>
      </c>
    </row>
    <row r="787" spans="1:11" x14ac:dyDescent="0.35">
      <c r="A787" t="s">
        <v>3638</v>
      </c>
      <c r="B787" t="s">
        <v>4248</v>
      </c>
      <c r="C787" t="str">
        <f>INDEX('lvl6'!S:S,MATCH(B787,'lvl6'!T:T,0))</f>
        <v>GBU000100020013003100480049</v>
      </c>
      <c r="D787">
        <f>INDEX(gbu_arch_sap_uploader!A:A,MATCH(C787, gbu_arch_sap_uploader!C:C,0))</f>
        <v>234</v>
      </c>
      <c r="E787">
        <f t="shared" si="48"/>
        <v>119</v>
      </c>
      <c r="F787">
        <f t="shared" si="51"/>
        <v>2565</v>
      </c>
      <c r="G787" t="s">
        <v>411</v>
      </c>
      <c r="H787" t="str">
        <f t="shared" si="49"/>
        <v>0000057499MBSI06</v>
      </c>
      <c r="J787">
        <f t="shared" si="50"/>
        <v>234</v>
      </c>
      <c r="K787" t="s">
        <v>405</v>
      </c>
    </row>
    <row r="788" spans="1:11" x14ac:dyDescent="0.35">
      <c r="A788" t="s">
        <v>3690</v>
      </c>
      <c r="B788" t="s">
        <v>4248</v>
      </c>
      <c r="C788" t="str">
        <f>INDEX('lvl6'!S:S,MATCH(B788,'lvl6'!T:T,0))</f>
        <v>GBU000100020013003100480049</v>
      </c>
      <c r="D788">
        <f>INDEX(gbu_arch_sap_uploader!A:A,MATCH(C788, gbu_arch_sap_uploader!C:C,0))</f>
        <v>234</v>
      </c>
      <c r="E788">
        <f t="shared" si="48"/>
        <v>119</v>
      </c>
      <c r="F788">
        <f t="shared" si="51"/>
        <v>2566</v>
      </c>
      <c r="G788" t="s">
        <v>411</v>
      </c>
      <c r="H788" t="str">
        <f t="shared" si="49"/>
        <v>0000057499MBSK06</v>
      </c>
      <c r="J788">
        <f t="shared" si="50"/>
        <v>234</v>
      </c>
      <c r="K788" t="s">
        <v>405</v>
      </c>
    </row>
    <row r="789" spans="1:11" x14ac:dyDescent="0.35">
      <c r="A789" t="s">
        <v>3609</v>
      </c>
      <c r="B789" t="s">
        <v>4194</v>
      </c>
      <c r="C789" t="str">
        <f>INDEX('lvl6'!S:S,MATCH(B789,'lvl6'!T:T,0))</f>
        <v>GBU000100010001000200040005</v>
      </c>
      <c r="D789">
        <f>INDEX(gbu_arch_sap_uploader!A:A,MATCH(C789, gbu_arch_sap_uploader!C:C,0))</f>
        <v>190</v>
      </c>
      <c r="E789">
        <f t="shared" si="48"/>
        <v>5</v>
      </c>
      <c r="F789">
        <f t="shared" si="51"/>
        <v>2567</v>
      </c>
      <c r="G789" t="s">
        <v>411</v>
      </c>
      <c r="H789" t="str">
        <f t="shared" si="49"/>
        <v>0000057699MBCA06</v>
      </c>
      <c r="J789">
        <f t="shared" si="50"/>
        <v>190</v>
      </c>
      <c r="K789" t="s">
        <v>405</v>
      </c>
    </row>
    <row r="790" spans="1:11" x14ac:dyDescent="0.35">
      <c r="A790" t="s">
        <v>3548</v>
      </c>
      <c r="B790" t="s">
        <v>4189</v>
      </c>
      <c r="C790" t="str">
        <f>INDEX('lvl6'!S:S,MATCH(B790,'lvl6'!T:T,0))</f>
        <v>GBU000100010001000100020002</v>
      </c>
      <c r="D790">
        <f>INDEX(gbu_arch_sap_uploader!A:A,MATCH(C790, gbu_arch_sap_uploader!C:C,0))</f>
        <v>187</v>
      </c>
      <c r="E790">
        <f t="shared" si="48"/>
        <v>6</v>
      </c>
      <c r="F790">
        <f t="shared" si="51"/>
        <v>2568</v>
      </c>
      <c r="G790" t="s">
        <v>411</v>
      </c>
      <c r="H790" t="str">
        <f t="shared" si="49"/>
        <v>0000057699MBUS06</v>
      </c>
      <c r="J790">
        <f t="shared" si="50"/>
        <v>187</v>
      </c>
      <c r="K790" t="s">
        <v>405</v>
      </c>
    </row>
    <row r="791" spans="1:11" x14ac:dyDescent="0.35">
      <c r="A791" t="s">
        <v>3626</v>
      </c>
      <c r="B791" t="s">
        <v>4291</v>
      </c>
      <c r="C791" t="str">
        <f>INDEX('lvl6'!S:S,MATCH(B791,'lvl6'!T:T,0))</f>
        <v>GBU000100050022005200750087</v>
      </c>
      <c r="D791">
        <f>INDEX(gbu_arch_sap_uploader!A:A,MATCH(C791, gbu_arch_sap_uploader!C:C,0))</f>
        <v>272</v>
      </c>
      <c r="E791">
        <f t="shared" si="48"/>
        <v>28</v>
      </c>
      <c r="F791">
        <f t="shared" si="51"/>
        <v>2569</v>
      </c>
      <c r="G791" t="s">
        <v>411</v>
      </c>
      <c r="H791" t="str">
        <f t="shared" si="49"/>
        <v>0000057799MBAU06</v>
      </c>
      <c r="J791">
        <f t="shared" si="50"/>
        <v>272</v>
      </c>
      <c r="K791" t="s">
        <v>405</v>
      </c>
    </row>
    <row r="792" spans="1:11" x14ac:dyDescent="0.35">
      <c r="A792" t="s">
        <v>3614</v>
      </c>
      <c r="B792" t="s">
        <v>4291</v>
      </c>
      <c r="C792" t="str">
        <f>INDEX('lvl6'!S:S,MATCH(B792,'lvl6'!T:T,0))</f>
        <v>GBU000100050022005200750087</v>
      </c>
      <c r="D792">
        <f>INDEX(gbu_arch_sap_uploader!A:A,MATCH(C792, gbu_arch_sap_uploader!C:C,0))</f>
        <v>272</v>
      </c>
      <c r="E792">
        <f t="shared" si="48"/>
        <v>28</v>
      </c>
      <c r="F792">
        <f t="shared" si="51"/>
        <v>2570</v>
      </c>
      <c r="G792" t="s">
        <v>411</v>
      </c>
      <c r="H792" t="str">
        <f t="shared" si="49"/>
        <v>0000057799MBHK06</v>
      </c>
      <c r="J792">
        <f t="shared" si="50"/>
        <v>272</v>
      </c>
      <c r="K792" t="s">
        <v>405</v>
      </c>
    </row>
    <row r="793" spans="1:11" x14ac:dyDescent="0.35">
      <c r="A793" t="s">
        <v>3635</v>
      </c>
      <c r="B793" t="s">
        <v>4291</v>
      </c>
      <c r="C793" t="str">
        <f>INDEX('lvl6'!S:S,MATCH(B793,'lvl6'!T:T,0))</f>
        <v>GBU000100050022005200750087</v>
      </c>
      <c r="D793">
        <f>INDEX(gbu_arch_sap_uploader!A:A,MATCH(C793, gbu_arch_sap_uploader!C:C,0))</f>
        <v>272</v>
      </c>
      <c r="E793">
        <f t="shared" si="48"/>
        <v>28</v>
      </c>
      <c r="F793">
        <f t="shared" si="51"/>
        <v>2571</v>
      </c>
      <c r="G793" t="s">
        <v>411</v>
      </c>
      <c r="H793" t="str">
        <f t="shared" si="49"/>
        <v>0000057799MBKR06</v>
      </c>
      <c r="J793">
        <f t="shared" si="50"/>
        <v>272</v>
      </c>
      <c r="K793" t="s">
        <v>405</v>
      </c>
    </row>
    <row r="794" spans="1:11" x14ac:dyDescent="0.35">
      <c r="A794" t="s">
        <v>3900</v>
      </c>
      <c r="B794" t="s">
        <v>4248</v>
      </c>
      <c r="C794" t="str">
        <f>INDEX('lvl6'!S:S,MATCH(B794,'lvl6'!T:T,0))</f>
        <v>GBU000100020013003100480049</v>
      </c>
      <c r="D794">
        <f>INDEX(gbu_arch_sap_uploader!A:A,MATCH(C794, gbu_arch_sap_uploader!C:C,0))</f>
        <v>234</v>
      </c>
      <c r="E794">
        <f t="shared" si="48"/>
        <v>119</v>
      </c>
      <c r="F794">
        <f t="shared" si="51"/>
        <v>2572</v>
      </c>
      <c r="G794" t="s">
        <v>411</v>
      </c>
      <c r="H794" t="str">
        <f t="shared" si="49"/>
        <v>0000057799MBNZ06</v>
      </c>
      <c r="J794">
        <f t="shared" si="50"/>
        <v>234</v>
      </c>
      <c r="K794" t="s">
        <v>405</v>
      </c>
    </row>
    <row r="795" spans="1:11" x14ac:dyDescent="0.35">
      <c r="A795" t="s">
        <v>3668</v>
      </c>
      <c r="B795" t="s">
        <v>4291</v>
      </c>
      <c r="C795" t="str">
        <f>INDEX('lvl6'!S:S,MATCH(B795,'lvl6'!T:T,0))</f>
        <v>GBU000100050022005200750087</v>
      </c>
      <c r="D795">
        <f>INDEX(gbu_arch_sap_uploader!A:A,MATCH(C795, gbu_arch_sap_uploader!C:C,0))</f>
        <v>272</v>
      </c>
      <c r="E795">
        <f t="shared" si="48"/>
        <v>28</v>
      </c>
      <c r="F795">
        <f t="shared" si="51"/>
        <v>2573</v>
      </c>
      <c r="G795" t="s">
        <v>411</v>
      </c>
      <c r="H795" t="str">
        <f t="shared" si="49"/>
        <v>0000057799MBPH06</v>
      </c>
      <c r="J795">
        <f t="shared" si="50"/>
        <v>272</v>
      </c>
      <c r="K795" t="s">
        <v>405</v>
      </c>
    </row>
    <row r="796" spans="1:11" x14ac:dyDescent="0.35">
      <c r="A796" t="s">
        <v>3696</v>
      </c>
      <c r="B796" t="s">
        <v>4291</v>
      </c>
      <c r="C796" t="str">
        <f>INDEX('lvl6'!S:S,MATCH(B796,'lvl6'!T:T,0))</f>
        <v>GBU000100050022005200750087</v>
      </c>
      <c r="D796">
        <f>INDEX(gbu_arch_sap_uploader!A:A,MATCH(C796, gbu_arch_sap_uploader!C:C,0))</f>
        <v>272</v>
      </c>
      <c r="E796">
        <f t="shared" si="48"/>
        <v>28</v>
      </c>
      <c r="F796">
        <f t="shared" si="51"/>
        <v>2574</v>
      </c>
      <c r="G796" t="s">
        <v>411</v>
      </c>
      <c r="H796" t="str">
        <f t="shared" si="49"/>
        <v>0000057799MBSG06</v>
      </c>
      <c r="J796">
        <f t="shared" si="50"/>
        <v>272</v>
      </c>
      <c r="K796" t="s">
        <v>405</v>
      </c>
    </row>
    <row r="797" spans="1:11" x14ac:dyDescent="0.35">
      <c r="A797" t="s">
        <v>3637</v>
      </c>
      <c r="B797" t="s">
        <v>4291</v>
      </c>
      <c r="C797" t="str">
        <f>INDEX('lvl6'!S:S,MATCH(B797,'lvl6'!T:T,0))</f>
        <v>GBU000100050022005200750087</v>
      </c>
      <c r="D797">
        <f>INDEX(gbu_arch_sap_uploader!A:A,MATCH(C797, gbu_arch_sap_uploader!C:C,0))</f>
        <v>272</v>
      </c>
      <c r="E797">
        <f t="shared" si="48"/>
        <v>28</v>
      </c>
      <c r="F797">
        <f t="shared" si="51"/>
        <v>2575</v>
      </c>
      <c r="G797" t="s">
        <v>411</v>
      </c>
      <c r="H797" t="str">
        <f t="shared" si="49"/>
        <v>0000057799MBTW06</v>
      </c>
      <c r="J797">
        <f t="shared" si="50"/>
        <v>272</v>
      </c>
      <c r="K797" t="s">
        <v>405</v>
      </c>
    </row>
    <row r="798" spans="1:11" x14ac:dyDescent="0.35">
      <c r="A798" t="s">
        <v>3692</v>
      </c>
      <c r="B798" t="s">
        <v>4291</v>
      </c>
      <c r="C798" t="str">
        <f>INDEX('lvl6'!S:S,MATCH(B798,'lvl6'!T:T,0))</f>
        <v>GBU000100050022005200750087</v>
      </c>
      <c r="D798">
        <f>INDEX(gbu_arch_sap_uploader!A:A,MATCH(C798, gbu_arch_sap_uploader!C:C,0))</f>
        <v>272</v>
      </c>
      <c r="E798">
        <f t="shared" si="48"/>
        <v>28</v>
      </c>
      <c r="F798">
        <f t="shared" si="51"/>
        <v>2576</v>
      </c>
      <c r="G798" t="s">
        <v>411</v>
      </c>
      <c r="H798" t="str">
        <f t="shared" si="49"/>
        <v>0000057799MBXX06</v>
      </c>
      <c r="J798">
        <f t="shared" si="50"/>
        <v>272</v>
      </c>
      <c r="K798" t="s">
        <v>405</v>
      </c>
    </row>
    <row r="799" spans="1:11" x14ac:dyDescent="0.35">
      <c r="A799" t="s">
        <v>3578</v>
      </c>
      <c r="B799" t="s">
        <v>4248</v>
      </c>
      <c r="C799" t="str">
        <f>INDEX('lvl6'!S:S,MATCH(B799,'lvl6'!T:T,0))</f>
        <v>GBU000100020013003100480049</v>
      </c>
      <c r="D799">
        <f>INDEX(gbu_arch_sap_uploader!A:A,MATCH(C799, gbu_arch_sap_uploader!C:C,0))</f>
        <v>234</v>
      </c>
      <c r="E799">
        <f t="shared" si="48"/>
        <v>119</v>
      </c>
      <c r="F799">
        <f t="shared" si="51"/>
        <v>2577</v>
      </c>
      <c r="G799" t="s">
        <v>411</v>
      </c>
      <c r="H799" t="str">
        <f t="shared" si="49"/>
        <v>0000057899MBJP06</v>
      </c>
      <c r="J799">
        <f t="shared" si="50"/>
        <v>234</v>
      </c>
      <c r="K799" t="s">
        <v>405</v>
      </c>
    </row>
    <row r="800" spans="1:11" x14ac:dyDescent="0.35">
      <c r="A800" t="s">
        <v>3901</v>
      </c>
      <c r="B800" t="s">
        <v>4248</v>
      </c>
      <c r="C800" t="str">
        <f>INDEX('lvl6'!S:S,MATCH(B800,'lvl6'!T:T,0))</f>
        <v>GBU000100020013003100480049</v>
      </c>
      <c r="D800">
        <f>INDEX(gbu_arch_sap_uploader!A:A,MATCH(C800, gbu_arch_sap_uploader!C:C,0))</f>
        <v>234</v>
      </c>
      <c r="E800">
        <f t="shared" si="48"/>
        <v>119</v>
      </c>
      <c r="F800">
        <f t="shared" si="51"/>
        <v>2578</v>
      </c>
      <c r="G800" t="s">
        <v>411</v>
      </c>
      <c r="H800" t="str">
        <f t="shared" si="49"/>
        <v>0000057899MBXX06</v>
      </c>
      <c r="J800">
        <f t="shared" si="50"/>
        <v>234</v>
      </c>
      <c r="K800" t="s">
        <v>405</v>
      </c>
    </row>
    <row r="801" spans="1:11" x14ac:dyDescent="0.35">
      <c r="A801" t="s">
        <v>3902</v>
      </c>
      <c r="B801" t="s">
        <v>4248</v>
      </c>
      <c r="C801" t="str">
        <f>INDEX('lvl6'!S:S,MATCH(B801,'lvl6'!T:T,0))</f>
        <v>GBU000100020013003100480049</v>
      </c>
      <c r="D801">
        <f>INDEX(gbu_arch_sap_uploader!A:A,MATCH(C801, gbu_arch_sap_uploader!C:C,0))</f>
        <v>234</v>
      </c>
      <c r="E801">
        <f t="shared" si="48"/>
        <v>119</v>
      </c>
      <c r="F801">
        <f t="shared" si="51"/>
        <v>2579</v>
      </c>
      <c r="G801" t="s">
        <v>411</v>
      </c>
      <c r="H801" t="str">
        <f t="shared" si="49"/>
        <v>0000059204MBIT06</v>
      </c>
      <c r="J801">
        <f t="shared" si="50"/>
        <v>234</v>
      </c>
      <c r="K801" t="s">
        <v>405</v>
      </c>
    </row>
    <row r="802" spans="1:11" x14ac:dyDescent="0.35">
      <c r="A802" t="s">
        <v>3587</v>
      </c>
      <c r="B802" t="s">
        <v>4248</v>
      </c>
      <c r="C802" t="str">
        <f>INDEX('lvl6'!S:S,MATCH(B802,'lvl6'!T:T,0))</f>
        <v>GBU000100020013003100480049</v>
      </c>
      <c r="D802">
        <f>INDEX(gbu_arch_sap_uploader!A:A,MATCH(C802, gbu_arch_sap_uploader!C:C,0))</f>
        <v>234</v>
      </c>
      <c r="E802">
        <f t="shared" si="48"/>
        <v>119</v>
      </c>
      <c r="F802">
        <f t="shared" si="51"/>
        <v>2580</v>
      </c>
      <c r="G802" t="s">
        <v>411</v>
      </c>
      <c r="H802" t="str">
        <f t="shared" si="49"/>
        <v>0000059230MBAE06</v>
      </c>
      <c r="J802">
        <f t="shared" si="50"/>
        <v>234</v>
      </c>
      <c r="K802" t="s">
        <v>405</v>
      </c>
    </row>
    <row r="803" spans="1:11" x14ac:dyDescent="0.35">
      <c r="A803" t="s">
        <v>3651</v>
      </c>
      <c r="B803" t="s">
        <v>4248</v>
      </c>
      <c r="C803" t="str">
        <f>INDEX('lvl6'!S:S,MATCH(B803,'lvl6'!T:T,0))</f>
        <v>GBU000100020013003100480049</v>
      </c>
      <c r="D803">
        <f>INDEX(gbu_arch_sap_uploader!A:A,MATCH(C803, gbu_arch_sap_uploader!C:C,0))</f>
        <v>234</v>
      </c>
      <c r="E803">
        <f t="shared" si="48"/>
        <v>119</v>
      </c>
      <c r="F803">
        <f t="shared" si="51"/>
        <v>2581</v>
      </c>
      <c r="G803" t="s">
        <v>411</v>
      </c>
      <c r="H803" t="str">
        <f t="shared" si="49"/>
        <v>0000059230MBBH06</v>
      </c>
      <c r="J803">
        <f t="shared" si="50"/>
        <v>234</v>
      </c>
      <c r="K803" t="s">
        <v>405</v>
      </c>
    </row>
    <row r="804" spans="1:11" x14ac:dyDescent="0.35">
      <c r="A804" t="s">
        <v>3657</v>
      </c>
      <c r="B804" t="s">
        <v>4248</v>
      </c>
      <c r="C804" t="str">
        <f>INDEX('lvl6'!S:S,MATCH(B804,'lvl6'!T:T,0))</f>
        <v>GBU000100020013003100480049</v>
      </c>
      <c r="D804">
        <f>INDEX(gbu_arch_sap_uploader!A:A,MATCH(C804, gbu_arch_sap_uploader!C:C,0))</f>
        <v>234</v>
      </c>
      <c r="E804">
        <f t="shared" si="48"/>
        <v>119</v>
      </c>
      <c r="F804">
        <f t="shared" si="51"/>
        <v>2582</v>
      </c>
      <c r="G804" t="s">
        <v>411</v>
      </c>
      <c r="H804" t="str">
        <f t="shared" si="49"/>
        <v>0000059230MBKW06</v>
      </c>
      <c r="J804">
        <f t="shared" si="50"/>
        <v>234</v>
      </c>
      <c r="K804" t="s">
        <v>405</v>
      </c>
    </row>
    <row r="805" spans="1:11" x14ac:dyDescent="0.35">
      <c r="A805" t="s">
        <v>3903</v>
      </c>
      <c r="B805" t="s">
        <v>4248</v>
      </c>
      <c r="C805" t="str">
        <f>INDEX('lvl6'!S:S,MATCH(B805,'lvl6'!T:T,0))</f>
        <v>GBU000100020013003100480049</v>
      </c>
      <c r="D805">
        <f>INDEX(gbu_arch_sap_uploader!A:A,MATCH(C805, gbu_arch_sap_uploader!C:C,0))</f>
        <v>234</v>
      </c>
      <c r="E805">
        <f t="shared" si="48"/>
        <v>119</v>
      </c>
      <c r="F805">
        <f t="shared" si="51"/>
        <v>2583</v>
      </c>
      <c r="G805" t="s">
        <v>411</v>
      </c>
      <c r="H805" t="str">
        <f t="shared" si="49"/>
        <v>0000059230MBOM06</v>
      </c>
      <c r="J805">
        <f t="shared" si="50"/>
        <v>234</v>
      </c>
      <c r="K805" t="s">
        <v>405</v>
      </c>
    </row>
    <row r="806" spans="1:11" x14ac:dyDescent="0.35">
      <c r="A806" t="s">
        <v>3658</v>
      </c>
      <c r="B806" t="s">
        <v>4248</v>
      </c>
      <c r="C806" t="str">
        <f>INDEX('lvl6'!S:S,MATCH(B806,'lvl6'!T:T,0))</f>
        <v>GBU000100020013003100480049</v>
      </c>
      <c r="D806">
        <f>INDEX(gbu_arch_sap_uploader!A:A,MATCH(C806, gbu_arch_sap_uploader!C:C,0))</f>
        <v>234</v>
      </c>
      <c r="E806">
        <f t="shared" si="48"/>
        <v>119</v>
      </c>
      <c r="F806">
        <f t="shared" si="51"/>
        <v>2584</v>
      </c>
      <c r="G806" t="s">
        <v>411</v>
      </c>
      <c r="H806" t="str">
        <f t="shared" si="49"/>
        <v>0000059230MBQA06</v>
      </c>
      <c r="J806">
        <f t="shared" si="50"/>
        <v>234</v>
      </c>
      <c r="K806" t="s">
        <v>405</v>
      </c>
    </row>
    <row r="807" spans="1:11" x14ac:dyDescent="0.35">
      <c r="A807" t="s">
        <v>3580</v>
      </c>
      <c r="B807" t="s">
        <v>4248</v>
      </c>
      <c r="C807" t="str">
        <f>INDEX('lvl6'!S:S,MATCH(B807,'lvl6'!T:T,0))</f>
        <v>GBU000100020013003100480049</v>
      </c>
      <c r="D807">
        <f>INDEX(gbu_arch_sap_uploader!A:A,MATCH(C807, gbu_arch_sap_uploader!C:C,0))</f>
        <v>234</v>
      </c>
      <c r="E807">
        <f t="shared" si="48"/>
        <v>119</v>
      </c>
      <c r="F807">
        <f t="shared" si="51"/>
        <v>2585</v>
      </c>
      <c r="G807" t="s">
        <v>411</v>
      </c>
      <c r="H807" t="str">
        <f t="shared" si="49"/>
        <v>0000059230MBSA06</v>
      </c>
      <c r="J807">
        <f t="shared" si="50"/>
        <v>234</v>
      </c>
      <c r="K807" t="s">
        <v>405</v>
      </c>
    </row>
    <row r="808" spans="1:11" x14ac:dyDescent="0.35">
      <c r="A808" t="s">
        <v>3227</v>
      </c>
      <c r="B808" t="s">
        <v>4311</v>
      </c>
      <c r="C808" t="str">
        <f>INDEX('lvl6'!S:S,MATCH(B808,'lvl6'!T:T,0))</f>
        <v>GBU000100050022005300820102</v>
      </c>
      <c r="D808">
        <f>INDEX(gbu_arch_sap_uploader!A:A,MATCH(C808, gbu_arch_sap_uploader!C:C,0))</f>
        <v>287</v>
      </c>
      <c r="E808">
        <f t="shared" si="48"/>
        <v>6</v>
      </c>
      <c r="F808">
        <f t="shared" si="51"/>
        <v>2586</v>
      </c>
      <c r="G808" t="s">
        <v>411</v>
      </c>
      <c r="H808" t="str">
        <f t="shared" si="49"/>
        <v>0000063099MBNZ0213</v>
      </c>
      <c r="J808">
        <f t="shared" si="50"/>
        <v>287</v>
      </c>
      <c r="K808" t="s">
        <v>405</v>
      </c>
    </row>
    <row r="809" spans="1:11" x14ac:dyDescent="0.35">
      <c r="A809" t="s">
        <v>3603</v>
      </c>
      <c r="B809" t="s">
        <v>4311</v>
      </c>
      <c r="C809" t="str">
        <f>INDEX('lvl6'!S:S,MATCH(B809,'lvl6'!T:T,0))</f>
        <v>GBU000100050022005300820102</v>
      </c>
      <c r="D809">
        <f>INDEX(gbu_arch_sap_uploader!A:A,MATCH(C809, gbu_arch_sap_uploader!C:C,0))</f>
        <v>287</v>
      </c>
      <c r="E809">
        <f t="shared" si="48"/>
        <v>6</v>
      </c>
      <c r="F809">
        <f t="shared" si="51"/>
        <v>2587</v>
      </c>
      <c r="G809" t="s">
        <v>411</v>
      </c>
      <c r="H809" t="str">
        <f t="shared" si="49"/>
        <v>0000063099MBXX02</v>
      </c>
      <c r="J809">
        <f t="shared" si="50"/>
        <v>287</v>
      </c>
      <c r="K809" t="s">
        <v>405</v>
      </c>
    </row>
    <row r="810" spans="1:11" x14ac:dyDescent="0.35">
      <c r="A810" t="s">
        <v>3022</v>
      </c>
      <c r="B810" t="s">
        <v>4230</v>
      </c>
      <c r="C810" t="str">
        <f>INDEX('lvl6'!S:S,MATCH(B810,'lvl6'!T:T,0))</f>
        <v>GBU000100020005001600310032</v>
      </c>
      <c r="D810">
        <f>INDEX(gbu_arch_sap_uploader!A:A,MATCH(C810, gbu_arch_sap_uploader!C:C,0))</f>
        <v>217</v>
      </c>
      <c r="E810">
        <f t="shared" si="48"/>
        <v>3</v>
      </c>
      <c r="F810">
        <f t="shared" si="51"/>
        <v>2588</v>
      </c>
      <c r="G810" t="s">
        <v>411</v>
      </c>
      <c r="H810" t="str">
        <f t="shared" si="49"/>
        <v>57402MBFR0621ZE31</v>
      </c>
      <c r="J810">
        <f t="shared" si="50"/>
        <v>217</v>
      </c>
      <c r="K810" t="s">
        <v>405</v>
      </c>
    </row>
    <row r="811" spans="1:11" x14ac:dyDescent="0.35">
      <c r="A811" t="s">
        <v>3023</v>
      </c>
      <c r="B811" t="s">
        <v>4230</v>
      </c>
      <c r="C811" t="str">
        <f>INDEX('lvl6'!S:S,MATCH(B811,'lvl6'!T:T,0))</f>
        <v>GBU000100020005001600310032</v>
      </c>
      <c r="D811">
        <f>INDEX(gbu_arch_sap_uploader!A:A,MATCH(C811, gbu_arch_sap_uploader!C:C,0))</f>
        <v>217</v>
      </c>
      <c r="E811">
        <f t="shared" si="48"/>
        <v>3</v>
      </c>
      <c r="F811">
        <f t="shared" si="51"/>
        <v>2589</v>
      </c>
      <c r="G811" t="s">
        <v>411</v>
      </c>
      <c r="H811" t="str">
        <f t="shared" si="49"/>
        <v>57402MBFR0621ZE91</v>
      </c>
      <c r="J811">
        <f t="shared" si="50"/>
        <v>217</v>
      </c>
      <c r="K811" t="s">
        <v>405</v>
      </c>
    </row>
    <row r="812" spans="1:11" x14ac:dyDescent="0.35">
      <c r="A812" t="s">
        <v>3024</v>
      </c>
      <c r="B812" t="s">
        <v>4250</v>
      </c>
      <c r="C812" t="str">
        <f>INDEX('lvl6'!S:S,MATCH(B812,'lvl6'!T:T,0))</f>
        <v>GBU000100020013003200500051</v>
      </c>
      <c r="D812">
        <f>INDEX(gbu_arch_sap_uploader!A:A,MATCH(C812, gbu_arch_sap_uploader!C:C,0))</f>
        <v>236</v>
      </c>
      <c r="E812">
        <f t="shared" si="48"/>
        <v>63</v>
      </c>
      <c r="F812">
        <f t="shared" si="51"/>
        <v>2590</v>
      </c>
      <c r="G812" t="s">
        <v>411</v>
      </c>
      <c r="H812" t="str">
        <f t="shared" si="49"/>
        <v>57402MBFR0621ZE92</v>
      </c>
      <c r="J812">
        <f t="shared" si="50"/>
        <v>236</v>
      </c>
      <c r="K812" t="s">
        <v>405</v>
      </c>
    </row>
    <row r="813" spans="1:11" x14ac:dyDescent="0.35">
      <c r="A813" t="s">
        <v>3025</v>
      </c>
      <c r="B813" t="s">
        <v>4248</v>
      </c>
      <c r="C813" t="str">
        <f>INDEX('lvl6'!S:S,MATCH(B813,'lvl6'!T:T,0))</f>
        <v>GBU000100020013003100480049</v>
      </c>
      <c r="D813">
        <f>INDEX(gbu_arch_sap_uploader!A:A,MATCH(C813, gbu_arch_sap_uploader!C:C,0))</f>
        <v>234</v>
      </c>
      <c r="E813">
        <f t="shared" si="48"/>
        <v>119</v>
      </c>
      <c r="F813">
        <f t="shared" si="51"/>
        <v>2591</v>
      </c>
      <c r="G813" t="s">
        <v>411</v>
      </c>
      <c r="H813" t="str">
        <f t="shared" si="49"/>
        <v>57402MBFR0621ZE95</v>
      </c>
      <c r="J813">
        <f t="shared" si="50"/>
        <v>234</v>
      </c>
      <c r="K813" t="s">
        <v>405</v>
      </c>
    </row>
    <row r="814" spans="1:11" x14ac:dyDescent="0.35">
      <c r="A814" t="s">
        <v>3026</v>
      </c>
      <c r="B814" t="s">
        <v>4247</v>
      </c>
      <c r="C814" t="str">
        <f>INDEX('lvl6'!S:S,MATCH(B814,'lvl6'!T:T,0))</f>
        <v>GBU000100020011002900460047</v>
      </c>
      <c r="D814">
        <f>INDEX(gbu_arch_sap_uploader!A:A,MATCH(C814, gbu_arch_sap_uploader!C:C,0))</f>
        <v>232</v>
      </c>
      <c r="E814">
        <f t="shared" si="48"/>
        <v>95</v>
      </c>
      <c r="F814">
        <f t="shared" si="51"/>
        <v>2592</v>
      </c>
      <c r="G814" t="s">
        <v>411</v>
      </c>
      <c r="H814" t="str">
        <f t="shared" si="49"/>
        <v>57402MBMC0621ZE31</v>
      </c>
      <c r="J814">
        <f t="shared" si="50"/>
        <v>232</v>
      </c>
      <c r="K814" t="s">
        <v>405</v>
      </c>
    </row>
    <row r="815" spans="1:11" x14ac:dyDescent="0.35">
      <c r="A815" t="s">
        <v>3027</v>
      </c>
      <c r="B815" t="s">
        <v>4247</v>
      </c>
      <c r="C815" t="str">
        <f>INDEX('lvl6'!S:S,MATCH(B815,'lvl6'!T:T,0))</f>
        <v>GBU000100020011002900460047</v>
      </c>
      <c r="D815">
        <f>INDEX(gbu_arch_sap_uploader!A:A,MATCH(C815, gbu_arch_sap_uploader!C:C,0))</f>
        <v>232</v>
      </c>
      <c r="E815">
        <f t="shared" si="48"/>
        <v>95</v>
      </c>
      <c r="F815">
        <f t="shared" si="51"/>
        <v>2593</v>
      </c>
      <c r="G815" t="s">
        <v>411</v>
      </c>
      <c r="H815" t="str">
        <f t="shared" si="49"/>
        <v>57402MBMC0621ZE91</v>
      </c>
      <c r="J815">
        <f t="shared" si="50"/>
        <v>232</v>
      </c>
      <c r="K815" t="s">
        <v>405</v>
      </c>
    </row>
    <row r="816" spans="1:11" x14ac:dyDescent="0.35">
      <c r="A816" t="s">
        <v>3028</v>
      </c>
      <c r="B816" t="s">
        <v>4250</v>
      </c>
      <c r="C816" t="str">
        <f>INDEX('lvl6'!S:S,MATCH(B816,'lvl6'!T:T,0))</f>
        <v>GBU000100020013003200500051</v>
      </c>
      <c r="D816">
        <f>INDEX(gbu_arch_sap_uploader!A:A,MATCH(C816, gbu_arch_sap_uploader!C:C,0))</f>
        <v>236</v>
      </c>
      <c r="E816">
        <f t="shared" si="48"/>
        <v>63</v>
      </c>
      <c r="F816">
        <f t="shared" si="51"/>
        <v>2594</v>
      </c>
      <c r="G816" t="s">
        <v>411</v>
      </c>
      <c r="H816" t="str">
        <f t="shared" si="49"/>
        <v>57402MBMC0621ZE92</v>
      </c>
      <c r="J816">
        <f t="shared" si="50"/>
        <v>236</v>
      </c>
      <c r="K816" t="s">
        <v>405</v>
      </c>
    </row>
    <row r="817" spans="1:11" x14ac:dyDescent="0.35">
      <c r="A817" t="s">
        <v>3029</v>
      </c>
      <c r="B817" t="s">
        <v>4248</v>
      </c>
      <c r="C817" t="str">
        <f>INDEX('lvl6'!S:S,MATCH(B817,'lvl6'!T:T,0))</f>
        <v>GBU000100020013003100480049</v>
      </c>
      <c r="D817">
        <f>INDEX(gbu_arch_sap_uploader!A:A,MATCH(C817, gbu_arch_sap_uploader!C:C,0))</f>
        <v>234</v>
      </c>
      <c r="E817">
        <f t="shared" si="48"/>
        <v>119</v>
      </c>
      <c r="F817">
        <f t="shared" si="51"/>
        <v>2595</v>
      </c>
      <c r="G817" t="s">
        <v>411</v>
      </c>
      <c r="H817" t="str">
        <f t="shared" si="49"/>
        <v>57402MBMC0621ZE95</v>
      </c>
      <c r="J817">
        <f t="shared" si="50"/>
        <v>234</v>
      </c>
      <c r="K817" t="s">
        <v>405</v>
      </c>
    </row>
    <row r="818" spans="1:11" x14ac:dyDescent="0.35">
      <c r="A818" t="s">
        <v>3030</v>
      </c>
      <c r="B818" t="s">
        <v>4247</v>
      </c>
      <c r="C818" t="str">
        <f>INDEX('lvl6'!S:S,MATCH(B818,'lvl6'!T:T,0))</f>
        <v>GBU000100020011002900460047</v>
      </c>
      <c r="D818">
        <f>INDEX(gbu_arch_sap_uploader!A:A,MATCH(C818, gbu_arch_sap_uploader!C:C,0))</f>
        <v>232</v>
      </c>
      <c r="E818">
        <f t="shared" si="48"/>
        <v>95</v>
      </c>
      <c r="F818">
        <f t="shared" si="51"/>
        <v>2596</v>
      </c>
      <c r="G818" t="s">
        <v>411</v>
      </c>
      <c r="H818" t="str">
        <f t="shared" si="49"/>
        <v>57403MBAD0621ZE91</v>
      </c>
      <c r="J818">
        <f t="shared" si="50"/>
        <v>232</v>
      </c>
      <c r="K818" t="s">
        <v>405</v>
      </c>
    </row>
    <row r="819" spans="1:11" x14ac:dyDescent="0.35">
      <c r="A819" t="s">
        <v>3904</v>
      </c>
      <c r="B819" t="s">
        <v>4250</v>
      </c>
      <c r="C819" t="str">
        <f>INDEX('lvl6'!S:S,MATCH(B819,'lvl6'!T:T,0))</f>
        <v>GBU000100020013003200500051</v>
      </c>
      <c r="D819">
        <f>INDEX(gbu_arch_sap_uploader!A:A,MATCH(C819, gbu_arch_sap_uploader!C:C,0))</f>
        <v>236</v>
      </c>
      <c r="E819">
        <f t="shared" si="48"/>
        <v>63</v>
      </c>
      <c r="F819">
        <f t="shared" si="51"/>
        <v>2597</v>
      </c>
      <c r="G819" t="s">
        <v>411</v>
      </c>
      <c r="H819" t="str">
        <f t="shared" si="49"/>
        <v>57403MBAD0621ZE92</v>
      </c>
      <c r="J819">
        <f t="shared" si="50"/>
        <v>236</v>
      </c>
      <c r="K819" t="s">
        <v>405</v>
      </c>
    </row>
    <row r="820" spans="1:11" x14ac:dyDescent="0.35">
      <c r="A820" t="s">
        <v>3031</v>
      </c>
      <c r="B820" t="s">
        <v>4237</v>
      </c>
      <c r="C820" t="str">
        <f>INDEX('lvl6'!S:S,MATCH(B820,'lvl6'!T:T,0))</f>
        <v>GBU000100020007002200380039</v>
      </c>
      <c r="D820">
        <f>INDEX(gbu_arch_sap_uploader!A:A,MATCH(C820, gbu_arch_sap_uploader!C:C,0))</f>
        <v>224</v>
      </c>
      <c r="E820">
        <f t="shared" si="48"/>
        <v>3</v>
      </c>
      <c r="F820">
        <f t="shared" si="51"/>
        <v>2598</v>
      </c>
      <c r="G820" t="s">
        <v>411</v>
      </c>
      <c r="H820" t="str">
        <f t="shared" si="49"/>
        <v>57403MBES0621ZE31</v>
      </c>
      <c r="J820">
        <f t="shared" si="50"/>
        <v>224</v>
      </c>
      <c r="K820" t="s">
        <v>405</v>
      </c>
    </row>
    <row r="821" spans="1:11" x14ac:dyDescent="0.35">
      <c r="A821" t="s">
        <v>3032</v>
      </c>
      <c r="B821" t="s">
        <v>4237</v>
      </c>
      <c r="C821" t="str">
        <f>INDEX('lvl6'!S:S,MATCH(B821,'lvl6'!T:T,0))</f>
        <v>GBU000100020007002200380039</v>
      </c>
      <c r="D821">
        <f>INDEX(gbu_arch_sap_uploader!A:A,MATCH(C821, gbu_arch_sap_uploader!C:C,0))</f>
        <v>224</v>
      </c>
      <c r="E821">
        <f t="shared" si="48"/>
        <v>3</v>
      </c>
      <c r="F821">
        <f t="shared" si="51"/>
        <v>2599</v>
      </c>
      <c r="G821" t="s">
        <v>411</v>
      </c>
      <c r="H821" t="str">
        <f t="shared" si="49"/>
        <v>57403MBES0621ZE91</v>
      </c>
      <c r="J821">
        <f t="shared" si="50"/>
        <v>224</v>
      </c>
      <c r="K821" t="s">
        <v>405</v>
      </c>
    </row>
    <row r="822" spans="1:11" x14ac:dyDescent="0.35">
      <c r="A822" t="s">
        <v>3033</v>
      </c>
      <c r="B822" t="s">
        <v>4250</v>
      </c>
      <c r="C822" t="str">
        <f>INDEX('lvl6'!S:S,MATCH(B822,'lvl6'!T:T,0))</f>
        <v>GBU000100020013003200500051</v>
      </c>
      <c r="D822">
        <f>INDEX(gbu_arch_sap_uploader!A:A,MATCH(C822, gbu_arch_sap_uploader!C:C,0))</f>
        <v>236</v>
      </c>
      <c r="E822">
        <f t="shared" si="48"/>
        <v>63</v>
      </c>
      <c r="F822">
        <f t="shared" si="51"/>
        <v>2600</v>
      </c>
      <c r="G822" t="s">
        <v>411</v>
      </c>
      <c r="H822" t="str">
        <f t="shared" si="49"/>
        <v>57403MBES0621ZE92</v>
      </c>
      <c r="J822">
        <f t="shared" si="50"/>
        <v>236</v>
      </c>
      <c r="K822" t="s">
        <v>405</v>
      </c>
    </row>
    <row r="823" spans="1:11" x14ac:dyDescent="0.35">
      <c r="A823" t="s">
        <v>3034</v>
      </c>
      <c r="B823" t="s">
        <v>4248</v>
      </c>
      <c r="C823" t="str">
        <f>INDEX('lvl6'!S:S,MATCH(B823,'lvl6'!T:T,0))</f>
        <v>GBU000100020013003100480049</v>
      </c>
      <c r="D823">
        <f>INDEX(gbu_arch_sap_uploader!A:A,MATCH(C823, gbu_arch_sap_uploader!C:C,0))</f>
        <v>234</v>
      </c>
      <c r="E823">
        <f t="shared" si="48"/>
        <v>119</v>
      </c>
      <c r="F823">
        <f t="shared" si="51"/>
        <v>2601</v>
      </c>
      <c r="G823" t="s">
        <v>411</v>
      </c>
      <c r="H823" t="str">
        <f t="shared" si="49"/>
        <v>57403MBES0621ZE95</v>
      </c>
      <c r="J823">
        <f t="shared" si="50"/>
        <v>234</v>
      </c>
      <c r="K823" t="s">
        <v>405</v>
      </c>
    </row>
    <row r="824" spans="1:11" x14ac:dyDescent="0.35">
      <c r="A824" t="s">
        <v>3848</v>
      </c>
      <c r="B824" t="s">
        <v>4250</v>
      </c>
      <c r="C824" t="str">
        <f>INDEX('lvl6'!S:S,MATCH(B824,'lvl6'!T:T,0))</f>
        <v>GBU000100020013003200500051</v>
      </c>
      <c r="D824">
        <f>INDEX(gbu_arch_sap_uploader!A:A,MATCH(C824, gbu_arch_sap_uploader!C:C,0))</f>
        <v>236</v>
      </c>
      <c r="E824">
        <f t="shared" si="48"/>
        <v>63</v>
      </c>
      <c r="F824">
        <f t="shared" si="51"/>
        <v>2602</v>
      </c>
      <c r="G824" t="s">
        <v>411</v>
      </c>
      <c r="H824" t="str">
        <f t="shared" si="49"/>
        <v>57403MBGI0621ZE92</v>
      </c>
      <c r="J824">
        <f t="shared" si="50"/>
        <v>236</v>
      </c>
      <c r="K824" t="s">
        <v>405</v>
      </c>
    </row>
    <row r="825" spans="1:11" x14ac:dyDescent="0.35">
      <c r="A825" t="s">
        <v>3035</v>
      </c>
      <c r="B825" t="s">
        <v>4240</v>
      </c>
      <c r="C825" t="str">
        <f>INDEX('lvl6'!S:S,MATCH(B825,'lvl6'!T:T,0))</f>
        <v>GBU000100020007002300400041</v>
      </c>
      <c r="D825">
        <f>INDEX(gbu_arch_sap_uploader!A:A,MATCH(C825, gbu_arch_sap_uploader!C:C,0))</f>
        <v>226</v>
      </c>
      <c r="E825">
        <f t="shared" si="48"/>
        <v>3</v>
      </c>
      <c r="F825">
        <f t="shared" si="51"/>
        <v>2603</v>
      </c>
      <c r="G825" t="s">
        <v>411</v>
      </c>
      <c r="H825" t="str">
        <f t="shared" si="49"/>
        <v>57403MBPT0621ZE31</v>
      </c>
      <c r="J825">
        <f t="shared" si="50"/>
        <v>226</v>
      </c>
      <c r="K825" t="s">
        <v>405</v>
      </c>
    </row>
    <row r="826" spans="1:11" x14ac:dyDescent="0.35">
      <c r="A826" t="s">
        <v>3036</v>
      </c>
      <c r="B826" t="s">
        <v>4240</v>
      </c>
      <c r="C826" t="str">
        <f>INDEX('lvl6'!S:S,MATCH(B826,'lvl6'!T:T,0))</f>
        <v>GBU000100020007002300400041</v>
      </c>
      <c r="D826">
        <f>INDEX(gbu_arch_sap_uploader!A:A,MATCH(C826, gbu_arch_sap_uploader!C:C,0))</f>
        <v>226</v>
      </c>
      <c r="E826">
        <f t="shared" si="48"/>
        <v>3</v>
      </c>
      <c r="F826">
        <f t="shared" si="51"/>
        <v>2604</v>
      </c>
      <c r="G826" t="s">
        <v>411</v>
      </c>
      <c r="H826" t="str">
        <f t="shared" si="49"/>
        <v>57403MBPT0621ZE91</v>
      </c>
      <c r="J826">
        <f t="shared" si="50"/>
        <v>226</v>
      </c>
      <c r="K826" t="s">
        <v>405</v>
      </c>
    </row>
    <row r="827" spans="1:11" x14ac:dyDescent="0.35">
      <c r="A827" t="s">
        <v>3037</v>
      </c>
      <c r="B827" t="s">
        <v>4250</v>
      </c>
      <c r="C827" t="str">
        <f>INDEX('lvl6'!S:S,MATCH(B827,'lvl6'!T:T,0))</f>
        <v>GBU000100020013003200500051</v>
      </c>
      <c r="D827">
        <f>INDEX(gbu_arch_sap_uploader!A:A,MATCH(C827, gbu_arch_sap_uploader!C:C,0))</f>
        <v>236</v>
      </c>
      <c r="E827">
        <f t="shared" si="48"/>
        <v>63</v>
      </c>
      <c r="F827">
        <f t="shared" si="51"/>
        <v>2605</v>
      </c>
      <c r="G827" t="s">
        <v>411</v>
      </c>
      <c r="H827" t="str">
        <f t="shared" si="49"/>
        <v>57403MBPT0621ZE92</v>
      </c>
      <c r="J827">
        <f t="shared" si="50"/>
        <v>236</v>
      </c>
      <c r="K827" t="s">
        <v>405</v>
      </c>
    </row>
    <row r="828" spans="1:11" x14ac:dyDescent="0.35">
      <c r="A828" t="s">
        <v>3038</v>
      </c>
      <c r="B828" t="s">
        <v>4248</v>
      </c>
      <c r="C828" t="str">
        <f>INDEX('lvl6'!S:S,MATCH(B828,'lvl6'!T:T,0))</f>
        <v>GBU000100020013003100480049</v>
      </c>
      <c r="D828">
        <f>INDEX(gbu_arch_sap_uploader!A:A,MATCH(C828, gbu_arch_sap_uploader!C:C,0))</f>
        <v>234</v>
      </c>
      <c r="E828">
        <f t="shared" si="48"/>
        <v>119</v>
      </c>
      <c r="F828">
        <f t="shared" si="51"/>
        <v>2606</v>
      </c>
      <c r="G828" t="s">
        <v>411</v>
      </c>
      <c r="H828" t="str">
        <f t="shared" si="49"/>
        <v>57403MBPT0621ZE95</v>
      </c>
      <c r="J828">
        <f t="shared" si="50"/>
        <v>234</v>
      </c>
      <c r="K828" t="s">
        <v>405</v>
      </c>
    </row>
    <row r="829" spans="1:11" x14ac:dyDescent="0.35">
      <c r="A829" t="s">
        <v>3541</v>
      </c>
      <c r="B829" t="s">
        <v>4227</v>
      </c>
      <c r="C829" t="str">
        <f>INDEX('lvl6'!S:S,MATCH(B829,'lvl6'!T:T,0))</f>
        <v>GBU000100020004001400290030</v>
      </c>
      <c r="D829">
        <f>INDEX(gbu_arch_sap_uploader!A:A,MATCH(C829, gbu_arch_sap_uploader!C:C,0))</f>
        <v>215</v>
      </c>
      <c r="E829">
        <f t="shared" si="48"/>
        <v>3</v>
      </c>
      <c r="F829">
        <f t="shared" si="51"/>
        <v>2607</v>
      </c>
      <c r="G829" t="s">
        <v>411</v>
      </c>
      <c r="H829" t="str">
        <f t="shared" si="49"/>
        <v>57404MBIT0621ZE31</v>
      </c>
      <c r="J829">
        <f t="shared" si="50"/>
        <v>215</v>
      </c>
      <c r="K829" t="s">
        <v>405</v>
      </c>
    </row>
    <row r="830" spans="1:11" x14ac:dyDescent="0.35">
      <c r="A830" t="s">
        <v>3514</v>
      </c>
      <c r="B830" t="s">
        <v>4227</v>
      </c>
      <c r="C830" t="str">
        <f>INDEX('lvl6'!S:S,MATCH(B830,'lvl6'!T:T,0))</f>
        <v>GBU000100020004001400290030</v>
      </c>
      <c r="D830">
        <f>INDEX(gbu_arch_sap_uploader!A:A,MATCH(C830, gbu_arch_sap_uploader!C:C,0))</f>
        <v>215</v>
      </c>
      <c r="E830">
        <f t="shared" si="48"/>
        <v>3</v>
      </c>
      <c r="F830">
        <f t="shared" si="51"/>
        <v>2608</v>
      </c>
      <c r="G830" t="s">
        <v>411</v>
      </c>
      <c r="H830" t="str">
        <f t="shared" si="49"/>
        <v>57404MBIT0621ZE91</v>
      </c>
      <c r="J830">
        <f t="shared" si="50"/>
        <v>215</v>
      </c>
      <c r="K830" t="s">
        <v>405</v>
      </c>
    </row>
    <row r="831" spans="1:11" x14ac:dyDescent="0.35">
      <c r="A831" t="s">
        <v>3577</v>
      </c>
      <c r="B831" t="s">
        <v>4250</v>
      </c>
      <c r="C831" t="str">
        <f>INDEX('lvl6'!S:S,MATCH(B831,'lvl6'!T:T,0))</f>
        <v>GBU000100020013003200500051</v>
      </c>
      <c r="D831">
        <f>INDEX(gbu_arch_sap_uploader!A:A,MATCH(C831, gbu_arch_sap_uploader!C:C,0))</f>
        <v>236</v>
      </c>
      <c r="E831">
        <f t="shared" si="48"/>
        <v>63</v>
      </c>
      <c r="F831">
        <f t="shared" si="51"/>
        <v>2609</v>
      </c>
      <c r="G831" t="s">
        <v>411</v>
      </c>
      <c r="H831" t="str">
        <f t="shared" si="49"/>
        <v>57404MBIT0621ZE92</v>
      </c>
      <c r="J831">
        <f t="shared" si="50"/>
        <v>236</v>
      </c>
      <c r="K831" t="s">
        <v>405</v>
      </c>
    </row>
    <row r="832" spans="1:11" x14ac:dyDescent="0.35">
      <c r="A832" t="s">
        <v>3585</v>
      </c>
      <c r="B832" t="s">
        <v>4248</v>
      </c>
      <c r="C832" t="str">
        <f>INDEX('lvl6'!S:S,MATCH(B832,'lvl6'!T:T,0))</f>
        <v>GBU000100020013003100480049</v>
      </c>
      <c r="D832">
        <f>INDEX(gbu_arch_sap_uploader!A:A,MATCH(C832, gbu_arch_sap_uploader!C:C,0))</f>
        <v>234</v>
      </c>
      <c r="E832">
        <f t="shared" si="48"/>
        <v>119</v>
      </c>
      <c r="F832">
        <f t="shared" si="51"/>
        <v>2610</v>
      </c>
      <c r="G832" t="s">
        <v>411</v>
      </c>
      <c r="H832" t="str">
        <f t="shared" si="49"/>
        <v>57404MBIT0621ZE95</v>
      </c>
      <c r="J832">
        <f t="shared" si="50"/>
        <v>234</v>
      </c>
      <c r="K832" t="s">
        <v>405</v>
      </c>
    </row>
    <row r="833" spans="1:11" x14ac:dyDescent="0.35">
      <c r="A833" t="s">
        <v>3039</v>
      </c>
      <c r="B833" t="s">
        <v>4247</v>
      </c>
      <c r="C833" t="str">
        <f>INDEX('lvl6'!S:S,MATCH(B833,'lvl6'!T:T,0))</f>
        <v>GBU000100020011002900460047</v>
      </c>
      <c r="D833">
        <f>INDEX(gbu_arch_sap_uploader!A:A,MATCH(C833, gbu_arch_sap_uploader!C:C,0))</f>
        <v>232</v>
      </c>
      <c r="E833">
        <f t="shared" si="48"/>
        <v>95</v>
      </c>
      <c r="F833">
        <f t="shared" si="51"/>
        <v>2611</v>
      </c>
      <c r="G833" t="s">
        <v>411</v>
      </c>
      <c r="H833" t="str">
        <f t="shared" si="49"/>
        <v>57404MBMT0621ZE31</v>
      </c>
      <c r="J833">
        <f t="shared" si="50"/>
        <v>232</v>
      </c>
      <c r="K833" t="s">
        <v>405</v>
      </c>
    </row>
    <row r="834" spans="1:11" x14ac:dyDescent="0.35">
      <c r="A834" t="s">
        <v>3040</v>
      </c>
      <c r="B834" t="s">
        <v>4247</v>
      </c>
      <c r="C834" t="str">
        <f>INDEX('lvl6'!S:S,MATCH(B834,'lvl6'!T:T,0))</f>
        <v>GBU000100020011002900460047</v>
      </c>
      <c r="D834">
        <f>INDEX(gbu_arch_sap_uploader!A:A,MATCH(C834, gbu_arch_sap_uploader!C:C,0))</f>
        <v>232</v>
      </c>
      <c r="E834">
        <f t="shared" si="48"/>
        <v>95</v>
      </c>
      <c r="F834">
        <f t="shared" si="51"/>
        <v>2612</v>
      </c>
      <c r="G834" t="s">
        <v>411</v>
      </c>
      <c r="H834" t="str">
        <f t="shared" si="49"/>
        <v>57404MBMT0621ZE91</v>
      </c>
      <c r="J834">
        <f t="shared" si="50"/>
        <v>232</v>
      </c>
      <c r="K834" t="s">
        <v>405</v>
      </c>
    </row>
    <row r="835" spans="1:11" x14ac:dyDescent="0.35">
      <c r="A835" t="s">
        <v>3041</v>
      </c>
      <c r="B835" t="s">
        <v>4250</v>
      </c>
      <c r="C835" t="str">
        <f>INDEX('lvl6'!S:S,MATCH(B835,'lvl6'!T:T,0))</f>
        <v>GBU000100020013003200500051</v>
      </c>
      <c r="D835">
        <f>INDEX(gbu_arch_sap_uploader!A:A,MATCH(C835, gbu_arch_sap_uploader!C:C,0))</f>
        <v>236</v>
      </c>
      <c r="E835">
        <f t="shared" si="48"/>
        <v>63</v>
      </c>
      <c r="F835">
        <f t="shared" si="51"/>
        <v>2613</v>
      </c>
      <c r="G835" t="s">
        <v>411</v>
      </c>
      <c r="H835" t="str">
        <f t="shared" si="49"/>
        <v>57404MBMT0621ZE92</v>
      </c>
      <c r="J835">
        <f t="shared" si="50"/>
        <v>236</v>
      </c>
      <c r="K835" t="s">
        <v>405</v>
      </c>
    </row>
    <row r="836" spans="1:11" x14ac:dyDescent="0.35">
      <c r="A836" t="s">
        <v>3042</v>
      </c>
      <c r="B836" t="s">
        <v>4248</v>
      </c>
      <c r="C836" t="str">
        <f>INDEX('lvl6'!S:S,MATCH(B836,'lvl6'!T:T,0))</f>
        <v>GBU000100020013003100480049</v>
      </c>
      <c r="D836">
        <f>INDEX(gbu_arch_sap_uploader!A:A,MATCH(C836, gbu_arch_sap_uploader!C:C,0))</f>
        <v>234</v>
      </c>
      <c r="E836">
        <f t="shared" ref="E836:E899" si="52">COUNTIFS(B:B,B836)</f>
        <v>119</v>
      </c>
      <c r="F836">
        <f t="shared" si="51"/>
        <v>2614</v>
      </c>
      <c r="G836" t="s">
        <v>411</v>
      </c>
      <c r="H836" t="str">
        <f t="shared" ref="H836:H899" si="53">A836</f>
        <v>57404MBMT0621ZE95</v>
      </c>
      <c r="J836">
        <f t="shared" ref="J836:J899" si="54">D836</f>
        <v>234</v>
      </c>
      <c r="K836" t="s">
        <v>405</v>
      </c>
    </row>
    <row r="837" spans="1:11" x14ac:dyDescent="0.35">
      <c r="A837" t="s">
        <v>3043</v>
      </c>
      <c r="B837" t="s">
        <v>4247</v>
      </c>
      <c r="C837" t="str">
        <f>INDEX('lvl6'!S:S,MATCH(B837,'lvl6'!T:T,0))</f>
        <v>GBU000100020011002900460047</v>
      </c>
      <c r="D837">
        <f>INDEX(gbu_arch_sap_uploader!A:A,MATCH(C837, gbu_arch_sap_uploader!C:C,0))</f>
        <v>232</v>
      </c>
      <c r="E837">
        <f t="shared" si="52"/>
        <v>95</v>
      </c>
      <c r="F837">
        <f t="shared" ref="F837:F900" si="55">F836+1</f>
        <v>2615</v>
      </c>
      <c r="G837" t="s">
        <v>411</v>
      </c>
      <c r="H837" t="str">
        <f t="shared" si="53"/>
        <v>57404MBSM0621ZE31</v>
      </c>
      <c r="J837">
        <f t="shared" si="54"/>
        <v>232</v>
      </c>
      <c r="K837" t="s">
        <v>405</v>
      </c>
    </row>
    <row r="838" spans="1:11" x14ac:dyDescent="0.35">
      <c r="A838" t="s">
        <v>3044</v>
      </c>
      <c r="B838" t="s">
        <v>4247</v>
      </c>
      <c r="C838" t="str">
        <f>INDEX('lvl6'!S:S,MATCH(B838,'lvl6'!T:T,0))</f>
        <v>GBU000100020011002900460047</v>
      </c>
      <c r="D838">
        <f>INDEX(gbu_arch_sap_uploader!A:A,MATCH(C838, gbu_arch_sap_uploader!C:C,0))</f>
        <v>232</v>
      </c>
      <c r="E838">
        <f t="shared" si="52"/>
        <v>95</v>
      </c>
      <c r="F838">
        <f t="shared" si="55"/>
        <v>2616</v>
      </c>
      <c r="G838" t="s">
        <v>411</v>
      </c>
      <c r="H838" t="str">
        <f t="shared" si="53"/>
        <v>57404MBSM0621ZE91</v>
      </c>
      <c r="J838">
        <f t="shared" si="54"/>
        <v>232</v>
      </c>
      <c r="K838" t="s">
        <v>405</v>
      </c>
    </row>
    <row r="839" spans="1:11" x14ac:dyDescent="0.35">
      <c r="A839" t="s">
        <v>3905</v>
      </c>
      <c r="B839" t="s">
        <v>4247</v>
      </c>
      <c r="C839" t="str">
        <f>INDEX('lvl6'!S:S,MATCH(B839,'lvl6'!T:T,0))</f>
        <v>GBU000100020011002900460047</v>
      </c>
      <c r="D839">
        <f>INDEX(gbu_arch_sap_uploader!A:A,MATCH(C839, gbu_arch_sap_uploader!C:C,0))</f>
        <v>232</v>
      </c>
      <c r="E839">
        <f t="shared" si="52"/>
        <v>95</v>
      </c>
      <c r="F839">
        <f t="shared" si="55"/>
        <v>2617</v>
      </c>
      <c r="G839" t="s">
        <v>411</v>
      </c>
      <c r="H839" t="str">
        <f t="shared" si="53"/>
        <v>57404MBVA0621ZE91</v>
      </c>
      <c r="J839">
        <f t="shared" si="54"/>
        <v>232</v>
      </c>
      <c r="K839" t="s">
        <v>405</v>
      </c>
    </row>
    <row r="840" spans="1:11" x14ac:dyDescent="0.35">
      <c r="A840" t="s">
        <v>3630</v>
      </c>
      <c r="B840" t="s">
        <v>4247</v>
      </c>
      <c r="C840" t="str">
        <f>INDEX('lvl6'!S:S,MATCH(B840,'lvl6'!T:T,0))</f>
        <v>GBU000100020011002900460047</v>
      </c>
      <c r="D840">
        <f>INDEX(gbu_arch_sap_uploader!A:A,MATCH(C840, gbu_arch_sap_uploader!C:C,0))</f>
        <v>232</v>
      </c>
      <c r="E840">
        <f t="shared" si="52"/>
        <v>95</v>
      </c>
      <c r="F840">
        <f t="shared" si="55"/>
        <v>2618</v>
      </c>
      <c r="G840" t="s">
        <v>411</v>
      </c>
      <c r="H840" t="str">
        <f t="shared" si="53"/>
        <v>57405MBAL0621ZE91</v>
      </c>
      <c r="J840">
        <f t="shared" si="54"/>
        <v>232</v>
      </c>
      <c r="K840" t="s">
        <v>405</v>
      </c>
    </row>
    <row r="841" spans="1:11" x14ac:dyDescent="0.35">
      <c r="A841" t="s">
        <v>3684</v>
      </c>
      <c r="B841" t="s">
        <v>4250</v>
      </c>
      <c r="C841" t="str">
        <f>INDEX('lvl6'!S:S,MATCH(B841,'lvl6'!T:T,0))</f>
        <v>GBU000100020013003200500051</v>
      </c>
      <c r="D841">
        <f>INDEX(gbu_arch_sap_uploader!A:A,MATCH(C841, gbu_arch_sap_uploader!C:C,0))</f>
        <v>236</v>
      </c>
      <c r="E841">
        <f t="shared" si="52"/>
        <v>63</v>
      </c>
      <c r="F841">
        <f t="shared" si="55"/>
        <v>2619</v>
      </c>
      <c r="G841" t="s">
        <v>411</v>
      </c>
      <c r="H841" t="str">
        <f t="shared" si="53"/>
        <v>57405MBAL0621ZE92</v>
      </c>
      <c r="J841">
        <f t="shared" si="54"/>
        <v>236</v>
      </c>
      <c r="K841" t="s">
        <v>405</v>
      </c>
    </row>
    <row r="842" spans="1:11" x14ac:dyDescent="0.35">
      <c r="A842" t="s">
        <v>3683</v>
      </c>
      <c r="B842" t="s">
        <v>4248</v>
      </c>
      <c r="C842" t="str">
        <f>INDEX('lvl6'!S:S,MATCH(B842,'lvl6'!T:T,0))</f>
        <v>GBU000100020013003100480049</v>
      </c>
      <c r="D842">
        <f>INDEX(gbu_arch_sap_uploader!A:A,MATCH(C842, gbu_arch_sap_uploader!C:C,0))</f>
        <v>234</v>
      </c>
      <c r="E842">
        <f t="shared" si="52"/>
        <v>119</v>
      </c>
      <c r="F842">
        <f t="shared" si="55"/>
        <v>2620</v>
      </c>
      <c r="G842" t="s">
        <v>411</v>
      </c>
      <c r="H842" t="str">
        <f t="shared" si="53"/>
        <v>57405MBAL0621ZE95</v>
      </c>
      <c r="J842">
        <f t="shared" si="54"/>
        <v>234</v>
      </c>
      <c r="K842" t="s">
        <v>405</v>
      </c>
    </row>
    <row r="843" spans="1:11" x14ac:dyDescent="0.35">
      <c r="A843" t="s">
        <v>3567</v>
      </c>
      <c r="B843" t="s">
        <v>4247</v>
      </c>
      <c r="C843" t="str">
        <f>INDEX('lvl6'!S:S,MATCH(B843,'lvl6'!T:T,0))</f>
        <v>GBU000100020011002900460047</v>
      </c>
      <c r="D843">
        <f>INDEX(gbu_arch_sap_uploader!A:A,MATCH(C843, gbu_arch_sap_uploader!C:C,0))</f>
        <v>232</v>
      </c>
      <c r="E843">
        <f t="shared" si="52"/>
        <v>95</v>
      </c>
      <c r="F843">
        <f t="shared" si="55"/>
        <v>2621</v>
      </c>
      <c r="G843" t="s">
        <v>411</v>
      </c>
      <c r="H843" t="str">
        <f t="shared" si="53"/>
        <v>57405MBAT0621ZE31</v>
      </c>
      <c r="J843">
        <f t="shared" si="54"/>
        <v>232</v>
      </c>
      <c r="K843" t="s">
        <v>405</v>
      </c>
    </row>
    <row r="844" spans="1:11" x14ac:dyDescent="0.35">
      <c r="A844" t="s">
        <v>3534</v>
      </c>
      <c r="B844" t="s">
        <v>4206</v>
      </c>
      <c r="C844" t="str">
        <f>INDEX('lvl6'!S:S,MATCH(B844,'lvl6'!T:T,0))</f>
        <v>GBU000100020003000700140015</v>
      </c>
      <c r="D844">
        <f>INDEX(gbu_arch_sap_uploader!A:A,MATCH(C844, gbu_arch_sap_uploader!C:C,0))</f>
        <v>200</v>
      </c>
      <c r="E844">
        <f t="shared" si="52"/>
        <v>3</v>
      </c>
      <c r="F844">
        <f t="shared" si="55"/>
        <v>2622</v>
      </c>
      <c r="G844" t="s">
        <v>411</v>
      </c>
      <c r="H844" t="str">
        <f t="shared" si="53"/>
        <v>57405MBAT0621ZE91</v>
      </c>
      <c r="J844">
        <f t="shared" si="54"/>
        <v>200</v>
      </c>
      <c r="K844" t="s">
        <v>405</v>
      </c>
    </row>
    <row r="845" spans="1:11" x14ac:dyDescent="0.35">
      <c r="A845" t="s">
        <v>3605</v>
      </c>
      <c r="B845" t="s">
        <v>4206</v>
      </c>
      <c r="C845" t="str">
        <f>INDEX('lvl6'!S:S,MATCH(B845,'lvl6'!T:T,0))</f>
        <v>GBU000100020003000700140015</v>
      </c>
      <c r="D845">
        <f>INDEX(gbu_arch_sap_uploader!A:A,MATCH(C845, gbu_arch_sap_uploader!C:C,0))</f>
        <v>200</v>
      </c>
      <c r="E845">
        <f t="shared" si="52"/>
        <v>3</v>
      </c>
      <c r="F845">
        <f t="shared" si="55"/>
        <v>2623</v>
      </c>
      <c r="G845" t="s">
        <v>411</v>
      </c>
      <c r="H845" t="str">
        <f t="shared" si="53"/>
        <v>57405MBAT0621ZE92</v>
      </c>
      <c r="J845">
        <f t="shared" si="54"/>
        <v>200</v>
      </c>
      <c r="K845" t="s">
        <v>405</v>
      </c>
    </row>
    <row r="846" spans="1:11" x14ac:dyDescent="0.35">
      <c r="A846" t="s">
        <v>3593</v>
      </c>
      <c r="B846" t="s">
        <v>4206</v>
      </c>
      <c r="C846" t="str">
        <f>INDEX('lvl6'!S:S,MATCH(B846,'lvl6'!T:T,0))</f>
        <v>GBU000100020003000700140015</v>
      </c>
      <c r="D846">
        <f>INDEX(gbu_arch_sap_uploader!A:A,MATCH(C846, gbu_arch_sap_uploader!C:C,0))</f>
        <v>200</v>
      </c>
      <c r="E846">
        <f t="shared" si="52"/>
        <v>3</v>
      </c>
      <c r="F846">
        <f t="shared" si="55"/>
        <v>2624</v>
      </c>
      <c r="G846" t="s">
        <v>411</v>
      </c>
      <c r="H846" t="str">
        <f t="shared" si="53"/>
        <v>57405MBAT0621ZE95</v>
      </c>
      <c r="J846">
        <f t="shared" si="54"/>
        <v>200</v>
      </c>
      <c r="K846" t="s">
        <v>405</v>
      </c>
    </row>
    <row r="847" spans="1:11" x14ac:dyDescent="0.35">
      <c r="A847" t="s">
        <v>3688</v>
      </c>
      <c r="B847" t="s">
        <v>4247</v>
      </c>
      <c r="C847" t="str">
        <f>INDEX('lvl6'!S:S,MATCH(B847,'lvl6'!T:T,0))</f>
        <v>GBU000100020011002900460047</v>
      </c>
      <c r="D847">
        <f>INDEX(gbu_arch_sap_uploader!A:A,MATCH(C847, gbu_arch_sap_uploader!C:C,0))</f>
        <v>232</v>
      </c>
      <c r="E847">
        <f t="shared" si="52"/>
        <v>95</v>
      </c>
      <c r="F847">
        <f t="shared" si="55"/>
        <v>2625</v>
      </c>
      <c r="G847" t="s">
        <v>411</v>
      </c>
      <c r="H847" t="str">
        <f t="shared" si="53"/>
        <v>57405MBBA0621ZE91</v>
      </c>
      <c r="J847">
        <f t="shared" si="54"/>
        <v>232</v>
      </c>
      <c r="K847" t="s">
        <v>405</v>
      </c>
    </row>
    <row r="848" spans="1:11" x14ac:dyDescent="0.35">
      <c r="A848" t="s">
        <v>3906</v>
      </c>
      <c r="B848" t="s">
        <v>4248</v>
      </c>
      <c r="C848" t="str">
        <f>INDEX('lvl6'!S:S,MATCH(B848,'lvl6'!T:T,0))</f>
        <v>GBU000100020013003100480049</v>
      </c>
      <c r="D848">
        <f>INDEX(gbu_arch_sap_uploader!A:A,MATCH(C848, gbu_arch_sap_uploader!C:C,0))</f>
        <v>234</v>
      </c>
      <c r="E848">
        <f t="shared" si="52"/>
        <v>119</v>
      </c>
      <c r="F848">
        <f t="shared" si="55"/>
        <v>2626</v>
      </c>
      <c r="G848" t="s">
        <v>411</v>
      </c>
      <c r="H848" t="str">
        <f t="shared" si="53"/>
        <v>57405MBBA0621ZE95</v>
      </c>
      <c r="J848">
        <f t="shared" si="54"/>
        <v>234</v>
      </c>
      <c r="K848" t="s">
        <v>405</v>
      </c>
    </row>
    <row r="849" spans="1:11" x14ac:dyDescent="0.35">
      <c r="A849" t="s">
        <v>3561</v>
      </c>
      <c r="B849" t="s">
        <v>4247</v>
      </c>
      <c r="C849" t="str">
        <f>INDEX('lvl6'!S:S,MATCH(B849,'lvl6'!T:T,0))</f>
        <v>GBU000100020011002900460047</v>
      </c>
      <c r="D849">
        <f>INDEX(gbu_arch_sap_uploader!A:A,MATCH(C849, gbu_arch_sap_uploader!C:C,0))</f>
        <v>232</v>
      </c>
      <c r="E849">
        <f t="shared" si="52"/>
        <v>95</v>
      </c>
      <c r="F849">
        <f t="shared" si="55"/>
        <v>2627</v>
      </c>
      <c r="G849" t="s">
        <v>411</v>
      </c>
      <c r="H849" t="str">
        <f t="shared" si="53"/>
        <v>57405MBBG0621ZE91</v>
      </c>
      <c r="J849">
        <f t="shared" si="54"/>
        <v>232</v>
      </c>
      <c r="K849" t="s">
        <v>405</v>
      </c>
    </row>
    <row r="850" spans="1:11" x14ac:dyDescent="0.35">
      <c r="A850" t="s">
        <v>3679</v>
      </c>
      <c r="B850" t="s">
        <v>4250</v>
      </c>
      <c r="C850" t="str">
        <f>INDEX('lvl6'!S:S,MATCH(B850,'lvl6'!T:T,0))</f>
        <v>GBU000100020013003200500051</v>
      </c>
      <c r="D850">
        <f>INDEX(gbu_arch_sap_uploader!A:A,MATCH(C850, gbu_arch_sap_uploader!C:C,0))</f>
        <v>236</v>
      </c>
      <c r="E850">
        <f t="shared" si="52"/>
        <v>63</v>
      </c>
      <c r="F850">
        <f t="shared" si="55"/>
        <v>2628</v>
      </c>
      <c r="G850" t="s">
        <v>411</v>
      </c>
      <c r="H850" t="str">
        <f t="shared" si="53"/>
        <v>57405MBBG0621ZE92</v>
      </c>
      <c r="J850">
        <f t="shared" si="54"/>
        <v>236</v>
      </c>
      <c r="K850" t="s">
        <v>405</v>
      </c>
    </row>
    <row r="851" spans="1:11" x14ac:dyDescent="0.35">
      <c r="A851" t="s">
        <v>3608</v>
      </c>
      <c r="B851" t="s">
        <v>4248</v>
      </c>
      <c r="C851" t="str">
        <f>INDEX('lvl6'!S:S,MATCH(B851,'lvl6'!T:T,0))</f>
        <v>GBU000100020013003100480049</v>
      </c>
      <c r="D851">
        <f>INDEX(gbu_arch_sap_uploader!A:A,MATCH(C851, gbu_arch_sap_uploader!C:C,0))</f>
        <v>234</v>
      </c>
      <c r="E851">
        <f t="shared" si="52"/>
        <v>119</v>
      </c>
      <c r="F851">
        <f t="shared" si="55"/>
        <v>2629</v>
      </c>
      <c r="G851" t="s">
        <v>411</v>
      </c>
      <c r="H851" t="str">
        <f t="shared" si="53"/>
        <v>57405MBBG0621ZE95</v>
      </c>
      <c r="J851">
        <f t="shared" si="54"/>
        <v>234</v>
      </c>
      <c r="K851" t="s">
        <v>405</v>
      </c>
    </row>
    <row r="852" spans="1:11" x14ac:dyDescent="0.35">
      <c r="A852" t="s">
        <v>3907</v>
      </c>
      <c r="B852" t="s">
        <v>4247</v>
      </c>
      <c r="C852" t="str">
        <f>INDEX('lvl6'!S:S,MATCH(B852,'lvl6'!T:T,0))</f>
        <v>GBU000100020011002900460047</v>
      </c>
      <c r="D852">
        <f>INDEX(gbu_arch_sap_uploader!A:A,MATCH(C852, gbu_arch_sap_uploader!C:C,0))</f>
        <v>232</v>
      </c>
      <c r="E852">
        <f t="shared" si="52"/>
        <v>95</v>
      </c>
      <c r="F852">
        <f t="shared" si="55"/>
        <v>2630</v>
      </c>
      <c r="G852" t="s">
        <v>411</v>
      </c>
      <c r="H852" t="str">
        <f t="shared" si="53"/>
        <v>57405MBCZ0621ZE31</v>
      </c>
      <c r="J852">
        <f t="shared" si="54"/>
        <v>232</v>
      </c>
      <c r="K852" t="s">
        <v>405</v>
      </c>
    </row>
    <row r="853" spans="1:11" x14ac:dyDescent="0.35">
      <c r="A853" t="s">
        <v>3549</v>
      </c>
      <c r="B853" t="s">
        <v>4247</v>
      </c>
      <c r="C853" t="str">
        <f>INDEX('lvl6'!S:S,MATCH(B853,'lvl6'!T:T,0))</f>
        <v>GBU000100020011002900460047</v>
      </c>
      <c r="D853">
        <f>INDEX(gbu_arch_sap_uploader!A:A,MATCH(C853, gbu_arch_sap_uploader!C:C,0))</f>
        <v>232</v>
      </c>
      <c r="E853">
        <f t="shared" si="52"/>
        <v>95</v>
      </c>
      <c r="F853">
        <f t="shared" si="55"/>
        <v>2631</v>
      </c>
      <c r="G853" t="s">
        <v>411</v>
      </c>
      <c r="H853" t="str">
        <f t="shared" si="53"/>
        <v>57405MBCZ0621ZE91</v>
      </c>
      <c r="J853">
        <f t="shared" si="54"/>
        <v>232</v>
      </c>
      <c r="K853" t="s">
        <v>405</v>
      </c>
    </row>
    <row r="854" spans="1:11" x14ac:dyDescent="0.35">
      <c r="A854" t="s">
        <v>3641</v>
      </c>
      <c r="B854" t="s">
        <v>4250</v>
      </c>
      <c r="C854" t="str">
        <f>INDEX('lvl6'!S:S,MATCH(B854,'lvl6'!T:T,0))</f>
        <v>GBU000100020013003200500051</v>
      </c>
      <c r="D854">
        <f>INDEX(gbu_arch_sap_uploader!A:A,MATCH(C854, gbu_arch_sap_uploader!C:C,0))</f>
        <v>236</v>
      </c>
      <c r="E854">
        <f t="shared" si="52"/>
        <v>63</v>
      </c>
      <c r="F854">
        <f t="shared" si="55"/>
        <v>2632</v>
      </c>
      <c r="G854" t="s">
        <v>411</v>
      </c>
      <c r="H854" t="str">
        <f t="shared" si="53"/>
        <v>57405MBCZ0621ZE92</v>
      </c>
      <c r="J854">
        <f t="shared" si="54"/>
        <v>236</v>
      </c>
      <c r="K854" t="s">
        <v>405</v>
      </c>
    </row>
    <row r="855" spans="1:11" x14ac:dyDescent="0.35">
      <c r="A855" t="s">
        <v>3612</v>
      </c>
      <c r="B855" t="s">
        <v>4248</v>
      </c>
      <c r="C855" t="str">
        <f>INDEX('lvl6'!S:S,MATCH(B855,'lvl6'!T:T,0))</f>
        <v>GBU000100020013003100480049</v>
      </c>
      <c r="D855">
        <f>INDEX(gbu_arch_sap_uploader!A:A,MATCH(C855, gbu_arch_sap_uploader!C:C,0))</f>
        <v>234</v>
      </c>
      <c r="E855">
        <f t="shared" si="52"/>
        <v>119</v>
      </c>
      <c r="F855">
        <f t="shared" si="55"/>
        <v>2633</v>
      </c>
      <c r="G855" t="s">
        <v>411</v>
      </c>
      <c r="H855" t="str">
        <f t="shared" si="53"/>
        <v>57405MBCZ0621ZE95</v>
      </c>
      <c r="J855">
        <f t="shared" si="54"/>
        <v>234</v>
      </c>
      <c r="K855" t="s">
        <v>405</v>
      </c>
    </row>
    <row r="856" spans="1:11" x14ac:dyDescent="0.35">
      <c r="A856" t="s">
        <v>3045</v>
      </c>
      <c r="B856" t="s">
        <v>4203</v>
      </c>
      <c r="C856" t="str">
        <f>INDEX('lvl6'!S:S,MATCH(B856,'lvl6'!T:T,0))</f>
        <v>GBU000100020003000600120013</v>
      </c>
      <c r="D856">
        <f>INDEX(gbu_arch_sap_uploader!A:A,MATCH(C856, gbu_arch_sap_uploader!C:C,0))</f>
        <v>198</v>
      </c>
      <c r="E856">
        <f t="shared" si="52"/>
        <v>3</v>
      </c>
      <c r="F856">
        <f t="shared" si="55"/>
        <v>2634</v>
      </c>
      <c r="G856" t="s">
        <v>411</v>
      </c>
      <c r="H856" t="str">
        <f t="shared" si="53"/>
        <v>57405MBDE0621ZE31</v>
      </c>
      <c r="J856">
        <f t="shared" si="54"/>
        <v>198</v>
      </c>
      <c r="K856" t="s">
        <v>405</v>
      </c>
    </row>
    <row r="857" spans="1:11" x14ac:dyDescent="0.35">
      <c r="A857" t="s">
        <v>3046</v>
      </c>
      <c r="B857" t="s">
        <v>4203</v>
      </c>
      <c r="C857" t="str">
        <f>INDEX('lvl6'!S:S,MATCH(B857,'lvl6'!T:T,0))</f>
        <v>GBU000100020003000600120013</v>
      </c>
      <c r="D857">
        <f>INDEX(gbu_arch_sap_uploader!A:A,MATCH(C857, gbu_arch_sap_uploader!C:C,0))</f>
        <v>198</v>
      </c>
      <c r="E857">
        <f t="shared" si="52"/>
        <v>3</v>
      </c>
      <c r="F857">
        <f t="shared" si="55"/>
        <v>2635</v>
      </c>
      <c r="G857" t="s">
        <v>411</v>
      </c>
      <c r="H857" t="str">
        <f t="shared" si="53"/>
        <v>57405MBDE0621ZE91</v>
      </c>
      <c r="J857">
        <f t="shared" si="54"/>
        <v>198</v>
      </c>
      <c r="K857" t="s">
        <v>405</v>
      </c>
    </row>
    <row r="858" spans="1:11" x14ac:dyDescent="0.35">
      <c r="A858" t="s">
        <v>3047</v>
      </c>
      <c r="B858" t="s">
        <v>4250</v>
      </c>
      <c r="C858" t="str">
        <f>INDEX('lvl6'!S:S,MATCH(B858,'lvl6'!T:T,0))</f>
        <v>GBU000100020013003200500051</v>
      </c>
      <c r="D858">
        <f>INDEX(gbu_arch_sap_uploader!A:A,MATCH(C858, gbu_arch_sap_uploader!C:C,0))</f>
        <v>236</v>
      </c>
      <c r="E858">
        <f t="shared" si="52"/>
        <v>63</v>
      </c>
      <c r="F858">
        <f t="shared" si="55"/>
        <v>2636</v>
      </c>
      <c r="G858" t="s">
        <v>411</v>
      </c>
      <c r="H858" t="str">
        <f t="shared" si="53"/>
        <v>57405MBDE0621ZE92</v>
      </c>
      <c r="J858">
        <f t="shared" si="54"/>
        <v>236</v>
      </c>
      <c r="K858" t="s">
        <v>405</v>
      </c>
    </row>
    <row r="859" spans="1:11" x14ac:dyDescent="0.35">
      <c r="A859" t="s">
        <v>3048</v>
      </c>
      <c r="B859" t="s">
        <v>4248</v>
      </c>
      <c r="C859" t="str">
        <f>INDEX('lvl6'!S:S,MATCH(B859,'lvl6'!T:T,0))</f>
        <v>GBU000100020013003100480049</v>
      </c>
      <c r="D859">
        <f>INDEX(gbu_arch_sap_uploader!A:A,MATCH(C859, gbu_arch_sap_uploader!C:C,0))</f>
        <v>234</v>
      </c>
      <c r="E859">
        <f t="shared" si="52"/>
        <v>119</v>
      </c>
      <c r="F859">
        <f t="shared" si="55"/>
        <v>2637</v>
      </c>
      <c r="G859" t="s">
        <v>411</v>
      </c>
      <c r="H859" t="str">
        <f t="shared" si="53"/>
        <v>57405MBDE0621ZE95</v>
      </c>
      <c r="J859">
        <f t="shared" si="54"/>
        <v>234</v>
      </c>
      <c r="K859" t="s">
        <v>405</v>
      </c>
    </row>
    <row r="860" spans="1:11" x14ac:dyDescent="0.35">
      <c r="A860" t="s">
        <v>3586</v>
      </c>
      <c r="B860" t="s">
        <v>4247</v>
      </c>
      <c r="C860" t="str">
        <f>INDEX('lvl6'!S:S,MATCH(B860,'lvl6'!T:T,0))</f>
        <v>GBU000100020011002900460047</v>
      </c>
      <c r="D860">
        <f>INDEX(gbu_arch_sap_uploader!A:A,MATCH(C860, gbu_arch_sap_uploader!C:C,0))</f>
        <v>232</v>
      </c>
      <c r="E860">
        <f t="shared" si="52"/>
        <v>95</v>
      </c>
      <c r="F860">
        <f t="shared" si="55"/>
        <v>2638</v>
      </c>
      <c r="G860" t="s">
        <v>411</v>
      </c>
      <c r="H860" t="str">
        <f t="shared" si="53"/>
        <v>57405MBEE0621ZE91</v>
      </c>
      <c r="J860">
        <f t="shared" si="54"/>
        <v>232</v>
      </c>
      <c r="K860" t="s">
        <v>405</v>
      </c>
    </row>
    <row r="861" spans="1:11" x14ac:dyDescent="0.35">
      <c r="A861" t="s">
        <v>3654</v>
      </c>
      <c r="B861" t="s">
        <v>4250</v>
      </c>
      <c r="C861" t="str">
        <f>INDEX('lvl6'!S:S,MATCH(B861,'lvl6'!T:T,0))</f>
        <v>GBU000100020013003200500051</v>
      </c>
      <c r="D861">
        <f>INDEX(gbu_arch_sap_uploader!A:A,MATCH(C861, gbu_arch_sap_uploader!C:C,0))</f>
        <v>236</v>
      </c>
      <c r="E861">
        <f t="shared" si="52"/>
        <v>63</v>
      </c>
      <c r="F861">
        <f t="shared" si="55"/>
        <v>2639</v>
      </c>
      <c r="G861" t="s">
        <v>411</v>
      </c>
      <c r="H861" t="str">
        <f t="shared" si="53"/>
        <v>57405MBEE0621ZE92</v>
      </c>
      <c r="J861">
        <f t="shared" si="54"/>
        <v>236</v>
      </c>
      <c r="K861" t="s">
        <v>405</v>
      </c>
    </row>
    <row r="862" spans="1:11" x14ac:dyDescent="0.35">
      <c r="A862" t="s">
        <v>3643</v>
      </c>
      <c r="B862" t="s">
        <v>4248</v>
      </c>
      <c r="C862" t="str">
        <f>INDEX('lvl6'!S:S,MATCH(B862,'lvl6'!T:T,0))</f>
        <v>GBU000100020013003100480049</v>
      </c>
      <c r="D862">
        <f>INDEX(gbu_arch_sap_uploader!A:A,MATCH(C862, gbu_arch_sap_uploader!C:C,0))</f>
        <v>234</v>
      </c>
      <c r="E862">
        <f t="shared" si="52"/>
        <v>119</v>
      </c>
      <c r="F862">
        <f t="shared" si="55"/>
        <v>2640</v>
      </c>
      <c r="G862" t="s">
        <v>411</v>
      </c>
      <c r="H862" t="str">
        <f t="shared" si="53"/>
        <v>57405MBEE0621ZE95</v>
      </c>
      <c r="J862">
        <f t="shared" si="54"/>
        <v>234</v>
      </c>
      <c r="K862" t="s">
        <v>405</v>
      </c>
    </row>
    <row r="863" spans="1:11" x14ac:dyDescent="0.35">
      <c r="A863" t="s">
        <v>3573</v>
      </c>
      <c r="B863" t="s">
        <v>4247</v>
      </c>
      <c r="C863" t="str">
        <f>INDEX('lvl6'!S:S,MATCH(B863,'lvl6'!T:T,0))</f>
        <v>GBU000100020011002900460047</v>
      </c>
      <c r="D863">
        <f>INDEX(gbu_arch_sap_uploader!A:A,MATCH(C863, gbu_arch_sap_uploader!C:C,0))</f>
        <v>232</v>
      </c>
      <c r="E863">
        <f t="shared" si="52"/>
        <v>95</v>
      </c>
      <c r="F863">
        <f t="shared" si="55"/>
        <v>2641</v>
      </c>
      <c r="G863" t="s">
        <v>411</v>
      </c>
      <c r="H863" t="str">
        <f t="shared" si="53"/>
        <v>57405MBHR0621ZE91</v>
      </c>
      <c r="J863">
        <f t="shared" si="54"/>
        <v>232</v>
      </c>
      <c r="K863" t="s">
        <v>405</v>
      </c>
    </row>
    <row r="864" spans="1:11" x14ac:dyDescent="0.35">
      <c r="A864" t="s">
        <v>3628</v>
      </c>
      <c r="B864" t="s">
        <v>4250</v>
      </c>
      <c r="C864" t="str">
        <f>INDEX('lvl6'!S:S,MATCH(B864,'lvl6'!T:T,0))</f>
        <v>GBU000100020013003200500051</v>
      </c>
      <c r="D864">
        <f>INDEX(gbu_arch_sap_uploader!A:A,MATCH(C864, gbu_arch_sap_uploader!C:C,0))</f>
        <v>236</v>
      </c>
      <c r="E864">
        <f t="shared" si="52"/>
        <v>63</v>
      </c>
      <c r="F864">
        <f t="shared" si="55"/>
        <v>2642</v>
      </c>
      <c r="G864" t="s">
        <v>411</v>
      </c>
      <c r="H864" t="str">
        <f t="shared" si="53"/>
        <v>57405MBHR0621ZE92</v>
      </c>
      <c r="J864">
        <f t="shared" si="54"/>
        <v>236</v>
      </c>
      <c r="K864" t="s">
        <v>405</v>
      </c>
    </row>
    <row r="865" spans="1:11" x14ac:dyDescent="0.35">
      <c r="A865" t="s">
        <v>3619</v>
      </c>
      <c r="B865" t="s">
        <v>4248</v>
      </c>
      <c r="C865" t="str">
        <f>INDEX('lvl6'!S:S,MATCH(B865,'lvl6'!T:T,0))</f>
        <v>GBU000100020013003100480049</v>
      </c>
      <c r="D865">
        <f>INDEX(gbu_arch_sap_uploader!A:A,MATCH(C865, gbu_arch_sap_uploader!C:C,0))</f>
        <v>234</v>
      </c>
      <c r="E865">
        <f t="shared" si="52"/>
        <v>119</v>
      </c>
      <c r="F865">
        <f t="shared" si="55"/>
        <v>2643</v>
      </c>
      <c r="G865" t="s">
        <v>411</v>
      </c>
      <c r="H865" t="str">
        <f t="shared" si="53"/>
        <v>57405MBHR0621ZE95</v>
      </c>
      <c r="J865">
        <f t="shared" si="54"/>
        <v>234</v>
      </c>
      <c r="K865" t="s">
        <v>405</v>
      </c>
    </row>
    <row r="866" spans="1:11" x14ac:dyDescent="0.35">
      <c r="A866" t="s">
        <v>3558</v>
      </c>
      <c r="B866" t="s">
        <v>4247</v>
      </c>
      <c r="C866" t="str">
        <f>INDEX('lvl6'!S:S,MATCH(B866,'lvl6'!T:T,0))</f>
        <v>GBU000100020011002900460047</v>
      </c>
      <c r="D866">
        <f>INDEX(gbu_arch_sap_uploader!A:A,MATCH(C866, gbu_arch_sap_uploader!C:C,0))</f>
        <v>232</v>
      </c>
      <c r="E866">
        <f t="shared" si="52"/>
        <v>95</v>
      </c>
      <c r="F866">
        <f t="shared" si="55"/>
        <v>2644</v>
      </c>
      <c r="G866" t="s">
        <v>411</v>
      </c>
      <c r="H866" t="str">
        <f t="shared" si="53"/>
        <v>57405MBHU0621ZE91</v>
      </c>
      <c r="J866">
        <f t="shared" si="54"/>
        <v>232</v>
      </c>
      <c r="K866" t="s">
        <v>405</v>
      </c>
    </row>
    <row r="867" spans="1:11" x14ac:dyDescent="0.35">
      <c r="A867" t="s">
        <v>3649</v>
      </c>
      <c r="B867" t="s">
        <v>4250</v>
      </c>
      <c r="C867" t="str">
        <f>INDEX('lvl6'!S:S,MATCH(B867,'lvl6'!T:T,0))</f>
        <v>GBU000100020013003200500051</v>
      </c>
      <c r="D867">
        <f>INDEX(gbu_arch_sap_uploader!A:A,MATCH(C867, gbu_arch_sap_uploader!C:C,0))</f>
        <v>236</v>
      </c>
      <c r="E867">
        <f t="shared" si="52"/>
        <v>63</v>
      </c>
      <c r="F867">
        <f t="shared" si="55"/>
        <v>2645</v>
      </c>
      <c r="G867" t="s">
        <v>411</v>
      </c>
      <c r="H867" t="str">
        <f t="shared" si="53"/>
        <v>57405MBHU0621ZE92</v>
      </c>
      <c r="J867">
        <f t="shared" si="54"/>
        <v>236</v>
      </c>
      <c r="K867" t="s">
        <v>405</v>
      </c>
    </row>
    <row r="868" spans="1:11" x14ac:dyDescent="0.35">
      <c r="A868" t="s">
        <v>3629</v>
      </c>
      <c r="B868" t="s">
        <v>4248</v>
      </c>
      <c r="C868" t="str">
        <f>INDEX('lvl6'!S:S,MATCH(B868,'lvl6'!T:T,0))</f>
        <v>GBU000100020013003100480049</v>
      </c>
      <c r="D868">
        <f>INDEX(gbu_arch_sap_uploader!A:A,MATCH(C868, gbu_arch_sap_uploader!C:C,0))</f>
        <v>234</v>
      </c>
      <c r="E868">
        <f t="shared" si="52"/>
        <v>119</v>
      </c>
      <c r="F868">
        <f t="shared" si="55"/>
        <v>2646</v>
      </c>
      <c r="G868" t="s">
        <v>411</v>
      </c>
      <c r="H868" t="str">
        <f t="shared" si="53"/>
        <v>57405MBHU0621ZE95</v>
      </c>
      <c r="J868">
        <f t="shared" si="54"/>
        <v>234</v>
      </c>
      <c r="K868" t="s">
        <v>405</v>
      </c>
    </row>
    <row r="869" spans="1:11" x14ac:dyDescent="0.35">
      <c r="A869" t="s">
        <v>3049</v>
      </c>
      <c r="B869" t="s">
        <v>4209</v>
      </c>
      <c r="C869" t="str">
        <f>INDEX('lvl6'!S:S,MATCH(B869,'lvl6'!T:T,0))</f>
        <v>GBU000100020003000800160017</v>
      </c>
      <c r="D869">
        <f>INDEX(gbu_arch_sap_uploader!A:A,MATCH(C869, gbu_arch_sap_uploader!C:C,0))</f>
        <v>202</v>
      </c>
      <c r="E869">
        <f t="shared" si="52"/>
        <v>4</v>
      </c>
      <c r="F869">
        <f t="shared" si="55"/>
        <v>2647</v>
      </c>
      <c r="G869" t="s">
        <v>411</v>
      </c>
      <c r="H869" t="str">
        <f t="shared" si="53"/>
        <v>57405MBNL0621ZE31</v>
      </c>
      <c r="J869">
        <f t="shared" si="54"/>
        <v>202</v>
      </c>
      <c r="K869" t="s">
        <v>405</v>
      </c>
    </row>
    <row r="870" spans="1:11" x14ac:dyDescent="0.35">
      <c r="A870" t="s">
        <v>3050</v>
      </c>
      <c r="B870" t="s">
        <v>4209</v>
      </c>
      <c r="C870" t="str">
        <f>INDEX('lvl6'!S:S,MATCH(B870,'lvl6'!T:T,0))</f>
        <v>GBU000100020003000800160017</v>
      </c>
      <c r="D870">
        <f>INDEX(gbu_arch_sap_uploader!A:A,MATCH(C870, gbu_arch_sap_uploader!C:C,0))</f>
        <v>202</v>
      </c>
      <c r="E870">
        <f t="shared" si="52"/>
        <v>4</v>
      </c>
      <c r="F870">
        <f t="shared" si="55"/>
        <v>2648</v>
      </c>
      <c r="G870" t="s">
        <v>411</v>
      </c>
      <c r="H870" t="str">
        <f t="shared" si="53"/>
        <v>57405MBNL0621ZE91</v>
      </c>
      <c r="J870">
        <f t="shared" si="54"/>
        <v>202</v>
      </c>
      <c r="K870" t="s">
        <v>405</v>
      </c>
    </row>
    <row r="871" spans="1:11" x14ac:dyDescent="0.35">
      <c r="A871" t="s">
        <v>3051</v>
      </c>
      <c r="B871" t="s">
        <v>4250</v>
      </c>
      <c r="C871" t="str">
        <f>INDEX('lvl6'!S:S,MATCH(B871,'lvl6'!T:T,0))</f>
        <v>GBU000100020013003200500051</v>
      </c>
      <c r="D871">
        <f>INDEX(gbu_arch_sap_uploader!A:A,MATCH(C871, gbu_arch_sap_uploader!C:C,0))</f>
        <v>236</v>
      </c>
      <c r="E871">
        <f t="shared" si="52"/>
        <v>63</v>
      </c>
      <c r="F871">
        <f t="shared" si="55"/>
        <v>2649</v>
      </c>
      <c r="G871" t="s">
        <v>411</v>
      </c>
      <c r="H871" t="str">
        <f t="shared" si="53"/>
        <v>57405MBNL0621ZE92</v>
      </c>
      <c r="J871">
        <f t="shared" si="54"/>
        <v>236</v>
      </c>
      <c r="K871" t="s">
        <v>405</v>
      </c>
    </row>
    <row r="872" spans="1:11" x14ac:dyDescent="0.35">
      <c r="A872" t="s">
        <v>3052</v>
      </c>
      <c r="B872" t="s">
        <v>4248</v>
      </c>
      <c r="C872" t="str">
        <f>INDEX('lvl6'!S:S,MATCH(B872,'lvl6'!T:T,0))</f>
        <v>GBU000100020013003100480049</v>
      </c>
      <c r="D872">
        <f>INDEX(gbu_arch_sap_uploader!A:A,MATCH(C872, gbu_arch_sap_uploader!C:C,0))</f>
        <v>234</v>
      </c>
      <c r="E872">
        <f t="shared" si="52"/>
        <v>119</v>
      </c>
      <c r="F872">
        <f t="shared" si="55"/>
        <v>2650</v>
      </c>
      <c r="G872" t="s">
        <v>411</v>
      </c>
      <c r="H872" t="str">
        <f t="shared" si="53"/>
        <v>57405MBNL0621ZE95</v>
      </c>
      <c r="J872">
        <f t="shared" si="54"/>
        <v>234</v>
      </c>
      <c r="K872" t="s">
        <v>405</v>
      </c>
    </row>
    <row r="873" spans="1:11" x14ac:dyDescent="0.35">
      <c r="A873" t="s">
        <v>3849</v>
      </c>
      <c r="B873" t="s">
        <v>4243</v>
      </c>
      <c r="C873" t="str">
        <f>INDEX('lvl6'!S:S,MATCH(B873,'lvl6'!T:T,0))</f>
        <v>GBU000100020008002500420043</v>
      </c>
      <c r="D873">
        <f>INDEX(gbu_arch_sap_uploader!A:A,MATCH(C873, gbu_arch_sap_uploader!C:C,0))</f>
        <v>228</v>
      </c>
      <c r="E873">
        <f t="shared" si="52"/>
        <v>2</v>
      </c>
      <c r="F873">
        <f t="shared" si="55"/>
        <v>2651</v>
      </c>
      <c r="G873" t="s">
        <v>411</v>
      </c>
      <c r="H873" t="str">
        <f t="shared" si="53"/>
        <v>57406MBCH0621ZE31</v>
      </c>
      <c r="J873">
        <f t="shared" si="54"/>
        <v>228</v>
      </c>
      <c r="K873" t="s">
        <v>405</v>
      </c>
    </row>
    <row r="874" spans="1:11" x14ac:dyDescent="0.35">
      <c r="A874" t="s">
        <v>3850</v>
      </c>
      <c r="B874" t="s">
        <v>4243</v>
      </c>
      <c r="C874" t="str">
        <f>INDEX('lvl6'!S:S,MATCH(B874,'lvl6'!T:T,0))</f>
        <v>GBU000100020008002500420043</v>
      </c>
      <c r="D874">
        <f>INDEX(gbu_arch_sap_uploader!A:A,MATCH(C874, gbu_arch_sap_uploader!C:C,0))</f>
        <v>228</v>
      </c>
      <c r="E874">
        <f t="shared" si="52"/>
        <v>2</v>
      </c>
      <c r="F874">
        <f t="shared" si="55"/>
        <v>2652</v>
      </c>
      <c r="G874" t="s">
        <v>411</v>
      </c>
      <c r="H874" t="str">
        <f t="shared" si="53"/>
        <v>57406MBCH0621ZE91</v>
      </c>
      <c r="J874">
        <f t="shared" si="54"/>
        <v>228</v>
      </c>
      <c r="K874" t="s">
        <v>405</v>
      </c>
    </row>
    <row r="875" spans="1:11" x14ac:dyDescent="0.35">
      <c r="A875" t="s">
        <v>3851</v>
      </c>
      <c r="B875" t="s">
        <v>4250</v>
      </c>
      <c r="C875" t="str">
        <f>INDEX('lvl6'!S:S,MATCH(B875,'lvl6'!T:T,0))</f>
        <v>GBU000100020013003200500051</v>
      </c>
      <c r="D875">
        <f>INDEX(gbu_arch_sap_uploader!A:A,MATCH(C875, gbu_arch_sap_uploader!C:C,0))</f>
        <v>236</v>
      </c>
      <c r="E875">
        <f t="shared" si="52"/>
        <v>63</v>
      </c>
      <c r="F875">
        <f t="shared" si="55"/>
        <v>2653</v>
      </c>
      <c r="G875" t="s">
        <v>411</v>
      </c>
      <c r="H875" t="str">
        <f t="shared" si="53"/>
        <v>57406MBCH0621ZE92</v>
      </c>
      <c r="J875">
        <f t="shared" si="54"/>
        <v>236</v>
      </c>
      <c r="K875" t="s">
        <v>405</v>
      </c>
    </row>
    <row r="876" spans="1:11" x14ac:dyDescent="0.35">
      <c r="A876" t="s">
        <v>3852</v>
      </c>
      <c r="B876" t="s">
        <v>4248</v>
      </c>
      <c r="C876" t="str">
        <f>INDEX('lvl6'!S:S,MATCH(B876,'lvl6'!T:T,0))</f>
        <v>GBU000100020013003100480049</v>
      </c>
      <c r="D876">
        <f>INDEX(gbu_arch_sap_uploader!A:A,MATCH(C876, gbu_arch_sap_uploader!C:C,0))</f>
        <v>234</v>
      </c>
      <c r="E876">
        <f t="shared" si="52"/>
        <v>119</v>
      </c>
      <c r="F876">
        <f t="shared" si="55"/>
        <v>2654</v>
      </c>
      <c r="G876" t="s">
        <v>411</v>
      </c>
      <c r="H876" t="str">
        <f t="shared" si="53"/>
        <v>57406MBCH0621ZE95</v>
      </c>
      <c r="J876">
        <f t="shared" si="54"/>
        <v>234</v>
      </c>
      <c r="K876" t="s">
        <v>405</v>
      </c>
    </row>
    <row r="877" spans="1:11" x14ac:dyDescent="0.35">
      <c r="A877" t="s">
        <v>3053</v>
      </c>
      <c r="B877" t="s">
        <v>4233</v>
      </c>
      <c r="C877" t="str">
        <f>INDEX('lvl6'!S:S,MATCH(B877,'lvl6'!T:T,0))</f>
        <v>GBU000100020006001900340035</v>
      </c>
      <c r="D877">
        <f>INDEX(gbu_arch_sap_uploader!A:A,MATCH(C877, gbu_arch_sap_uploader!C:C,0))</f>
        <v>220</v>
      </c>
      <c r="E877">
        <f t="shared" si="52"/>
        <v>3</v>
      </c>
      <c r="F877">
        <f t="shared" si="55"/>
        <v>2655</v>
      </c>
      <c r="G877" t="s">
        <v>411</v>
      </c>
      <c r="H877" t="str">
        <f t="shared" si="53"/>
        <v>57407MBGB0621ZE31</v>
      </c>
      <c r="J877">
        <f t="shared" si="54"/>
        <v>220</v>
      </c>
      <c r="K877" t="s">
        <v>405</v>
      </c>
    </row>
    <row r="878" spans="1:11" x14ac:dyDescent="0.35">
      <c r="A878" t="s">
        <v>3054</v>
      </c>
      <c r="B878" t="s">
        <v>4233</v>
      </c>
      <c r="C878" t="str">
        <f>INDEX('lvl6'!S:S,MATCH(B878,'lvl6'!T:T,0))</f>
        <v>GBU000100020006001900340035</v>
      </c>
      <c r="D878">
        <f>INDEX(gbu_arch_sap_uploader!A:A,MATCH(C878, gbu_arch_sap_uploader!C:C,0))</f>
        <v>220</v>
      </c>
      <c r="E878">
        <f t="shared" si="52"/>
        <v>3</v>
      </c>
      <c r="F878">
        <f t="shared" si="55"/>
        <v>2656</v>
      </c>
      <c r="G878" t="s">
        <v>411</v>
      </c>
      <c r="H878" t="str">
        <f t="shared" si="53"/>
        <v>57407MBGB0621ZE91</v>
      </c>
      <c r="J878">
        <f t="shared" si="54"/>
        <v>220</v>
      </c>
      <c r="K878" t="s">
        <v>405</v>
      </c>
    </row>
    <row r="879" spans="1:11" x14ac:dyDescent="0.35">
      <c r="A879" t="s">
        <v>3055</v>
      </c>
      <c r="B879" t="s">
        <v>4248</v>
      </c>
      <c r="C879" t="str">
        <f>INDEX('lvl6'!S:S,MATCH(B879,'lvl6'!T:T,0))</f>
        <v>GBU000100020013003100480049</v>
      </c>
      <c r="D879">
        <f>INDEX(gbu_arch_sap_uploader!A:A,MATCH(C879, gbu_arch_sap_uploader!C:C,0))</f>
        <v>234</v>
      </c>
      <c r="E879">
        <f t="shared" si="52"/>
        <v>119</v>
      </c>
      <c r="F879">
        <f t="shared" si="55"/>
        <v>2657</v>
      </c>
      <c r="G879" t="s">
        <v>411</v>
      </c>
      <c r="H879" t="str">
        <f t="shared" si="53"/>
        <v>57407MBGB0621ZE95</v>
      </c>
      <c r="J879">
        <f t="shared" si="54"/>
        <v>234</v>
      </c>
      <c r="K879" t="s">
        <v>405</v>
      </c>
    </row>
    <row r="880" spans="1:11" x14ac:dyDescent="0.35">
      <c r="A880" t="s">
        <v>3908</v>
      </c>
      <c r="B880" t="s">
        <v>4248</v>
      </c>
      <c r="C880" t="str">
        <f>INDEX('lvl6'!S:S,MATCH(B880,'lvl6'!T:T,0))</f>
        <v>GBU000100020013003100480049</v>
      </c>
      <c r="D880">
        <f>INDEX(gbu_arch_sap_uploader!A:A,MATCH(C880, gbu_arch_sap_uploader!C:C,0))</f>
        <v>234</v>
      </c>
      <c r="E880">
        <f t="shared" si="52"/>
        <v>119</v>
      </c>
      <c r="F880">
        <f t="shared" si="55"/>
        <v>2658</v>
      </c>
      <c r="G880" t="s">
        <v>411</v>
      </c>
      <c r="H880" t="str">
        <f t="shared" si="53"/>
        <v>57407MBGG0621ZE95</v>
      </c>
      <c r="J880">
        <f t="shared" si="54"/>
        <v>234</v>
      </c>
      <c r="K880" t="s">
        <v>405</v>
      </c>
    </row>
    <row r="881" spans="1:11" x14ac:dyDescent="0.35">
      <c r="A881" t="s">
        <v>3056</v>
      </c>
      <c r="B881" t="s">
        <v>4247</v>
      </c>
      <c r="C881" t="str">
        <f>INDEX('lvl6'!S:S,MATCH(B881,'lvl6'!T:T,0))</f>
        <v>GBU000100020011002900460047</v>
      </c>
      <c r="D881">
        <f>INDEX(gbu_arch_sap_uploader!A:A,MATCH(C881, gbu_arch_sap_uploader!C:C,0))</f>
        <v>232</v>
      </c>
      <c r="E881">
        <f t="shared" si="52"/>
        <v>95</v>
      </c>
      <c r="F881">
        <f t="shared" si="55"/>
        <v>2659</v>
      </c>
      <c r="G881" t="s">
        <v>411</v>
      </c>
      <c r="H881" t="str">
        <f t="shared" si="53"/>
        <v>57407MBIE0621ZE31</v>
      </c>
      <c r="J881">
        <f t="shared" si="54"/>
        <v>232</v>
      </c>
      <c r="K881" t="s">
        <v>405</v>
      </c>
    </row>
    <row r="882" spans="1:11" x14ac:dyDescent="0.35">
      <c r="A882" t="s">
        <v>3057</v>
      </c>
      <c r="B882" t="s">
        <v>4247</v>
      </c>
      <c r="C882" t="str">
        <f>INDEX('lvl6'!S:S,MATCH(B882,'lvl6'!T:T,0))</f>
        <v>GBU000100020011002900460047</v>
      </c>
      <c r="D882">
        <f>INDEX(gbu_arch_sap_uploader!A:A,MATCH(C882, gbu_arch_sap_uploader!C:C,0))</f>
        <v>232</v>
      </c>
      <c r="E882">
        <f t="shared" si="52"/>
        <v>95</v>
      </c>
      <c r="F882">
        <f t="shared" si="55"/>
        <v>2660</v>
      </c>
      <c r="G882" t="s">
        <v>411</v>
      </c>
      <c r="H882" t="str">
        <f t="shared" si="53"/>
        <v>57407MBIE0621ZE91</v>
      </c>
      <c r="J882">
        <f t="shared" si="54"/>
        <v>232</v>
      </c>
      <c r="K882" t="s">
        <v>405</v>
      </c>
    </row>
    <row r="883" spans="1:11" x14ac:dyDescent="0.35">
      <c r="A883" t="s">
        <v>3058</v>
      </c>
      <c r="B883" t="s">
        <v>4250</v>
      </c>
      <c r="C883" t="str">
        <f>INDEX('lvl6'!S:S,MATCH(B883,'lvl6'!T:T,0))</f>
        <v>GBU000100020013003200500051</v>
      </c>
      <c r="D883">
        <f>INDEX(gbu_arch_sap_uploader!A:A,MATCH(C883, gbu_arch_sap_uploader!C:C,0))</f>
        <v>236</v>
      </c>
      <c r="E883">
        <f t="shared" si="52"/>
        <v>63</v>
      </c>
      <c r="F883">
        <f t="shared" si="55"/>
        <v>2661</v>
      </c>
      <c r="G883" t="s">
        <v>411</v>
      </c>
      <c r="H883" t="str">
        <f t="shared" si="53"/>
        <v>57407MBIE0621ZE92</v>
      </c>
      <c r="J883">
        <f t="shared" si="54"/>
        <v>236</v>
      </c>
      <c r="K883" t="s">
        <v>405</v>
      </c>
    </row>
    <row r="884" spans="1:11" x14ac:dyDescent="0.35">
      <c r="A884" t="s">
        <v>3059</v>
      </c>
      <c r="B884" t="s">
        <v>4248</v>
      </c>
      <c r="C884" t="str">
        <f>INDEX('lvl6'!S:S,MATCH(B884,'lvl6'!T:T,0))</f>
        <v>GBU000100020013003100480049</v>
      </c>
      <c r="D884">
        <f>INDEX(gbu_arch_sap_uploader!A:A,MATCH(C884, gbu_arch_sap_uploader!C:C,0))</f>
        <v>234</v>
      </c>
      <c r="E884">
        <f t="shared" si="52"/>
        <v>119</v>
      </c>
      <c r="F884">
        <f t="shared" si="55"/>
        <v>2662</v>
      </c>
      <c r="G884" t="s">
        <v>411</v>
      </c>
      <c r="H884" t="str">
        <f t="shared" si="53"/>
        <v>57407MBIE0621ZE95</v>
      </c>
      <c r="J884">
        <f t="shared" si="54"/>
        <v>234</v>
      </c>
      <c r="K884" t="s">
        <v>405</v>
      </c>
    </row>
    <row r="885" spans="1:11" x14ac:dyDescent="0.35">
      <c r="A885" t="s">
        <v>3691</v>
      </c>
      <c r="B885" t="s">
        <v>4248</v>
      </c>
      <c r="C885" t="str">
        <f>INDEX('lvl6'!S:S,MATCH(B885,'lvl6'!T:T,0))</f>
        <v>GBU000100020013003100480049</v>
      </c>
      <c r="D885">
        <f>INDEX(gbu_arch_sap_uploader!A:A,MATCH(C885, gbu_arch_sap_uploader!C:C,0))</f>
        <v>234</v>
      </c>
      <c r="E885">
        <f t="shared" si="52"/>
        <v>119</v>
      </c>
      <c r="F885">
        <f t="shared" si="55"/>
        <v>2663</v>
      </c>
      <c r="G885" t="s">
        <v>411</v>
      </c>
      <c r="H885" t="str">
        <f t="shared" si="53"/>
        <v>57407MBJE0621ZE95</v>
      </c>
      <c r="J885">
        <f t="shared" si="54"/>
        <v>234</v>
      </c>
      <c r="K885" t="s">
        <v>405</v>
      </c>
    </row>
    <row r="886" spans="1:11" x14ac:dyDescent="0.35">
      <c r="A886" t="s">
        <v>3671</v>
      </c>
      <c r="B886" t="s">
        <v>4247</v>
      </c>
      <c r="C886" t="str">
        <f>INDEX('lvl6'!S:S,MATCH(B886,'lvl6'!T:T,0))</f>
        <v>GBU000100020011002900460047</v>
      </c>
      <c r="D886">
        <f>INDEX(gbu_arch_sap_uploader!A:A,MATCH(C886, gbu_arch_sap_uploader!C:C,0))</f>
        <v>232</v>
      </c>
      <c r="E886">
        <f t="shared" si="52"/>
        <v>95</v>
      </c>
      <c r="F886">
        <f t="shared" si="55"/>
        <v>2664</v>
      </c>
      <c r="G886" t="s">
        <v>411</v>
      </c>
      <c r="H886" t="str">
        <f t="shared" si="53"/>
        <v>57408MBCY0621ZE31</v>
      </c>
      <c r="J886">
        <f t="shared" si="54"/>
        <v>232</v>
      </c>
      <c r="K886" t="s">
        <v>405</v>
      </c>
    </row>
    <row r="887" spans="1:11" x14ac:dyDescent="0.35">
      <c r="A887" t="s">
        <v>3552</v>
      </c>
      <c r="B887" t="s">
        <v>4247</v>
      </c>
      <c r="C887" t="str">
        <f>INDEX('lvl6'!S:S,MATCH(B887,'lvl6'!T:T,0))</f>
        <v>GBU000100020011002900460047</v>
      </c>
      <c r="D887">
        <f>INDEX(gbu_arch_sap_uploader!A:A,MATCH(C887, gbu_arch_sap_uploader!C:C,0))</f>
        <v>232</v>
      </c>
      <c r="E887">
        <f t="shared" si="52"/>
        <v>95</v>
      </c>
      <c r="F887">
        <f t="shared" si="55"/>
        <v>2665</v>
      </c>
      <c r="G887" t="s">
        <v>411</v>
      </c>
      <c r="H887" t="str">
        <f t="shared" si="53"/>
        <v>57408MBCY0621ZE91</v>
      </c>
      <c r="J887">
        <f t="shared" si="54"/>
        <v>232</v>
      </c>
      <c r="K887" t="s">
        <v>405</v>
      </c>
    </row>
    <row r="888" spans="1:11" x14ac:dyDescent="0.35">
      <c r="A888" t="s">
        <v>3617</v>
      </c>
      <c r="B888" t="s">
        <v>4250</v>
      </c>
      <c r="C888" t="str">
        <f>INDEX('lvl6'!S:S,MATCH(B888,'lvl6'!T:T,0))</f>
        <v>GBU000100020013003200500051</v>
      </c>
      <c r="D888">
        <f>INDEX(gbu_arch_sap_uploader!A:A,MATCH(C888, gbu_arch_sap_uploader!C:C,0))</f>
        <v>236</v>
      </c>
      <c r="E888">
        <f t="shared" si="52"/>
        <v>63</v>
      </c>
      <c r="F888">
        <f t="shared" si="55"/>
        <v>2666</v>
      </c>
      <c r="G888" t="s">
        <v>411</v>
      </c>
      <c r="H888" t="str">
        <f t="shared" si="53"/>
        <v>57408MBCY0621ZE92</v>
      </c>
      <c r="J888">
        <f t="shared" si="54"/>
        <v>236</v>
      </c>
      <c r="K888" t="s">
        <v>405</v>
      </c>
    </row>
    <row r="889" spans="1:11" x14ac:dyDescent="0.35">
      <c r="A889" t="s">
        <v>3597</v>
      </c>
      <c r="B889" t="s">
        <v>4248</v>
      </c>
      <c r="C889" t="str">
        <f>INDEX('lvl6'!S:S,MATCH(B889,'lvl6'!T:T,0))</f>
        <v>GBU000100020013003100480049</v>
      </c>
      <c r="D889">
        <f>INDEX(gbu_arch_sap_uploader!A:A,MATCH(C889, gbu_arch_sap_uploader!C:C,0))</f>
        <v>234</v>
      </c>
      <c r="E889">
        <f t="shared" si="52"/>
        <v>119</v>
      </c>
      <c r="F889">
        <f t="shared" si="55"/>
        <v>2667</v>
      </c>
      <c r="G889" t="s">
        <v>411</v>
      </c>
      <c r="H889" t="str">
        <f t="shared" si="53"/>
        <v>57408MBCY0621ZE95</v>
      </c>
      <c r="J889">
        <f t="shared" si="54"/>
        <v>234</v>
      </c>
      <c r="K889" t="s">
        <v>405</v>
      </c>
    </row>
    <row r="890" spans="1:11" x14ac:dyDescent="0.35">
      <c r="A890" t="s">
        <v>3060</v>
      </c>
      <c r="B890" t="s">
        <v>4212</v>
      </c>
      <c r="C890" t="str">
        <f>INDEX('lvl6'!S:S,MATCH(B890,'lvl6'!T:T,0))</f>
        <v>GBU000100020003000900180019</v>
      </c>
      <c r="D890">
        <f>INDEX(gbu_arch_sap_uploader!A:A,MATCH(C890, gbu_arch_sap_uploader!C:C,0))</f>
        <v>204</v>
      </c>
      <c r="E890">
        <f t="shared" si="52"/>
        <v>2</v>
      </c>
      <c r="F890">
        <f t="shared" si="55"/>
        <v>2668</v>
      </c>
      <c r="G890" t="s">
        <v>411</v>
      </c>
      <c r="H890" t="str">
        <f t="shared" si="53"/>
        <v>5740AMBBE0621ZE31</v>
      </c>
      <c r="J890">
        <f t="shared" si="54"/>
        <v>204</v>
      </c>
      <c r="K890" t="s">
        <v>405</v>
      </c>
    </row>
    <row r="891" spans="1:11" x14ac:dyDescent="0.35">
      <c r="A891" t="s">
        <v>3061</v>
      </c>
      <c r="B891" t="s">
        <v>4212</v>
      </c>
      <c r="C891" t="str">
        <f>INDEX('lvl6'!S:S,MATCH(B891,'lvl6'!T:T,0))</f>
        <v>GBU000100020003000900180019</v>
      </c>
      <c r="D891">
        <f>INDEX(gbu_arch_sap_uploader!A:A,MATCH(C891, gbu_arch_sap_uploader!C:C,0))</f>
        <v>204</v>
      </c>
      <c r="E891">
        <f t="shared" si="52"/>
        <v>2</v>
      </c>
      <c r="F891">
        <f t="shared" si="55"/>
        <v>2669</v>
      </c>
      <c r="G891" t="s">
        <v>411</v>
      </c>
      <c r="H891" t="str">
        <f t="shared" si="53"/>
        <v>5740AMBBE0621ZE91</v>
      </c>
      <c r="J891">
        <f t="shared" si="54"/>
        <v>204</v>
      </c>
      <c r="K891" t="s">
        <v>405</v>
      </c>
    </row>
    <row r="892" spans="1:11" x14ac:dyDescent="0.35">
      <c r="A892" t="s">
        <v>3062</v>
      </c>
      <c r="B892" t="s">
        <v>4250</v>
      </c>
      <c r="C892" t="str">
        <f>INDEX('lvl6'!S:S,MATCH(B892,'lvl6'!T:T,0))</f>
        <v>GBU000100020013003200500051</v>
      </c>
      <c r="D892">
        <f>INDEX(gbu_arch_sap_uploader!A:A,MATCH(C892, gbu_arch_sap_uploader!C:C,0))</f>
        <v>236</v>
      </c>
      <c r="E892">
        <f t="shared" si="52"/>
        <v>63</v>
      </c>
      <c r="F892">
        <f t="shared" si="55"/>
        <v>2670</v>
      </c>
      <c r="G892" t="s">
        <v>411</v>
      </c>
      <c r="H892" t="str">
        <f t="shared" si="53"/>
        <v>5740AMBBE0621ZE92</v>
      </c>
      <c r="J892">
        <f t="shared" si="54"/>
        <v>236</v>
      </c>
      <c r="K892" t="s">
        <v>405</v>
      </c>
    </row>
    <row r="893" spans="1:11" x14ac:dyDescent="0.35">
      <c r="A893" t="s">
        <v>3063</v>
      </c>
      <c r="B893" t="s">
        <v>4248</v>
      </c>
      <c r="C893" t="str">
        <f>INDEX('lvl6'!S:S,MATCH(B893,'lvl6'!T:T,0))</f>
        <v>GBU000100020013003100480049</v>
      </c>
      <c r="D893">
        <f>INDEX(gbu_arch_sap_uploader!A:A,MATCH(C893, gbu_arch_sap_uploader!C:C,0))</f>
        <v>234</v>
      </c>
      <c r="E893">
        <f t="shared" si="52"/>
        <v>119</v>
      </c>
      <c r="F893">
        <f t="shared" si="55"/>
        <v>2671</v>
      </c>
      <c r="G893" t="s">
        <v>411</v>
      </c>
      <c r="H893" t="str">
        <f t="shared" si="53"/>
        <v>5740AMBBE0621ZE95</v>
      </c>
      <c r="J893">
        <f t="shared" si="54"/>
        <v>234</v>
      </c>
      <c r="K893" t="s">
        <v>405</v>
      </c>
    </row>
    <row r="894" spans="1:11" x14ac:dyDescent="0.35">
      <c r="A894" t="s">
        <v>3064</v>
      </c>
      <c r="B894" t="s">
        <v>4247</v>
      </c>
      <c r="C894" t="str">
        <f>INDEX('lvl6'!S:S,MATCH(B894,'lvl6'!T:T,0))</f>
        <v>GBU000100020011002900460047</v>
      </c>
      <c r="D894">
        <f>INDEX(gbu_arch_sap_uploader!A:A,MATCH(C894, gbu_arch_sap_uploader!C:C,0))</f>
        <v>232</v>
      </c>
      <c r="E894">
        <f t="shared" si="52"/>
        <v>95</v>
      </c>
      <c r="F894">
        <f t="shared" si="55"/>
        <v>2672</v>
      </c>
      <c r="G894" t="s">
        <v>411</v>
      </c>
      <c r="H894" t="str">
        <f t="shared" si="53"/>
        <v>5740AMBDK0621ZE31</v>
      </c>
      <c r="J894">
        <f t="shared" si="54"/>
        <v>232</v>
      </c>
      <c r="K894" t="s">
        <v>405</v>
      </c>
    </row>
    <row r="895" spans="1:11" x14ac:dyDescent="0.35">
      <c r="A895" t="s">
        <v>3065</v>
      </c>
      <c r="B895" t="s">
        <v>4247</v>
      </c>
      <c r="C895" t="str">
        <f>INDEX('lvl6'!S:S,MATCH(B895,'lvl6'!T:T,0))</f>
        <v>GBU000100020011002900460047</v>
      </c>
      <c r="D895">
        <f>INDEX(gbu_arch_sap_uploader!A:A,MATCH(C895, gbu_arch_sap_uploader!C:C,0))</f>
        <v>232</v>
      </c>
      <c r="E895">
        <f t="shared" si="52"/>
        <v>95</v>
      </c>
      <c r="F895">
        <f t="shared" si="55"/>
        <v>2673</v>
      </c>
      <c r="G895" t="s">
        <v>411</v>
      </c>
      <c r="H895" t="str">
        <f t="shared" si="53"/>
        <v>5740AMBDK0621ZE91</v>
      </c>
      <c r="J895">
        <f t="shared" si="54"/>
        <v>232</v>
      </c>
      <c r="K895" t="s">
        <v>405</v>
      </c>
    </row>
    <row r="896" spans="1:11" x14ac:dyDescent="0.35">
      <c r="A896" t="s">
        <v>3066</v>
      </c>
      <c r="B896" t="s">
        <v>4250</v>
      </c>
      <c r="C896" t="str">
        <f>INDEX('lvl6'!S:S,MATCH(B896,'lvl6'!T:T,0))</f>
        <v>GBU000100020013003200500051</v>
      </c>
      <c r="D896">
        <f>INDEX(gbu_arch_sap_uploader!A:A,MATCH(C896, gbu_arch_sap_uploader!C:C,0))</f>
        <v>236</v>
      </c>
      <c r="E896">
        <f t="shared" si="52"/>
        <v>63</v>
      </c>
      <c r="F896">
        <f t="shared" si="55"/>
        <v>2674</v>
      </c>
      <c r="G896" t="s">
        <v>411</v>
      </c>
      <c r="H896" t="str">
        <f t="shared" si="53"/>
        <v>5740AMBDK0621ZE92</v>
      </c>
      <c r="J896">
        <f t="shared" si="54"/>
        <v>236</v>
      </c>
      <c r="K896" t="s">
        <v>405</v>
      </c>
    </row>
    <row r="897" spans="1:11" x14ac:dyDescent="0.35">
      <c r="A897" t="s">
        <v>3067</v>
      </c>
      <c r="B897" t="s">
        <v>4248</v>
      </c>
      <c r="C897" t="str">
        <f>INDEX('lvl6'!S:S,MATCH(B897,'lvl6'!T:T,0))</f>
        <v>GBU000100020013003100480049</v>
      </c>
      <c r="D897">
        <f>INDEX(gbu_arch_sap_uploader!A:A,MATCH(C897, gbu_arch_sap_uploader!C:C,0))</f>
        <v>234</v>
      </c>
      <c r="E897">
        <f t="shared" si="52"/>
        <v>119</v>
      </c>
      <c r="F897">
        <f t="shared" si="55"/>
        <v>2675</v>
      </c>
      <c r="G897" t="s">
        <v>411</v>
      </c>
      <c r="H897" t="str">
        <f t="shared" si="53"/>
        <v>5740AMBDK0621ZE95</v>
      </c>
      <c r="J897">
        <f t="shared" si="54"/>
        <v>234</v>
      </c>
      <c r="K897" t="s">
        <v>405</v>
      </c>
    </row>
    <row r="898" spans="1:11" x14ac:dyDescent="0.35">
      <c r="A898" t="s">
        <v>3652</v>
      </c>
      <c r="B898" t="s">
        <v>4247</v>
      </c>
      <c r="C898" t="str">
        <f>INDEX('lvl6'!S:S,MATCH(B898,'lvl6'!T:T,0))</f>
        <v>GBU000100020011002900460047</v>
      </c>
      <c r="D898">
        <f>INDEX(gbu_arch_sap_uploader!A:A,MATCH(C898, gbu_arch_sap_uploader!C:C,0))</f>
        <v>232</v>
      </c>
      <c r="E898">
        <f t="shared" si="52"/>
        <v>95</v>
      </c>
      <c r="F898">
        <f t="shared" si="55"/>
        <v>2676</v>
      </c>
      <c r="G898" t="s">
        <v>411</v>
      </c>
      <c r="H898" t="str">
        <f t="shared" si="53"/>
        <v>5740AMBFI0621ZE31</v>
      </c>
      <c r="J898">
        <f t="shared" si="54"/>
        <v>232</v>
      </c>
      <c r="K898" t="s">
        <v>405</v>
      </c>
    </row>
    <row r="899" spans="1:11" x14ac:dyDescent="0.35">
      <c r="A899" t="s">
        <v>3574</v>
      </c>
      <c r="B899" t="s">
        <v>4247</v>
      </c>
      <c r="C899" t="str">
        <f>INDEX('lvl6'!S:S,MATCH(B899,'lvl6'!T:T,0))</f>
        <v>GBU000100020011002900460047</v>
      </c>
      <c r="D899">
        <f>INDEX(gbu_arch_sap_uploader!A:A,MATCH(C899, gbu_arch_sap_uploader!C:C,0))</f>
        <v>232</v>
      </c>
      <c r="E899">
        <f t="shared" si="52"/>
        <v>95</v>
      </c>
      <c r="F899">
        <f t="shared" si="55"/>
        <v>2677</v>
      </c>
      <c r="G899" t="s">
        <v>411</v>
      </c>
      <c r="H899" t="str">
        <f t="shared" si="53"/>
        <v>5740AMBFI0621ZE91</v>
      </c>
      <c r="J899">
        <f t="shared" si="54"/>
        <v>232</v>
      </c>
      <c r="K899" t="s">
        <v>405</v>
      </c>
    </row>
    <row r="900" spans="1:11" x14ac:dyDescent="0.35">
      <c r="A900" t="s">
        <v>3634</v>
      </c>
      <c r="B900" t="s">
        <v>4250</v>
      </c>
      <c r="C900" t="str">
        <f>INDEX('lvl6'!S:S,MATCH(B900,'lvl6'!T:T,0))</f>
        <v>GBU000100020013003200500051</v>
      </c>
      <c r="D900">
        <f>INDEX(gbu_arch_sap_uploader!A:A,MATCH(C900, gbu_arch_sap_uploader!C:C,0))</f>
        <v>236</v>
      </c>
      <c r="E900">
        <f t="shared" ref="E900:E963" si="56">COUNTIFS(B:B,B900)</f>
        <v>63</v>
      </c>
      <c r="F900">
        <f t="shared" si="55"/>
        <v>2678</v>
      </c>
      <c r="G900" t="s">
        <v>411</v>
      </c>
      <c r="H900" t="str">
        <f t="shared" ref="H900:H963" si="57">A900</f>
        <v>5740AMBFI0621ZE92</v>
      </c>
      <c r="J900">
        <f t="shared" ref="J900:J963" si="58">D900</f>
        <v>236</v>
      </c>
      <c r="K900" t="s">
        <v>405</v>
      </c>
    </row>
    <row r="901" spans="1:11" x14ac:dyDescent="0.35">
      <c r="A901" t="s">
        <v>3623</v>
      </c>
      <c r="B901" t="s">
        <v>4248</v>
      </c>
      <c r="C901" t="str">
        <f>INDEX('lvl6'!S:S,MATCH(B901,'lvl6'!T:T,0))</f>
        <v>GBU000100020013003100480049</v>
      </c>
      <c r="D901">
        <f>INDEX(gbu_arch_sap_uploader!A:A,MATCH(C901, gbu_arch_sap_uploader!C:C,0))</f>
        <v>234</v>
      </c>
      <c r="E901">
        <f t="shared" si="56"/>
        <v>119</v>
      </c>
      <c r="F901">
        <f t="shared" ref="F901:F964" si="59">F900+1</f>
        <v>2679</v>
      </c>
      <c r="G901" t="s">
        <v>411</v>
      </c>
      <c r="H901" t="str">
        <f t="shared" si="57"/>
        <v>5740AMBFI0621ZE95</v>
      </c>
      <c r="J901">
        <f t="shared" si="58"/>
        <v>234</v>
      </c>
      <c r="K901" t="s">
        <v>405</v>
      </c>
    </row>
    <row r="902" spans="1:11" x14ac:dyDescent="0.35">
      <c r="A902" t="s">
        <v>3909</v>
      </c>
      <c r="B902" t="s">
        <v>4247</v>
      </c>
      <c r="C902" t="str">
        <f>INDEX('lvl6'!S:S,MATCH(B902,'lvl6'!T:T,0))</f>
        <v>GBU000100020011002900460047</v>
      </c>
      <c r="D902">
        <f>INDEX(gbu_arch_sap_uploader!A:A,MATCH(C902, gbu_arch_sap_uploader!C:C,0))</f>
        <v>232</v>
      </c>
      <c r="E902">
        <f t="shared" si="56"/>
        <v>95</v>
      </c>
      <c r="F902">
        <f t="shared" si="59"/>
        <v>2680</v>
      </c>
      <c r="G902" t="s">
        <v>411</v>
      </c>
      <c r="H902" t="str">
        <f t="shared" si="57"/>
        <v>5740AMBIS0621ZE31</v>
      </c>
      <c r="J902">
        <f t="shared" si="58"/>
        <v>232</v>
      </c>
      <c r="K902" t="s">
        <v>405</v>
      </c>
    </row>
    <row r="903" spans="1:11" x14ac:dyDescent="0.35">
      <c r="A903" t="s">
        <v>3590</v>
      </c>
      <c r="B903" t="s">
        <v>4247</v>
      </c>
      <c r="C903" t="str">
        <f>INDEX('lvl6'!S:S,MATCH(B903,'lvl6'!T:T,0))</f>
        <v>GBU000100020011002900460047</v>
      </c>
      <c r="D903">
        <f>INDEX(gbu_arch_sap_uploader!A:A,MATCH(C903, gbu_arch_sap_uploader!C:C,0))</f>
        <v>232</v>
      </c>
      <c r="E903">
        <f t="shared" si="56"/>
        <v>95</v>
      </c>
      <c r="F903">
        <f t="shared" si="59"/>
        <v>2681</v>
      </c>
      <c r="G903" t="s">
        <v>411</v>
      </c>
      <c r="H903" t="str">
        <f t="shared" si="57"/>
        <v>5740AMBIS0621ZE91</v>
      </c>
      <c r="J903">
        <f t="shared" si="58"/>
        <v>232</v>
      </c>
      <c r="K903" t="s">
        <v>405</v>
      </c>
    </row>
    <row r="904" spans="1:11" x14ac:dyDescent="0.35">
      <c r="A904" t="s">
        <v>3068</v>
      </c>
      <c r="B904" t="s">
        <v>4247</v>
      </c>
      <c r="C904" t="str">
        <f>INDEX('lvl6'!S:S,MATCH(B904,'lvl6'!T:T,0))</f>
        <v>GBU000100020011002900460047</v>
      </c>
      <c r="D904">
        <f>INDEX(gbu_arch_sap_uploader!A:A,MATCH(C904, gbu_arch_sap_uploader!C:C,0))</f>
        <v>232</v>
      </c>
      <c r="E904">
        <f t="shared" si="56"/>
        <v>95</v>
      </c>
      <c r="F904">
        <f t="shared" si="59"/>
        <v>2682</v>
      </c>
      <c r="G904" t="s">
        <v>411</v>
      </c>
      <c r="H904" t="str">
        <f t="shared" si="57"/>
        <v>5740AMBLU0621ZE31</v>
      </c>
      <c r="J904">
        <f t="shared" si="58"/>
        <v>232</v>
      </c>
      <c r="K904" t="s">
        <v>405</v>
      </c>
    </row>
    <row r="905" spans="1:11" x14ac:dyDescent="0.35">
      <c r="A905" t="s">
        <v>3069</v>
      </c>
      <c r="B905" t="s">
        <v>4247</v>
      </c>
      <c r="C905" t="str">
        <f>INDEX('lvl6'!S:S,MATCH(B905,'lvl6'!T:T,0))</f>
        <v>GBU000100020011002900460047</v>
      </c>
      <c r="D905">
        <f>INDEX(gbu_arch_sap_uploader!A:A,MATCH(C905, gbu_arch_sap_uploader!C:C,0))</f>
        <v>232</v>
      </c>
      <c r="E905">
        <f t="shared" si="56"/>
        <v>95</v>
      </c>
      <c r="F905">
        <f t="shared" si="59"/>
        <v>2683</v>
      </c>
      <c r="G905" t="s">
        <v>411</v>
      </c>
      <c r="H905" t="str">
        <f t="shared" si="57"/>
        <v>5740AMBLU0621ZE91</v>
      </c>
      <c r="J905">
        <f t="shared" si="58"/>
        <v>232</v>
      </c>
      <c r="K905" t="s">
        <v>405</v>
      </c>
    </row>
    <row r="906" spans="1:11" x14ac:dyDescent="0.35">
      <c r="A906" t="s">
        <v>3070</v>
      </c>
      <c r="B906" t="s">
        <v>4250</v>
      </c>
      <c r="C906" t="str">
        <f>INDEX('lvl6'!S:S,MATCH(B906,'lvl6'!T:T,0))</f>
        <v>GBU000100020013003200500051</v>
      </c>
      <c r="D906">
        <f>INDEX(gbu_arch_sap_uploader!A:A,MATCH(C906, gbu_arch_sap_uploader!C:C,0))</f>
        <v>236</v>
      </c>
      <c r="E906">
        <f t="shared" si="56"/>
        <v>63</v>
      </c>
      <c r="F906">
        <f t="shared" si="59"/>
        <v>2684</v>
      </c>
      <c r="G906" t="s">
        <v>411</v>
      </c>
      <c r="H906" t="str">
        <f t="shared" si="57"/>
        <v>5740AMBLU0621ZE92</v>
      </c>
      <c r="J906">
        <f t="shared" si="58"/>
        <v>236</v>
      </c>
      <c r="K906" t="s">
        <v>405</v>
      </c>
    </row>
    <row r="907" spans="1:11" x14ac:dyDescent="0.35">
      <c r="A907" t="s">
        <v>3071</v>
      </c>
      <c r="B907" t="s">
        <v>4248</v>
      </c>
      <c r="C907" t="str">
        <f>INDEX('lvl6'!S:S,MATCH(B907,'lvl6'!T:T,0))</f>
        <v>GBU000100020013003100480049</v>
      </c>
      <c r="D907">
        <f>INDEX(gbu_arch_sap_uploader!A:A,MATCH(C907, gbu_arch_sap_uploader!C:C,0))</f>
        <v>234</v>
      </c>
      <c r="E907">
        <f t="shared" si="56"/>
        <v>119</v>
      </c>
      <c r="F907">
        <f t="shared" si="59"/>
        <v>2685</v>
      </c>
      <c r="G907" t="s">
        <v>411</v>
      </c>
      <c r="H907" t="str">
        <f t="shared" si="57"/>
        <v>5740AMBLU0621ZE95</v>
      </c>
      <c r="J907">
        <f t="shared" si="58"/>
        <v>234</v>
      </c>
      <c r="K907" t="s">
        <v>405</v>
      </c>
    </row>
    <row r="908" spans="1:11" x14ac:dyDescent="0.35">
      <c r="A908" t="s">
        <v>3622</v>
      </c>
      <c r="B908" t="s">
        <v>4247</v>
      </c>
      <c r="C908" t="str">
        <f>INDEX('lvl6'!S:S,MATCH(B908,'lvl6'!T:T,0))</f>
        <v>GBU000100020011002900460047</v>
      </c>
      <c r="D908">
        <f>INDEX(gbu_arch_sap_uploader!A:A,MATCH(C908, gbu_arch_sap_uploader!C:C,0))</f>
        <v>232</v>
      </c>
      <c r="E908">
        <f t="shared" si="56"/>
        <v>95</v>
      </c>
      <c r="F908">
        <f t="shared" si="59"/>
        <v>2686</v>
      </c>
      <c r="G908" t="s">
        <v>411</v>
      </c>
      <c r="H908" t="str">
        <f t="shared" si="57"/>
        <v>57420MBAM0621ZE91</v>
      </c>
      <c r="J908">
        <f t="shared" si="58"/>
        <v>232</v>
      </c>
      <c r="K908" t="s">
        <v>405</v>
      </c>
    </row>
    <row r="909" spans="1:11" x14ac:dyDescent="0.35">
      <c r="A909" t="s">
        <v>3675</v>
      </c>
      <c r="B909" t="s">
        <v>4250</v>
      </c>
      <c r="C909" t="str">
        <f>INDEX('lvl6'!S:S,MATCH(B909,'lvl6'!T:T,0))</f>
        <v>GBU000100020013003200500051</v>
      </c>
      <c r="D909">
        <f>INDEX(gbu_arch_sap_uploader!A:A,MATCH(C909, gbu_arch_sap_uploader!C:C,0))</f>
        <v>236</v>
      </c>
      <c r="E909">
        <f t="shared" si="56"/>
        <v>63</v>
      </c>
      <c r="F909">
        <f t="shared" si="59"/>
        <v>2687</v>
      </c>
      <c r="G909" t="s">
        <v>411</v>
      </c>
      <c r="H909" t="str">
        <f t="shared" si="57"/>
        <v>57420MBAM0621ZE92</v>
      </c>
      <c r="J909">
        <f t="shared" si="58"/>
        <v>236</v>
      </c>
      <c r="K909" t="s">
        <v>405</v>
      </c>
    </row>
    <row r="910" spans="1:11" x14ac:dyDescent="0.35">
      <c r="A910" t="s">
        <v>3627</v>
      </c>
      <c r="B910" t="s">
        <v>4248</v>
      </c>
      <c r="C910" t="str">
        <f>INDEX('lvl6'!S:S,MATCH(B910,'lvl6'!T:T,0))</f>
        <v>GBU000100020013003100480049</v>
      </c>
      <c r="D910">
        <f>INDEX(gbu_arch_sap_uploader!A:A,MATCH(C910, gbu_arch_sap_uploader!C:C,0))</f>
        <v>234</v>
      </c>
      <c r="E910">
        <f t="shared" si="56"/>
        <v>119</v>
      </c>
      <c r="F910">
        <f t="shared" si="59"/>
        <v>2688</v>
      </c>
      <c r="G910" t="s">
        <v>411</v>
      </c>
      <c r="H910" t="str">
        <f t="shared" si="57"/>
        <v>57420MBAM0621ZE95</v>
      </c>
      <c r="J910">
        <f t="shared" si="58"/>
        <v>234</v>
      </c>
      <c r="K910" t="s">
        <v>405</v>
      </c>
    </row>
    <row r="911" spans="1:11" x14ac:dyDescent="0.35">
      <c r="A911" t="s">
        <v>3072</v>
      </c>
      <c r="B911" t="s">
        <v>4247</v>
      </c>
      <c r="C911" t="str">
        <f>INDEX('lvl6'!S:S,MATCH(B911,'lvl6'!T:T,0))</f>
        <v>GBU000100020011002900460047</v>
      </c>
      <c r="D911">
        <f>INDEX(gbu_arch_sap_uploader!A:A,MATCH(C911, gbu_arch_sap_uploader!C:C,0))</f>
        <v>232</v>
      </c>
      <c r="E911">
        <f t="shared" si="56"/>
        <v>95</v>
      </c>
      <c r="F911">
        <f t="shared" si="59"/>
        <v>2689</v>
      </c>
      <c r="G911" t="s">
        <v>411</v>
      </c>
      <c r="H911" t="str">
        <f t="shared" si="57"/>
        <v>57420MBAZ0621ZE91</v>
      </c>
      <c r="J911">
        <f t="shared" si="58"/>
        <v>232</v>
      </c>
      <c r="K911" t="s">
        <v>405</v>
      </c>
    </row>
    <row r="912" spans="1:11" x14ac:dyDescent="0.35">
      <c r="A912" t="s">
        <v>3073</v>
      </c>
      <c r="B912" t="s">
        <v>4250</v>
      </c>
      <c r="C912" t="str">
        <f>INDEX('lvl6'!S:S,MATCH(B912,'lvl6'!T:T,0))</f>
        <v>GBU000100020013003200500051</v>
      </c>
      <c r="D912">
        <f>INDEX(gbu_arch_sap_uploader!A:A,MATCH(C912, gbu_arch_sap_uploader!C:C,0))</f>
        <v>236</v>
      </c>
      <c r="E912">
        <f t="shared" si="56"/>
        <v>63</v>
      </c>
      <c r="F912">
        <f t="shared" si="59"/>
        <v>2690</v>
      </c>
      <c r="G912" t="s">
        <v>411</v>
      </c>
      <c r="H912" t="str">
        <f t="shared" si="57"/>
        <v>57420MBAZ0621ZE92</v>
      </c>
      <c r="J912">
        <f t="shared" si="58"/>
        <v>236</v>
      </c>
      <c r="K912" t="s">
        <v>405</v>
      </c>
    </row>
    <row r="913" spans="1:11" x14ac:dyDescent="0.35">
      <c r="A913" t="s">
        <v>3074</v>
      </c>
      <c r="B913" t="s">
        <v>4248</v>
      </c>
      <c r="C913" t="str">
        <f>INDEX('lvl6'!S:S,MATCH(B913,'lvl6'!T:T,0))</f>
        <v>GBU000100020013003100480049</v>
      </c>
      <c r="D913">
        <f>INDEX(gbu_arch_sap_uploader!A:A,MATCH(C913, gbu_arch_sap_uploader!C:C,0))</f>
        <v>234</v>
      </c>
      <c r="E913">
        <f t="shared" si="56"/>
        <v>119</v>
      </c>
      <c r="F913">
        <f t="shared" si="59"/>
        <v>2691</v>
      </c>
      <c r="G913" t="s">
        <v>411</v>
      </c>
      <c r="H913" t="str">
        <f t="shared" si="57"/>
        <v>57420MBAZ0621ZE95</v>
      </c>
      <c r="J913">
        <f t="shared" si="58"/>
        <v>234</v>
      </c>
      <c r="K913" t="s">
        <v>405</v>
      </c>
    </row>
    <row r="914" spans="1:11" x14ac:dyDescent="0.35">
      <c r="A914" t="s">
        <v>3075</v>
      </c>
      <c r="B914" t="s">
        <v>4247</v>
      </c>
      <c r="C914" t="str">
        <f>INDEX('lvl6'!S:S,MATCH(B914,'lvl6'!T:T,0))</f>
        <v>GBU000100020011002900460047</v>
      </c>
      <c r="D914">
        <f>INDEX(gbu_arch_sap_uploader!A:A,MATCH(C914, gbu_arch_sap_uploader!C:C,0))</f>
        <v>232</v>
      </c>
      <c r="E914">
        <f t="shared" si="56"/>
        <v>95</v>
      </c>
      <c r="F914">
        <f t="shared" si="59"/>
        <v>2692</v>
      </c>
      <c r="G914" t="s">
        <v>411</v>
      </c>
      <c r="H914" t="str">
        <f t="shared" si="57"/>
        <v>57420MBGE0621ZE91</v>
      </c>
      <c r="J914">
        <f t="shared" si="58"/>
        <v>232</v>
      </c>
      <c r="K914" t="s">
        <v>405</v>
      </c>
    </row>
    <row r="915" spans="1:11" x14ac:dyDescent="0.35">
      <c r="A915" t="s">
        <v>3076</v>
      </c>
      <c r="B915" t="s">
        <v>4250</v>
      </c>
      <c r="C915" t="str">
        <f>INDEX('lvl6'!S:S,MATCH(B915,'lvl6'!T:T,0))</f>
        <v>GBU000100020013003200500051</v>
      </c>
      <c r="D915">
        <f>INDEX(gbu_arch_sap_uploader!A:A,MATCH(C915, gbu_arch_sap_uploader!C:C,0))</f>
        <v>236</v>
      </c>
      <c r="E915">
        <f t="shared" si="56"/>
        <v>63</v>
      </c>
      <c r="F915">
        <f t="shared" si="59"/>
        <v>2693</v>
      </c>
      <c r="G915" t="s">
        <v>411</v>
      </c>
      <c r="H915" t="str">
        <f t="shared" si="57"/>
        <v>57420MBGE0621ZE92</v>
      </c>
      <c r="J915">
        <f t="shared" si="58"/>
        <v>236</v>
      </c>
      <c r="K915" t="s">
        <v>405</v>
      </c>
    </row>
    <row r="916" spans="1:11" x14ac:dyDescent="0.35">
      <c r="A916" t="s">
        <v>3077</v>
      </c>
      <c r="B916" t="s">
        <v>4248</v>
      </c>
      <c r="C916" t="str">
        <f>INDEX('lvl6'!S:S,MATCH(B916,'lvl6'!T:T,0))</f>
        <v>GBU000100020013003100480049</v>
      </c>
      <c r="D916">
        <f>INDEX(gbu_arch_sap_uploader!A:A,MATCH(C916, gbu_arch_sap_uploader!C:C,0))</f>
        <v>234</v>
      </c>
      <c r="E916">
        <f t="shared" si="56"/>
        <v>119</v>
      </c>
      <c r="F916">
        <f t="shared" si="59"/>
        <v>2694</v>
      </c>
      <c r="G916" t="s">
        <v>411</v>
      </c>
      <c r="H916" t="str">
        <f t="shared" si="57"/>
        <v>57420MBGE0621ZE95</v>
      </c>
      <c r="J916">
        <f t="shared" si="58"/>
        <v>234</v>
      </c>
      <c r="K916" t="s">
        <v>405</v>
      </c>
    </row>
    <row r="917" spans="1:11" x14ac:dyDescent="0.35">
      <c r="A917" t="s">
        <v>3853</v>
      </c>
      <c r="B917" t="s">
        <v>4247</v>
      </c>
      <c r="C917" t="str">
        <f>INDEX('lvl6'!S:S,MATCH(B917,'lvl6'!T:T,0))</f>
        <v>GBU000100020011002900460047</v>
      </c>
      <c r="D917">
        <f>INDEX(gbu_arch_sap_uploader!A:A,MATCH(C917, gbu_arch_sap_uploader!C:C,0))</f>
        <v>232</v>
      </c>
      <c r="E917">
        <f t="shared" si="56"/>
        <v>95</v>
      </c>
      <c r="F917">
        <f t="shared" si="59"/>
        <v>2695</v>
      </c>
      <c r="G917" t="s">
        <v>411</v>
      </c>
      <c r="H917" t="str">
        <f t="shared" si="57"/>
        <v>57420MBMD0621ZE91</v>
      </c>
      <c r="J917">
        <f t="shared" si="58"/>
        <v>232</v>
      </c>
      <c r="K917" t="s">
        <v>405</v>
      </c>
    </row>
    <row r="918" spans="1:11" x14ac:dyDescent="0.35">
      <c r="A918" t="s">
        <v>3078</v>
      </c>
      <c r="B918" t="s">
        <v>4250</v>
      </c>
      <c r="C918" t="str">
        <f>INDEX('lvl6'!S:S,MATCH(B918,'lvl6'!T:T,0))</f>
        <v>GBU000100020013003200500051</v>
      </c>
      <c r="D918">
        <f>INDEX(gbu_arch_sap_uploader!A:A,MATCH(C918, gbu_arch_sap_uploader!C:C,0))</f>
        <v>236</v>
      </c>
      <c r="E918">
        <f t="shared" si="56"/>
        <v>63</v>
      </c>
      <c r="F918">
        <f t="shared" si="59"/>
        <v>2696</v>
      </c>
      <c r="G918" t="s">
        <v>411</v>
      </c>
      <c r="H918" t="str">
        <f t="shared" si="57"/>
        <v>57420MBMD0621ZE92</v>
      </c>
      <c r="J918">
        <f t="shared" si="58"/>
        <v>236</v>
      </c>
      <c r="K918" t="s">
        <v>405</v>
      </c>
    </row>
    <row r="919" spans="1:11" x14ac:dyDescent="0.35">
      <c r="A919" t="s">
        <v>3079</v>
      </c>
      <c r="B919" t="s">
        <v>4248</v>
      </c>
      <c r="C919" t="str">
        <f>INDEX('lvl6'!S:S,MATCH(B919,'lvl6'!T:T,0))</f>
        <v>GBU000100020013003100480049</v>
      </c>
      <c r="D919">
        <f>INDEX(gbu_arch_sap_uploader!A:A,MATCH(C919, gbu_arch_sap_uploader!C:C,0))</f>
        <v>234</v>
      </c>
      <c r="E919">
        <f t="shared" si="56"/>
        <v>119</v>
      </c>
      <c r="F919">
        <f t="shared" si="59"/>
        <v>2697</v>
      </c>
      <c r="G919" t="s">
        <v>411</v>
      </c>
      <c r="H919" t="str">
        <f t="shared" si="57"/>
        <v>57420MBMD0621ZE95</v>
      </c>
      <c r="J919">
        <f t="shared" si="58"/>
        <v>234</v>
      </c>
      <c r="K919" t="s">
        <v>405</v>
      </c>
    </row>
    <row r="920" spans="1:11" x14ac:dyDescent="0.35">
      <c r="A920" t="s">
        <v>3910</v>
      </c>
      <c r="B920" t="s">
        <v>4250</v>
      </c>
      <c r="C920" t="str">
        <f>INDEX('lvl6'!S:S,MATCH(B920,'lvl6'!T:T,0))</f>
        <v>GBU000100020013003200500051</v>
      </c>
      <c r="D920">
        <f>INDEX(gbu_arch_sap_uploader!A:A,MATCH(C920, gbu_arch_sap_uploader!C:C,0))</f>
        <v>236</v>
      </c>
      <c r="E920">
        <f t="shared" si="56"/>
        <v>63</v>
      </c>
      <c r="F920">
        <f t="shared" si="59"/>
        <v>2698</v>
      </c>
      <c r="G920" t="s">
        <v>411</v>
      </c>
      <c r="H920" t="str">
        <f t="shared" si="57"/>
        <v>57420MBMN0621ZE92</v>
      </c>
      <c r="J920">
        <f t="shared" si="58"/>
        <v>236</v>
      </c>
      <c r="K920" t="s">
        <v>405</v>
      </c>
    </row>
    <row r="921" spans="1:11" x14ac:dyDescent="0.35">
      <c r="A921" t="s">
        <v>3080</v>
      </c>
      <c r="B921" t="s">
        <v>4247</v>
      </c>
      <c r="C921" t="str">
        <f>INDEX('lvl6'!S:S,MATCH(B921,'lvl6'!T:T,0))</f>
        <v>GBU000100020011002900460047</v>
      </c>
      <c r="D921">
        <f>INDEX(gbu_arch_sap_uploader!A:A,MATCH(C921, gbu_arch_sap_uploader!C:C,0))</f>
        <v>232</v>
      </c>
      <c r="E921">
        <f t="shared" si="56"/>
        <v>95</v>
      </c>
      <c r="F921">
        <f t="shared" si="59"/>
        <v>2699</v>
      </c>
      <c r="G921" t="s">
        <v>411</v>
      </c>
      <c r="H921" t="str">
        <f t="shared" si="57"/>
        <v>57420MBUZ0621ZE91</v>
      </c>
      <c r="J921">
        <f t="shared" si="58"/>
        <v>232</v>
      </c>
      <c r="K921" t="s">
        <v>405</v>
      </c>
    </row>
    <row r="922" spans="1:11" x14ac:dyDescent="0.35">
      <c r="A922" t="s">
        <v>3081</v>
      </c>
      <c r="B922" t="s">
        <v>4248</v>
      </c>
      <c r="C922" t="str">
        <f>INDEX('lvl6'!S:S,MATCH(B922,'lvl6'!T:T,0))</f>
        <v>GBU000100020013003100480049</v>
      </c>
      <c r="D922">
        <f>INDEX(gbu_arch_sap_uploader!A:A,MATCH(C922, gbu_arch_sap_uploader!C:C,0))</f>
        <v>234</v>
      </c>
      <c r="E922">
        <f t="shared" si="56"/>
        <v>119</v>
      </c>
      <c r="F922">
        <f t="shared" si="59"/>
        <v>2700</v>
      </c>
      <c r="G922" t="s">
        <v>411</v>
      </c>
      <c r="H922" t="str">
        <f t="shared" si="57"/>
        <v>57420MBUZ0621ZE95</v>
      </c>
      <c r="J922">
        <f t="shared" si="58"/>
        <v>234</v>
      </c>
      <c r="K922" t="s">
        <v>405</v>
      </c>
    </row>
    <row r="923" spans="1:11" x14ac:dyDescent="0.35">
      <c r="A923" t="s">
        <v>3911</v>
      </c>
      <c r="B923" t="s">
        <v>4247</v>
      </c>
      <c r="C923" t="str">
        <f>INDEX('lvl6'!S:S,MATCH(B923,'lvl6'!T:T,0))</f>
        <v>GBU000100020011002900460047</v>
      </c>
      <c r="D923">
        <f>INDEX(gbu_arch_sap_uploader!A:A,MATCH(C923, gbu_arch_sap_uploader!C:C,0))</f>
        <v>232</v>
      </c>
      <c r="E923">
        <f t="shared" si="56"/>
        <v>95</v>
      </c>
      <c r="F923">
        <f t="shared" si="59"/>
        <v>2701</v>
      </c>
      <c r="G923" t="s">
        <v>411</v>
      </c>
      <c r="H923" t="str">
        <f t="shared" si="57"/>
        <v>57430MBAE0621ZE91</v>
      </c>
      <c r="J923">
        <f t="shared" si="58"/>
        <v>232</v>
      </c>
      <c r="K923" t="s">
        <v>405</v>
      </c>
    </row>
    <row r="924" spans="1:11" x14ac:dyDescent="0.35">
      <c r="A924" t="s">
        <v>3082</v>
      </c>
      <c r="B924" t="s">
        <v>4248</v>
      </c>
      <c r="C924" t="str">
        <f>INDEX('lvl6'!S:S,MATCH(B924,'lvl6'!T:T,0))</f>
        <v>GBU000100020013003100480049</v>
      </c>
      <c r="D924">
        <f>INDEX(gbu_arch_sap_uploader!A:A,MATCH(C924, gbu_arch_sap_uploader!C:C,0))</f>
        <v>234</v>
      </c>
      <c r="E924">
        <f t="shared" si="56"/>
        <v>119</v>
      </c>
      <c r="F924">
        <f t="shared" si="59"/>
        <v>2702</v>
      </c>
      <c r="G924" t="s">
        <v>411</v>
      </c>
      <c r="H924" t="str">
        <f t="shared" si="57"/>
        <v>57430MBAO0621ZE95</v>
      </c>
      <c r="J924">
        <f t="shared" si="58"/>
        <v>234</v>
      </c>
      <c r="K924" t="s">
        <v>405</v>
      </c>
    </row>
    <row r="925" spans="1:11" x14ac:dyDescent="0.35">
      <c r="A925" t="s">
        <v>3083</v>
      </c>
      <c r="B925" t="s">
        <v>4247</v>
      </c>
      <c r="C925" t="str">
        <f>INDEX('lvl6'!S:S,MATCH(B925,'lvl6'!T:T,0))</f>
        <v>GBU000100020011002900460047</v>
      </c>
      <c r="D925">
        <f>INDEX(gbu_arch_sap_uploader!A:A,MATCH(C925, gbu_arch_sap_uploader!C:C,0))</f>
        <v>232</v>
      </c>
      <c r="E925">
        <f t="shared" si="56"/>
        <v>95</v>
      </c>
      <c r="F925">
        <f t="shared" si="59"/>
        <v>2703</v>
      </c>
      <c r="G925" t="s">
        <v>411</v>
      </c>
      <c r="H925" t="str">
        <f t="shared" si="57"/>
        <v>57430MBBH0621ZE91</v>
      </c>
      <c r="J925">
        <f t="shared" si="58"/>
        <v>232</v>
      </c>
      <c r="K925" t="s">
        <v>405</v>
      </c>
    </row>
    <row r="926" spans="1:11" x14ac:dyDescent="0.35">
      <c r="A926" t="s">
        <v>3084</v>
      </c>
      <c r="B926" t="s">
        <v>4247</v>
      </c>
      <c r="C926" t="str">
        <f>INDEX('lvl6'!S:S,MATCH(B926,'lvl6'!T:T,0))</f>
        <v>GBU000100020011002900460047</v>
      </c>
      <c r="D926">
        <f>INDEX(gbu_arch_sap_uploader!A:A,MATCH(C926, gbu_arch_sap_uploader!C:C,0))</f>
        <v>232</v>
      </c>
      <c r="E926">
        <f t="shared" si="56"/>
        <v>95</v>
      </c>
      <c r="F926">
        <f t="shared" si="59"/>
        <v>2704</v>
      </c>
      <c r="G926" t="s">
        <v>411</v>
      </c>
      <c r="H926" t="str">
        <f t="shared" si="57"/>
        <v>57430MBCI0621ZE91</v>
      </c>
      <c r="J926">
        <f t="shared" si="58"/>
        <v>232</v>
      </c>
      <c r="K926" t="s">
        <v>405</v>
      </c>
    </row>
    <row r="927" spans="1:11" x14ac:dyDescent="0.35">
      <c r="A927" t="s">
        <v>3085</v>
      </c>
      <c r="B927" t="s">
        <v>4247</v>
      </c>
      <c r="C927" t="str">
        <f>INDEX('lvl6'!S:S,MATCH(B927,'lvl6'!T:T,0))</f>
        <v>GBU000100020011002900460047</v>
      </c>
      <c r="D927">
        <f>INDEX(gbu_arch_sap_uploader!A:A,MATCH(C927, gbu_arch_sap_uploader!C:C,0))</f>
        <v>232</v>
      </c>
      <c r="E927">
        <f t="shared" si="56"/>
        <v>95</v>
      </c>
      <c r="F927">
        <f t="shared" si="59"/>
        <v>2705</v>
      </c>
      <c r="G927" t="s">
        <v>411</v>
      </c>
      <c r="H927" t="str">
        <f t="shared" si="57"/>
        <v>57430MBDZ0621ZE91</v>
      </c>
      <c r="J927">
        <f t="shared" si="58"/>
        <v>232</v>
      </c>
      <c r="K927" t="s">
        <v>405</v>
      </c>
    </row>
    <row r="928" spans="1:11" x14ac:dyDescent="0.35">
      <c r="A928" t="s">
        <v>3086</v>
      </c>
      <c r="B928" t="s">
        <v>4247</v>
      </c>
      <c r="C928" t="str">
        <f>INDEX('lvl6'!S:S,MATCH(B928,'lvl6'!T:T,0))</f>
        <v>GBU000100020011002900460047</v>
      </c>
      <c r="D928">
        <f>INDEX(gbu_arch_sap_uploader!A:A,MATCH(C928, gbu_arch_sap_uploader!C:C,0))</f>
        <v>232</v>
      </c>
      <c r="E928">
        <f t="shared" si="56"/>
        <v>95</v>
      </c>
      <c r="F928">
        <f t="shared" si="59"/>
        <v>2706</v>
      </c>
      <c r="G928" t="s">
        <v>411</v>
      </c>
      <c r="H928" t="str">
        <f t="shared" si="57"/>
        <v>57430MBEG0621ZE91</v>
      </c>
      <c r="J928">
        <f t="shared" si="58"/>
        <v>232</v>
      </c>
      <c r="K928" t="s">
        <v>405</v>
      </c>
    </row>
    <row r="929" spans="1:11" x14ac:dyDescent="0.35">
      <c r="A929" t="s">
        <v>3912</v>
      </c>
      <c r="B929" t="s">
        <v>4250</v>
      </c>
      <c r="C929" t="str">
        <f>INDEX('lvl6'!S:S,MATCH(B929,'lvl6'!T:T,0))</f>
        <v>GBU000100020013003200500051</v>
      </c>
      <c r="D929">
        <f>INDEX(gbu_arch_sap_uploader!A:A,MATCH(C929, gbu_arch_sap_uploader!C:C,0))</f>
        <v>236</v>
      </c>
      <c r="E929">
        <f t="shared" si="56"/>
        <v>63</v>
      </c>
      <c r="F929">
        <f t="shared" si="59"/>
        <v>2707</v>
      </c>
      <c r="G929" t="s">
        <v>411</v>
      </c>
      <c r="H929" t="str">
        <f t="shared" si="57"/>
        <v>57430MBEG0621ZE92</v>
      </c>
      <c r="J929">
        <f t="shared" si="58"/>
        <v>236</v>
      </c>
      <c r="K929" t="s">
        <v>405</v>
      </c>
    </row>
    <row r="930" spans="1:11" x14ac:dyDescent="0.35">
      <c r="A930" t="s">
        <v>3913</v>
      </c>
      <c r="B930" t="s">
        <v>4248</v>
      </c>
      <c r="C930" t="str">
        <f>INDEX('lvl6'!S:S,MATCH(B930,'lvl6'!T:T,0))</f>
        <v>GBU000100020013003100480049</v>
      </c>
      <c r="D930">
        <f>INDEX(gbu_arch_sap_uploader!A:A,MATCH(C930, gbu_arch_sap_uploader!C:C,0))</f>
        <v>234</v>
      </c>
      <c r="E930">
        <f t="shared" si="56"/>
        <v>119</v>
      </c>
      <c r="F930">
        <f t="shared" si="59"/>
        <v>2708</v>
      </c>
      <c r="G930" t="s">
        <v>411</v>
      </c>
      <c r="H930" t="str">
        <f t="shared" si="57"/>
        <v>57430MBEG0621ZE95</v>
      </c>
      <c r="J930">
        <f t="shared" si="58"/>
        <v>234</v>
      </c>
      <c r="K930" t="s">
        <v>405</v>
      </c>
    </row>
    <row r="931" spans="1:11" x14ac:dyDescent="0.35">
      <c r="A931" t="s">
        <v>3914</v>
      </c>
      <c r="B931" t="s">
        <v>4250</v>
      </c>
      <c r="C931" t="str">
        <f>INDEX('lvl6'!S:S,MATCH(B931,'lvl6'!T:T,0))</f>
        <v>GBU000100020013003200500051</v>
      </c>
      <c r="D931">
        <f>INDEX(gbu_arch_sap_uploader!A:A,MATCH(C931, gbu_arch_sap_uploader!C:C,0))</f>
        <v>236</v>
      </c>
      <c r="E931">
        <f t="shared" si="56"/>
        <v>63</v>
      </c>
      <c r="F931">
        <f t="shared" si="59"/>
        <v>2709</v>
      </c>
      <c r="G931" t="s">
        <v>411</v>
      </c>
      <c r="H931" t="str">
        <f t="shared" si="57"/>
        <v>57430MBGH0621ZE92</v>
      </c>
      <c r="J931">
        <f t="shared" si="58"/>
        <v>236</v>
      </c>
      <c r="K931" t="s">
        <v>405</v>
      </c>
    </row>
    <row r="932" spans="1:11" x14ac:dyDescent="0.35">
      <c r="A932" t="s">
        <v>3087</v>
      </c>
      <c r="B932" t="s">
        <v>4247</v>
      </c>
      <c r="C932" t="str">
        <f>INDEX('lvl6'!S:S,MATCH(B932,'lvl6'!T:T,0))</f>
        <v>GBU000100020011002900460047</v>
      </c>
      <c r="D932">
        <f>INDEX(gbu_arch_sap_uploader!A:A,MATCH(C932, gbu_arch_sap_uploader!C:C,0))</f>
        <v>232</v>
      </c>
      <c r="E932">
        <f t="shared" si="56"/>
        <v>95</v>
      </c>
      <c r="F932">
        <f t="shared" si="59"/>
        <v>2710</v>
      </c>
      <c r="G932" t="s">
        <v>411</v>
      </c>
      <c r="H932" t="str">
        <f t="shared" si="57"/>
        <v>57430MBGR0621ZE31</v>
      </c>
      <c r="J932">
        <f t="shared" si="58"/>
        <v>232</v>
      </c>
      <c r="K932" t="s">
        <v>405</v>
      </c>
    </row>
    <row r="933" spans="1:11" x14ac:dyDescent="0.35">
      <c r="A933" t="s">
        <v>3088</v>
      </c>
      <c r="B933" t="s">
        <v>4247</v>
      </c>
      <c r="C933" t="str">
        <f>INDEX('lvl6'!S:S,MATCH(B933,'lvl6'!T:T,0))</f>
        <v>GBU000100020011002900460047</v>
      </c>
      <c r="D933">
        <f>INDEX(gbu_arch_sap_uploader!A:A,MATCH(C933, gbu_arch_sap_uploader!C:C,0))</f>
        <v>232</v>
      </c>
      <c r="E933">
        <f t="shared" si="56"/>
        <v>95</v>
      </c>
      <c r="F933">
        <f t="shared" si="59"/>
        <v>2711</v>
      </c>
      <c r="G933" t="s">
        <v>411</v>
      </c>
      <c r="H933" t="str">
        <f t="shared" si="57"/>
        <v>57430MBGR0621ZE91</v>
      </c>
      <c r="J933">
        <f t="shared" si="58"/>
        <v>232</v>
      </c>
      <c r="K933" t="s">
        <v>405</v>
      </c>
    </row>
    <row r="934" spans="1:11" x14ac:dyDescent="0.35">
      <c r="A934" t="s">
        <v>3089</v>
      </c>
      <c r="B934" t="s">
        <v>4250</v>
      </c>
      <c r="C934" t="str">
        <f>INDEX('lvl6'!S:S,MATCH(B934,'lvl6'!T:T,0))</f>
        <v>GBU000100020013003200500051</v>
      </c>
      <c r="D934">
        <f>INDEX(gbu_arch_sap_uploader!A:A,MATCH(C934, gbu_arch_sap_uploader!C:C,0))</f>
        <v>236</v>
      </c>
      <c r="E934">
        <f t="shared" si="56"/>
        <v>63</v>
      </c>
      <c r="F934">
        <f t="shared" si="59"/>
        <v>2712</v>
      </c>
      <c r="G934" t="s">
        <v>411</v>
      </c>
      <c r="H934" t="str">
        <f t="shared" si="57"/>
        <v>57430MBGR0621ZE92</v>
      </c>
      <c r="J934">
        <f t="shared" si="58"/>
        <v>236</v>
      </c>
      <c r="K934" t="s">
        <v>405</v>
      </c>
    </row>
    <row r="935" spans="1:11" x14ac:dyDescent="0.35">
      <c r="A935" t="s">
        <v>3090</v>
      </c>
      <c r="B935" t="s">
        <v>4248</v>
      </c>
      <c r="C935" t="str">
        <f>INDEX('lvl6'!S:S,MATCH(B935,'lvl6'!T:T,0))</f>
        <v>GBU000100020013003100480049</v>
      </c>
      <c r="D935">
        <f>INDEX(gbu_arch_sap_uploader!A:A,MATCH(C935, gbu_arch_sap_uploader!C:C,0))</f>
        <v>234</v>
      </c>
      <c r="E935">
        <f t="shared" si="56"/>
        <v>119</v>
      </c>
      <c r="F935">
        <f t="shared" si="59"/>
        <v>2713</v>
      </c>
      <c r="G935" t="s">
        <v>411</v>
      </c>
      <c r="H935" t="str">
        <f t="shared" si="57"/>
        <v>57430MBGR0621ZE95</v>
      </c>
      <c r="J935">
        <f t="shared" si="58"/>
        <v>234</v>
      </c>
      <c r="K935" t="s">
        <v>405</v>
      </c>
    </row>
    <row r="936" spans="1:11" x14ac:dyDescent="0.35">
      <c r="A936" t="s">
        <v>3915</v>
      </c>
      <c r="B936" t="s">
        <v>4247</v>
      </c>
      <c r="C936" t="str">
        <f>INDEX('lvl6'!S:S,MATCH(B936,'lvl6'!T:T,0))</f>
        <v>GBU000100020011002900460047</v>
      </c>
      <c r="D936">
        <f>INDEX(gbu_arch_sap_uploader!A:A,MATCH(C936, gbu_arch_sap_uploader!C:C,0))</f>
        <v>232</v>
      </c>
      <c r="E936">
        <f t="shared" si="56"/>
        <v>95</v>
      </c>
      <c r="F936">
        <f t="shared" si="59"/>
        <v>2714</v>
      </c>
      <c r="G936" t="s">
        <v>411</v>
      </c>
      <c r="H936" t="str">
        <f t="shared" si="57"/>
        <v>57430MBIL0621ZE31</v>
      </c>
      <c r="J936">
        <f t="shared" si="58"/>
        <v>232</v>
      </c>
      <c r="K936" t="s">
        <v>405</v>
      </c>
    </row>
    <row r="937" spans="1:11" x14ac:dyDescent="0.35">
      <c r="A937" t="s">
        <v>3091</v>
      </c>
      <c r="B937" t="s">
        <v>4247</v>
      </c>
      <c r="C937" t="str">
        <f>INDEX('lvl6'!S:S,MATCH(B937,'lvl6'!T:T,0))</f>
        <v>GBU000100020011002900460047</v>
      </c>
      <c r="D937">
        <f>INDEX(gbu_arch_sap_uploader!A:A,MATCH(C937, gbu_arch_sap_uploader!C:C,0))</f>
        <v>232</v>
      </c>
      <c r="E937">
        <f t="shared" si="56"/>
        <v>95</v>
      </c>
      <c r="F937">
        <f t="shared" si="59"/>
        <v>2715</v>
      </c>
      <c r="G937" t="s">
        <v>411</v>
      </c>
      <c r="H937" t="str">
        <f t="shared" si="57"/>
        <v>57430MBIL0621ZE91</v>
      </c>
      <c r="J937">
        <f t="shared" si="58"/>
        <v>232</v>
      </c>
      <c r="K937" t="s">
        <v>405</v>
      </c>
    </row>
    <row r="938" spans="1:11" x14ac:dyDescent="0.35">
      <c r="A938" t="s">
        <v>3092</v>
      </c>
      <c r="B938" t="s">
        <v>4250</v>
      </c>
      <c r="C938" t="str">
        <f>INDEX('lvl6'!S:S,MATCH(B938,'lvl6'!T:T,0))</f>
        <v>GBU000100020013003200500051</v>
      </c>
      <c r="D938">
        <f>INDEX(gbu_arch_sap_uploader!A:A,MATCH(C938, gbu_arch_sap_uploader!C:C,0))</f>
        <v>236</v>
      </c>
      <c r="E938">
        <f t="shared" si="56"/>
        <v>63</v>
      </c>
      <c r="F938">
        <f t="shared" si="59"/>
        <v>2716</v>
      </c>
      <c r="G938" t="s">
        <v>411</v>
      </c>
      <c r="H938" t="str">
        <f t="shared" si="57"/>
        <v>57430MBIL0621ZE92</v>
      </c>
      <c r="J938">
        <f t="shared" si="58"/>
        <v>236</v>
      </c>
      <c r="K938" t="s">
        <v>405</v>
      </c>
    </row>
    <row r="939" spans="1:11" x14ac:dyDescent="0.35">
      <c r="A939" t="s">
        <v>3093</v>
      </c>
      <c r="B939" t="s">
        <v>4248</v>
      </c>
      <c r="C939" t="str">
        <f>INDEX('lvl6'!S:S,MATCH(B939,'lvl6'!T:T,0))</f>
        <v>GBU000100020013003100480049</v>
      </c>
      <c r="D939">
        <f>INDEX(gbu_arch_sap_uploader!A:A,MATCH(C939, gbu_arch_sap_uploader!C:C,0))</f>
        <v>234</v>
      </c>
      <c r="E939">
        <f t="shared" si="56"/>
        <v>119</v>
      </c>
      <c r="F939">
        <f t="shared" si="59"/>
        <v>2717</v>
      </c>
      <c r="G939" t="s">
        <v>411</v>
      </c>
      <c r="H939" t="str">
        <f t="shared" si="57"/>
        <v>57430MBIL0621ZE95</v>
      </c>
      <c r="J939">
        <f t="shared" si="58"/>
        <v>234</v>
      </c>
      <c r="K939" t="s">
        <v>405</v>
      </c>
    </row>
    <row r="940" spans="1:11" x14ac:dyDescent="0.35">
      <c r="A940" t="s">
        <v>3094</v>
      </c>
      <c r="B940" t="s">
        <v>4250</v>
      </c>
      <c r="C940" t="str">
        <f>INDEX('lvl6'!S:S,MATCH(B940,'lvl6'!T:T,0))</f>
        <v>GBU000100020013003200500051</v>
      </c>
      <c r="D940">
        <f>INDEX(gbu_arch_sap_uploader!A:A,MATCH(C940, gbu_arch_sap_uploader!C:C,0))</f>
        <v>236</v>
      </c>
      <c r="E940">
        <f t="shared" si="56"/>
        <v>63</v>
      </c>
      <c r="F940">
        <f t="shared" si="59"/>
        <v>2718</v>
      </c>
      <c r="G940" t="s">
        <v>411</v>
      </c>
      <c r="H940" t="str">
        <f t="shared" si="57"/>
        <v>57430MBIN0621ZE92</v>
      </c>
      <c r="J940">
        <f t="shared" si="58"/>
        <v>236</v>
      </c>
      <c r="K940" t="s">
        <v>405</v>
      </c>
    </row>
    <row r="941" spans="1:11" x14ac:dyDescent="0.35">
      <c r="A941" t="s">
        <v>3095</v>
      </c>
      <c r="B941" t="s">
        <v>4247</v>
      </c>
      <c r="C941" t="str">
        <f>INDEX('lvl6'!S:S,MATCH(B941,'lvl6'!T:T,0))</f>
        <v>GBU000100020011002900460047</v>
      </c>
      <c r="D941">
        <f>INDEX(gbu_arch_sap_uploader!A:A,MATCH(C941, gbu_arch_sap_uploader!C:C,0))</f>
        <v>232</v>
      </c>
      <c r="E941">
        <f t="shared" si="56"/>
        <v>95</v>
      </c>
      <c r="F941">
        <f t="shared" si="59"/>
        <v>2719</v>
      </c>
      <c r="G941" t="s">
        <v>411</v>
      </c>
      <c r="H941" t="str">
        <f t="shared" si="57"/>
        <v>57430MBJO0621ZE31</v>
      </c>
      <c r="J941">
        <f t="shared" si="58"/>
        <v>232</v>
      </c>
      <c r="K941" t="s">
        <v>405</v>
      </c>
    </row>
    <row r="942" spans="1:11" x14ac:dyDescent="0.35">
      <c r="A942" t="s">
        <v>3096</v>
      </c>
      <c r="B942" t="s">
        <v>4247</v>
      </c>
      <c r="C942" t="str">
        <f>INDEX('lvl6'!S:S,MATCH(B942,'lvl6'!T:T,0))</f>
        <v>GBU000100020011002900460047</v>
      </c>
      <c r="D942">
        <f>INDEX(gbu_arch_sap_uploader!A:A,MATCH(C942, gbu_arch_sap_uploader!C:C,0))</f>
        <v>232</v>
      </c>
      <c r="E942">
        <f t="shared" si="56"/>
        <v>95</v>
      </c>
      <c r="F942">
        <f t="shared" si="59"/>
        <v>2720</v>
      </c>
      <c r="G942" t="s">
        <v>411</v>
      </c>
      <c r="H942" t="str">
        <f t="shared" si="57"/>
        <v>57430MBJO0621ZE91</v>
      </c>
      <c r="J942">
        <f t="shared" si="58"/>
        <v>232</v>
      </c>
      <c r="K942" t="s">
        <v>405</v>
      </c>
    </row>
    <row r="943" spans="1:11" x14ac:dyDescent="0.35">
      <c r="A943" t="s">
        <v>3916</v>
      </c>
      <c r="B943" t="s">
        <v>4248</v>
      </c>
      <c r="C943" t="str">
        <f>INDEX('lvl6'!S:S,MATCH(B943,'lvl6'!T:T,0))</f>
        <v>GBU000100020013003100480049</v>
      </c>
      <c r="D943">
        <f>INDEX(gbu_arch_sap_uploader!A:A,MATCH(C943, gbu_arch_sap_uploader!C:C,0))</f>
        <v>234</v>
      </c>
      <c r="E943">
        <f t="shared" si="56"/>
        <v>119</v>
      </c>
      <c r="F943">
        <f t="shared" si="59"/>
        <v>2721</v>
      </c>
      <c r="G943" t="s">
        <v>411</v>
      </c>
      <c r="H943" t="str">
        <f t="shared" si="57"/>
        <v>57430MBJO0621ZE95</v>
      </c>
      <c r="J943">
        <f t="shared" si="58"/>
        <v>234</v>
      </c>
      <c r="K943" t="s">
        <v>405</v>
      </c>
    </row>
    <row r="944" spans="1:11" x14ac:dyDescent="0.35">
      <c r="A944" t="s">
        <v>3097</v>
      </c>
      <c r="B944" t="s">
        <v>4247</v>
      </c>
      <c r="C944" t="str">
        <f>INDEX('lvl6'!S:S,MATCH(B944,'lvl6'!T:T,0))</f>
        <v>GBU000100020011002900460047</v>
      </c>
      <c r="D944">
        <f>INDEX(gbu_arch_sap_uploader!A:A,MATCH(C944, gbu_arch_sap_uploader!C:C,0))</f>
        <v>232</v>
      </c>
      <c r="E944">
        <f t="shared" si="56"/>
        <v>95</v>
      </c>
      <c r="F944">
        <f t="shared" si="59"/>
        <v>2722</v>
      </c>
      <c r="G944" t="s">
        <v>411</v>
      </c>
      <c r="H944" t="str">
        <f t="shared" si="57"/>
        <v>57430MBKW0621ZE91</v>
      </c>
      <c r="J944">
        <f t="shared" si="58"/>
        <v>232</v>
      </c>
      <c r="K944" t="s">
        <v>405</v>
      </c>
    </row>
    <row r="945" spans="1:11" x14ac:dyDescent="0.35">
      <c r="A945" t="s">
        <v>3098</v>
      </c>
      <c r="B945" t="s">
        <v>4247</v>
      </c>
      <c r="C945" t="str">
        <f>INDEX('lvl6'!S:S,MATCH(B945,'lvl6'!T:T,0))</f>
        <v>GBU000100020011002900460047</v>
      </c>
      <c r="D945">
        <f>INDEX(gbu_arch_sap_uploader!A:A,MATCH(C945, gbu_arch_sap_uploader!C:C,0))</f>
        <v>232</v>
      </c>
      <c r="E945">
        <f t="shared" si="56"/>
        <v>95</v>
      </c>
      <c r="F945">
        <f t="shared" si="59"/>
        <v>2723</v>
      </c>
      <c r="G945" t="s">
        <v>411</v>
      </c>
      <c r="H945" t="str">
        <f t="shared" si="57"/>
        <v>57430MBKZ0621ZE91</v>
      </c>
      <c r="J945">
        <f t="shared" si="58"/>
        <v>232</v>
      </c>
      <c r="K945" t="s">
        <v>405</v>
      </c>
    </row>
    <row r="946" spans="1:11" x14ac:dyDescent="0.35">
      <c r="A946" t="s">
        <v>3099</v>
      </c>
      <c r="B946" t="s">
        <v>4250</v>
      </c>
      <c r="C946" t="str">
        <f>INDEX('lvl6'!S:S,MATCH(B946,'lvl6'!T:T,0))</f>
        <v>GBU000100020013003200500051</v>
      </c>
      <c r="D946">
        <f>INDEX(gbu_arch_sap_uploader!A:A,MATCH(C946, gbu_arch_sap_uploader!C:C,0))</f>
        <v>236</v>
      </c>
      <c r="E946">
        <f t="shared" si="56"/>
        <v>63</v>
      </c>
      <c r="F946">
        <f t="shared" si="59"/>
        <v>2724</v>
      </c>
      <c r="G946" t="s">
        <v>411</v>
      </c>
      <c r="H946" t="str">
        <f t="shared" si="57"/>
        <v>57430MBKZ0621ZE92</v>
      </c>
      <c r="J946">
        <f t="shared" si="58"/>
        <v>236</v>
      </c>
      <c r="K946" t="s">
        <v>405</v>
      </c>
    </row>
    <row r="947" spans="1:11" x14ac:dyDescent="0.35">
      <c r="A947" t="s">
        <v>3100</v>
      </c>
      <c r="B947" t="s">
        <v>4248</v>
      </c>
      <c r="C947" t="str">
        <f>INDEX('lvl6'!S:S,MATCH(B947,'lvl6'!T:T,0))</f>
        <v>GBU000100020013003100480049</v>
      </c>
      <c r="D947">
        <f>INDEX(gbu_arch_sap_uploader!A:A,MATCH(C947, gbu_arch_sap_uploader!C:C,0))</f>
        <v>234</v>
      </c>
      <c r="E947">
        <f t="shared" si="56"/>
        <v>119</v>
      </c>
      <c r="F947">
        <f t="shared" si="59"/>
        <v>2725</v>
      </c>
      <c r="G947" t="s">
        <v>411</v>
      </c>
      <c r="H947" t="str">
        <f t="shared" si="57"/>
        <v>57430MBKZ0621ZE95</v>
      </c>
      <c r="J947">
        <f t="shared" si="58"/>
        <v>234</v>
      </c>
      <c r="K947" t="s">
        <v>405</v>
      </c>
    </row>
    <row r="948" spans="1:11" x14ac:dyDescent="0.35">
      <c r="A948" t="s">
        <v>3917</v>
      </c>
      <c r="B948" t="s">
        <v>4247</v>
      </c>
      <c r="C948" t="str">
        <f>INDEX('lvl6'!S:S,MATCH(B948,'lvl6'!T:T,0))</f>
        <v>GBU000100020011002900460047</v>
      </c>
      <c r="D948">
        <f>INDEX(gbu_arch_sap_uploader!A:A,MATCH(C948, gbu_arch_sap_uploader!C:C,0))</f>
        <v>232</v>
      </c>
      <c r="E948">
        <f t="shared" si="56"/>
        <v>95</v>
      </c>
      <c r="F948">
        <f t="shared" si="59"/>
        <v>2726</v>
      </c>
      <c r="G948" t="s">
        <v>411</v>
      </c>
      <c r="H948" t="str">
        <f t="shared" si="57"/>
        <v>57430MBLB0621ZE31</v>
      </c>
      <c r="J948">
        <f t="shared" si="58"/>
        <v>232</v>
      </c>
      <c r="K948" t="s">
        <v>405</v>
      </c>
    </row>
    <row r="949" spans="1:11" x14ac:dyDescent="0.35">
      <c r="A949" t="s">
        <v>3101</v>
      </c>
      <c r="B949" t="s">
        <v>4247</v>
      </c>
      <c r="C949" t="str">
        <f>INDEX('lvl6'!S:S,MATCH(B949,'lvl6'!T:T,0))</f>
        <v>GBU000100020011002900460047</v>
      </c>
      <c r="D949">
        <f>INDEX(gbu_arch_sap_uploader!A:A,MATCH(C949, gbu_arch_sap_uploader!C:C,0))</f>
        <v>232</v>
      </c>
      <c r="E949">
        <f t="shared" si="56"/>
        <v>95</v>
      </c>
      <c r="F949">
        <f t="shared" si="59"/>
        <v>2727</v>
      </c>
      <c r="G949" t="s">
        <v>411</v>
      </c>
      <c r="H949" t="str">
        <f t="shared" si="57"/>
        <v>57430MBLB0621ZE91</v>
      </c>
      <c r="J949">
        <f t="shared" si="58"/>
        <v>232</v>
      </c>
      <c r="K949" t="s">
        <v>405</v>
      </c>
    </row>
    <row r="950" spans="1:11" x14ac:dyDescent="0.35">
      <c r="A950" t="s">
        <v>3918</v>
      </c>
      <c r="B950" t="s">
        <v>4250</v>
      </c>
      <c r="C950" t="str">
        <f>INDEX('lvl6'!S:S,MATCH(B950,'lvl6'!T:T,0))</f>
        <v>GBU000100020013003200500051</v>
      </c>
      <c r="D950">
        <f>INDEX(gbu_arch_sap_uploader!A:A,MATCH(C950, gbu_arch_sap_uploader!C:C,0))</f>
        <v>236</v>
      </c>
      <c r="E950">
        <f t="shared" si="56"/>
        <v>63</v>
      </c>
      <c r="F950">
        <f t="shared" si="59"/>
        <v>2728</v>
      </c>
      <c r="G950" t="s">
        <v>411</v>
      </c>
      <c r="H950" t="str">
        <f t="shared" si="57"/>
        <v>57430MBLB0621ZE92</v>
      </c>
      <c r="J950">
        <f t="shared" si="58"/>
        <v>236</v>
      </c>
      <c r="K950" t="s">
        <v>405</v>
      </c>
    </row>
    <row r="951" spans="1:11" x14ac:dyDescent="0.35">
      <c r="A951" t="s">
        <v>3102</v>
      </c>
      <c r="B951" t="s">
        <v>4248</v>
      </c>
      <c r="C951" t="str">
        <f>INDEX('lvl6'!S:S,MATCH(B951,'lvl6'!T:T,0))</f>
        <v>GBU000100020013003100480049</v>
      </c>
      <c r="D951">
        <f>INDEX(gbu_arch_sap_uploader!A:A,MATCH(C951, gbu_arch_sap_uploader!C:C,0))</f>
        <v>234</v>
      </c>
      <c r="E951">
        <f t="shared" si="56"/>
        <v>119</v>
      </c>
      <c r="F951">
        <f t="shared" si="59"/>
        <v>2729</v>
      </c>
      <c r="G951" t="s">
        <v>411</v>
      </c>
      <c r="H951" t="str">
        <f t="shared" si="57"/>
        <v>57430MBLB0621ZE95</v>
      </c>
      <c r="J951">
        <f t="shared" si="58"/>
        <v>234</v>
      </c>
      <c r="K951" t="s">
        <v>405</v>
      </c>
    </row>
    <row r="952" spans="1:11" x14ac:dyDescent="0.35">
      <c r="A952" t="s">
        <v>3103</v>
      </c>
      <c r="B952" t="s">
        <v>4247</v>
      </c>
      <c r="C952" t="str">
        <f>INDEX('lvl6'!S:S,MATCH(B952,'lvl6'!T:T,0))</f>
        <v>GBU000100020011002900460047</v>
      </c>
      <c r="D952">
        <f>INDEX(gbu_arch_sap_uploader!A:A,MATCH(C952, gbu_arch_sap_uploader!C:C,0))</f>
        <v>232</v>
      </c>
      <c r="E952">
        <f t="shared" si="56"/>
        <v>95</v>
      </c>
      <c r="F952">
        <f t="shared" si="59"/>
        <v>2730</v>
      </c>
      <c r="G952" t="s">
        <v>411</v>
      </c>
      <c r="H952" t="str">
        <f t="shared" si="57"/>
        <v>57430MBMA0621ZE91</v>
      </c>
      <c r="J952">
        <f t="shared" si="58"/>
        <v>232</v>
      </c>
      <c r="K952" t="s">
        <v>405</v>
      </c>
    </row>
    <row r="953" spans="1:11" x14ac:dyDescent="0.35">
      <c r="A953" t="s">
        <v>3104</v>
      </c>
      <c r="B953" t="s">
        <v>4248</v>
      </c>
      <c r="C953" t="str">
        <f>INDEX('lvl6'!S:S,MATCH(B953,'lvl6'!T:T,0))</f>
        <v>GBU000100020013003100480049</v>
      </c>
      <c r="D953">
        <f>INDEX(gbu_arch_sap_uploader!A:A,MATCH(C953, gbu_arch_sap_uploader!C:C,0))</f>
        <v>234</v>
      </c>
      <c r="E953">
        <f t="shared" si="56"/>
        <v>119</v>
      </c>
      <c r="F953">
        <f t="shared" si="59"/>
        <v>2731</v>
      </c>
      <c r="G953" t="s">
        <v>411</v>
      </c>
      <c r="H953" t="str">
        <f t="shared" si="57"/>
        <v>57430MBMA0621ZE95</v>
      </c>
      <c r="J953">
        <f t="shared" si="58"/>
        <v>234</v>
      </c>
      <c r="K953" t="s">
        <v>405</v>
      </c>
    </row>
    <row r="954" spans="1:11" x14ac:dyDescent="0.35">
      <c r="A954" t="s">
        <v>3919</v>
      </c>
      <c r="B954" t="s">
        <v>4250</v>
      </c>
      <c r="C954" t="str">
        <f>INDEX('lvl6'!S:S,MATCH(B954,'lvl6'!T:T,0))</f>
        <v>GBU000100020013003200500051</v>
      </c>
      <c r="D954">
        <f>INDEX(gbu_arch_sap_uploader!A:A,MATCH(C954, gbu_arch_sap_uploader!C:C,0))</f>
        <v>236</v>
      </c>
      <c r="E954">
        <f t="shared" si="56"/>
        <v>63</v>
      </c>
      <c r="F954">
        <f t="shared" si="59"/>
        <v>2732</v>
      </c>
      <c r="G954" t="s">
        <v>411</v>
      </c>
      <c r="H954" t="str">
        <f t="shared" si="57"/>
        <v>57430MBMU0621ZE92</v>
      </c>
      <c r="J954">
        <f t="shared" si="58"/>
        <v>236</v>
      </c>
      <c r="K954" t="s">
        <v>405</v>
      </c>
    </row>
    <row r="955" spans="1:11" x14ac:dyDescent="0.35">
      <c r="A955" t="s">
        <v>3920</v>
      </c>
      <c r="B955" t="s">
        <v>4250</v>
      </c>
      <c r="C955" t="str">
        <f>INDEX('lvl6'!S:S,MATCH(B955,'lvl6'!T:T,0))</f>
        <v>GBU000100020013003200500051</v>
      </c>
      <c r="D955">
        <f>INDEX(gbu_arch_sap_uploader!A:A,MATCH(C955, gbu_arch_sap_uploader!C:C,0))</f>
        <v>236</v>
      </c>
      <c r="E955">
        <f t="shared" si="56"/>
        <v>63</v>
      </c>
      <c r="F955">
        <f t="shared" si="59"/>
        <v>2733</v>
      </c>
      <c r="G955" t="s">
        <v>411</v>
      </c>
      <c r="H955" t="str">
        <f t="shared" si="57"/>
        <v>57430MBMV0621ZE92</v>
      </c>
      <c r="J955">
        <f t="shared" si="58"/>
        <v>236</v>
      </c>
      <c r="K955" t="s">
        <v>405</v>
      </c>
    </row>
    <row r="956" spans="1:11" x14ac:dyDescent="0.35">
      <c r="A956" t="s">
        <v>3105</v>
      </c>
      <c r="B956" t="s">
        <v>4247</v>
      </c>
      <c r="C956" t="str">
        <f>INDEX('lvl6'!S:S,MATCH(B956,'lvl6'!T:T,0))</f>
        <v>GBU000100020011002900460047</v>
      </c>
      <c r="D956">
        <f>INDEX(gbu_arch_sap_uploader!A:A,MATCH(C956, gbu_arch_sap_uploader!C:C,0))</f>
        <v>232</v>
      </c>
      <c r="E956">
        <f t="shared" si="56"/>
        <v>95</v>
      </c>
      <c r="F956">
        <f t="shared" si="59"/>
        <v>2734</v>
      </c>
      <c r="G956" t="s">
        <v>411</v>
      </c>
      <c r="H956" t="str">
        <f t="shared" si="57"/>
        <v>57430MBOM0621ZE91</v>
      </c>
      <c r="J956">
        <f t="shared" si="58"/>
        <v>232</v>
      </c>
      <c r="K956" t="s">
        <v>405</v>
      </c>
    </row>
    <row r="957" spans="1:11" x14ac:dyDescent="0.35">
      <c r="A957" t="s">
        <v>3106</v>
      </c>
      <c r="B957" t="s">
        <v>4247</v>
      </c>
      <c r="C957" t="str">
        <f>INDEX('lvl6'!S:S,MATCH(B957,'lvl6'!T:T,0))</f>
        <v>GBU000100020011002900460047</v>
      </c>
      <c r="D957">
        <f>INDEX(gbu_arch_sap_uploader!A:A,MATCH(C957, gbu_arch_sap_uploader!C:C,0))</f>
        <v>232</v>
      </c>
      <c r="E957">
        <f t="shared" si="56"/>
        <v>95</v>
      </c>
      <c r="F957">
        <f t="shared" si="59"/>
        <v>2735</v>
      </c>
      <c r="G957" t="s">
        <v>411</v>
      </c>
      <c r="H957" t="str">
        <f t="shared" si="57"/>
        <v>57430MBQA0621ZE91</v>
      </c>
      <c r="J957">
        <f t="shared" si="58"/>
        <v>232</v>
      </c>
      <c r="K957" t="s">
        <v>405</v>
      </c>
    </row>
    <row r="958" spans="1:11" x14ac:dyDescent="0.35">
      <c r="A958" t="s">
        <v>3107</v>
      </c>
      <c r="B958" t="s">
        <v>4247</v>
      </c>
      <c r="C958" t="str">
        <f>INDEX('lvl6'!S:S,MATCH(B958,'lvl6'!T:T,0))</f>
        <v>GBU000100020011002900460047</v>
      </c>
      <c r="D958">
        <f>INDEX(gbu_arch_sap_uploader!A:A,MATCH(C958, gbu_arch_sap_uploader!C:C,0))</f>
        <v>232</v>
      </c>
      <c r="E958">
        <f t="shared" si="56"/>
        <v>95</v>
      </c>
      <c r="F958">
        <f t="shared" si="59"/>
        <v>2736</v>
      </c>
      <c r="G958" t="s">
        <v>411</v>
      </c>
      <c r="H958" t="str">
        <f t="shared" si="57"/>
        <v>57430MBTN0621ZE91</v>
      </c>
      <c r="J958">
        <f t="shared" si="58"/>
        <v>232</v>
      </c>
      <c r="K958" t="s">
        <v>405</v>
      </c>
    </row>
    <row r="959" spans="1:11" x14ac:dyDescent="0.35">
      <c r="A959" t="s">
        <v>3921</v>
      </c>
      <c r="B959" t="s">
        <v>4250</v>
      </c>
      <c r="C959" t="str">
        <f>INDEX('lvl6'!S:S,MATCH(B959,'lvl6'!T:T,0))</f>
        <v>GBU000100020013003200500051</v>
      </c>
      <c r="D959">
        <f>INDEX(gbu_arch_sap_uploader!A:A,MATCH(C959, gbu_arch_sap_uploader!C:C,0))</f>
        <v>236</v>
      </c>
      <c r="E959">
        <f t="shared" si="56"/>
        <v>63</v>
      </c>
      <c r="F959">
        <f t="shared" si="59"/>
        <v>2737</v>
      </c>
      <c r="G959" t="s">
        <v>411</v>
      </c>
      <c r="H959" t="str">
        <f t="shared" si="57"/>
        <v>57430MBTR0621ZE92</v>
      </c>
      <c r="J959">
        <f t="shared" si="58"/>
        <v>236</v>
      </c>
      <c r="K959" t="s">
        <v>405</v>
      </c>
    </row>
    <row r="960" spans="1:11" x14ac:dyDescent="0.35">
      <c r="A960" t="s">
        <v>3108</v>
      </c>
      <c r="B960" t="s">
        <v>4248</v>
      </c>
      <c r="C960" t="str">
        <f>INDEX('lvl6'!S:S,MATCH(B960,'lvl6'!T:T,0))</f>
        <v>GBU000100020013003100480049</v>
      </c>
      <c r="D960">
        <f>INDEX(gbu_arch_sap_uploader!A:A,MATCH(C960, gbu_arch_sap_uploader!C:C,0))</f>
        <v>234</v>
      </c>
      <c r="E960">
        <f t="shared" si="56"/>
        <v>119</v>
      </c>
      <c r="F960">
        <f t="shared" si="59"/>
        <v>2738</v>
      </c>
      <c r="G960" t="s">
        <v>411</v>
      </c>
      <c r="H960" t="str">
        <f t="shared" si="57"/>
        <v>57430MBTR0621ZE95</v>
      </c>
      <c r="J960">
        <f t="shared" si="58"/>
        <v>234</v>
      </c>
      <c r="K960" t="s">
        <v>405</v>
      </c>
    </row>
    <row r="961" spans="1:11" x14ac:dyDescent="0.35">
      <c r="A961" t="s">
        <v>3109</v>
      </c>
      <c r="B961" t="s">
        <v>4250</v>
      </c>
      <c r="C961" t="str">
        <f>INDEX('lvl6'!S:S,MATCH(B961,'lvl6'!T:T,0))</f>
        <v>GBU000100020013003200500051</v>
      </c>
      <c r="D961">
        <f>INDEX(gbu_arch_sap_uploader!A:A,MATCH(C961, gbu_arch_sap_uploader!C:C,0))</f>
        <v>236</v>
      </c>
      <c r="E961">
        <f t="shared" si="56"/>
        <v>63</v>
      </c>
      <c r="F961">
        <f t="shared" si="59"/>
        <v>2739</v>
      </c>
      <c r="G961" t="s">
        <v>411</v>
      </c>
      <c r="H961" t="str">
        <f t="shared" si="57"/>
        <v>57430MBZA0621ZE92</v>
      </c>
      <c r="J961">
        <f t="shared" si="58"/>
        <v>236</v>
      </c>
      <c r="K961" t="s">
        <v>405</v>
      </c>
    </row>
    <row r="962" spans="1:11" x14ac:dyDescent="0.35">
      <c r="A962" t="s">
        <v>3922</v>
      </c>
      <c r="B962" t="s">
        <v>4248</v>
      </c>
      <c r="C962" t="str">
        <f>INDEX('lvl6'!S:S,MATCH(B962,'lvl6'!T:T,0))</f>
        <v>GBU000100020013003100480049</v>
      </c>
      <c r="D962">
        <f>INDEX(gbu_arch_sap_uploader!A:A,MATCH(C962, gbu_arch_sap_uploader!C:C,0))</f>
        <v>234</v>
      </c>
      <c r="E962">
        <f t="shared" si="56"/>
        <v>119</v>
      </c>
      <c r="F962">
        <f t="shared" si="59"/>
        <v>2740</v>
      </c>
      <c r="G962" t="s">
        <v>411</v>
      </c>
      <c r="H962" t="str">
        <f t="shared" si="57"/>
        <v>57430MBZA0621ZE95</v>
      </c>
      <c r="J962">
        <f t="shared" si="58"/>
        <v>234</v>
      </c>
      <c r="K962" t="s">
        <v>405</v>
      </c>
    </row>
    <row r="963" spans="1:11" x14ac:dyDescent="0.35">
      <c r="A963" t="s">
        <v>3110</v>
      </c>
      <c r="B963" t="s">
        <v>4247</v>
      </c>
      <c r="C963" t="str">
        <f>INDEX('lvl6'!S:S,MATCH(B963,'lvl6'!T:T,0))</f>
        <v>GBU000100020011002900460047</v>
      </c>
      <c r="D963">
        <f>INDEX(gbu_arch_sap_uploader!A:A,MATCH(C963, gbu_arch_sap_uploader!C:C,0))</f>
        <v>232</v>
      </c>
      <c r="E963">
        <f t="shared" si="56"/>
        <v>95</v>
      </c>
      <c r="F963">
        <f t="shared" si="59"/>
        <v>2741</v>
      </c>
      <c r="G963" t="s">
        <v>411</v>
      </c>
      <c r="H963" t="str">
        <f t="shared" si="57"/>
        <v>57499MBAR0621ZE91</v>
      </c>
      <c r="J963">
        <f t="shared" si="58"/>
        <v>232</v>
      </c>
      <c r="K963" t="s">
        <v>405</v>
      </c>
    </row>
    <row r="964" spans="1:11" x14ac:dyDescent="0.35">
      <c r="A964" t="s">
        <v>3111</v>
      </c>
      <c r="B964" t="s">
        <v>4250</v>
      </c>
      <c r="C964" t="str">
        <f>INDEX('lvl6'!S:S,MATCH(B964,'lvl6'!T:T,0))</f>
        <v>GBU000100020013003200500051</v>
      </c>
      <c r="D964">
        <f>INDEX(gbu_arch_sap_uploader!A:A,MATCH(C964, gbu_arch_sap_uploader!C:C,0))</f>
        <v>236</v>
      </c>
      <c r="E964">
        <f t="shared" ref="E964:E1027" si="60">COUNTIFS(B:B,B964)</f>
        <v>63</v>
      </c>
      <c r="F964">
        <f t="shared" si="59"/>
        <v>2742</v>
      </c>
      <c r="G964" t="s">
        <v>411</v>
      </c>
      <c r="H964" t="str">
        <f t="shared" ref="H964:H1027" si="61">A964</f>
        <v>57499MBAU0621ZE92</v>
      </c>
      <c r="J964">
        <f t="shared" ref="J964:J1027" si="62">D964</f>
        <v>236</v>
      </c>
      <c r="K964" t="s">
        <v>405</v>
      </c>
    </row>
    <row r="965" spans="1:11" x14ac:dyDescent="0.35">
      <c r="A965" t="s">
        <v>3112</v>
      </c>
      <c r="B965" t="s">
        <v>4250</v>
      </c>
      <c r="C965" t="str">
        <f>INDEX('lvl6'!S:S,MATCH(B965,'lvl6'!T:T,0))</f>
        <v>GBU000100020013003200500051</v>
      </c>
      <c r="D965">
        <f>INDEX(gbu_arch_sap_uploader!A:A,MATCH(C965, gbu_arch_sap_uploader!C:C,0))</f>
        <v>236</v>
      </c>
      <c r="E965">
        <f t="shared" si="60"/>
        <v>63</v>
      </c>
      <c r="F965">
        <f t="shared" ref="F965:F1028" si="63">F964+1</f>
        <v>2743</v>
      </c>
      <c r="G965" t="s">
        <v>411</v>
      </c>
      <c r="H965" t="str">
        <f t="shared" si="61"/>
        <v>57499MBBN0621ZE92</v>
      </c>
      <c r="J965">
        <f t="shared" si="62"/>
        <v>236</v>
      </c>
      <c r="K965" t="s">
        <v>405</v>
      </c>
    </row>
    <row r="966" spans="1:11" x14ac:dyDescent="0.35">
      <c r="A966" t="s">
        <v>3923</v>
      </c>
      <c r="B966" t="s">
        <v>4247</v>
      </c>
      <c r="C966" t="str">
        <f>INDEX('lvl6'!S:S,MATCH(B966,'lvl6'!T:T,0))</f>
        <v>GBU000100020011002900460047</v>
      </c>
      <c r="D966">
        <f>INDEX(gbu_arch_sap_uploader!A:A,MATCH(C966, gbu_arch_sap_uploader!C:C,0))</f>
        <v>232</v>
      </c>
      <c r="E966">
        <f t="shared" si="60"/>
        <v>95</v>
      </c>
      <c r="F966">
        <f t="shared" si="63"/>
        <v>2744</v>
      </c>
      <c r="G966" t="s">
        <v>411</v>
      </c>
      <c r="H966" t="str">
        <f t="shared" si="61"/>
        <v>57499MBCL0621ZE31</v>
      </c>
      <c r="J966">
        <f t="shared" si="62"/>
        <v>232</v>
      </c>
      <c r="K966" t="s">
        <v>405</v>
      </c>
    </row>
    <row r="967" spans="1:11" x14ac:dyDescent="0.35">
      <c r="A967" t="s">
        <v>3113</v>
      </c>
      <c r="B967" t="s">
        <v>4247</v>
      </c>
      <c r="C967" t="str">
        <f>INDEX('lvl6'!S:S,MATCH(B967,'lvl6'!T:T,0))</f>
        <v>GBU000100020011002900460047</v>
      </c>
      <c r="D967">
        <f>INDEX(gbu_arch_sap_uploader!A:A,MATCH(C967, gbu_arch_sap_uploader!C:C,0))</f>
        <v>232</v>
      </c>
      <c r="E967">
        <f t="shared" si="60"/>
        <v>95</v>
      </c>
      <c r="F967">
        <f t="shared" si="63"/>
        <v>2745</v>
      </c>
      <c r="G967" t="s">
        <v>411</v>
      </c>
      <c r="H967" t="str">
        <f t="shared" si="61"/>
        <v>57499MBCL0621ZE91</v>
      </c>
      <c r="J967">
        <f t="shared" si="62"/>
        <v>232</v>
      </c>
      <c r="K967" t="s">
        <v>405</v>
      </c>
    </row>
    <row r="968" spans="1:11" x14ac:dyDescent="0.35">
      <c r="A968" t="s">
        <v>3114</v>
      </c>
      <c r="B968" t="s">
        <v>4250</v>
      </c>
      <c r="C968" t="str">
        <f>INDEX('lvl6'!S:S,MATCH(B968,'lvl6'!T:T,0))</f>
        <v>GBU000100020013003200500051</v>
      </c>
      <c r="D968">
        <f>INDEX(gbu_arch_sap_uploader!A:A,MATCH(C968, gbu_arch_sap_uploader!C:C,0))</f>
        <v>236</v>
      </c>
      <c r="E968">
        <f t="shared" si="60"/>
        <v>63</v>
      </c>
      <c r="F968">
        <f t="shared" si="63"/>
        <v>2746</v>
      </c>
      <c r="G968" t="s">
        <v>411</v>
      </c>
      <c r="H968" t="str">
        <f t="shared" si="61"/>
        <v>57499MBCN0621ZE92</v>
      </c>
      <c r="J968">
        <f t="shared" si="62"/>
        <v>236</v>
      </c>
      <c r="K968" t="s">
        <v>405</v>
      </c>
    </row>
    <row r="969" spans="1:11" x14ac:dyDescent="0.35">
      <c r="A969" t="s">
        <v>3115</v>
      </c>
      <c r="B969" t="s">
        <v>4247</v>
      </c>
      <c r="C969" t="str">
        <f>INDEX('lvl6'!S:S,MATCH(B969,'lvl6'!T:T,0))</f>
        <v>GBU000100020011002900460047</v>
      </c>
      <c r="D969">
        <f>INDEX(gbu_arch_sap_uploader!A:A,MATCH(C969, gbu_arch_sap_uploader!C:C,0))</f>
        <v>232</v>
      </c>
      <c r="E969">
        <f t="shared" si="60"/>
        <v>95</v>
      </c>
      <c r="F969">
        <f t="shared" si="63"/>
        <v>2747</v>
      </c>
      <c r="G969" t="s">
        <v>411</v>
      </c>
      <c r="H969" t="str">
        <f t="shared" si="61"/>
        <v>57499MBCO0621ZE91</v>
      </c>
      <c r="J969">
        <f t="shared" si="62"/>
        <v>232</v>
      </c>
      <c r="K969" t="s">
        <v>405</v>
      </c>
    </row>
    <row r="970" spans="1:11" x14ac:dyDescent="0.35">
      <c r="A970" t="s">
        <v>3116</v>
      </c>
      <c r="B970" t="s">
        <v>4248</v>
      </c>
      <c r="C970" t="str">
        <f>INDEX('lvl6'!S:S,MATCH(B970,'lvl6'!T:T,0))</f>
        <v>GBU000100020013003100480049</v>
      </c>
      <c r="D970">
        <f>INDEX(gbu_arch_sap_uploader!A:A,MATCH(C970, gbu_arch_sap_uploader!C:C,0))</f>
        <v>234</v>
      </c>
      <c r="E970">
        <f t="shared" si="60"/>
        <v>119</v>
      </c>
      <c r="F970">
        <f t="shared" si="63"/>
        <v>2748</v>
      </c>
      <c r="G970" t="s">
        <v>411</v>
      </c>
      <c r="H970" t="str">
        <f t="shared" si="61"/>
        <v>57499MBCO0621ZE95</v>
      </c>
      <c r="J970">
        <f t="shared" si="62"/>
        <v>234</v>
      </c>
      <c r="K970" t="s">
        <v>405</v>
      </c>
    </row>
    <row r="971" spans="1:11" x14ac:dyDescent="0.35">
      <c r="A971" t="s">
        <v>3117</v>
      </c>
      <c r="B971" t="s">
        <v>4247</v>
      </c>
      <c r="C971" t="str">
        <f>INDEX('lvl6'!S:S,MATCH(B971,'lvl6'!T:T,0))</f>
        <v>GBU000100020011002900460047</v>
      </c>
      <c r="D971">
        <f>INDEX(gbu_arch_sap_uploader!A:A,MATCH(C971, gbu_arch_sap_uploader!C:C,0))</f>
        <v>232</v>
      </c>
      <c r="E971">
        <f t="shared" si="60"/>
        <v>95</v>
      </c>
      <c r="F971">
        <f t="shared" si="63"/>
        <v>2749</v>
      </c>
      <c r="G971" t="s">
        <v>411</v>
      </c>
      <c r="H971" t="str">
        <f t="shared" si="61"/>
        <v>57499MBDO0621ZE91</v>
      </c>
      <c r="J971">
        <f t="shared" si="62"/>
        <v>232</v>
      </c>
      <c r="K971" t="s">
        <v>405</v>
      </c>
    </row>
    <row r="972" spans="1:11" x14ac:dyDescent="0.35">
      <c r="A972" t="s">
        <v>3118</v>
      </c>
      <c r="B972" t="s">
        <v>4248</v>
      </c>
      <c r="C972" t="str">
        <f>INDEX('lvl6'!S:S,MATCH(B972,'lvl6'!T:T,0))</f>
        <v>GBU000100020013003100480049</v>
      </c>
      <c r="D972">
        <f>INDEX(gbu_arch_sap_uploader!A:A,MATCH(C972, gbu_arch_sap_uploader!C:C,0))</f>
        <v>234</v>
      </c>
      <c r="E972">
        <f t="shared" si="60"/>
        <v>119</v>
      </c>
      <c r="F972">
        <f t="shared" si="63"/>
        <v>2750</v>
      </c>
      <c r="G972" t="s">
        <v>411</v>
      </c>
      <c r="H972" t="str">
        <f t="shared" si="61"/>
        <v>57499MBDO0621ZE95</v>
      </c>
      <c r="J972">
        <f t="shared" si="62"/>
        <v>234</v>
      </c>
      <c r="K972" t="s">
        <v>405</v>
      </c>
    </row>
    <row r="973" spans="1:11" x14ac:dyDescent="0.35">
      <c r="A973" t="s">
        <v>3119</v>
      </c>
      <c r="B973" t="s">
        <v>4247</v>
      </c>
      <c r="C973" t="str">
        <f>INDEX('lvl6'!S:S,MATCH(B973,'lvl6'!T:T,0))</f>
        <v>GBU000100020011002900460047</v>
      </c>
      <c r="D973">
        <f>INDEX(gbu_arch_sap_uploader!A:A,MATCH(C973, gbu_arch_sap_uploader!C:C,0))</f>
        <v>232</v>
      </c>
      <c r="E973">
        <f t="shared" si="60"/>
        <v>95</v>
      </c>
      <c r="F973">
        <f t="shared" si="63"/>
        <v>2751</v>
      </c>
      <c r="G973" t="s">
        <v>411</v>
      </c>
      <c r="H973" t="str">
        <f t="shared" si="61"/>
        <v>57499MBGT0621ZE91</v>
      </c>
      <c r="J973">
        <f t="shared" si="62"/>
        <v>232</v>
      </c>
      <c r="K973" t="s">
        <v>405</v>
      </c>
    </row>
    <row r="974" spans="1:11" x14ac:dyDescent="0.35">
      <c r="A974" t="s">
        <v>3120</v>
      </c>
      <c r="B974" t="s">
        <v>4248</v>
      </c>
      <c r="C974" t="str">
        <f>INDEX('lvl6'!S:S,MATCH(B974,'lvl6'!T:T,0))</f>
        <v>GBU000100020013003100480049</v>
      </c>
      <c r="D974">
        <f>INDEX(gbu_arch_sap_uploader!A:A,MATCH(C974, gbu_arch_sap_uploader!C:C,0))</f>
        <v>234</v>
      </c>
      <c r="E974">
        <f t="shared" si="60"/>
        <v>119</v>
      </c>
      <c r="F974">
        <f t="shared" si="63"/>
        <v>2752</v>
      </c>
      <c r="G974" t="s">
        <v>411</v>
      </c>
      <c r="H974" t="str">
        <f t="shared" si="61"/>
        <v>57499MBGT0621ZE95</v>
      </c>
      <c r="J974">
        <f t="shared" si="62"/>
        <v>234</v>
      </c>
      <c r="K974" t="s">
        <v>405</v>
      </c>
    </row>
    <row r="975" spans="1:11" x14ac:dyDescent="0.35">
      <c r="A975" t="s">
        <v>3121</v>
      </c>
      <c r="B975" t="s">
        <v>4250</v>
      </c>
      <c r="C975" t="str">
        <f>INDEX('lvl6'!S:S,MATCH(B975,'lvl6'!T:T,0))</f>
        <v>GBU000100020013003200500051</v>
      </c>
      <c r="D975">
        <f>INDEX(gbu_arch_sap_uploader!A:A,MATCH(C975, gbu_arch_sap_uploader!C:C,0))</f>
        <v>236</v>
      </c>
      <c r="E975">
        <f t="shared" si="60"/>
        <v>63</v>
      </c>
      <c r="F975">
        <f t="shared" si="63"/>
        <v>2753</v>
      </c>
      <c r="G975" t="s">
        <v>411</v>
      </c>
      <c r="H975" t="str">
        <f t="shared" si="61"/>
        <v>57499MBHK0621ZE92</v>
      </c>
      <c r="J975">
        <f t="shared" si="62"/>
        <v>236</v>
      </c>
      <c r="K975" t="s">
        <v>405</v>
      </c>
    </row>
    <row r="976" spans="1:11" x14ac:dyDescent="0.35">
      <c r="A976" t="s">
        <v>3122</v>
      </c>
      <c r="B976" t="s">
        <v>4250</v>
      </c>
      <c r="C976" t="str">
        <f>INDEX('lvl6'!S:S,MATCH(B976,'lvl6'!T:T,0))</f>
        <v>GBU000100020013003200500051</v>
      </c>
      <c r="D976">
        <f>INDEX(gbu_arch_sap_uploader!A:A,MATCH(C976, gbu_arch_sap_uploader!C:C,0))</f>
        <v>236</v>
      </c>
      <c r="E976">
        <f t="shared" si="60"/>
        <v>63</v>
      </c>
      <c r="F976">
        <f t="shared" si="63"/>
        <v>2754</v>
      </c>
      <c r="G976" t="s">
        <v>411</v>
      </c>
      <c r="H976" t="str">
        <f t="shared" si="61"/>
        <v>57499MBJP0621ZE92</v>
      </c>
      <c r="J976">
        <f t="shared" si="62"/>
        <v>236</v>
      </c>
      <c r="K976" t="s">
        <v>405</v>
      </c>
    </row>
    <row r="977" spans="1:11" x14ac:dyDescent="0.35">
      <c r="A977" t="s">
        <v>3123</v>
      </c>
      <c r="B977" t="s">
        <v>4247</v>
      </c>
      <c r="C977" t="str">
        <f>INDEX('lvl6'!S:S,MATCH(B977,'lvl6'!T:T,0))</f>
        <v>GBU000100020011002900460047</v>
      </c>
      <c r="D977">
        <f>INDEX(gbu_arch_sap_uploader!A:A,MATCH(C977, gbu_arch_sap_uploader!C:C,0))</f>
        <v>232</v>
      </c>
      <c r="E977">
        <f t="shared" si="60"/>
        <v>95</v>
      </c>
      <c r="F977">
        <f t="shared" si="63"/>
        <v>2755</v>
      </c>
      <c r="G977" t="s">
        <v>411</v>
      </c>
      <c r="H977" t="str">
        <f t="shared" si="61"/>
        <v>57499MBKG0621ZE91</v>
      </c>
      <c r="J977">
        <f t="shared" si="62"/>
        <v>232</v>
      </c>
      <c r="K977" t="s">
        <v>405</v>
      </c>
    </row>
    <row r="978" spans="1:11" x14ac:dyDescent="0.35">
      <c r="A978" t="s">
        <v>3124</v>
      </c>
      <c r="B978" t="s">
        <v>4248</v>
      </c>
      <c r="C978" t="str">
        <f>INDEX('lvl6'!S:S,MATCH(B978,'lvl6'!T:T,0))</f>
        <v>GBU000100020013003100480049</v>
      </c>
      <c r="D978">
        <f>INDEX(gbu_arch_sap_uploader!A:A,MATCH(C978, gbu_arch_sap_uploader!C:C,0))</f>
        <v>234</v>
      </c>
      <c r="E978">
        <f t="shared" si="60"/>
        <v>119</v>
      </c>
      <c r="F978">
        <f t="shared" si="63"/>
        <v>2756</v>
      </c>
      <c r="G978" t="s">
        <v>411</v>
      </c>
      <c r="H978" t="str">
        <f t="shared" si="61"/>
        <v>57499MBKG0621ZE95</v>
      </c>
      <c r="J978">
        <f t="shared" si="62"/>
        <v>234</v>
      </c>
      <c r="K978" t="s">
        <v>405</v>
      </c>
    </row>
    <row r="979" spans="1:11" x14ac:dyDescent="0.35">
      <c r="A979" t="s">
        <v>3125</v>
      </c>
      <c r="B979" t="s">
        <v>4250</v>
      </c>
      <c r="C979" t="str">
        <f>INDEX('lvl6'!S:S,MATCH(B979,'lvl6'!T:T,0))</f>
        <v>GBU000100020013003200500051</v>
      </c>
      <c r="D979">
        <f>INDEX(gbu_arch_sap_uploader!A:A,MATCH(C979, gbu_arch_sap_uploader!C:C,0))</f>
        <v>236</v>
      </c>
      <c r="E979">
        <f t="shared" si="60"/>
        <v>63</v>
      </c>
      <c r="F979">
        <f t="shared" si="63"/>
        <v>2757</v>
      </c>
      <c r="G979" t="s">
        <v>411</v>
      </c>
      <c r="H979" t="str">
        <f t="shared" si="61"/>
        <v>57499MBKH0621ZE92</v>
      </c>
      <c r="J979">
        <f t="shared" si="62"/>
        <v>236</v>
      </c>
      <c r="K979" t="s">
        <v>405</v>
      </c>
    </row>
    <row r="980" spans="1:11" x14ac:dyDescent="0.35">
      <c r="A980" t="s">
        <v>3126</v>
      </c>
      <c r="B980" t="s">
        <v>4250</v>
      </c>
      <c r="C980" t="str">
        <f>INDEX('lvl6'!S:S,MATCH(B980,'lvl6'!T:T,0))</f>
        <v>GBU000100020013003200500051</v>
      </c>
      <c r="D980">
        <f>INDEX(gbu_arch_sap_uploader!A:A,MATCH(C980, gbu_arch_sap_uploader!C:C,0))</f>
        <v>236</v>
      </c>
      <c r="E980">
        <f t="shared" si="60"/>
        <v>63</v>
      </c>
      <c r="F980">
        <f t="shared" si="63"/>
        <v>2758</v>
      </c>
      <c r="G980" t="s">
        <v>411</v>
      </c>
      <c r="H980" t="str">
        <f t="shared" si="61"/>
        <v>57499MBKR0621ZE92</v>
      </c>
      <c r="J980">
        <f t="shared" si="62"/>
        <v>236</v>
      </c>
      <c r="K980" t="s">
        <v>405</v>
      </c>
    </row>
    <row r="981" spans="1:11" x14ac:dyDescent="0.35">
      <c r="A981" t="s">
        <v>3127</v>
      </c>
      <c r="B981" t="s">
        <v>4247</v>
      </c>
      <c r="C981" t="str">
        <f>INDEX('lvl6'!S:S,MATCH(B981,'lvl6'!T:T,0))</f>
        <v>GBU000100020011002900460047</v>
      </c>
      <c r="D981">
        <f>INDEX(gbu_arch_sap_uploader!A:A,MATCH(C981, gbu_arch_sap_uploader!C:C,0))</f>
        <v>232</v>
      </c>
      <c r="E981">
        <f t="shared" si="60"/>
        <v>95</v>
      </c>
      <c r="F981">
        <f t="shared" si="63"/>
        <v>2759</v>
      </c>
      <c r="G981" t="s">
        <v>411</v>
      </c>
      <c r="H981" t="str">
        <f t="shared" si="61"/>
        <v>57499MBLI0621ZE91</v>
      </c>
      <c r="J981">
        <f t="shared" si="62"/>
        <v>232</v>
      </c>
      <c r="K981" t="s">
        <v>405</v>
      </c>
    </row>
    <row r="982" spans="1:11" x14ac:dyDescent="0.35">
      <c r="A982" t="s">
        <v>3128</v>
      </c>
      <c r="B982" t="s">
        <v>4248</v>
      </c>
      <c r="C982" t="str">
        <f>INDEX('lvl6'!S:S,MATCH(B982,'lvl6'!T:T,0))</f>
        <v>GBU000100020013003100480049</v>
      </c>
      <c r="D982">
        <f>INDEX(gbu_arch_sap_uploader!A:A,MATCH(C982, gbu_arch_sap_uploader!C:C,0))</f>
        <v>234</v>
      </c>
      <c r="E982">
        <f t="shared" si="60"/>
        <v>119</v>
      </c>
      <c r="F982">
        <f t="shared" si="63"/>
        <v>2760</v>
      </c>
      <c r="G982" t="s">
        <v>411</v>
      </c>
      <c r="H982" t="str">
        <f t="shared" si="61"/>
        <v>57499MBLI0621ZE95</v>
      </c>
      <c r="J982">
        <f t="shared" si="62"/>
        <v>234</v>
      </c>
      <c r="K982" t="s">
        <v>405</v>
      </c>
    </row>
    <row r="983" spans="1:11" x14ac:dyDescent="0.35">
      <c r="A983" t="s">
        <v>3924</v>
      </c>
      <c r="B983" t="s">
        <v>4247</v>
      </c>
      <c r="C983" t="str">
        <f>INDEX('lvl6'!S:S,MATCH(B983,'lvl6'!T:T,0))</f>
        <v>GBU000100020011002900460047</v>
      </c>
      <c r="D983">
        <f>INDEX(gbu_arch_sap_uploader!A:A,MATCH(C983, gbu_arch_sap_uploader!C:C,0))</f>
        <v>232</v>
      </c>
      <c r="E983">
        <f t="shared" si="60"/>
        <v>95</v>
      </c>
      <c r="F983">
        <f t="shared" si="63"/>
        <v>2761</v>
      </c>
      <c r="G983" t="s">
        <v>411</v>
      </c>
      <c r="H983" t="str">
        <f t="shared" si="61"/>
        <v>57499MBLT0621ZE31</v>
      </c>
      <c r="J983">
        <f t="shared" si="62"/>
        <v>232</v>
      </c>
      <c r="K983" t="s">
        <v>405</v>
      </c>
    </row>
    <row r="984" spans="1:11" x14ac:dyDescent="0.35">
      <c r="A984" t="s">
        <v>3129</v>
      </c>
      <c r="B984" t="s">
        <v>4247</v>
      </c>
      <c r="C984" t="str">
        <f>INDEX('lvl6'!S:S,MATCH(B984,'lvl6'!T:T,0))</f>
        <v>GBU000100020011002900460047</v>
      </c>
      <c r="D984">
        <f>INDEX(gbu_arch_sap_uploader!A:A,MATCH(C984, gbu_arch_sap_uploader!C:C,0))</f>
        <v>232</v>
      </c>
      <c r="E984">
        <f t="shared" si="60"/>
        <v>95</v>
      </c>
      <c r="F984">
        <f t="shared" si="63"/>
        <v>2762</v>
      </c>
      <c r="G984" t="s">
        <v>411</v>
      </c>
      <c r="H984" t="str">
        <f t="shared" si="61"/>
        <v>57499MBLT0621ZE91</v>
      </c>
      <c r="J984">
        <f t="shared" si="62"/>
        <v>232</v>
      </c>
      <c r="K984" t="s">
        <v>405</v>
      </c>
    </row>
    <row r="985" spans="1:11" x14ac:dyDescent="0.35">
      <c r="A985" t="s">
        <v>3130</v>
      </c>
      <c r="B985" t="s">
        <v>4250</v>
      </c>
      <c r="C985" t="str">
        <f>INDEX('lvl6'!S:S,MATCH(B985,'lvl6'!T:T,0))</f>
        <v>GBU000100020013003200500051</v>
      </c>
      <c r="D985">
        <f>INDEX(gbu_arch_sap_uploader!A:A,MATCH(C985, gbu_arch_sap_uploader!C:C,0))</f>
        <v>236</v>
      </c>
      <c r="E985">
        <f t="shared" si="60"/>
        <v>63</v>
      </c>
      <c r="F985">
        <f t="shared" si="63"/>
        <v>2763</v>
      </c>
      <c r="G985" t="s">
        <v>411</v>
      </c>
      <c r="H985" t="str">
        <f t="shared" si="61"/>
        <v>57499MBLT0621ZE92</v>
      </c>
      <c r="J985">
        <f t="shared" si="62"/>
        <v>236</v>
      </c>
      <c r="K985" t="s">
        <v>405</v>
      </c>
    </row>
    <row r="986" spans="1:11" x14ac:dyDescent="0.35">
      <c r="A986" t="s">
        <v>3131</v>
      </c>
      <c r="B986" t="s">
        <v>4248</v>
      </c>
      <c r="C986" t="str">
        <f>INDEX('lvl6'!S:S,MATCH(B986,'lvl6'!T:T,0))</f>
        <v>GBU000100020013003100480049</v>
      </c>
      <c r="D986">
        <f>INDEX(gbu_arch_sap_uploader!A:A,MATCH(C986, gbu_arch_sap_uploader!C:C,0))</f>
        <v>234</v>
      </c>
      <c r="E986">
        <f t="shared" si="60"/>
        <v>119</v>
      </c>
      <c r="F986">
        <f t="shared" si="63"/>
        <v>2764</v>
      </c>
      <c r="G986" t="s">
        <v>411</v>
      </c>
      <c r="H986" t="str">
        <f t="shared" si="61"/>
        <v>57499MBLT0621ZE95</v>
      </c>
      <c r="J986">
        <f t="shared" si="62"/>
        <v>234</v>
      </c>
      <c r="K986" t="s">
        <v>405</v>
      </c>
    </row>
    <row r="987" spans="1:11" x14ac:dyDescent="0.35">
      <c r="A987" t="s">
        <v>3132</v>
      </c>
      <c r="B987" t="s">
        <v>4247</v>
      </c>
      <c r="C987" t="str">
        <f>INDEX('lvl6'!S:S,MATCH(B987,'lvl6'!T:T,0))</f>
        <v>GBU000100020011002900460047</v>
      </c>
      <c r="D987">
        <f>INDEX(gbu_arch_sap_uploader!A:A,MATCH(C987, gbu_arch_sap_uploader!C:C,0))</f>
        <v>232</v>
      </c>
      <c r="E987">
        <f t="shared" si="60"/>
        <v>95</v>
      </c>
      <c r="F987">
        <f t="shared" si="63"/>
        <v>2765</v>
      </c>
      <c r="G987" t="s">
        <v>411</v>
      </c>
      <c r="H987" t="str">
        <f t="shared" si="61"/>
        <v>57499MBLV0621ZE91</v>
      </c>
      <c r="J987">
        <f t="shared" si="62"/>
        <v>232</v>
      </c>
      <c r="K987" t="s">
        <v>405</v>
      </c>
    </row>
    <row r="988" spans="1:11" x14ac:dyDescent="0.35">
      <c r="A988" t="s">
        <v>3133</v>
      </c>
      <c r="B988" t="s">
        <v>4250</v>
      </c>
      <c r="C988" t="str">
        <f>INDEX('lvl6'!S:S,MATCH(B988,'lvl6'!T:T,0))</f>
        <v>GBU000100020013003200500051</v>
      </c>
      <c r="D988">
        <f>INDEX(gbu_arch_sap_uploader!A:A,MATCH(C988, gbu_arch_sap_uploader!C:C,0))</f>
        <v>236</v>
      </c>
      <c r="E988">
        <f t="shared" si="60"/>
        <v>63</v>
      </c>
      <c r="F988">
        <f t="shared" si="63"/>
        <v>2766</v>
      </c>
      <c r="G988" t="s">
        <v>411</v>
      </c>
      <c r="H988" t="str">
        <f t="shared" si="61"/>
        <v>57499MBLV0621ZE92</v>
      </c>
      <c r="J988">
        <f t="shared" si="62"/>
        <v>236</v>
      </c>
      <c r="K988" t="s">
        <v>405</v>
      </c>
    </row>
    <row r="989" spans="1:11" x14ac:dyDescent="0.35">
      <c r="A989" t="s">
        <v>3134</v>
      </c>
      <c r="B989" t="s">
        <v>4248</v>
      </c>
      <c r="C989" t="str">
        <f>INDEX('lvl6'!S:S,MATCH(B989,'lvl6'!T:T,0))</f>
        <v>GBU000100020013003100480049</v>
      </c>
      <c r="D989">
        <f>INDEX(gbu_arch_sap_uploader!A:A,MATCH(C989, gbu_arch_sap_uploader!C:C,0))</f>
        <v>234</v>
      </c>
      <c r="E989">
        <f t="shared" si="60"/>
        <v>119</v>
      </c>
      <c r="F989">
        <f t="shared" si="63"/>
        <v>2767</v>
      </c>
      <c r="G989" t="s">
        <v>411</v>
      </c>
      <c r="H989" t="str">
        <f t="shared" si="61"/>
        <v>57499MBLV0621ZE95</v>
      </c>
      <c r="J989">
        <f t="shared" si="62"/>
        <v>234</v>
      </c>
      <c r="K989" t="s">
        <v>405</v>
      </c>
    </row>
    <row r="990" spans="1:11" x14ac:dyDescent="0.35">
      <c r="A990" t="s">
        <v>3135</v>
      </c>
      <c r="B990" t="s">
        <v>4247</v>
      </c>
      <c r="C990" t="str">
        <f>INDEX('lvl6'!S:S,MATCH(B990,'lvl6'!T:T,0))</f>
        <v>GBU000100020011002900460047</v>
      </c>
      <c r="D990">
        <f>INDEX(gbu_arch_sap_uploader!A:A,MATCH(C990, gbu_arch_sap_uploader!C:C,0))</f>
        <v>232</v>
      </c>
      <c r="E990">
        <f t="shared" si="60"/>
        <v>95</v>
      </c>
      <c r="F990">
        <f t="shared" si="63"/>
        <v>2768</v>
      </c>
      <c r="G990" t="s">
        <v>411</v>
      </c>
      <c r="H990" t="str">
        <f t="shared" si="61"/>
        <v>57499MBME0621ZE91</v>
      </c>
      <c r="J990">
        <f t="shared" si="62"/>
        <v>232</v>
      </c>
      <c r="K990" t="s">
        <v>405</v>
      </c>
    </row>
    <row r="991" spans="1:11" x14ac:dyDescent="0.35">
      <c r="A991" t="s">
        <v>3925</v>
      </c>
      <c r="B991" t="s">
        <v>4250</v>
      </c>
      <c r="C991" t="str">
        <f>INDEX('lvl6'!S:S,MATCH(B991,'lvl6'!T:T,0))</f>
        <v>GBU000100020013003200500051</v>
      </c>
      <c r="D991">
        <f>INDEX(gbu_arch_sap_uploader!A:A,MATCH(C991, gbu_arch_sap_uploader!C:C,0))</f>
        <v>236</v>
      </c>
      <c r="E991">
        <f t="shared" si="60"/>
        <v>63</v>
      </c>
      <c r="F991">
        <f t="shared" si="63"/>
        <v>2769</v>
      </c>
      <c r="G991" t="s">
        <v>411</v>
      </c>
      <c r="H991" t="str">
        <f t="shared" si="61"/>
        <v>57499MBME0621ZE92</v>
      </c>
      <c r="J991">
        <f t="shared" si="62"/>
        <v>236</v>
      </c>
      <c r="K991" t="s">
        <v>405</v>
      </c>
    </row>
    <row r="992" spans="1:11" x14ac:dyDescent="0.35">
      <c r="A992" t="s">
        <v>3136</v>
      </c>
      <c r="B992" t="s">
        <v>4248</v>
      </c>
      <c r="C992" t="str">
        <f>INDEX('lvl6'!S:S,MATCH(B992,'lvl6'!T:T,0))</f>
        <v>GBU000100020013003100480049</v>
      </c>
      <c r="D992">
        <f>INDEX(gbu_arch_sap_uploader!A:A,MATCH(C992, gbu_arch_sap_uploader!C:C,0))</f>
        <v>234</v>
      </c>
      <c r="E992">
        <f t="shared" si="60"/>
        <v>119</v>
      </c>
      <c r="F992">
        <f t="shared" si="63"/>
        <v>2770</v>
      </c>
      <c r="G992" t="s">
        <v>411</v>
      </c>
      <c r="H992" t="str">
        <f t="shared" si="61"/>
        <v>57499MBME0621ZE95</v>
      </c>
      <c r="J992">
        <f t="shared" si="62"/>
        <v>234</v>
      </c>
      <c r="K992" t="s">
        <v>405</v>
      </c>
    </row>
    <row r="993" spans="1:11" x14ac:dyDescent="0.35">
      <c r="A993" t="s">
        <v>3137</v>
      </c>
      <c r="B993" t="s">
        <v>4250</v>
      </c>
      <c r="C993" t="str">
        <f>INDEX('lvl6'!S:S,MATCH(B993,'lvl6'!T:T,0))</f>
        <v>GBU000100020013003200500051</v>
      </c>
      <c r="D993">
        <f>INDEX(gbu_arch_sap_uploader!A:A,MATCH(C993, gbu_arch_sap_uploader!C:C,0))</f>
        <v>236</v>
      </c>
      <c r="E993">
        <f t="shared" si="60"/>
        <v>63</v>
      </c>
      <c r="F993">
        <f t="shared" si="63"/>
        <v>2771</v>
      </c>
      <c r="G993" t="s">
        <v>411</v>
      </c>
      <c r="H993" t="str">
        <f t="shared" si="61"/>
        <v>57499MBMO0621ZE92</v>
      </c>
      <c r="J993">
        <f t="shared" si="62"/>
        <v>236</v>
      </c>
      <c r="K993" t="s">
        <v>405</v>
      </c>
    </row>
    <row r="994" spans="1:11" x14ac:dyDescent="0.35">
      <c r="A994" t="s">
        <v>3138</v>
      </c>
      <c r="B994" t="s">
        <v>4248</v>
      </c>
      <c r="C994" t="str">
        <f>INDEX('lvl6'!S:S,MATCH(B994,'lvl6'!T:T,0))</f>
        <v>GBU000100020013003100480049</v>
      </c>
      <c r="D994">
        <f>INDEX(gbu_arch_sap_uploader!A:A,MATCH(C994, gbu_arch_sap_uploader!C:C,0))</f>
        <v>234</v>
      </c>
      <c r="E994">
        <f t="shared" si="60"/>
        <v>119</v>
      </c>
      <c r="F994">
        <f t="shared" si="63"/>
        <v>2772</v>
      </c>
      <c r="G994" t="s">
        <v>411</v>
      </c>
      <c r="H994" t="str">
        <f t="shared" si="61"/>
        <v>57499MBMX0621ZE95</v>
      </c>
      <c r="J994">
        <f t="shared" si="62"/>
        <v>234</v>
      </c>
      <c r="K994" t="s">
        <v>405</v>
      </c>
    </row>
    <row r="995" spans="1:11" x14ac:dyDescent="0.35">
      <c r="A995" t="s">
        <v>3139</v>
      </c>
      <c r="B995" t="s">
        <v>4250</v>
      </c>
      <c r="C995" t="str">
        <f>INDEX('lvl6'!S:S,MATCH(B995,'lvl6'!T:T,0))</f>
        <v>GBU000100020013003200500051</v>
      </c>
      <c r="D995">
        <f>INDEX(gbu_arch_sap_uploader!A:A,MATCH(C995, gbu_arch_sap_uploader!C:C,0))</f>
        <v>236</v>
      </c>
      <c r="E995">
        <f t="shared" si="60"/>
        <v>63</v>
      </c>
      <c r="F995">
        <f t="shared" si="63"/>
        <v>2773</v>
      </c>
      <c r="G995" t="s">
        <v>411</v>
      </c>
      <c r="H995" t="str">
        <f t="shared" si="61"/>
        <v>57499MBMY0621ZE92</v>
      </c>
      <c r="J995">
        <f t="shared" si="62"/>
        <v>236</v>
      </c>
      <c r="K995" t="s">
        <v>405</v>
      </c>
    </row>
    <row r="996" spans="1:11" x14ac:dyDescent="0.35">
      <c r="A996" t="s">
        <v>3140</v>
      </c>
      <c r="B996" t="s">
        <v>4247</v>
      </c>
      <c r="C996" t="str">
        <f>INDEX('lvl6'!S:S,MATCH(B996,'lvl6'!T:T,0))</f>
        <v>GBU000100020011002900460047</v>
      </c>
      <c r="D996">
        <f>INDEX(gbu_arch_sap_uploader!A:A,MATCH(C996, gbu_arch_sap_uploader!C:C,0))</f>
        <v>232</v>
      </c>
      <c r="E996">
        <f t="shared" si="60"/>
        <v>95</v>
      </c>
      <c r="F996">
        <f t="shared" si="63"/>
        <v>2774</v>
      </c>
      <c r="G996" t="s">
        <v>411</v>
      </c>
      <c r="H996" t="str">
        <f t="shared" si="61"/>
        <v>57499MBNO0621ZE31</v>
      </c>
      <c r="J996">
        <f t="shared" si="62"/>
        <v>232</v>
      </c>
      <c r="K996" t="s">
        <v>405</v>
      </c>
    </row>
    <row r="997" spans="1:11" x14ac:dyDescent="0.35">
      <c r="A997" t="s">
        <v>3141</v>
      </c>
      <c r="B997" t="s">
        <v>4247</v>
      </c>
      <c r="C997" t="str">
        <f>INDEX('lvl6'!S:S,MATCH(B997,'lvl6'!T:T,0))</f>
        <v>GBU000100020011002900460047</v>
      </c>
      <c r="D997">
        <f>INDEX(gbu_arch_sap_uploader!A:A,MATCH(C997, gbu_arch_sap_uploader!C:C,0))</f>
        <v>232</v>
      </c>
      <c r="E997">
        <f t="shared" si="60"/>
        <v>95</v>
      </c>
      <c r="F997">
        <f t="shared" si="63"/>
        <v>2775</v>
      </c>
      <c r="G997" t="s">
        <v>411</v>
      </c>
      <c r="H997" t="str">
        <f t="shared" si="61"/>
        <v>57499MBNO0621ZE91</v>
      </c>
      <c r="J997">
        <f t="shared" si="62"/>
        <v>232</v>
      </c>
      <c r="K997" t="s">
        <v>405</v>
      </c>
    </row>
    <row r="998" spans="1:11" x14ac:dyDescent="0.35">
      <c r="A998" t="s">
        <v>3926</v>
      </c>
      <c r="B998" t="s">
        <v>4250</v>
      </c>
      <c r="C998" t="str">
        <f>INDEX('lvl6'!S:S,MATCH(B998,'lvl6'!T:T,0))</f>
        <v>GBU000100020013003200500051</v>
      </c>
      <c r="D998">
        <f>INDEX(gbu_arch_sap_uploader!A:A,MATCH(C998, gbu_arch_sap_uploader!C:C,0))</f>
        <v>236</v>
      </c>
      <c r="E998">
        <f t="shared" si="60"/>
        <v>63</v>
      </c>
      <c r="F998">
        <f t="shared" si="63"/>
        <v>2776</v>
      </c>
      <c r="G998" t="s">
        <v>411</v>
      </c>
      <c r="H998" t="str">
        <f t="shared" si="61"/>
        <v>57499MBNO0621ZE92</v>
      </c>
      <c r="J998">
        <f t="shared" si="62"/>
        <v>236</v>
      </c>
      <c r="K998" t="s">
        <v>405</v>
      </c>
    </row>
    <row r="999" spans="1:11" x14ac:dyDescent="0.35">
      <c r="A999" t="s">
        <v>3142</v>
      </c>
      <c r="B999" t="s">
        <v>4248</v>
      </c>
      <c r="C999" t="str">
        <f>INDEX('lvl6'!S:S,MATCH(B999,'lvl6'!T:T,0))</f>
        <v>GBU000100020013003100480049</v>
      </c>
      <c r="D999">
        <f>INDEX(gbu_arch_sap_uploader!A:A,MATCH(C999, gbu_arch_sap_uploader!C:C,0))</f>
        <v>234</v>
      </c>
      <c r="E999">
        <f t="shared" si="60"/>
        <v>119</v>
      </c>
      <c r="F999">
        <f t="shared" si="63"/>
        <v>2777</v>
      </c>
      <c r="G999" t="s">
        <v>411</v>
      </c>
      <c r="H999" t="str">
        <f t="shared" si="61"/>
        <v>57499MBNO0621ZE95</v>
      </c>
      <c r="J999">
        <f t="shared" si="62"/>
        <v>234</v>
      </c>
      <c r="K999" t="s">
        <v>405</v>
      </c>
    </row>
    <row r="1000" spans="1:11" x14ac:dyDescent="0.35">
      <c r="A1000" t="s">
        <v>3143</v>
      </c>
      <c r="B1000" t="s">
        <v>4250</v>
      </c>
      <c r="C1000" t="str">
        <f>INDEX('lvl6'!S:S,MATCH(B1000,'lvl6'!T:T,0))</f>
        <v>GBU000100020013003200500051</v>
      </c>
      <c r="D1000">
        <f>INDEX(gbu_arch_sap_uploader!A:A,MATCH(C1000, gbu_arch_sap_uploader!C:C,0))</f>
        <v>236</v>
      </c>
      <c r="E1000">
        <f t="shared" si="60"/>
        <v>63</v>
      </c>
      <c r="F1000">
        <f t="shared" si="63"/>
        <v>2778</v>
      </c>
      <c r="G1000" t="s">
        <v>411</v>
      </c>
      <c r="H1000" t="str">
        <f t="shared" si="61"/>
        <v>57499MBNZ0621ZE92</v>
      </c>
      <c r="J1000">
        <f t="shared" si="62"/>
        <v>236</v>
      </c>
      <c r="K1000" t="s">
        <v>405</v>
      </c>
    </row>
    <row r="1001" spans="1:11" x14ac:dyDescent="0.35">
      <c r="A1001" t="s">
        <v>3144</v>
      </c>
      <c r="B1001" t="s">
        <v>4247</v>
      </c>
      <c r="C1001" t="str">
        <f>INDEX('lvl6'!S:S,MATCH(B1001,'lvl6'!T:T,0))</f>
        <v>GBU000100020011002900460047</v>
      </c>
      <c r="D1001">
        <f>INDEX(gbu_arch_sap_uploader!A:A,MATCH(C1001, gbu_arch_sap_uploader!C:C,0))</f>
        <v>232</v>
      </c>
      <c r="E1001">
        <f t="shared" si="60"/>
        <v>95</v>
      </c>
      <c r="F1001">
        <f t="shared" si="63"/>
        <v>2779</v>
      </c>
      <c r="G1001" t="s">
        <v>411</v>
      </c>
      <c r="H1001" t="str">
        <f t="shared" si="61"/>
        <v>57499MBPA0621ZE91</v>
      </c>
      <c r="J1001">
        <f t="shared" si="62"/>
        <v>232</v>
      </c>
      <c r="K1001" t="s">
        <v>405</v>
      </c>
    </row>
    <row r="1002" spans="1:11" x14ac:dyDescent="0.35">
      <c r="A1002" t="s">
        <v>3145</v>
      </c>
      <c r="B1002" t="s">
        <v>4248</v>
      </c>
      <c r="C1002" t="str">
        <f>INDEX('lvl6'!S:S,MATCH(B1002,'lvl6'!T:T,0))</f>
        <v>GBU000100020013003100480049</v>
      </c>
      <c r="D1002">
        <f>INDEX(gbu_arch_sap_uploader!A:A,MATCH(C1002, gbu_arch_sap_uploader!C:C,0))</f>
        <v>234</v>
      </c>
      <c r="E1002">
        <f t="shared" si="60"/>
        <v>119</v>
      </c>
      <c r="F1002">
        <f t="shared" si="63"/>
        <v>2780</v>
      </c>
      <c r="G1002" t="s">
        <v>411</v>
      </c>
      <c r="H1002" t="str">
        <f t="shared" si="61"/>
        <v>57499MBPA0621ZE95</v>
      </c>
      <c r="J1002">
        <f t="shared" si="62"/>
        <v>234</v>
      </c>
      <c r="K1002" t="s">
        <v>405</v>
      </c>
    </row>
    <row r="1003" spans="1:11" x14ac:dyDescent="0.35">
      <c r="A1003" t="s">
        <v>3146</v>
      </c>
      <c r="B1003" t="s">
        <v>4247</v>
      </c>
      <c r="C1003" t="str">
        <f>INDEX('lvl6'!S:S,MATCH(B1003,'lvl6'!T:T,0))</f>
        <v>GBU000100020011002900460047</v>
      </c>
      <c r="D1003">
        <f>INDEX(gbu_arch_sap_uploader!A:A,MATCH(C1003, gbu_arch_sap_uploader!C:C,0))</f>
        <v>232</v>
      </c>
      <c r="E1003">
        <f t="shared" si="60"/>
        <v>95</v>
      </c>
      <c r="F1003">
        <f t="shared" si="63"/>
        <v>2781</v>
      </c>
      <c r="G1003" t="s">
        <v>411</v>
      </c>
      <c r="H1003" t="str">
        <f t="shared" si="61"/>
        <v>57499MBPE0621ZE91</v>
      </c>
      <c r="J1003">
        <f t="shared" si="62"/>
        <v>232</v>
      </c>
      <c r="K1003" t="s">
        <v>405</v>
      </c>
    </row>
    <row r="1004" spans="1:11" x14ac:dyDescent="0.35">
      <c r="A1004" t="s">
        <v>3147</v>
      </c>
      <c r="B1004" t="s">
        <v>4248</v>
      </c>
      <c r="C1004" t="str">
        <f>INDEX('lvl6'!S:S,MATCH(B1004,'lvl6'!T:T,0))</f>
        <v>GBU000100020013003100480049</v>
      </c>
      <c r="D1004">
        <f>INDEX(gbu_arch_sap_uploader!A:A,MATCH(C1004, gbu_arch_sap_uploader!C:C,0))</f>
        <v>234</v>
      </c>
      <c r="E1004">
        <f t="shared" si="60"/>
        <v>119</v>
      </c>
      <c r="F1004">
        <f t="shared" si="63"/>
        <v>2782</v>
      </c>
      <c r="G1004" t="s">
        <v>411</v>
      </c>
      <c r="H1004" t="str">
        <f t="shared" si="61"/>
        <v>57499MBPE0621ZE95</v>
      </c>
      <c r="J1004">
        <f t="shared" si="62"/>
        <v>234</v>
      </c>
      <c r="K1004" t="s">
        <v>405</v>
      </c>
    </row>
    <row r="1005" spans="1:11" x14ac:dyDescent="0.35">
      <c r="A1005" t="s">
        <v>3148</v>
      </c>
      <c r="B1005" t="s">
        <v>4250</v>
      </c>
      <c r="C1005" t="str">
        <f>INDEX('lvl6'!S:S,MATCH(B1005,'lvl6'!T:T,0))</f>
        <v>GBU000100020013003200500051</v>
      </c>
      <c r="D1005">
        <f>INDEX(gbu_arch_sap_uploader!A:A,MATCH(C1005, gbu_arch_sap_uploader!C:C,0))</f>
        <v>236</v>
      </c>
      <c r="E1005">
        <f t="shared" si="60"/>
        <v>63</v>
      </c>
      <c r="F1005">
        <f t="shared" si="63"/>
        <v>2783</v>
      </c>
      <c r="G1005" t="s">
        <v>411</v>
      </c>
      <c r="H1005" t="str">
        <f t="shared" si="61"/>
        <v>57499MBPH0621ZE92</v>
      </c>
      <c r="J1005">
        <f t="shared" si="62"/>
        <v>236</v>
      </c>
      <c r="K1005" t="s">
        <v>405</v>
      </c>
    </row>
    <row r="1006" spans="1:11" x14ac:dyDescent="0.35">
      <c r="A1006" t="s">
        <v>3149</v>
      </c>
      <c r="B1006" t="s">
        <v>4247</v>
      </c>
      <c r="C1006" t="str">
        <f>INDEX('lvl6'!S:S,MATCH(B1006,'lvl6'!T:T,0))</f>
        <v>GBU000100020011002900460047</v>
      </c>
      <c r="D1006">
        <f>INDEX(gbu_arch_sap_uploader!A:A,MATCH(C1006, gbu_arch_sap_uploader!C:C,0))</f>
        <v>232</v>
      </c>
      <c r="E1006">
        <f t="shared" si="60"/>
        <v>95</v>
      </c>
      <c r="F1006">
        <f t="shared" si="63"/>
        <v>2784</v>
      </c>
      <c r="G1006" t="s">
        <v>411</v>
      </c>
      <c r="H1006" t="str">
        <f t="shared" si="61"/>
        <v>57499MBPL0621ZE31</v>
      </c>
      <c r="J1006">
        <f t="shared" si="62"/>
        <v>232</v>
      </c>
      <c r="K1006" t="s">
        <v>405</v>
      </c>
    </row>
    <row r="1007" spans="1:11" x14ac:dyDescent="0.35">
      <c r="A1007" t="s">
        <v>3150</v>
      </c>
      <c r="B1007" t="s">
        <v>4247</v>
      </c>
      <c r="C1007" t="str">
        <f>INDEX('lvl6'!S:S,MATCH(B1007,'lvl6'!T:T,0))</f>
        <v>GBU000100020011002900460047</v>
      </c>
      <c r="D1007">
        <f>INDEX(gbu_arch_sap_uploader!A:A,MATCH(C1007, gbu_arch_sap_uploader!C:C,0))</f>
        <v>232</v>
      </c>
      <c r="E1007">
        <f t="shared" si="60"/>
        <v>95</v>
      </c>
      <c r="F1007">
        <f t="shared" si="63"/>
        <v>2785</v>
      </c>
      <c r="G1007" t="s">
        <v>411</v>
      </c>
      <c r="H1007" t="str">
        <f t="shared" si="61"/>
        <v>57499MBPL0621ZE91</v>
      </c>
      <c r="J1007">
        <f t="shared" si="62"/>
        <v>232</v>
      </c>
      <c r="K1007" t="s">
        <v>405</v>
      </c>
    </row>
    <row r="1008" spans="1:11" x14ac:dyDescent="0.35">
      <c r="A1008" t="s">
        <v>3151</v>
      </c>
      <c r="B1008" t="s">
        <v>4250</v>
      </c>
      <c r="C1008" t="str">
        <f>INDEX('lvl6'!S:S,MATCH(B1008,'lvl6'!T:T,0))</f>
        <v>GBU000100020013003200500051</v>
      </c>
      <c r="D1008">
        <f>INDEX(gbu_arch_sap_uploader!A:A,MATCH(C1008, gbu_arch_sap_uploader!C:C,0))</f>
        <v>236</v>
      </c>
      <c r="E1008">
        <f t="shared" si="60"/>
        <v>63</v>
      </c>
      <c r="F1008">
        <f t="shared" si="63"/>
        <v>2786</v>
      </c>
      <c r="G1008" t="s">
        <v>411</v>
      </c>
      <c r="H1008" t="str">
        <f t="shared" si="61"/>
        <v>57499MBPL0621ZE92</v>
      </c>
      <c r="J1008">
        <f t="shared" si="62"/>
        <v>236</v>
      </c>
      <c r="K1008" t="s">
        <v>405</v>
      </c>
    </row>
    <row r="1009" spans="1:11" x14ac:dyDescent="0.35">
      <c r="A1009" t="s">
        <v>3152</v>
      </c>
      <c r="B1009" t="s">
        <v>4248</v>
      </c>
      <c r="C1009" t="str">
        <f>INDEX('lvl6'!S:S,MATCH(B1009,'lvl6'!T:T,0))</f>
        <v>GBU000100020013003100480049</v>
      </c>
      <c r="D1009">
        <f>INDEX(gbu_arch_sap_uploader!A:A,MATCH(C1009, gbu_arch_sap_uploader!C:C,0))</f>
        <v>234</v>
      </c>
      <c r="E1009">
        <f t="shared" si="60"/>
        <v>119</v>
      </c>
      <c r="F1009">
        <f t="shared" si="63"/>
        <v>2787</v>
      </c>
      <c r="G1009" t="s">
        <v>411</v>
      </c>
      <c r="H1009" t="str">
        <f t="shared" si="61"/>
        <v>57499MBPL0621ZE95</v>
      </c>
      <c r="J1009">
        <f t="shared" si="62"/>
        <v>234</v>
      </c>
      <c r="K1009" t="s">
        <v>405</v>
      </c>
    </row>
    <row r="1010" spans="1:11" x14ac:dyDescent="0.35">
      <c r="A1010" t="s">
        <v>3153</v>
      </c>
      <c r="B1010" t="s">
        <v>4247</v>
      </c>
      <c r="C1010" t="str">
        <f>INDEX('lvl6'!S:S,MATCH(B1010,'lvl6'!T:T,0))</f>
        <v>GBU000100020011002900460047</v>
      </c>
      <c r="D1010">
        <f>INDEX(gbu_arch_sap_uploader!A:A,MATCH(C1010, gbu_arch_sap_uploader!C:C,0))</f>
        <v>232</v>
      </c>
      <c r="E1010">
        <f t="shared" si="60"/>
        <v>95</v>
      </c>
      <c r="F1010">
        <f t="shared" si="63"/>
        <v>2788</v>
      </c>
      <c r="G1010" t="s">
        <v>411</v>
      </c>
      <c r="H1010" t="str">
        <f t="shared" si="61"/>
        <v>57499MBPY0621ZE91</v>
      </c>
      <c r="J1010">
        <f t="shared" si="62"/>
        <v>232</v>
      </c>
      <c r="K1010" t="s">
        <v>405</v>
      </c>
    </row>
    <row r="1011" spans="1:11" x14ac:dyDescent="0.35">
      <c r="A1011" t="s">
        <v>3154</v>
      </c>
      <c r="B1011" t="s">
        <v>4247</v>
      </c>
      <c r="C1011" t="str">
        <f>INDEX('lvl6'!S:S,MATCH(B1011,'lvl6'!T:T,0))</f>
        <v>GBU000100020011002900460047</v>
      </c>
      <c r="D1011">
        <f>INDEX(gbu_arch_sap_uploader!A:A,MATCH(C1011, gbu_arch_sap_uploader!C:C,0))</f>
        <v>232</v>
      </c>
      <c r="E1011">
        <f t="shared" si="60"/>
        <v>95</v>
      </c>
      <c r="F1011">
        <f t="shared" si="63"/>
        <v>2789</v>
      </c>
      <c r="G1011" t="s">
        <v>411</v>
      </c>
      <c r="H1011" t="str">
        <f t="shared" si="61"/>
        <v>57499MBRO0621ZE31</v>
      </c>
      <c r="J1011">
        <f t="shared" si="62"/>
        <v>232</v>
      </c>
      <c r="K1011" t="s">
        <v>405</v>
      </c>
    </row>
    <row r="1012" spans="1:11" x14ac:dyDescent="0.35">
      <c r="A1012" t="s">
        <v>3155</v>
      </c>
      <c r="B1012" t="s">
        <v>4247</v>
      </c>
      <c r="C1012" t="str">
        <f>INDEX('lvl6'!S:S,MATCH(B1012,'lvl6'!T:T,0))</f>
        <v>GBU000100020011002900460047</v>
      </c>
      <c r="D1012">
        <f>INDEX(gbu_arch_sap_uploader!A:A,MATCH(C1012, gbu_arch_sap_uploader!C:C,0))</f>
        <v>232</v>
      </c>
      <c r="E1012">
        <f t="shared" si="60"/>
        <v>95</v>
      </c>
      <c r="F1012">
        <f t="shared" si="63"/>
        <v>2790</v>
      </c>
      <c r="G1012" t="s">
        <v>411</v>
      </c>
      <c r="H1012" t="str">
        <f t="shared" si="61"/>
        <v>57499MBRO0621ZE91</v>
      </c>
      <c r="J1012">
        <f t="shared" si="62"/>
        <v>232</v>
      </c>
      <c r="K1012" t="s">
        <v>405</v>
      </c>
    </row>
    <row r="1013" spans="1:11" x14ac:dyDescent="0.35">
      <c r="A1013" t="s">
        <v>3156</v>
      </c>
      <c r="B1013" t="s">
        <v>4250</v>
      </c>
      <c r="C1013" t="str">
        <f>INDEX('lvl6'!S:S,MATCH(B1013,'lvl6'!T:T,0))</f>
        <v>GBU000100020013003200500051</v>
      </c>
      <c r="D1013">
        <f>INDEX(gbu_arch_sap_uploader!A:A,MATCH(C1013, gbu_arch_sap_uploader!C:C,0))</f>
        <v>236</v>
      </c>
      <c r="E1013">
        <f t="shared" si="60"/>
        <v>63</v>
      </c>
      <c r="F1013">
        <f t="shared" si="63"/>
        <v>2791</v>
      </c>
      <c r="G1013" t="s">
        <v>411</v>
      </c>
      <c r="H1013" t="str">
        <f t="shared" si="61"/>
        <v>57499MBRO0621ZE92</v>
      </c>
      <c r="J1013">
        <f t="shared" si="62"/>
        <v>236</v>
      </c>
      <c r="K1013" t="s">
        <v>405</v>
      </c>
    </row>
    <row r="1014" spans="1:11" x14ac:dyDescent="0.35">
      <c r="A1014" t="s">
        <v>3157</v>
      </c>
      <c r="B1014" t="s">
        <v>4248</v>
      </c>
      <c r="C1014" t="str">
        <f>INDEX('lvl6'!S:S,MATCH(B1014,'lvl6'!T:T,0))</f>
        <v>GBU000100020013003100480049</v>
      </c>
      <c r="D1014">
        <f>INDEX(gbu_arch_sap_uploader!A:A,MATCH(C1014, gbu_arch_sap_uploader!C:C,0))</f>
        <v>234</v>
      </c>
      <c r="E1014">
        <f t="shared" si="60"/>
        <v>119</v>
      </c>
      <c r="F1014">
        <f t="shared" si="63"/>
        <v>2792</v>
      </c>
      <c r="G1014" t="s">
        <v>411</v>
      </c>
      <c r="H1014" t="str">
        <f t="shared" si="61"/>
        <v>57499MBRO0621ZE95</v>
      </c>
      <c r="J1014">
        <f t="shared" si="62"/>
        <v>234</v>
      </c>
      <c r="K1014" t="s">
        <v>405</v>
      </c>
    </row>
    <row r="1015" spans="1:11" x14ac:dyDescent="0.35">
      <c r="A1015" t="s">
        <v>3158</v>
      </c>
      <c r="B1015" t="s">
        <v>4247</v>
      </c>
      <c r="C1015" t="str">
        <f>INDEX('lvl6'!S:S,MATCH(B1015,'lvl6'!T:T,0))</f>
        <v>GBU000100020011002900460047</v>
      </c>
      <c r="D1015">
        <f>INDEX(gbu_arch_sap_uploader!A:A,MATCH(C1015, gbu_arch_sap_uploader!C:C,0))</f>
        <v>232</v>
      </c>
      <c r="E1015">
        <f t="shared" si="60"/>
        <v>95</v>
      </c>
      <c r="F1015">
        <f t="shared" si="63"/>
        <v>2793</v>
      </c>
      <c r="G1015" t="s">
        <v>411</v>
      </c>
      <c r="H1015" t="str">
        <f t="shared" si="61"/>
        <v>57499MBRS0621ZE31</v>
      </c>
      <c r="J1015">
        <f t="shared" si="62"/>
        <v>232</v>
      </c>
      <c r="K1015" t="s">
        <v>405</v>
      </c>
    </row>
    <row r="1016" spans="1:11" x14ac:dyDescent="0.35">
      <c r="A1016" t="s">
        <v>3159</v>
      </c>
      <c r="B1016" t="s">
        <v>4247</v>
      </c>
      <c r="C1016" t="str">
        <f>INDEX('lvl6'!S:S,MATCH(B1016,'lvl6'!T:T,0))</f>
        <v>GBU000100020011002900460047</v>
      </c>
      <c r="D1016">
        <f>INDEX(gbu_arch_sap_uploader!A:A,MATCH(C1016, gbu_arch_sap_uploader!C:C,0))</f>
        <v>232</v>
      </c>
      <c r="E1016">
        <f t="shared" si="60"/>
        <v>95</v>
      </c>
      <c r="F1016">
        <f t="shared" si="63"/>
        <v>2794</v>
      </c>
      <c r="G1016" t="s">
        <v>411</v>
      </c>
      <c r="H1016" t="str">
        <f t="shared" si="61"/>
        <v>57499MBRS0621ZE91</v>
      </c>
      <c r="J1016">
        <f t="shared" si="62"/>
        <v>232</v>
      </c>
      <c r="K1016" t="s">
        <v>405</v>
      </c>
    </row>
    <row r="1017" spans="1:11" x14ac:dyDescent="0.35">
      <c r="A1017" t="s">
        <v>3160</v>
      </c>
      <c r="B1017" t="s">
        <v>4250</v>
      </c>
      <c r="C1017" t="str">
        <f>INDEX('lvl6'!S:S,MATCH(B1017,'lvl6'!T:T,0))</f>
        <v>GBU000100020013003200500051</v>
      </c>
      <c r="D1017">
        <f>INDEX(gbu_arch_sap_uploader!A:A,MATCH(C1017, gbu_arch_sap_uploader!C:C,0))</f>
        <v>236</v>
      </c>
      <c r="E1017">
        <f t="shared" si="60"/>
        <v>63</v>
      </c>
      <c r="F1017">
        <f t="shared" si="63"/>
        <v>2795</v>
      </c>
      <c r="G1017" t="s">
        <v>411</v>
      </c>
      <c r="H1017" t="str">
        <f t="shared" si="61"/>
        <v>57499MBSC0621ZE92</v>
      </c>
      <c r="J1017">
        <f t="shared" si="62"/>
        <v>236</v>
      </c>
      <c r="K1017" t="s">
        <v>405</v>
      </c>
    </row>
    <row r="1018" spans="1:11" x14ac:dyDescent="0.35">
      <c r="A1018" t="s">
        <v>3161</v>
      </c>
      <c r="B1018" t="s">
        <v>4247</v>
      </c>
      <c r="C1018" t="str">
        <f>INDEX('lvl6'!S:S,MATCH(B1018,'lvl6'!T:T,0))</f>
        <v>GBU000100020011002900460047</v>
      </c>
      <c r="D1018">
        <f>INDEX(gbu_arch_sap_uploader!A:A,MATCH(C1018, gbu_arch_sap_uploader!C:C,0))</f>
        <v>232</v>
      </c>
      <c r="E1018">
        <f t="shared" si="60"/>
        <v>95</v>
      </c>
      <c r="F1018">
        <f t="shared" si="63"/>
        <v>2796</v>
      </c>
      <c r="G1018" t="s">
        <v>411</v>
      </c>
      <c r="H1018" t="str">
        <f t="shared" si="61"/>
        <v>57499MBSE0621ZE31</v>
      </c>
      <c r="J1018">
        <f t="shared" si="62"/>
        <v>232</v>
      </c>
      <c r="K1018" t="s">
        <v>405</v>
      </c>
    </row>
    <row r="1019" spans="1:11" x14ac:dyDescent="0.35">
      <c r="A1019" t="s">
        <v>3162</v>
      </c>
      <c r="B1019" t="s">
        <v>4247</v>
      </c>
      <c r="C1019" t="str">
        <f>INDEX('lvl6'!S:S,MATCH(B1019,'lvl6'!T:T,0))</f>
        <v>GBU000100020011002900460047</v>
      </c>
      <c r="D1019">
        <f>INDEX(gbu_arch_sap_uploader!A:A,MATCH(C1019, gbu_arch_sap_uploader!C:C,0))</f>
        <v>232</v>
      </c>
      <c r="E1019">
        <f t="shared" si="60"/>
        <v>95</v>
      </c>
      <c r="F1019">
        <f t="shared" si="63"/>
        <v>2797</v>
      </c>
      <c r="G1019" t="s">
        <v>411</v>
      </c>
      <c r="H1019" t="str">
        <f t="shared" si="61"/>
        <v>57499MBSE0621ZE91</v>
      </c>
      <c r="J1019">
        <f t="shared" si="62"/>
        <v>232</v>
      </c>
      <c r="K1019" t="s">
        <v>405</v>
      </c>
    </row>
    <row r="1020" spans="1:11" x14ac:dyDescent="0.35">
      <c r="A1020" t="s">
        <v>3163</v>
      </c>
      <c r="B1020" t="s">
        <v>4250</v>
      </c>
      <c r="C1020" t="str">
        <f>INDEX('lvl6'!S:S,MATCH(B1020,'lvl6'!T:T,0))</f>
        <v>GBU000100020013003200500051</v>
      </c>
      <c r="D1020">
        <f>INDEX(gbu_arch_sap_uploader!A:A,MATCH(C1020, gbu_arch_sap_uploader!C:C,0))</f>
        <v>236</v>
      </c>
      <c r="E1020">
        <f t="shared" si="60"/>
        <v>63</v>
      </c>
      <c r="F1020">
        <f t="shared" si="63"/>
        <v>2798</v>
      </c>
      <c r="G1020" t="s">
        <v>411</v>
      </c>
      <c r="H1020" t="str">
        <f t="shared" si="61"/>
        <v>57499MBSE0621ZE92</v>
      </c>
      <c r="J1020">
        <f t="shared" si="62"/>
        <v>236</v>
      </c>
      <c r="K1020" t="s">
        <v>405</v>
      </c>
    </row>
    <row r="1021" spans="1:11" x14ac:dyDescent="0.35">
      <c r="A1021" t="s">
        <v>3164</v>
      </c>
      <c r="B1021" t="s">
        <v>4248</v>
      </c>
      <c r="C1021" t="str">
        <f>INDEX('lvl6'!S:S,MATCH(B1021,'lvl6'!T:T,0))</f>
        <v>GBU000100020013003100480049</v>
      </c>
      <c r="D1021">
        <f>INDEX(gbu_arch_sap_uploader!A:A,MATCH(C1021, gbu_arch_sap_uploader!C:C,0))</f>
        <v>234</v>
      </c>
      <c r="E1021">
        <f t="shared" si="60"/>
        <v>119</v>
      </c>
      <c r="F1021">
        <f t="shared" si="63"/>
        <v>2799</v>
      </c>
      <c r="G1021" t="s">
        <v>411</v>
      </c>
      <c r="H1021" t="str">
        <f t="shared" si="61"/>
        <v>57499MBSE0621ZE95</v>
      </c>
      <c r="J1021">
        <f t="shared" si="62"/>
        <v>234</v>
      </c>
      <c r="K1021" t="s">
        <v>405</v>
      </c>
    </row>
    <row r="1022" spans="1:11" x14ac:dyDescent="0.35">
      <c r="A1022" t="s">
        <v>3165</v>
      </c>
      <c r="B1022" t="s">
        <v>4250</v>
      </c>
      <c r="C1022" t="str">
        <f>INDEX('lvl6'!S:S,MATCH(B1022,'lvl6'!T:T,0))</f>
        <v>GBU000100020013003200500051</v>
      </c>
      <c r="D1022">
        <f>INDEX(gbu_arch_sap_uploader!A:A,MATCH(C1022, gbu_arch_sap_uploader!C:C,0))</f>
        <v>236</v>
      </c>
      <c r="E1022">
        <f t="shared" si="60"/>
        <v>63</v>
      </c>
      <c r="F1022">
        <f t="shared" si="63"/>
        <v>2800</v>
      </c>
      <c r="G1022" t="s">
        <v>411</v>
      </c>
      <c r="H1022" t="str">
        <f t="shared" si="61"/>
        <v>57499MBSG0621ZE92</v>
      </c>
      <c r="J1022">
        <f t="shared" si="62"/>
        <v>236</v>
      </c>
      <c r="K1022" t="s">
        <v>405</v>
      </c>
    </row>
    <row r="1023" spans="1:11" x14ac:dyDescent="0.35">
      <c r="A1023" t="s">
        <v>3166</v>
      </c>
      <c r="B1023" t="s">
        <v>4247</v>
      </c>
      <c r="C1023" t="str">
        <f>INDEX('lvl6'!S:S,MATCH(B1023,'lvl6'!T:T,0))</f>
        <v>GBU000100020011002900460047</v>
      </c>
      <c r="D1023">
        <f>INDEX(gbu_arch_sap_uploader!A:A,MATCH(C1023, gbu_arch_sap_uploader!C:C,0))</f>
        <v>232</v>
      </c>
      <c r="E1023">
        <f t="shared" si="60"/>
        <v>95</v>
      </c>
      <c r="F1023">
        <f t="shared" si="63"/>
        <v>2801</v>
      </c>
      <c r="G1023" t="s">
        <v>411</v>
      </c>
      <c r="H1023" t="str">
        <f t="shared" si="61"/>
        <v>57499MBSI0621ZE31</v>
      </c>
      <c r="J1023">
        <f t="shared" si="62"/>
        <v>232</v>
      </c>
      <c r="K1023" t="s">
        <v>405</v>
      </c>
    </row>
    <row r="1024" spans="1:11" x14ac:dyDescent="0.35">
      <c r="A1024" t="s">
        <v>3167</v>
      </c>
      <c r="B1024" t="s">
        <v>4247</v>
      </c>
      <c r="C1024" t="str">
        <f>INDEX('lvl6'!S:S,MATCH(B1024,'lvl6'!T:T,0))</f>
        <v>GBU000100020011002900460047</v>
      </c>
      <c r="D1024">
        <f>INDEX(gbu_arch_sap_uploader!A:A,MATCH(C1024, gbu_arch_sap_uploader!C:C,0))</f>
        <v>232</v>
      </c>
      <c r="E1024">
        <f t="shared" si="60"/>
        <v>95</v>
      </c>
      <c r="F1024">
        <f t="shared" si="63"/>
        <v>2802</v>
      </c>
      <c r="G1024" t="s">
        <v>411</v>
      </c>
      <c r="H1024" t="str">
        <f t="shared" si="61"/>
        <v>57499MBSI0621ZE91</v>
      </c>
      <c r="J1024">
        <f t="shared" si="62"/>
        <v>232</v>
      </c>
      <c r="K1024" t="s">
        <v>405</v>
      </c>
    </row>
    <row r="1025" spans="1:11" x14ac:dyDescent="0.35">
      <c r="A1025" t="s">
        <v>3168</v>
      </c>
      <c r="B1025" t="s">
        <v>4250</v>
      </c>
      <c r="C1025" t="str">
        <f>INDEX('lvl6'!S:S,MATCH(B1025,'lvl6'!T:T,0))</f>
        <v>GBU000100020013003200500051</v>
      </c>
      <c r="D1025">
        <f>INDEX(gbu_arch_sap_uploader!A:A,MATCH(C1025, gbu_arch_sap_uploader!C:C,0))</f>
        <v>236</v>
      </c>
      <c r="E1025">
        <f t="shared" si="60"/>
        <v>63</v>
      </c>
      <c r="F1025">
        <f t="shared" si="63"/>
        <v>2803</v>
      </c>
      <c r="G1025" t="s">
        <v>411</v>
      </c>
      <c r="H1025" t="str">
        <f t="shared" si="61"/>
        <v>57499MBSI0621ZE92</v>
      </c>
      <c r="J1025">
        <f t="shared" si="62"/>
        <v>236</v>
      </c>
      <c r="K1025" t="s">
        <v>405</v>
      </c>
    </row>
    <row r="1026" spans="1:11" x14ac:dyDescent="0.35">
      <c r="A1026" t="s">
        <v>3169</v>
      </c>
      <c r="B1026" t="s">
        <v>4248</v>
      </c>
      <c r="C1026" t="str">
        <f>INDEX('lvl6'!S:S,MATCH(B1026,'lvl6'!T:T,0))</f>
        <v>GBU000100020013003100480049</v>
      </c>
      <c r="D1026">
        <f>INDEX(gbu_arch_sap_uploader!A:A,MATCH(C1026, gbu_arch_sap_uploader!C:C,0))</f>
        <v>234</v>
      </c>
      <c r="E1026">
        <f t="shared" si="60"/>
        <v>119</v>
      </c>
      <c r="F1026">
        <f t="shared" si="63"/>
        <v>2804</v>
      </c>
      <c r="G1026" t="s">
        <v>411</v>
      </c>
      <c r="H1026" t="str">
        <f t="shared" si="61"/>
        <v>57499MBSI0621ZE95</v>
      </c>
      <c r="J1026">
        <f t="shared" si="62"/>
        <v>234</v>
      </c>
      <c r="K1026" t="s">
        <v>405</v>
      </c>
    </row>
    <row r="1027" spans="1:11" x14ac:dyDescent="0.35">
      <c r="A1027" t="s">
        <v>3927</v>
      </c>
      <c r="B1027" t="s">
        <v>4247</v>
      </c>
      <c r="C1027" t="str">
        <f>INDEX('lvl6'!S:S,MATCH(B1027,'lvl6'!T:T,0))</f>
        <v>GBU000100020011002900460047</v>
      </c>
      <c r="D1027">
        <f>INDEX(gbu_arch_sap_uploader!A:A,MATCH(C1027, gbu_arch_sap_uploader!C:C,0))</f>
        <v>232</v>
      </c>
      <c r="E1027">
        <f t="shared" si="60"/>
        <v>95</v>
      </c>
      <c r="F1027">
        <f t="shared" si="63"/>
        <v>2805</v>
      </c>
      <c r="G1027" t="s">
        <v>411</v>
      </c>
      <c r="H1027" t="str">
        <f t="shared" si="61"/>
        <v>57499MBSK0621ZE31</v>
      </c>
      <c r="J1027">
        <f t="shared" si="62"/>
        <v>232</v>
      </c>
      <c r="K1027" t="s">
        <v>405</v>
      </c>
    </row>
    <row r="1028" spans="1:11" x14ac:dyDescent="0.35">
      <c r="A1028" t="s">
        <v>3170</v>
      </c>
      <c r="B1028" t="s">
        <v>4247</v>
      </c>
      <c r="C1028" t="str">
        <f>INDEX('lvl6'!S:S,MATCH(B1028,'lvl6'!T:T,0))</f>
        <v>GBU000100020011002900460047</v>
      </c>
      <c r="D1028">
        <f>INDEX(gbu_arch_sap_uploader!A:A,MATCH(C1028, gbu_arch_sap_uploader!C:C,0))</f>
        <v>232</v>
      </c>
      <c r="E1028">
        <f t="shared" ref="E1028:E1091" si="64">COUNTIFS(B:B,B1028)</f>
        <v>95</v>
      </c>
      <c r="F1028">
        <f t="shared" si="63"/>
        <v>2806</v>
      </c>
      <c r="G1028" t="s">
        <v>411</v>
      </c>
      <c r="H1028" t="str">
        <f t="shared" ref="H1028:H1091" si="65">A1028</f>
        <v>57499MBSK0621ZE91</v>
      </c>
      <c r="J1028">
        <f t="shared" ref="J1028:J1091" si="66">D1028</f>
        <v>232</v>
      </c>
      <c r="K1028" t="s">
        <v>405</v>
      </c>
    </row>
    <row r="1029" spans="1:11" x14ac:dyDescent="0.35">
      <c r="A1029" t="s">
        <v>3171</v>
      </c>
      <c r="B1029" t="s">
        <v>4250</v>
      </c>
      <c r="C1029" t="str">
        <f>INDEX('lvl6'!S:S,MATCH(B1029,'lvl6'!T:T,0))</f>
        <v>GBU000100020013003200500051</v>
      </c>
      <c r="D1029">
        <f>INDEX(gbu_arch_sap_uploader!A:A,MATCH(C1029, gbu_arch_sap_uploader!C:C,0))</f>
        <v>236</v>
      </c>
      <c r="E1029">
        <f t="shared" si="64"/>
        <v>63</v>
      </c>
      <c r="F1029">
        <f t="shared" ref="F1029:F1092" si="67">F1028+1</f>
        <v>2807</v>
      </c>
      <c r="G1029" t="s">
        <v>411</v>
      </c>
      <c r="H1029" t="str">
        <f t="shared" si="65"/>
        <v>57499MBSK0621ZE92</v>
      </c>
      <c r="J1029">
        <f t="shared" si="66"/>
        <v>236</v>
      </c>
      <c r="K1029" t="s">
        <v>405</v>
      </c>
    </row>
    <row r="1030" spans="1:11" x14ac:dyDescent="0.35">
      <c r="A1030" t="s">
        <v>3172</v>
      </c>
      <c r="B1030" t="s">
        <v>4248</v>
      </c>
      <c r="C1030" t="str">
        <f>INDEX('lvl6'!S:S,MATCH(B1030,'lvl6'!T:T,0))</f>
        <v>GBU000100020013003100480049</v>
      </c>
      <c r="D1030">
        <f>INDEX(gbu_arch_sap_uploader!A:A,MATCH(C1030, gbu_arch_sap_uploader!C:C,0))</f>
        <v>234</v>
      </c>
      <c r="E1030">
        <f t="shared" si="64"/>
        <v>119</v>
      </c>
      <c r="F1030">
        <f t="shared" si="67"/>
        <v>2808</v>
      </c>
      <c r="G1030" t="s">
        <v>411</v>
      </c>
      <c r="H1030" t="str">
        <f t="shared" si="65"/>
        <v>57499MBSK0621ZE95</v>
      </c>
      <c r="J1030">
        <f t="shared" si="66"/>
        <v>234</v>
      </c>
      <c r="K1030" t="s">
        <v>405</v>
      </c>
    </row>
    <row r="1031" spans="1:11" x14ac:dyDescent="0.35">
      <c r="A1031" t="s">
        <v>3173</v>
      </c>
      <c r="B1031" t="s">
        <v>4247</v>
      </c>
      <c r="C1031" t="str">
        <f>INDEX('lvl6'!S:S,MATCH(B1031,'lvl6'!T:T,0))</f>
        <v>GBU000100020011002900460047</v>
      </c>
      <c r="D1031">
        <f>INDEX(gbu_arch_sap_uploader!A:A,MATCH(C1031, gbu_arch_sap_uploader!C:C,0))</f>
        <v>232</v>
      </c>
      <c r="E1031">
        <f t="shared" si="64"/>
        <v>95</v>
      </c>
      <c r="F1031">
        <f t="shared" si="67"/>
        <v>2809</v>
      </c>
      <c r="G1031" t="s">
        <v>411</v>
      </c>
      <c r="H1031" t="str">
        <f t="shared" si="65"/>
        <v>57499MBSR0621ZE91</v>
      </c>
      <c r="J1031">
        <f t="shared" si="66"/>
        <v>232</v>
      </c>
      <c r="K1031" t="s">
        <v>405</v>
      </c>
    </row>
    <row r="1032" spans="1:11" x14ac:dyDescent="0.35">
      <c r="A1032" t="s">
        <v>3174</v>
      </c>
      <c r="B1032" t="s">
        <v>4250</v>
      </c>
      <c r="C1032" t="str">
        <f>INDEX('lvl6'!S:S,MATCH(B1032,'lvl6'!T:T,0))</f>
        <v>GBU000100020013003200500051</v>
      </c>
      <c r="D1032">
        <f>INDEX(gbu_arch_sap_uploader!A:A,MATCH(C1032, gbu_arch_sap_uploader!C:C,0))</f>
        <v>236</v>
      </c>
      <c r="E1032">
        <f t="shared" si="64"/>
        <v>63</v>
      </c>
      <c r="F1032">
        <f t="shared" si="67"/>
        <v>2810</v>
      </c>
      <c r="G1032" t="s">
        <v>411</v>
      </c>
      <c r="H1032" t="str">
        <f t="shared" si="65"/>
        <v>57499MBTH0621ZE92</v>
      </c>
      <c r="J1032">
        <f t="shared" si="66"/>
        <v>236</v>
      </c>
      <c r="K1032" t="s">
        <v>405</v>
      </c>
    </row>
    <row r="1033" spans="1:11" x14ac:dyDescent="0.35">
      <c r="A1033" t="s">
        <v>3175</v>
      </c>
      <c r="B1033" t="s">
        <v>4250</v>
      </c>
      <c r="C1033" t="str">
        <f>INDEX('lvl6'!S:S,MATCH(B1033,'lvl6'!T:T,0))</f>
        <v>GBU000100020013003200500051</v>
      </c>
      <c r="D1033">
        <f>INDEX(gbu_arch_sap_uploader!A:A,MATCH(C1033, gbu_arch_sap_uploader!C:C,0))</f>
        <v>236</v>
      </c>
      <c r="E1033">
        <f t="shared" si="64"/>
        <v>63</v>
      </c>
      <c r="F1033">
        <f t="shared" si="67"/>
        <v>2811</v>
      </c>
      <c r="G1033" t="s">
        <v>411</v>
      </c>
      <c r="H1033" t="str">
        <f t="shared" si="65"/>
        <v>57499MBTW0621ZE92</v>
      </c>
      <c r="J1033">
        <f t="shared" si="66"/>
        <v>236</v>
      </c>
      <c r="K1033" t="s">
        <v>405</v>
      </c>
    </row>
    <row r="1034" spans="1:11" x14ac:dyDescent="0.35">
      <c r="A1034" t="s">
        <v>3928</v>
      </c>
      <c r="B1034" t="s">
        <v>4247</v>
      </c>
      <c r="C1034" t="str">
        <f>INDEX('lvl6'!S:S,MATCH(B1034,'lvl6'!T:T,0))</f>
        <v>GBU000100020011002900460047</v>
      </c>
      <c r="D1034">
        <f>INDEX(gbu_arch_sap_uploader!A:A,MATCH(C1034, gbu_arch_sap_uploader!C:C,0))</f>
        <v>232</v>
      </c>
      <c r="E1034">
        <f t="shared" si="64"/>
        <v>95</v>
      </c>
      <c r="F1034">
        <f t="shared" si="67"/>
        <v>2812</v>
      </c>
      <c r="G1034" t="s">
        <v>411</v>
      </c>
      <c r="H1034" t="str">
        <f t="shared" si="65"/>
        <v>57499MBVE0621ZE91</v>
      </c>
      <c r="J1034">
        <f t="shared" si="66"/>
        <v>232</v>
      </c>
      <c r="K1034" t="s">
        <v>405</v>
      </c>
    </row>
    <row r="1035" spans="1:11" x14ac:dyDescent="0.35">
      <c r="A1035" t="s">
        <v>3176</v>
      </c>
      <c r="B1035" t="s">
        <v>88</v>
      </c>
      <c r="C1035" t="str">
        <f>INDEX('lvl6'!S:S,MATCH(B1035,'lvl6'!T:T,0))</f>
        <v>GBU000100020012003000470048</v>
      </c>
      <c r="D1035">
        <f>INDEX(gbu_arch_sap_uploader!A:A,MATCH(C1035, gbu_arch_sap_uploader!C:C,0))</f>
        <v>233</v>
      </c>
      <c r="E1035">
        <f t="shared" si="64"/>
        <v>1</v>
      </c>
      <c r="F1035">
        <f t="shared" si="67"/>
        <v>2813</v>
      </c>
      <c r="G1035" t="s">
        <v>411</v>
      </c>
      <c r="H1035" t="str">
        <f t="shared" si="65"/>
        <v>57499MBXX06  ZE50</v>
      </c>
      <c r="J1035">
        <f t="shared" si="66"/>
        <v>233</v>
      </c>
      <c r="K1035" t="s">
        <v>405</v>
      </c>
    </row>
    <row r="1036" spans="1:11" x14ac:dyDescent="0.35">
      <c r="A1036" t="s">
        <v>3177</v>
      </c>
      <c r="B1036" t="s">
        <v>4190</v>
      </c>
      <c r="C1036" t="str">
        <f>INDEX('lvl6'!S:S,MATCH(B1036,'lvl6'!T:T,0))</f>
        <v>GBU000100010001000100020003</v>
      </c>
      <c r="D1036">
        <f>INDEX(gbu_arch_sap_uploader!A:A,MATCH(C1036, gbu_arch_sap_uploader!C:C,0))</f>
        <v>188</v>
      </c>
      <c r="E1036">
        <f t="shared" si="64"/>
        <v>9</v>
      </c>
      <c r="F1036">
        <f t="shared" si="67"/>
        <v>2814</v>
      </c>
      <c r="G1036" t="s">
        <v>411</v>
      </c>
      <c r="H1036" t="str">
        <f t="shared" si="65"/>
        <v>57599MBBM0621ZE92</v>
      </c>
      <c r="J1036">
        <f t="shared" si="66"/>
        <v>188</v>
      </c>
      <c r="K1036" t="s">
        <v>405</v>
      </c>
    </row>
    <row r="1037" spans="1:11" x14ac:dyDescent="0.35">
      <c r="A1037" t="s">
        <v>3929</v>
      </c>
      <c r="B1037" t="s">
        <v>4190</v>
      </c>
      <c r="C1037" t="str">
        <f>INDEX('lvl6'!S:S,MATCH(B1037,'lvl6'!T:T,0))</f>
        <v>GBU000100010001000100020003</v>
      </c>
      <c r="D1037">
        <f>INDEX(gbu_arch_sap_uploader!A:A,MATCH(C1037, gbu_arch_sap_uploader!C:C,0))</f>
        <v>188</v>
      </c>
      <c r="E1037">
        <f t="shared" si="64"/>
        <v>9</v>
      </c>
      <c r="F1037">
        <f t="shared" si="67"/>
        <v>2815</v>
      </c>
      <c r="G1037" t="s">
        <v>411</v>
      </c>
      <c r="H1037" t="str">
        <f t="shared" si="65"/>
        <v>57599MBBR0621ZE92</v>
      </c>
      <c r="J1037">
        <f t="shared" si="66"/>
        <v>188</v>
      </c>
      <c r="K1037" t="s">
        <v>405</v>
      </c>
    </row>
    <row r="1038" spans="1:11" x14ac:dyDescent="0.35">
      <c r="A1038" t="s">
        <v>3178</v>
      </c>
      <c r="B1038" t="s">
        <v>4190</v>
      </c>
      <c r="C1038" t="str">
        <f>INDEX('lvl6'!S:S,MATCH(B1038,'lvl6'!T:T,0))</f>
        <v>GBU000100010001000100020003</v>
      </c>
      <c r="D1038">
        <f>INDEX(gbu_arch_sap_uploader!A:A,MATCH(C1038, gbu_arch_sap_uploader!C:C,0))</f>
        <v>188</v>
      </c>
      <c r="E1038">
        <f t="shared" si="64"/>
        <v>9</v>
      </c>
      <c r="F1038">
        <f t="shared" si="67"/>
        <v>2816</v>
      </c>
      <c r="G1038" t="s">
        <v>411</v>
      </c>
      <c r="H1038" t="str">
        <f t="shared" si="65"/>
        <v>57599MBCA0621ZE92</v>
      </c>
      <c r="J1038">
        <f t="shared" si="66"/>
        <v>188</v>
      </c>
      <c r="K1038" t="s">
        <v>405</v>
      </c>
    </row>
    <row r="1039" spans="1:11" x14ac:dyDescent="0.35">
      <c r="A1039" t="s">
        <v>3930</v>
      </c>
      <c r="B1039" t="s">
        <v>4190</v>
      </c>
      <c r="C1039" t="str">
        <f>INDEX('lvl6'!S:S,MATCH(B1039,'lvl6'!T:T,0))</f>
        <v>GBU000100010001000100020003</v>
      </c>
      <c r="D1039">
        <f>INDEX(gbu_arch_sap_uploader!A:A,MATCH(C1039, gbu_arch_sap_uploader!C:C,0))</f>
        <v>188</v>
      </c>
      <c r="E1039">
        <f t="shared" si="64"/>
        <v>9</v>
      </c>
      <c r="F1039">
        <f t="shared" si="67"/>
        <v>2817</v>
      </c>
      <c r="G1039" t="s">
        <v>411</v>
      </c>
      <c r="H1039" t="str">
        <f t="shared" si="65"/>
        <v>57599MBMX0621ZE92</v>
      </c>
      <c r="J1039">
        <f t="shared" si="66"/>
        <v>188</v>
      </c>
      <c r="K1039" t="s">
        <v>405</v>
      </c>
    </row>
    <row r="1040" spans="1:11" x14ac:dyDescent="0.35">
      <c r="A1040" t="s">
        <v>3931</v>
      </c>
      <c r="B1040" t="s">
        <v>4190</v>
      </c>
      <c r="C1040" t="str">
        <f>INDEX('lvl6'!S:S,MATCH(B1040,'lvl6'!T:T,0))</f>
        <v>GBU000100010001000100020003</v>
      </c>
      <c r="D1040">
        <f>INDEX(gbu_arch_sap_uploader!A:A,MATCH(C1040, gbu_arch_sap_uploader!C:C,0))</f>
        <v>188</v>
      </c>
      <c r="E1040">
        <f t="shared" si="64"/>
        <v>9</v>
      </c>
      <c r="F1040">
        <f t="shared" si="67"/>
        <v>2818</v>
      </c>
      <c r="G1040" t="s">
        <v>411</v>
      </c>
      <c r="H1040" t="str">
        <f t="shared" si="65"/>
        <v>57599MBPE0621ZE92</v>
      </c>
      <c r="J1040">
        <f t="shared" si="66"/>
        <v>188</v>
      </c>
      <c r="K1040" t="s">
        <v>405</v>
      </c>
    </row>
    <row r="1041" spans="1:11" x14ac:dyDescent="0.35">
      <c r="A1041" t="s">
        <v>3179</v>
      </c>
      <c r="B1041" t="s">
        <v>4190</v>
      </c>
      <c r="C1041" t="str">
        <f>INDEX('lvl6'!S:S,MATCH(B1041,'lvl6'!T:T,0))</f>
        <v>GBU000100010001000100020003</v>
      </c>
      <c r="D1041">
        <f>INDEX(gbu_arch_sap_uploader!A:A,MATCH(C1041, gbu_arch_sap_uploader!C:C,0))</f>
        <v>188</v>
      </c>
      <c r="E1041">
        <f t="shared" si="64"/>
        <v>9</v>
      </c>
      <c r="F1041">
        <f t="shared" si="67"/>
        <v>2819</v>
      </c>
      <c r="G1041" t="s">
        <v>411</v>
      </c>
      <c r="H1041" t="str">
        <f t="shared" si="65"/>
        <v>57599MBUS0621ZE92</v>
      </c>
      <c r="J1041">
        <f t="shared" si="66"/>
        <v>188</v>
      </c>
      <c r="K1041" t="s">
        <v>405</v>
      </c>
    </row>
    <row r="1042" spans="1:11" x14ac:dyDescent="0.35">
      <c r="A1042" t="s">
        <v>3180</v>
      </c>
      <c r="B1042" t="s">
        <v>4194</v>
      </c>
      <c r="C1042" t="str">
        <f>INDEX('lvl6'!S:S,MATCH(B1042,'lvl6'!T:T,0))</f>
        <v>GBU000100010001000200040005</v>
      </c>
      <c r="D1042">
        <f>INDEX(gbu_arch_sap_uploader!A:A,MATCH(C1042, gbu_arch_sap_uploader!C:C,0))</f>
        <v>190</v>
      </c>
      <c r="E1042">
        <f t="shared" si="64"/>
        <v>5</v>
      </c>
      <c r="F1042">
        <f t="shared" si="67"/>
        <v>2820</v>
      </c>
      <c r="G1042" t="s">
        <v>411</v>
      </c>
      <c r="H1042" t="str">
        <f t="shared" si="65"/>
        <v>57699MBCA0621ZE31</v>
      </c>
      <c r="J1042">
        <f t="shared" si="66"/>
        <v>190</v>
      </c>
      <c r="K1042" t="s">
        <v>405</v>
      </c>
    </row>
    <row r="1043" spans="1:11" x14ac:dyDescent="0.35">
      <c r="A1043" t="s">
        <v>3181</v>
      </c>
      <c r="B1043" t="s">
        <v>4194</v>
      </c>
      <c r="C1043" t="str">
        <f>INDEX('lvl6'!S:S,MATCH(B1043,'lvl6'!T:T,0))</f>
        <v>GBU000100010001000200040005</v>
      </c>
      <c r="D1043">
        <f>INDEX(gbu_arch_sap_uploader!A:A,MATCH(C1043, gbu_arch_sap_uploader!C:C,0))</f>
        <v>190</v>
      </c>
      <c r="E1043">
        <f t="shared" si="64"/>
        <v>5</v>
      </c>
      <c r="F1043">
        <f t="shared" si="67"/>
        <v>2821</v>
      </c>
      <c r="G1043" t="s">
        <v>411</v>
      </c>
      <c r="H1043" t="str">
        <f t="shared" si="65"/>
        <v>57699MBCA0621ZE91</v>
      </c>
      <c r="J1043">
        <f t="shared" si="66"/>
        <v>190</v>
      </c>
      <c r="K1043" t="s">
        <v>405</v>
      </c>
    </row>
    <row r="1044" spans="1:11" x14ac:dyDescent="0.35">
      <c r="A1044" t="s">
        <v>3182</v>
      </c>
      <c r="B1044" t="s">
        <v>4189</v>
      </c>
      <c r="C1044" t="str">
        <f>INDEX('lvl6'!S:S,MATCH(B1044,'lvl6'!T:T,0))</f>
        <v>GBU000100010001000100020002</v>
      </c>
      <c r="D1044">
        <f>INDEX(gbu_arch_sap_uploader!A:A,MATCH(C1044, gbu_arch_sap_uploader!C:C,0))</f>
        <v>187</v>
      </c>
      <c r="E1044">
        <f t="shared" si="64"/>
        <v>6</v>
      </c>
      <c r="F1044">
        <f t="shared" si="67"/>
        <v>2822</v>
      </c>
      <c r="G1044" t="s">
        <v>411</v>
      </c>
      <c r="H1044" t="str">
        <f t="shared" si="65"/>
        <v>57699MBUS0621ZE31</v>
      </c>
      <c r="J1044">
        <f t="shared" si="66"/>
        <v>187</v>
      </c>
      <c r="K1044" t="s">
        <v>405</v>
      </c>
    </row>
    <row r="1045" spans="1:11" x14ac:dyDescent="0.35">
      <c r="A1045" t="s">
        <v>3183</v>
      </c>
      <c r="B1045" t="s">
        <v>4189</v>
      </c>
      <c r="C1045" t="str">
        <f>INDEX('lvl6'!S:S,MATCH(B1045,'lvl6'!T:T,0))</f>
        <v>GBU000100010001000100020002</v>
      </c>
      <c r="D1045">
        <f>INDEX(gbu_arch_sap_uploader!A:A,MATCH(C1045, gbu_arch_sap_uploader!C:C,0))</f>
        <v>187</v>
      </c>
      <c r="E1045">
        <f t="shared" si="64"/>
        <v>6</v>
      </c>
      <c r="F1045">
        <f t="shared" si="67"/>
        <v>2823</v>
      </c>
      <c r="G1045" t="s">
        <v>411</v>
      </c>
      <c r="H1045" t="str">
        <f t="shared" si="65"/>
        <v>57699MBUS0621ZE91</v>
      </c>
      <c r="J1045">
        <f t="shared" si="66"/>
        <v>187</v>
      </c>
      <c r="K1045" t="s">
        <v>405</v>
      </c>
    </row>
    <row r="1046" spans="1:11" x14ac:dyDescent="0.35">
      <c r="A1046" t="s">
        <v>3184</v>
      </c>
      <c r="B1046" t="s">
        <v>4291</v>
      </c>
      <c r="C1046" t="str">
        <f>INDEX('lvl6'!S:S,MATCH(B1046,'lvl6'!T:T,0))</f>
        <v>GBU000100050022005200750087</v>
      </c>
      <c r="D1046">
        <f>INDEX(gbu_arch_sap_uploader!A:A,MATCH(C1046, gbu_arch_sap_uploader!C:C,0))</f>
        <v>272</v>
      </c>
      <c r="E1046">
        <f t="shared" si="64"/>
        <v>28</v>
      </c>
      <c r="F1046">
        <f t="shared" si="67"/>
        <v>2824</v>
      </c>
      <c r="G1046" t="s">
        <v>411</v>
      </c>
      <c r="H1046" t="str">
        <f t="shared" si="65"/>
        <v>57730MBIN0621ZE95</v>
      </c>
      <c r="J1046">
        <f t="shared" si="66"/>
        <v>272</v>
      </c>
      <c r="K1046" t="s">
        <v>405</v>
      </c>
    </row>
    <row r="1047" spans="1:11" x14ac:dyDescent="0.35">
      <c r="A1047" t="s">
        <v>3185</v>
      </c>
      <c r="B1047" t="s">
        <v>4291</v>
      </c>
      <c r="C1047" t="str">
        <f>INDEX('lvl6'!S:S,MATCH(B1047,'lvl6'!T:T,0))</f>
        <v>GBU000100050022005200750087</v>
      </c>
      <c r="D1047">
        <f>INDEX(gbu_arch_sap_uploader!A:A,MATCH(C1047, gbu_arch_sap_uploader!C:C,0))</f>
        <v>272</v>
      </c>
      <c r="E1047">
        <f t="shared" si="64"/>
        <v>28</v>
      </c>
      <c r="F1047">
        <f t="shared" si="67"/>
        <v>2825</v>
      </c>
      <c r="G1047" t="s">
        <v>411</v>
      </c>
      <c r="H1047" t="str">
        <f t="shared" si="65"/>
        <v>57799MBAU0621ZE95</v>
      </c>
      <c r="J1047">
        <f t="shared" si="66"/>
        <v>272</v>
      </c>
      <c r="K1047" t="s">
        <v>405</v>
      </c>
    </row>
    <row r="1048" spans="1:11" x14ac:dyDescent="0.35">
      <c r="A1048" t="s">
        <v>3186</v>
      </c>
      <c r="B1048" t="s">
        <v>4291</v>
      </c>
      <c r="C1048" t="str">
        <f>INDEX('lvl6'!S:S,MATCH(B1048,'lvl6'!T:T,0))</f>
        <v>GBU000100050022005200750087</v>
      </c>
      <c r="D1048">
        <f>INDEX(gbu_arch_sap_uploader!A:A,MATCH(C1048, gbu_arch_sap_uploader!C:C,0))</f>
        <v>272</v>
      </c>
      <c r="E1048">
        <f t="shared" si="64"/>
        <v>28</v>
      </c>
      <c r="F1048">
        <f t="shared" si="67"/>
        <v>2826</v>
      </c>
      <c r="G1048" t="s">
        <v>411</v>
      </c>
      <c r="H1048" t="str">
        <f t="shared" si="65"/>
        <v>57799MBBN0621ZE91</v>
      </c>
      <c r="J1048">
        <f t="shared" si="66"/>
        <v>272</v>
      </c>
      <c r="K1048" t="s">
        <v>405</v>
      </c>
    </row>
    <row r="1049" spans="1:11" x14ac:dyDescent="0.35">
      <c r="A1049" t="s">
        <v>3932</v>
      </c>
      <c r="B1049" t="s">
        <v>4248</v>
      </c>
      <c r="C1049" t="str">
        <f>INDEX('lvl6'!S:S,MATCH(B1049,'lvl6'!T:T,0))</f>
        <v>GBU000100020013003100480049</v>
      </c>
      <c r="D1049">
        <f>INDEX(gbu_arch_sap_uploader!A:A,MATCH(C1049, gbu_arch_sap_uploader!C:C,0))</f>
        <v>234</v>
      </c>
      <c r="E1049">
        <f t="shared" si="64"/>
        <v>119</v>
      </c>
      <c r="F1049">
        <f t="shared" si="67"/>
        <v>2827</v>
      </c>
      <c r="G1049" t="s">
        <v>411</v>
      </c>
      <c r="H1049" t="str">
        <f t="shared" si="65"/>
        <v>57799MBBN0621ZE95</v>
      </c>
      <c r="J1049">
        <f t="shared" si="66"/>
        <v>234</v>
      </c>
      <c r="K1049" t="s">
        <v>405</v>
      </c>
    </row>
    <row r="1050" spans="1:11" x14ac:dyDescent="0.35">
      <c r="A1050" t="s">
        <v>3187</v>
      </c>
      <c r="B1050" t="s">
        <v>4291</v>
      </c>
      <c r="C1050" t="str">
        <f>INDEX('lvl6'!S:S,MATCH(B1050,'lvl6'!T:T,0))</f>
        <v>GBU000100050022005200750087</v>
      </c>
      <c r="D1050">
        <f>INDEX(gbu_arch_sap_uploader!A:A,MATCH(C1050, gbu_arch_sap_uploader!C:C,0))</f>
        <v>272</v>
      </c>
      <c r="E1050">
        <f t="shared" si="64"/>
        <v>28</v>
      </c>
      <c r="F1050">
        <f t="shared" si="67"/>
        <v>2828</v>
      </c>
      <c r="G1050" t="s">
        <v>411</v>
      </c>
      <c r="H1050" t="str">
        <f t="shared" si="65"/>
        <v>57799MBHK0621ZE31</v>
      </c>
      <c r="J1050">
        <f t="shared" si="66"/>
        <v>272</v>
      </c>
      <c r="K1050" t="s">
        <v>405</v>
      </c>
    </row>
    <row r="1051" spans="1:11" x14ac:dyDescent="0.35">
      <c r="A1051" t="s">
        <v>3188</v>
      </c>
      <c r="B1051" t="s">
        <v>4291</v>
      </c>
      <c r="C1051" t="str">
        <f>INDEX('lvl6'!S:S,MATCH(B1051,'lvl6'!T:T,0))</f>
        <v>GBU000100050022005200750087</v>
      </c>
      <c r="D1051">
        <f>INDEX(gbu_arch_sap_uploader!A:A,MATCH(C1051, gbu_arch_sap_uploader!C:C,0))</f>
        <v>272</v>
      </c>
      <c r="E1051">
        <f t="shared" si="64"/>
        <v>28</v>
      </c>
      <c r="F1051">
        <f t="shared" si="67"/>
        <v>2829</v>
      </c>
      <c r="G1051" t="s">
        <v>411</v>
      </c>
      <c r="H1051" t="str">
        <f t="shared" si="65"/>
        <v>57799MBHK0621ZE91</v>
      </c>
      <c r="J1051">
        <f t="shared" si="66"/>
        <v>272</v>
      </c>
      <c r="K1051" t="s">
        <v>405</v>
      </c>
    </row>
    <row r="1052" spans="1:11" x14ac:dyDescent="0.35">
      <c r="A1052" t="s">
        <v>3189</v>
      </c>
      <c r="B1052" t="s">
        <v>4291</v>
      </c>
      <c r="C1052" t="str">
        <f>INDEX('lvl6'!S:S,MATCH(B1052,'lvl6'!T:T,0))</f>
        <v>GBU000100050022005200750087</v>
      </c>
      <c r="D1052">
        <f>INDEX(gbu_arch_sap_uploader!A:A,MATCH(C1052, gbu_arch_sap_uploader!C:C,0))</f>
        <v>272</v>
      </c>
      <c r="E1052">
        <f t="shared" si="64"/>
        <v>28</v>
      </c>
      <c r="F1052">
        <f t="shared" si="67"/>
        <v>2830</v>
      </c>
      <c r="G1052" t="s">
        <v>411</v>
      </c>
      <c r="H1052" t="str">
        <f t="shared" si="65"/>
        <v>57799MBHK0621ZE95</v>
      </c>
      <c r="J1052">
        <f t="shared" si="66"/>
        <v>272</v>
      </c>
      <c r="K1052" t="s">
        <v>405</v>
      </c>
    </row>
    <row r="1053" spans="1:11" x14ac:dyDescent="0.35">
      <c r="A1053" t="s">
        <v>3854</v>
      </c>
      <c r="B1053" t="s">
        <v>4291</v>
      </c>
      <c r="C1053" t="str">
        <f>INDEX('lvl6'!S:S,MATCH(B1053,'lvl6'!T:T,0))</f>
        <v>GBU000100050022005200750087</v>
      </c>
      <c r="D1053">
        <f>INDEX(gbu_arch_sap_uploader!A:A,MATCH(C1053, gbu_arch_sap_uploader!C:C,0))</f>
        <v>272</v>
      </c>
      <c r="E1053">
        <f t="shared" si="64"/>
        <v>28</v>
      </c>
      <c r="F1053">
        <f t="shared" si="67"/>
        <v>2831</v>
      </c>
      <c r="G1053" t="s">
        <v>411</v>
      </c>
      <c r="H1053" t="str">
        <f t="shared" si="65"/>
        <v>57799MBID0621ZE31</v>
      </c>
      <c r="J1053">
        <f t="shared" si="66"/>
        <v>272</v>
      </c>
      <c r="K1053" t="s">
        <v>405</v>
      </c>
    </row>
    <row r="1054" spans="1:11" x14ac:dyDescent="0.35">
      <c r="A1054" t="s">
        <v>3190</v>
      </c>
      <c r="B1054" t="s">
        <v>4291</v>
      </c>
      <c r="C1054" t="str">
        <f>INDEX('lvl6'!S:S,MATCH(B1054,'lvl6'!T:T,0))</f>
        <v>GBU000100050022005200750087</v>
      </c>
      <c r="D1054">
        <f>INDEX(gbu_arch_sap_uploader!A:A,MATCH(C1054, gbu_arch_sap_uploader!C:C,0))</f>
        <v>272</v>
      </c>
      <c r="E1054">
        <f t="shared" si="64"/>
        <v>28</v>
      </c>
      <c r="F1054">
        <f t="shared" si="67"/>
        <v>2832</v>
      </c>
      <c r="G1054" t="s">
        <v>411</v>
      </c>
      <c r="H1054" t="str">
        <f t="shared" si="65"/>
        <v>57799MBID0621ZE91</v>
      </c>
      <c r="J1054">
        <f t="shared" si="66"/>
        <v>272</v>
      </c>
      <c r="K1054" t="s">
        <v>405</v>
      </c>
    </row>
    <row r="1055" spans="1:11" x14ac:dyDescent="0.35">
      <c r="A1055" t="s">
        <v>3191</v>
      </c>
      <c r="B1055" t="s">
        <v>4291</v>
      </c>
      <c r="C1055" t="str">
        <f>INDEX('lvl6'!S:S,MATCH(B1055,'lvl6'!T:T,0))</f>
        <v>GBU000100050022005200750087</v>
      </c>
      <c r="D1055">
        <f>INDEX(gbu_arch_sap_uploader!A:A,MATCH(C1055, gbu_arch_sap_uploader!C:C,0))</f>
        <v>272</v>
      </c>
      <c r="E1055">
        <f t="shared" si="64"/>
        <v>28</v>
      </c>
      <c r="F1055">
        <f t="shared" si="67"/>
        <v>2833</v>
      </c>
      <c r="G1055" t="s">
        <v>411</v>
      </c>
      <c r="H1055" t="str">
        <f t="shared" si="65"/>
        <v>57799MBKR0621ZE95</v>
      </c>
      <c r="J1055">
        <f t="shared" si="66"/>
        <v>272</v>
      </c>
      <c r="K1055" t="s">
        <v>405</v>
      </c>
    </row>
    <row r="1056" spans="1:11" x14ac:dyDescent="0.35">
      <c r="A1056" t="s">
        <v>3192</v>
      </c>
      <c r="B1056" t="s">
        <v>4291</v>
      </c>
      <c r="C1056" t="str">
        <f>INDEX('lvl6'!S:S,MATCH(B1056,'lvl6'!T:T,0))</f>
        <v>GBU000100050022005200750087</v>
      </c>
      <c r="D1056">
        <f>INDEX(gbu_arch_sap_uploader!A:A,MATCH(C1056, gbu_arch_sap_uploader!C:C,0))</f>
        <v>272</v>
      </c>
      <c r="E1056">
        <f t="shared" si="64"/>
        <v>28</v>
      </c>
      <c r="F1056">
        <f t="shared" si="67"/>
        <v>2834</v>
      </c>
      <c r="G1056" t="s">
        <v>411</v>
      </c>
      <c r="H1056" t="str">
        <f t="shared" si="65"/>
        <v>57799MBMO0621ZE91</v>
      </c>
      <c r="J1056">
        <f t="shared" si="66"/>
        <v>272</v>
      </c>
      <c r="K1056" t="s">
        <v>405</v>
      </c>
    </row>
    <row r="1057" spans="1:11" x14ac:dyDescent="0.35">
      <c r="A1057" t="s">
        <v>3193</v>
      </c>
      <c r="B1057" t="s">
        <v>4291</v>
      </c>
      <c r="C1057" t="str">
        <f>INDEX('lvl6'!S:S,MATCH(B1057,'lvl6'!T:T,0))</f>
        <v>GBU000100050022005200750087</v>
      </c>
      <c r="D1057">
        <f>INDEX(gbu_arch_sap_uploader!A:A,MATCH(C1057, gbu_arch_sap_uploader!C:C,0))</f>
        <v>272</v>
      </c>
      <c r="E1057">
        <f t="shared" si="64"/>
        <v>28</v>
      </c>
      <c r="F1057">
        <f t="shared" si="67"/>
        <v>2835</v>
      </c>
      <c r="G1057" t="s">
        <v>411</v>
      </c>
      <c r="H1057" t="str">
        <f t="shared" si="65"/>
        <v>57799MBMO0621ZE95</v>
      </c>
      <c r="J1057">
        <f t="shared" si="66"/>
        <v>272</v>
      </c>
      <c r="K1057" t="s">
        <v>405</v>
      </c>
    </row>
    <row r="1058" spans="1:11" x14ac:dyDescent="0.35">
      <c r="A1058" t="s">
        <v>3194</v>
      </c>
      <c r="B1058" t="s">
        <v>4291</v>
      </c>
      <c r="C1058" t="str">
        <f>INDEX('lvl6'!S:S,MATCH(B1058,'lvl6'!T:T,0))</f>
        <v>GBU000100050022005200750087</v>
      </c>
      <c r="D1058">
        <f>INDEX(gbu_arch_sap_uploader!A:A,MATCH(C1058, gbu_arch_sap_uploader!C:C,0))</f>
        <v>272</v>
      </c>
      <c r="E1058">
        <f t="shared" si="64"/>
        <v>28</v>
      </c>
      <c r="F1058">
        <f t="shared" si="67"/>
        <v>2836</v>
      </c>
      <c r="G1058" t="s">
        <v>411</v>
      </c>
      <c r="H1058" t="str">
        <f t="shared" si="65"/>
        <v>57799MBMY0621ZE95</v>
      </c>
      <c r="J1058">
        <f t="shared" si="66"/>
        <v>272</v>
      </c>
      <c r="K1058" t="s">
        <v>405</v>
      </c>
    </row>
    <row r="1059" spans="1:11" x14ac:dyDescent="0.35">
      <c r="A1059" t="s">
        <v>3195</v>
      </c>
      <c r="B1059" t="s">
        <v>4291</v>
      </c>
      <c r="C1059" t="str">
        <f>INDEX('lvl6'!S:S,MATCH(B1059,'lvl6'!T:T,0))</f>
        <v>GBU000100050022005200750087</v>
      </c>
      <c r="D1059">
        <f>INDEX(gbu_arch_sap_uploader!A:A,MATCH(C1059, gbu_arch_sap_uploader!C:C,0))</f>
        <v>272</v>
      </c>
      <c r="E1059">
        <f t="shared" si="64"/>
        <v>28</v>
      </c>
      <c r="F1059">
        <f t="shared" si="67"/>
        <v>2837</v>
      </c>
      <c r="G1059" t="s">
        <v>411</v>
      </c>
      <c r="H1059" t="str">
        <f t="shared" si="65"/>
        <v>57799MBNZ0621ZE91</v>
      </c>
      <c r="J1059">
        <f t="shared" si="66"/>
        <v>272</v>
      </c>
      <c r="K1059" t="s">
        <v>405</v>
      </c>
    </row>
    <row r="1060" spans="1:11" x14ac:dyDescent="0.35">
      <c r="A1060" t="s">
        <v>3196</v>
      </c>
      <c r="B1060" t="s">
        <v>4291</v>
      </c>
      <c r="C1060" t="str">
        <f>INDEX('lvl6'!S:S,MATCH(B1060,'lvl6'!T:T,0))</f>
        <v>GBU000100050022005200750087</v>
      </c>
      <c r="D1060">
        <f>INDEX(gbu_arch_sap_uploader!A:A,MATCH(C1060, gbu_arch_sap_uploader!C:C,0))</f>
        <v>272</v>
      </c>
      <c r="E1060">
        <f t="shared" si="64"/>
        <v>28</v>
      </c>
      <c r="F1060">
        <f t="shared" si="67"/>
        <v>2838</v>
      </c>
      <c r="G1060" t="s">
        <v>411</v>
      </c>
      <c r="H1060" t="str">
        <f t="shared" si="65"/>
        <v>57799MBNZ0621ZE95</v>
      </c>
      <c r="J1060">
        <f t="shared" si="66"/>
        <v>272</v>
      </c>
      <c r="K1060" t="s">
        <v>405</v>
      </c>
    </row>
    <row r="1061" spans="1:11" x14ac:dyDescent="0.35">
      <c r="A1061" t="s">
        <v>3197</v>
      </c>
      <c r="B1061" t="s">
        <v>4291</v>
      </c>
      <c r="C1061" t="str">
        <f>INDEX('lvl6'!S:S,MATCH(B1061,'lvl6'!T:T,0))</f>
        <v>GBU000100050022005200750087</v>
      </c>
      <c r="D1061">
        <f>INDEX(gbu_arch_sap_uploader!A:A,MATCH(C1061, gbu_arch_sap_uploader!C:C,0))</f>
        <v>272</v>
      </c>
      <c r="E1061">
        <f t="shared" si="64"/>
        <v>28</v>
      </c>
      <c r="F1061">
        <f t="shared" si="67"/>
        <v>2839</v>
      </c>
      <c r="G1061" t="s">
        <v>411</v>
      </c>
      <c r="H1061" t="str">
        <f t="shared" si="65"/>
        <v>57799MBPH0621ZE91</v>
      </c>
      <c r="J1061">
        <f t="shared" si="66"/>
        <v>272</v>
      </c>
      <c r="K1061" t="s">
        <v>405</v>
      </c>
    </row>
    <row r="1062" spans="1:11" x14ac:dyDescent="0.35">
      <c r="A1062" t="s">
        <v>3198</v>
      </c>
      <c r="B1062" t="s">
        <v>4291</v>
      </c>
      <c r="C1062" t="str">
        <f>INDEX('lvl6'!S:S,MATCH(B1062,'lvl6'!T:T,0))</f>
        <v>GBU000100050022005200750087</v>
      </c>
      <c r="D1062">
        <f>INDEX(gbu_arch_sap_uploader!A:A,MATCH(C1062, gbu_arch_sap_uploader!C:C,0))</f>
        <v>272</v>
      </c>
      <c r="E1062">
        <f t="shared" si="64"/>
        <v>28</v>
      </c>
      <c r="F1062">
        <f t="shared" si="67"/>
        <v>2840</v>
      </c>
      <c r="G1062" t="s">
        <v>411</v>
      </c>
      <c r="H1062" t="str">
        <f t="shared" si="65"/>
        <v>57799MBPH0621ZE95</v>
      </c>
      <c r="J1062">
        <f t="shared" si="66"/>
        <v>272</v>
      </c>
      <c r="K1062" t="s">
        <v>405</v>
      </c>
    </row>
    <row r="1063" spans="1:11" x14ac:dyDescent="0.35">
      <c r="A1063" t="s">
        <v>3199</v>
      </c>
      <c r="B1063" t="s">
        <v>4291</v>
      </c>
      <c r="C1063" t="str">
        <f>INDEX('lvl6'!S:S,MATCH(B1063,'lvl6'!T:T,0))</f>
        <v>GBU000100050022005200750087</v>
      </c>
      <c r="D1063">
        <f>INDEX(gbu_arch_sap_uploader!A:A,MATCH(C1063, gbu_arch_sap_uploader!C:C,0))</f>
        <v>272</v>
      </c>
      <c r="E1063">
        <f t="shared" si="64"/>
        <v>28</v>
      </c>
      <c r="F1063">
        <f t="shared" si="67"/>
        <v>2841</v>
      </c>
      <c r="G1063" t="s">
        <v>411</v>
      </c>
      <c r="H1063" t="str">
        <f t="shared" si="65"/>
        <v>57799MBSG0621ZE95</v>
      </c>
      <c r="J1063">
        <f t="shared" si="66"/>
        <v>272</v>
      </c>
      <c r="K1063" t="s">
        <v>405</v>
      </c>
    </row>
    <row r="1064" spans="1:11" x14ac:dyDescent="0.35">
      <c r="A1064" t="s">
        <v>3200</v>
      </c>
      <c r="B1064" t="s">
        <v>4291</v>
      </c>
      <c r="C1064" t="str">
        <f>INDEX('lvl6'!S:S,MATCH(B1064,'lvl6'!T:T,0))</f>
        <v>GBU000100050022005200750087</v>
      </c>
      <c r="D1064">
        <f>INDEX(gbu_arch_sap_uploader!A:A,MATCH(C1064, gbu_arch_sap_uploader!C:C,0))</f>
        <v>272</v>
      </c>
      <c r="E1064">
        <f t="shared" si="64"/>
        <v>28</v>
      </c>
      <c r="F1064">
        <f t="shared" si="67"/>
        <v>2842</v>
      </c>
      <c r="G1064" t="s">
        <v>411</v>
      </c>
      <c r="H1064" t="str">
        <f t="shared" si="65"/>
        <v>57799MBTH0621ZE95</v>
      </c>
      <c r="J1064">
        <f t="shared" si="66"/>
        <v>272</v>
      </c>
      <c r="K1064" t="s">
        <v>405</v>
      </c>
    </row>
    <row r="1065" spans="1:11" x14ac:dyDescent="0.35">
      <c r="A1065" t="s">
        <v>3201</v>
      </c>
      <c r="B1065" t="s">
        <v>4291</v>
      </c>
      <c r="C1065" t="str">
        <f>INDEX('lvl6'!S:S,MATCH(B1065,'lvl6'!T:T,0))</f>
        <v>GBU000100050022005200750087</v>
      </c>
      <c r="D1065">
        <f>INDEX(gbu_arch_sap_uploader!A:A,MATCH(C1065, gbu_arch_sap_uploader!C:C,0))</f>
        <v>272</v>
      </c>
      <c r="E1065">
        <f t="shared" si="64"/>
        <v>28</v>
      </c>
      <c r="F1065">
        <f t="shared" si="67"/>
        <v>2843</v>
      </c>
      <c r="G1065" t="s">
        <v>411</v>
      </c>
      <c r="H1065" t="str">
        <f t="shared" si="65"/>
        <v>57799MBTW0621ZE95</v>
      </c>
      <c r="J1065">
        <f t="shared" si="66"/>
        <v>272</v>
      </c>
      <c r="K1065" t="s">
        <v>405</v>
      </c>
    </row>
    <row r="1066" spans="1:11" x14ac:dyDescent="0.35">
      <c r="A1066" t="s">
        <v>3202</v>
      </c>
      <c r="B1066" t="s">
        <v>4291</v>
      </c>
      <c r="C1066" t="str">
        <f>INDEX('lvl6'!S:S,MATCH(B1066,'lvl6'!T:T,0))</f>
        <v>GBU000100050022005200750087</v>
      </c>
      <c r="D1066">
        <f>INDEX(gbu_arch_sap_uploader!A:A,MATCH(C1066, gbu_arch_sap_uploader!C:C,0))</f>
        <v>272</v>
      </c>
      <c r="E1066">
        <f t="shared" si="64"/>
        <v>28</v>
      </c>
      <c r="F1066">
        <f t="shared" si="67"/>
        <v>2844</v>
      </c>
      <c r="G1066" t="s">
        <v>411</v>
      </c>
      <c r="H1066" t="str">
        <f t="shared" si="65"/>
        <v>57799MBVN0621ZE91</v>
      </c>
      <c r="J1066">
        <f t="shared" si="66"/>
        <v>272</v>
      </c>
      <c r="K1066" t="s">
        <v>405</v>
      </c>
    </row>
    <row r="1067" spans="1:11" x14ac:dyDescent="0.35">
      <c r="A1067" t="s">
        <v>3203</v>
      </c>
      <c r="B1067" t="s">
        <v>4284</v>
      </c>
      <c r="C1067" t="str">
        <f>INDEX('lvl6'!S:S,MATCH(B1067,'lvl6'!T:T,0))</f>
        <v>GBU000100040018004300660077</v>
      </c>
      <c r="D1067">
        <f>INDEX(gbu_arch_sap_uploader!A:A,MATCH(C1067, gbu_arch_sap_uploader!C:C,0))</f>
        <v>262</v>
      </c>
      <c r="E1067">
        <f t="shared" si="64"/>
        <v>2</v>
      </c>
      <c r="F1067">
        <f t="shared" si="67"/>
        <v>2845</v>
      </c>
      <c r="G1067" t="s">
        <v>411</v>
      </c>
      <c r="H1067" t="str">
        <f t="shared" si="65"/>
        <v>57899MBJP0621ZE31</v>
      </c>
      <c r="J1067">
        <f t="shared" si="66"/>
        <v>262</v>
      </c>
      <c r="K1067" t="s">
        <v>405</v>
      </c>
    </row>
    <row r="1068" spans="1:11" x14ac:dyDescent="0.35">
      <c r="A1068" t="s">
        <v>3204</v>
      </c>
      <c r="B1068" t="s">
        <v>4284</v>
      </c>
      <c r="C1068" t="str">
        <f>INDEX('lvl6'!S:S,MATCH(B1068,'lvl6'!T:T,0))</f>
        <v>GBU000100040018004300660077</v>
      </c>
      <c r="D1068">
        <f>INDEX(gbu_arch_sap_uploader!A:A,MATCH(C1068, gbu_arch_sap_uploader!C:C,0))</f>
        <v>262</v>
      </c>
      <c r="E1068">
        <f t="shared" si="64"/>
        <v>2</v>
      </c>
      <c r="F1068">
        <f t="shared" si="67"/>
        <v>2846</v>
      </c>
      <c r="G1068" t="s">
        <v>411</v>
      </c>
      <c r="H1068" t="str">
        <f t="shared" si="65"/>
        <v>57899MBJP0621ZE91</v>
      </c>
      <c r="J1068">
        <f t="shared" si="66"/>
        <v>262</v>
      </c>
      <c r="K1068" t="s">
        <v>405</v>
      </c>
    </row>
    <row r="1069" spans="1:11" x14ac:dyDescent="0.35">
      <c r="A1069" t="s">
        <v>3205</v>
      </c>
      <c r="B1069" t="s">
        <v>4248</v>
      </c>
      <c r="C1069" t="str">
        <f>INDEX('lvl6'!S:S,MATCH(B1069,'lvl6'!T:T,0))</f>
        <v>GBU000100020013003100480049</v>
      </c>
      <c r="D1069">
        <f>INDEX(gbu_arch_sap_uploader!A:A,MATCH(C1069, gbu_arch_sap_uploader!C:C,0))</f>
        <v>234</v>
      </c>
      <c r="E1069">
        <f t="shared" si="64"/>
        <v>119</v>
      </c>
      <c r="F1069">
        <f t="shared" si="67"/>
        <v>2847</v>
      </c>
      <c r="G1069" t="s">
        <v>411</v>
      </c>
      <c r="H1069" t="str">
        <f t="shared" si="65"/>
        <v>57899MBJP0621ZE95</v>
      </c>
      <c r="J1069">
        <f t="shared" si="66"/>
        <v>234</v>
      </c>
      <c r="K1069" t="s">
        <v>405</v>
      </c>
    </row>
    <row r="1070" spans="1:11" x14ac:dyDescent="0.35">
      <c r="A1070" t="s">
        <v>3213</v>
      </c>
      <c r="B1070" t="s">
        <v>4251</v>
      </c>
      <c r="C1070" t="str">
        <f>INDEX('lvl6'!S:S,MATCH(B1070,'lvl6'!T:T,0))</f>
        <v>GBU000100020013003300510052</v>
      </c>
      <c r="D1070">
        <f>INDEX(gbu_arch_sap_uploader!A:A,MATCH(C1070, gbu_arch_sap_uploader!C:C,0))</f>
        <v>237</v>
      </c>
      <c r="E1070">
        <f t="shared" si="64"/>
        <v>9</v>
      </c>
      <c r="F1070">
        <f t="shared" si="67"/>
        <v>2848</v>
      </c>
      <c r="G1070" t="s">
        <v>411</v>
      </c>
      <c r="H1070" t="str">
        <f t="shared" si="65"/>
        <v>58007MBGB0621ZE92</v>
      </c>
      <c r="J1070">
        <f t="shared" si="66"/>
        <v>237</v>
      </c>
      <c r="K1070" t="s">
        <v>405</v>
      </c>
    </row>
    <row r="1071" spans="1:11" x14ac:dyDescent="0.35">
      <c r="A1071" t="s">
        <v>3214</v>
      </c>
      <c r="B1071" t="s">
        <v>4251</v>
      </c>
      <c r="C1071" t="str">
        <f>INDEX('lvl6'!S:S,MATCH(B1071,'lvl6'!T:T,0))</f>
        <v>GBU000100020013003300510052</v>
      </c>
      <c r="D1071">
        <f>INDEX(gbu_arch_sap_uploader!A:A,MATCH(C1071, gbu_arch_sap_uploader!C:C,0))</f>
        <v>237</v>
      </c>
      <c r="E1071">
        <f t="shared" si="64"/>
        <v>9</v>
      </c>
      <c r="F1071">
        <f t="shared" si="67"/>
        <v>2849</v>
      </c>
      <c r="G1071" t="s">
        <v>411</v>
      </c>
      <c r="H1071" t="str">
        <f t="shared" si="65"/>
        <v>58007MBGG0621ZE92</v>
      </c>
      <c r="J1071">
        <f t="shared" si="66"/>
        <v>237</v>
      </c>
      <c r="K1071" t="s">
        <v>405</v>
      </c>
    </row>
    <row r="1072" spans="1:11" x14ac:dyDescent="0.35">
      <c r="A1072" t="s">
        <v>3669</v>
      </c>
      <c r="B1072" t="s">
        <v>4251</v>
      </c>
      <c r="C1072" t="str">
        <f>INDEX('lvl6'!S:S,MATCH(B1072,'lvl6'!T:T,0))</f>
        <v>GBU000100020013003300510052</v>
      </c>
      <c r="D1072">
        <f>INDEX(gbu_arch_sap_uploader!A:A,MATCH(C1072, gbu_arch_sap_uploader!C:C,0))</f>
        <v>237</v>
      </c>
      <c r="E1072">
        <f t="shared" si="64"/>
        <v>9</v>
      </c>
      <c r="F1072">
        <f t="shared" si="67"/>
        <v>2850</v>
      </c>
      <c r="G1072" t="s">
        <v>411</v>
      </c>
      <c r="H1072" t="str">
        <f t="shared" si="65"/>
        <v>58007MBJE0621ZE92</v>
      </c>
      <c r="J1072">
        <f t="shared" si="66"/>
        <v>237</v>
      </c>
      <c r="K1072" t="s">
        <v>405</v>
      </c>
    </row>
    <row r="1073" spans="1:11" x14ac:dyDescent="0.35">
      <c r="A1073" t="s">
        <v>3215</v>
      </c>
      <c r="B1073" t="s">
        <v>4251</v>
      </c>
      <c r="C1073" t="str">
        <f>INDEX('lvl6'!S:S,MATCH(B1073,'lvl6'!T:T,0))</f>
        <v>GBU000100020013003300510052</v>
      </c>
      <c r="D1073">
        <f>INDEX(gbu_arch_sap_uploader!A:A,MATCH(C1073, gbu_arch_sap_uploader!C:C,0))</f>
        <v>237</v>
      </c>
      <c r="E1073">
        <f t="shared" si="64"/>
        <v>9</v>
      </c>
      <c r="F1073">
        <f t="shared" si="67"/>
        <v>2851</v>
      </c>
      <c r="G1073" t="s">
        <v>411</v>
      </c>
      <c r="H1073" t="str">
        <f t="shared" si="65"/>
        <v>59230MBAE0621ZE92</v>
      </c>
      <c r="J1073">
        <f t="shared" si="66"/>
        <v>237</v>
      </c>
      <c r="K1073" t="s">
        <v>405</v>
      </c>
    </row>
    <row r="1074" spans="1:11" x14ac:dyDescent="0.35">
      <c r="A1074" t="s">
        <v>3216</v>
      </c>
      <c r="B1074" t="s">
        <v>4248</v>
      </c>
      <c r="C1074" t="str">
        <f>INDEX('lvl6'!S:S,MATCH(B1074,'lvl6'!T:T,0))</f>
        <v>GBU000100020013003100480049</v>
      </c>
      <c r="D1074">
        <f>INDEX(gbu_arch_sap_uploader!A:A,MATCH(C1074, gbu_arch_sap_uploader!C:C,0))</f>
        <v>234</v>
      </c>
      <c r="E1074">
        <f t="shared" si="64"/>
        <v>119</v>
      </c>
      <c r="F1074">
        <f t="shared" si="67"/>
        <v>2852</v>
      </c>
      <c r="G1074" t="s">
        <v>411</v>
      </c>
      <c r="H1074" t="str">
        <f t="shared" si="65"/>
        <v>59230MBAE0621ZE95</v>
      </c>
      <c r="J1074">
        <f t="shared" si="66"/>
        <v>234</v>
      </c>
      <c r="K1074" t="s">
        <v>405</v>
      </c>
    </row>
    <row r="1075" spans="1:11" x14ac:dyDescent="0.35">
      <c r="A1075" t="s">
        <v>3217</v>
      </c>
      <c r="B1075" t="s">
        <v>4251</v>
      </c>
      <c r="C1075" t="str">
        <f>INDEX('lvl6'!S:S,MATCH(B1075,'lvl6'!T:T,0))</f>
        <v>GBU000100020013003300510052</v>
      </c>
      <c r="D1075">
        <f>INDEX(gbu_arch_sap_uploader!A:A,MATCH(C1075, gbu_arch_sap_uploader!C:C,0))</f>
        <v>237</v>
      </c>
      <c r="E1075">
        <f t="shared" si="64"/>
        <v>9</v>
      </c>
      <c r="F1075">
        <f t="shared" si="67"/>
        <v>2853</v>
      </c>
      <c r="G1075" t="s">
        <v>411</v>
      </c>
      <c r="H1075" t="str">
        <f t="shared" si="65"/>
        <v>59230MBBH0621ZE92</v>
      </c>
      <c r="J1075">
        <f t="shared" si="66"/>
        <v>237</v>
      </c>
      <c r="K1075" t="s">
        <v>405</v>
      </c>
    </row>
    <row r="1076" spans="1:11" x14ac:dyDescent="0.35">
      <c r="A1076" t="s">
        <v>3218</v>
      </c>
      <c r="B1076" t="s">
        <v>4248</v>
      </c>
      <c r="C1076" t="str">
        <f>INDEX('lvl6'!S:S,MATCH(B1076,'lvl6'!T:T,0))</f>
        <v>GBU000100020013003100480049</v>
      </c>
      <c r="D1076">
        <f>INDEX(gbu_arch_sap_uploader!A:A,MATCH(C1076, gbu_arch_sap_uploader!C:C,0))</f>
        <v>234</v>
      </c>
      <c r="E1076">
        <f t="shared" si="64"/>
        <v>119</v>
      </c>
      <c r="F1076">
        <f t="shared" si="67"/>
        <v>2854</v>
      </c>
      <c r="G1076" t="s">
        <v>411</v>
      </c>
      <c r="H1076" t="str">
        <f t="shared" si="65"/>
        <v>59230MBBH0621ZE95</v>
      </c>
      <c r="J1076">
        <f t="shared" si="66"/>
        <v>234</v>
      </c>
      <c r="K1076" t="s">
        <v>405</v>
      </c>
    </row>
    <row r="1077" spans="1:11" x14ac:dyDescent="0.35">
      <c r="A1077" t="s">
        <v>3219</v>
      </c>
      <c r="B1077" t="s">
        <v>4251</v>
      </c>
      <c r="C1077" t="str">
        <f>INDEX('lvl6'!S:S,MATCH(B1077,'lvl6'!T:T,0))</f>
        <v>GBU000100020013003300510052</v>
      </c>
      <c r="D1077">
        <f>INDEX(gbu_arch_sap_uploader!A:A,MATCH(C1077, gbu_arch_sap_uploader!C:C,0))</f>
        <v>237</v>
      </c>
      <c r="E1077">
        <f t="shared" si="64"/>
        <v>9</v>
      </c>
      <c r="F1077">
        <f t="shared" si="67"/>
        <v>2855</v>
      </c>
      <c r="G1077" t="s">
        <v>411</v>
      </c>
      <c r="H1077" t="str">
        <f t="shared" si="65"/>
        <v>59230MBKW0621ZE92</v>
      </c>
      <c r="J1077">
        <f t="shared" si="66"/>
        <v>237</v>
      </c>
      <c r="K1077" t="s">
        <v>405</v>
      </c>
    </row>
    <row r="1078" spans="1:11" x14ac:dyDescent="0.35">
      <c r="A1078" t="s">
        <v>3220</v>
      </c>
      <c r="B1078" t="s">
        <v>4248</v>
      </c>
      <c r="C1078" t="str">
        <f>INDEX('lvl6'!S:S,MATCH(B1078,'lvl6'!T:T,0))</f>
        <v>GBU000100020013003100480049</v>
      </c>
      <c r="D1078">
        <f>INDEX(gbu_arch_sap_uploader!A:A,MATCH(C1078, gbu_arch_sap_uploader!C:C,0))</f>
        <v>234</v>
      </c>
      <c r="E1078">
        <f t="shared" si="64"/>
        <v>119</v>
      </c>
      <c r="F1078">
        <f t="shared" si="67"/>
        <v>2856</v>
      </c>
      <c r="G1078" t="s">
        <v>411</v>
      </c>
      <c r="H1078" t="str">
        <f t="shared" si="65"/>
        <v>59230MBKW0621ZE95</v>
      </c>
      <c r="J1078">
        <f t="shared" si="66"/>
        <v>234</v>
      </c>
      <c r="K1078" t="s">
        <v>405</v>
      </c>
    </row>
    <row r="1079" spans="1:11" x14ac:dyDescent="0.35">
      <c r="A1079" t="s">
        <v>3221</v>
      </c>
      <c r="B1079" t="s">
        <v>4251</v>
      </c>
      <c r="C1079" t="str">
        <f>INDEX('lvl6'!S:S,MATCH(B1079,'lvl6'!T:T,0))</f>
        <v>GBU000100020013003300510052</v>
      </c>
      <c r="D1079">
        <f>INDEX(gbu_arch_sap_uploader!A:A,MATCH(C1079, gbu_arch_sap_uploader!C:C,0))</f>
        <v>237</v>
      </c>
      <c r="E1079">
        <f t="shared" si="64"/>
        <v>9</v>
      </c>
      <c r="F1079">
        <f t="shared" si="67"/>
        <v>2857</v>
      </c>
      <c r="G1079" t="s">
        <v>411</v>
      </c>
      <c r="H1079" t="str">
        <f t="shared" si="65"/>
        <v>59230MBOM0621ZE92</v>
      </c>
      <c r="J1079">
        <f t="shared" si="66"/>
        <v>237</v>
      </c>
      <c r="K1079" t="s">
        <v>405</v>
      </c>
    </row>
    <row r="1080" spans="1:11" x14ac:dyDescent="0.35">
      <c r="A1080" t="s">
        <v>3222</v>
      </c>
      <c r="B1080" t="s">
        <v>4248</v>
      </c>
      <c r="C1080" t="str">
        <f>INDEX('lvl6'!S:S,MATCH(B1080,'lvl6'!T:T,0))</f>
        <v>GBU000100020013003100480049</v>
      </c>
      <c r="D1080">
        <f>INDEX(gbu_arch_sap_uploader!A:A,MATCH(C1080, gbu_arch_sap_uploader!C:C,0))</f>
        <v>234</v>
      </c>
      <c r="E1080">
        <f t="shared" si="64"/>
        <v>119</v>
      </c>
      <c r="F1080">
        <f t="shared" si="67"/>
        <v>2858</v>
      </c>
      <c r="G1080" t="s">
        <v>411</v>
      </c>
      <c r="H1080" t="str">
        <f t="shared" si="65"/>
        <v>59230MBOM0621ZE95</v>
      </c>
      <c r="J1080">
        <f t="shared" si="66"/>
        <v>234</v>
      </c>
      <c r="K1080" t="s">
        <v>405</v>
      </c>
    </row>
    <row r="1081" spans="1:11" x14ac:dyDescent="0.35">
      <c r="A1081" t="s">
        <v>3223</v>
      </c>
      <c r="B1081" t="s">
        <v>4251</v>
      </c>
      <c r="C1081" t="str">
        <f>INDEX('lvl6'!S:S,MATCH(B1081,'lvl6'!T:T,0))</f>
        <v>GBU000100020013003300510052</v>
      </c>
      <c r="D1081">
        <f>INDEX(gbu_arch_sap_uploader!A:A,MATCH(C1081, gbu_arch_sap_uploader!C:C,0))</f>
        <v>237</v>
      </c>
      <c r="E1081">
        <f t="shared" si="64"/>
        <v>9</v>
      </c>
      <c r="F1081">
        <f t="shared" si="67"/>
        <v>2859</v>
      </c>
      <c r="G1081" t="s">
        <v>411</v>
      </c>
      <c r="H1081" t="str">
        <f t="shared" si="65"/>
        <v>59230MBQA0621ZE92</v>
      </c>
      <c r="J1081">
        <f t="shared" si="66"/>
        <v>237</v>
      </c>
      <c r="K1081" t="s">
        <v>405</v>
      </c>
    </row>
    <row r="1082" spans="1:11" x14ac:dyDescent="0.35">
      <c r="A1082" t="s">
        <v>3224</v>
      </c>
      <c r="B1082" t="s">
        <v>4248</v>
      </c>
      <c r="C1082" t="str">
        <f>INDEX('lvl6'!S:S,MATCH(B1082,'lvl6'!T:T,0))</f>
        <v>GBU000100020013003100480049</v>
      </c>
      <c r="D1082">
        <f>INDEX(gbu_arch_sap_uploader!A:A,MATCH(C1082, gbu_arch_sap_uploader!C:C,0))</f>
        <v>234</v>
      </c>
      <c r="E1082">
        <f t="shared" si="64"/>
        <v>119</v>
      </c>
      <c r="F1082">
        <f t="shared" si="67"/>
        <v>2860</v>
      </c>
      <c r="G1082" t="s">
        <v>411</v>
      </c>
      <c r="H1082" t="str">
        <f t="shared" si="65"/>
        <v>59230MBQA0621ZE95</v>
      </c>
      <c r="J1082">
        <f t="shared" si="66"/>
        <v>234</v>
      </c>
      <c r="K1082" t="s">
        <v>405</v>
      </c>
    </row>
    <row r="1083" spans="1:11" x14ac:dyDescent="0.35">
      <c r="A1083" t="s">
        <v>3225</v>
      </c>
      <c r="B1083" t="s">
        <v>4251</v>
      </c>
      <c r="C1083" t="str">
        <f>INDEX('lvl6'!S:S,MATCH(B1083,'lvl6'!T:T,0))</f>
        <v>GBU000100020013003300510052</v>
      </c>
      <c r="D1083">
        <f>INDEX(gbu_arch_sap_uploader!A:A,MATCH(C1083, gbu_arch_sap_uploader!C:C,0))</f>
        <v>237</v>
      </c>
      <c r="E1083">
        <f t="shared" si="64"/>
        <v>9</v>
      </c>
      <c r="F1083">
        <f t="shared" si="67"/>
        <v>2861</v>
      </c>
      <c r="G1083" t="s">
        <v>411</v>
      </c>
      <c r="H1083" t="str">
        <f t="shared" si="65"/>
        <v>59230MBSA0621ZE92</v>
      </c>
      <c r="J1083">
        <f t="shared" si="66"/>
        <v>237</v>
      </c>
      <c r="K1083" t="s">
        <v>405</v>
      </c>
    </row>
    <row r="1084" spans="1:11" x14ac:dyDescent="0.35">
      <c r="A1084" t="s">
        <v>3226</v>
      </c>
      <c r="B1084" t="s">
        <v>4248</v>
      </c>
      <c r="C1084" t="str">
        <f>INDEX('lvl6'!S:S,MATCH(B1084,'lvl6'!T:T,0))</f>
        <v>GBU000100020013003100480049</v>
      </c>
      <c r="D1084">
        <f>INDEX(gbu_arch_sap_uploader!A:A,MATCH(C1084, gbu_arch_sap_uploader!C:C,0))</f>
        <v>234</v>
      </c>
      <c r="E1084">
        <f t="shared" si="64"/>
        <v>119</v>
      </c>
      <c r="F1084">
        <f t="shared" si="67"/>
        <v>2862</v>
      </c>
      <c r="G1084" t="s">
        <v>411</v>
      </c>
      <c r="H1084" t="str">
        <f t="shared" si="65"/>
        <v>59230MBSA0621ZE95</v>
      </c>
      <c r="J1084">
        <f t="shared" si="66"/>
        <v>234</v>
      </c>
      <c r="K1084" t="s">
        <v>405</v>
      </c>
    </row>
    <row r="1085" spans="1:11" x14ac:dyDescent="0.35">
      <c r="A1085" t="s">
        <v>3259</v>
      </c>
      <c r="B1085" t="s">
        <v>4290</v>
      </c>
      <c r="C1085" t="str">
        <f>INDEX('lvl6'!S:S,MATCH(B1085,'lvl6'!T:T,0))</f>
        <v>GBU000100050022005200750086</v>
      </c>
      <c r="D1085">
        <f>INDEX(gbu_arch_sap_uploader!A:A,MATCH(C1085, gbu_arch_sap_uploader!C:C,0))</f>
        <v>271</v>
      </c>
      <c r="E1085">
        <f t="shared" si="64"/>
        <v>24</v>
      </c>
      <c r="F1085">
        <f t="shared" si="67"/>
        <v>2863</v>
      </c>
      <c r="G1085" t="s">
        <v>411</v>
      </c>
      <c r="H1085" t="str">
        <f t="shared" si="65"/>
        <v>Z050    99MBAU0210</v>
      </c>
      <c r="J1085">
        <f t="shared" si="66"/>
        <v>271</v>
      </c>
      <c r="K1085" t="s">
        <v>405</v>
      </c>
    </row>
    <row r="1086" spans="1:11" x14ac:dyDescent="0.35">
      <c r="A1086" t="s">
        <v>3260</v>
      </c>
      <c r="B1086" t="s">
        <v>4292</v>
      </c>
      <c r="C1086" t="str">
        <f>INDEX('lvl6'!S:S,MATCH(B1086,'lvl6'!T:T,0))</f>
        <v>GBU000100050022005200750088</v>
      </c>
      <c r="D1086">
        <f>INDEX(gbu_arch_sap_uploader!A:A,MATCH(C1086, gbu_arch_sap_uploader!C:C,0))</f>
        <v>273</v>
      </c>
      <c r="E1086">
        <f t="shared" si="64"/>
        <v>17</v>
      </c>
      <c r="F1086">
        <f t="shared" si="67"/>
        <v>2864</v>
      </c>
      <c r="G1086" t="s">
        <v>411</v>
      </c>
      <c r="H1086" t="str">
        <f t="shared" si="65"/>
        <v>Z050    99MBAU0708</v>
      </c>
      <c r="J1086">
        <f t="shared" si="66"/>
        <v>273</v>
      </c>
      <c r="K1086" t="s">
        <v>405</v>
      </c>
    </row>
    <row r="1087" spans="1:11" x14ac:dyDescent="0.35">
      <c r="A1087" t="s">
        <v>3261</v>
      </c>
      <c r="B1087" t="s">
        <v>4290</v>
      </c>
      <c r="C1087" t="str">
        <f>INDEX('lvl6'!S:S,MATCH(B1087,'lvl6'!T:T,0))</f>
        <v>GBU000100050022005200750086</v>
      </c>
      <c r="D1087">
        <f>INDEX(gbu_arch_sap_uploader!A:A,MATCH(C1087, gbu_arch_sap_uploader!C:C,0))</f>
        <v>271</v>
      </c>
      <c r="E1087">
        <f t="shared" si="64"/>
        <v>24</v>
      </c>
      <c r="F1087">
        <f t="shared" si="67"/>
        <v>2865</v>
      </c>
      <c r="G1087" t="s">
        <v>411</v>
      </c>
      <c r="H1087" t="str">
        <f t="shared" si="65"/>
        <v>Z050    99MBCN0213</v>
      </c>
      <c r="J1087">
        <f t="shared" si="66"/>
        <v>271</v>
      </c>
      <c r="K1087" t="s">
        <v>405</v>
      </c>
    </row>
    <row r="1088" spans="1:11" x14ac:dyDescent="0.35">
      <c r="A1088" t="s">
        <v>3262</v>
      </c>
      <c r="B1088" t="s">
        <v>4293</v>
      </c>
      <c r="C1088" t="str">
        <f>INDEX('lvl6'!S:S,MATCH(B1088,'lvl6'!T:T,0))</f>
        <v>GBU000100050022005200750089</v>
      </c>
      <c r="D1088">
        <f>INDEX(gbu_arch_sap_uploader!A:A,MATCH(C1088, gbu_arch_sap_uploader!C:C,0))</f>
        <v>274</v>
      </c>
      <c r="E1088">
        <f t="shared" si="64"/>
        <v>2</v>
      </c>
      <c r="F1088">
        <f t="shared" si="67"/>
        <v>2866</v>
      </c>
      <c r="G1088" t="s">
        <v>411</v>
      </c>
      <c r="H1088" t="str">
        <f t="shared" si="65"/>
        <v>Z050    99MBCN0708</v>
      </c>
      <c r="J1088">
        <f t="shared" si="66"/>
        <v>274</v>
      </c>
      <c r="K1088" t="s">
        <v>405</v>
      </c>
    </row>
    <row r="1089" spans="1:11" x14ac:dyDescent="0.35">
      <c r="A1089" t="s">
        <v>3272</v>
      </c>
      <c r="B1089" t="s">
        <v>4290</v>
      </c>
      <c r="C1089" t="str">
        <f>INDEX('lvl6'!S:S,MATCH(B1089,'lvl6'!T:T,0))</f>
        <v>GBU000100050022005200750086</v>
      </c>
      <c r="D1089">
        <f>INDEX(gbu_arch_sap_uploader!A:A,MATCH(C1089, gbu_arch_sap_uploader!C:C,0))</f>
        <v>271</v>
      </c>
      <c r="E1089">
        <f t="shared" si="64"/>
        <v>24</v>
      </c>
      <c r="F1089">
        <f t="shared" si="67"/>
        <v>2867</v>
      </c>
      <c r="G1089" t="s">
        <v>411</v>
      </c>
      <c r="H1089" t="str">
        <f t="shared" si="65"/>
        <v>Z050    99MBHK0245</v>
      </c>
      <c r="J1089">
        <f t="shared" si="66"/>
        <v>271</v>
      </c>
      <c r="K1089" t="s">
        <v>405</v>
      </c>
    </row>
    <row r="1090" spans="1:11" x14ac:dyDescent="0.35">
      <c r="A1090" t="s">
        <v>3273</v>
      </c>
      <c r="B1090" t="s">
        <v>4292</v>
      </c>
      <c r="C1090" t="str">
        <f>INDEX('lvl6'!S:S,MATCH(B1090,'lvl6'!T:T,0))</f>
        <v>GBU000100050022005200750088</v>
      </c>
      <c r="D1090">
        <f>INDEX(gbu_arch_sap_uploader!A:A,MATCH(C1090, gbu_arch_sap_uploader!C:C,0))</f>
        <v>273</v>
      </c>
      <c r="E1090">
        <f t="shared" si="64"/>
        <v>17</v>
      </c>
      <c r="F1090">
        <f t="shared" si="67"/>
        <v>2868</v>
      </c>
      <c r="G1090" t="s">
        <v>411</v>
      </c>
      <c r="H1090" t="str">
        <f t="shared" si="65"/>
        <v>Z050    99MBHK0708</v>
      </c>
      <c r="J1090">
        <f t="shared" si="66"/>
        <v>273</v>
      </c>
      <c r="K1090" t="s">
        <v>405</v>
      </c>
    </row>
    <row r="1091" spans="1:11" x14ac:dyDescent="0.35">
      <c r="A1091" t="s">
        <v>3275</v>
      </c>
      <c r="B1091" t="s">
        <v>4292</v>
      </c>
      <c r="C1091" t="str">
        <f>INDEX('lvl6'!S:S,MATCH(B1091,'lvl6'!T:T,0))</f>
        <v>GBU000100050022005200750088</v>
      </c>
      <c r="D1091">
        <f>INDEX(gbu_arch_sap_uploader!A:A,MATCH(C1091, gbu_arch_sap_uploader!C:C,0))</f>
        <v>273</v>
      </c>
      <c r="E1091">
        <f t="shared" si="64"/>
        <v>17</v>
      </c>
      <c r="F1091">
        <f t="shared" si="67"/>
        <v>2869</v>
      </c>
      <c r="G1091" t="s">
        <v>411</v>
      </c>
      <c r="H1091" t="str">
        <f t="shared" si="65"/>
        <v>Z050    99MBID0730</v>
      </c>
      <c r="J1091">
        <f t="shared" si="66"/>
        <v>273</v>
      </c>
      <c r="K1091" t="s">
        <v>405</v>
      </c>
    </row>
    <row r="1092" spans="1:11" x14ac:dyDescent="0.35">
      <c r="A1092" t="s">
        <v>3277</v>
      </c>
      <c r="B1092" t="s">
        <v>4292</v>
      </c>
      <c r="C1092" t="str">
        <f>INDEX('lvl6'!S:S,MATCH(B1092,'lvl6'!T:T,0))</f>
        <v>GBU000100050022005200750088</v>
      </c>
      <c r="D1092">
        <f>INDEX(gbu_arch_sap_uploader!A:A,MATCH(C1092, gbu_arch_sap_uploader!C:C,0))</f>
        <v>273</v>
      </c>
      <c r="E1092">
        <f t="shared" ref="E1092:E1155" si="68">COUNTIFS(B:B,B1092)</f>
        <v>17</v>
      </c>
      <c r="F1092">
        <f t="shared" si="67"/>
        <v>2870</v>
      </c>
      <c r="G1092" t="s">
        <v>411</v>
      </c>
      <c r="H1092" t="str">
        <f t="shared" ref="H1092:H1155" si="69">A1092</f>
        <v>Z050    99MBKH0730</v>
      </c>
      <c r="J1092">
        <f t="shared" ref="J1092:J1155" si="70">D1092</f>
        <v>273</v>
      </c>
      <c r="K1092" t="s">
        <v>405</v>
      </c>
    </row>
    <row r="1093" spans="1:11" x14ac:dyDescent="0.35">
      <c r="A1093" t="s">
        <v>4051</v>
      </c>
      <c r="B1093" t="s">
        <v>4232</v>
      </c>
      <c r="C1093" t="str">
        <f>INDEX('lvl6'!S:S,MATCH(B1093,'lvl6'!T:T,0))</f>
        <v>GBU000100020006001800330034</v>
      </c>
      <c r="D1093">
        <f>INDEX(gbu_arch_sap_uploader!A:A,MATCH(C1093, gbu_arch_sap_uploader!C:C,0))</f>
        <v>219</v>
      </c>
      <c r="E1093">
        <f t="shared" si="68"/>
        <v>26</v>
      </c>
      <c r="F1093">
        <f t="shared" ref="F1093:F1156" si="71">F1092+1</f>
        <v>2871</v>
      </c>
      <c r="G1093" t="s">
        <v>411</v>
      </c>
      <c r="H1093" t="str">
        <f t="shared" si="69"/>
        <v>Z108    06MBCH0202</v>
      </c>
      <c r="J1093">
        <f t="shared" si="70"/>
        <v>219</v>
      </c>
      <c r="K1093" t="s">
        <v>405</v>
      </c>
    </row>
    <row r="1094" spans="1:11" x14ac:dyDescent="0.35">
      <c r="A1094" t="s">
        <v>3503</v>
      </c>
      <c r="B1094" t="s">
        <v>4232</v>
      </c>
      <c r="C1094" t="str">
        <f>INDEX('lvl6'!S:S,MATCH(B1094,'lvl6'!T:T,0))</f>
        <v>GBU000100020006001800330034</v>
      </c>
      <c r="D1094">
        <f>INDEX(gbu_arch_sap_uploader!A:A,MATCH(C1094, gbu_arch_sap_uploader!C:C,0))</f>
        <v>219</v>
      </c>
      <c r="E1094">
        <f t="shared" si="68"/>
        <v>26</v>
      </c>
      <c r="F1094">
        <f t="shared" si="71"/>
        <v>2872</v>
      </c>
      <c r="G1094" t="s">
        <v>411</v>
      </c>
      <c r="H1094" t="str">
        <f t="shared" si="69"/>
        <v>Z108    07MBGB0121</v>
      </c>
      <c r="J1094">
        <f t="shared" si="70"/>
        <v>219</v>
      </c>
      <c r="K1094" t="s">
        <v>405</v>
      </c>
    </row>
    <row r="1095" spans="1:11" x14ac:dyDescent="0.35">
      <c r="A1095" t="s">
        <v>3856</v>
      </c>
      <c r="B1095" t="s">
        <v>4232</v>
      </c>
      <c r="C1095" t="str">
        <f>INDEX('lvl6'!S:S,MATCH(B1095,'lvl6'!T:T,0))</f>
        <v>GBU000100020006001800330034</v>
      </c>
      <c r="D1095">
        <f>INDEX(gbu_arch_sap_uploader!A:A,MATCH(C1095, gbu_arch_sap_uploader!C:C,0))</f>
        <v>219</v>
      </c>
      <c r="E1095">
        <f t="shared" si="68"/>
        <v>26</v>
      </c>
      <c r="F1095">
        <f t="shared" si="71"/>
        <v>2873</v>
      </c>
      <c r="G1095" t="s">
        <v>411</v>
      </c>
      <c r="H1095" t="str">
        <f t="shared" si="69"/>
        <v>Z108    07MBGB0203</v>
      </c>
      <c r="J1095">
        <f t="shared" si="70"/>
        <v>219</v>
      </c>
      <c r="K1095" t="s">
        <v>405</v>
      </c>
    </row>
    <row r="1096" spans="1:11" x14ac:dyDescent="0.35">
      <c r="A1096" t="s">
        <v>3858</v>
      </c>
      <c r="B1096" t="s">
        <v>4232</v>
      </c>
      <c r="C1096" t="str">
        <f>INDEX('lvl6'!S:S,MATCH(B1096,'lvl6'!T:T,0))</f>
        <v>GBU000100020006001800330034</v>
      </c>
      <c r="D1096">
        <f>INDEX(gbu_arch_sap_uploader!A:A,MATCH(C1096, gbu_arch_sap_uploader!C:C,0))</f>
        <v>219</v>
      </c>
      <c r="E1096">
        <f t="shared" si="68"/>
        <v>26</v>
      </c>
      <c r="F1096">
        <f t="shared" si="71"/>
        <v>2874</v>
      </c>
      <c r="G1096" t="s">
        <v>411</v>
      </c>
      <c r="H1096" t="str">
        <f t="shared" si="69"/>
        <v>Z108    07MBGB0215</v>
      </c>
      <c r="J1096">
        <f t="shared" si="70"/>
        <v>219</v>
      </c>
      <c r="K1096" t="s">
        <v>405</v>
      </c>
    </row>
    <row r="1097" spans="1:11" x14ac:dyDescent="0.35">
      <c r="A1097" t="s">
        <v>3859</v>
      </c>
      <c r="B1097" t="s">
        <v>4232</v>
      </c>
      <c r="C1097" t="str">
        <f>INDEX('lvl6'!S:S,MATCH(B1097,'lvl6'!T:T,0))</f>
        <v>GBU000100020006001800330034</v>
      </c>
      <c r="D1097">
        <f>INDEX(gbu_arch_sap_uploader!A:A,MATCH(C1097, gbu_arch_sap_uploader!C:C,0))</f>
        <v>219</v>
      </c>
      <c r="E1097">
        <f t="shared" si="68"/>
        <v>26</v>
      </c>
      <c r="F1097">
        <f t="shared" si="71"/>
        <v>2875</v>
      </c>
      <c r="G1097" t="s">
        <v>411</v>
      </c>
      <c r="H1097" t="str">
        <f t="shared" si="69"/>
        <v>Z108    07MBGB0226</v>
      </c>
      <c r="J1097">
        <f t="shared" si="70"/>
        <v>219</v>
      </c>
      <c r="K1097" t="s">
        <v>405</v>
      </c>
    </row>
    <row r="1098" spans="1:11" x14ac:dyDescent="0.35">
      <c r="A1098" t="s">
        <v>3507</v>
      </c>
      <c r="B1098" t="s">
        <v>4232</v>
      </c>
      <c r="C1098" t="str">
        <f>INDEX('lvl6'!S:S,MATCH(B1098,'lvl6'!T:T,0))</f>
        <v>GBU000100020006001800330034</v>
      </c>
      <c r="D1098">
        <f>INDEX(gbu_arch_sap_uploader!A:A,MATCH(C1098, gbu_arch_sap_uploader!C:C,0))</f>
        <v>219</v>
      </c>
      <c r="E1098">
        <f t="shared" si="68"/>
        <v>26</v>
      </c>
      <c r="F1098">
        <f t="shared" si="71"/>
        <v>2876</v>
      </c>
      <c r="G1098" t="s">
        <v>411</v>
      </c>
      <c r="H1098" t="str">
        <f t="shared" si="69"/>
        <v>Z108    07MBGB0228</v>
      </c>
      <c r="J1098">
        <f t="shared" si="70"/>
        <v>219</v>
      </c>
      <c r="K1098" t="s">
        <v>405</v>
      </c>
    </row>
    <row r="1099" spans="1:11" x14ac:dyDescent="0.35">
      <c r="A1099" t="s">
        <v>3860</v>
      </c>
      <c r="B1099" t="s">
        <v>4232</v>
      </c>
      <c r="C1099" t="str">
        <f>INDEX('lvl6'!S:S,MATCH(B1099,'lvl6'!T:T,0))</f>
        <v>GBU000100020006001800330034</v>
      </c>
      <c r="D1099">
        <f>INDEX(gbu_arch_sap_uploader!A:A,MATCH(C1099, gbu_arch_sap_uploader!C:C,0))</f>
        <v>219</v>
      </c>
      <c r="E1099">
        <f t="shared" si="68"/>
        <v>26</v>
      </c>
      <c r="F1099">
        <f t="shared" si="71"/>
        <v>2877</v>
      </c>
      <c r="G1099" t="s">
        <v>411</v>
      </c>
      <c r="H1099" t="str">
        <f t="shared" si="69"/>
        <v>Z108    07MBGB0229</v>
      </c>
      <c r="J1099">
        <f t="shared" si="70"/>
        <v>219</v>
      </c>
      <c r="K1099" t="s">
        <v>405</v>
      </c>
    </row>
    <row r="1100" spans="1:11" x14ac:dyDescent="0.35">
      <c r="A1100" t="s">
        <v>3981</v>
      </c>
      <c r="B1100" t="s">
        <v>4232</v>
      </c>
      <c r="C1100" t="str">
        <f>INDEX('lvl6'!S:S,MATCH(B1100,'lvl6'!T:T,0))</f>
        <v>GBU000100020006001800330034</v>
      </c>
      <c r="D1100">
        <f>INDEX(gbu_arch_sap_uploader!A:A,MATCH(C1100, gbu_arch_sap_uploader!C:C,0))</f>
        <v>219</v>
      </c>
      <c r="E1100">
        <f t="shared" si="68"/>
        <v>26</v>
      </c>
      <c r="F1100">
        <f t="shared" si="71"/>
        <v>2878</v>
      </c>
      <c r="G1100" t="s">
        <v>411</v>
      </c>
      <c r="H1100" t="str">
        <f t="shared" si="69"/>
        <v>Z108    07MBGB05</v>
      </c>
      <c r="J1100">
        <f t="shared" si="70"/>
        <v>219</v>
      </c>
      <c r="K1100" t="s">
        <v>405</v>
      </c>
    </row>
    <row r="1101" spans="1:11" x14ac:dyDescent="0.35">
      <c r="A1101" t="s">
        <v>3861</v>
      </c>
      <c r="B1101" t="s">
        <v>4232</v>
      </c>
      <c r="C1101" t="str">
        <f>INDEX('lvl6'!S:S,MATCH(B1101,'lvl6'!T:T,0))</f>
        <v>GBU000100020006001800330034</v>
      </c>
      <c r="D1101">
        <f>INDEX(gbu_arch_sap_uploader!A:A,MATCH(C1101, gbu_arch_sap_uploader!C:C,0))</f>
        <v>219</v>
      </c>
      <c r="E1101">
        <f t="shared" si="68"/>
        <v>26</v>
      </c>
      <c r="F1101">
        <f t="shared" si="71"/>
        <v>2879</v>
      </c>
      <c r="G1101" t="s">
        <v>411</v>
      </c>
      <c r="H1101" t="str">
        <f t="shared" si="69"/>
        <v>Z108    07MBGB0521</v>
      </c>
      <c r="J1101">
        <f t="shared" si="70"/>
        <v>219</v>
      </c>
      <c r="K1101" t="s">
        <v>405</v>
      </c>
    </row>
    <row r="1102" spans="1:11" x14ac:dyDescent="0.35">
      <c r="A1102" t="s">
        <v>3508</v>
      </c>
      <c r="B1102" t="s">
        <v>72</v>
      </c>
      <c r="C1102" t="str">
        <f>INDEX('lvl6'!S:S,MATCH(B1102,'lvl6'!T:T,0))</f>
        <v>GBU000100020006002100360037</v>
      </c>
      <c r="D1102">
        <f>INDEX(gbu_arch_sap_uploader!A:A,MATCH(C1102, gbu_arch_sap_uploader!C:C,0))</f>
        <v>222</v>
      </c>
      <c r="E1102">
        <f t="shared" si="68"/>
        <v>2</v>
      </c>
      <c r="F1102">
        <f t="shared" si="71"/>
        <v>2880</v>
      </c>
      <c r="G1102" t="s">
        <v>411</v>
      </c>
      <c r="H1102" t="str">
        <f t="shared" si="69"/>
        <v>Z108    07MBGB07</v>
      </c>
      <c r="J1102">
        <f t="shared" si="70"/>
        <v>222</v>
      </c>
      <c r="K1102" t="s">
        <v>405</v>
      </c>
    </row>
    <row r="1103" spans="1:11" x14ac:dyDescent="0.35">
      <c r="A1103" t="s">
        <v>3624</v>
      </c>
      <c r="B1103" t="s">
        <v>4232</v>
      </c>
      <c r="C1103" t="str">
        <f>INDEX('lvl6'!S:S,MATCH(B1103,'lvl6'!T:T,0))</f>
        <v>GBU000100020006001800330034</v>
      </c>
      <c r="D1103">
        <f>INDEX(gbu_arch_sap_uploader!A:A,MATCH(C1103, gbu_arch_sap_uploader!C:C,0))</f>
        <v>219</v>
      </c>
      <c r="E1103">
        <f t="shared" si="68"/>
        <v>26</v>
      </c>
      <c r="F1103">
        <f t="shared" si="71"/>
        <v>2881</v>
      </c>
      <c r="G1103" t="s">
        <v>411</v>
      </c>
      <c r="H1103" t="str">
        <f t="shared" si="69"/>
        <v>Z108    07MBIM02</v>
      </c>
      <c r="J1103">
        <f t="shared" si="70"/>
        <v>219</v>
      </c>
      <c r="K1103" t="s">
        <v>405</v>
      </c>
    </row>
    <row r="1104" spans="1:11" x14ac:dyDescent="0.35">
      <c r="A1104" t="s">
        <v>3933</v>
      </c>
      <c r="B1104" t="s">
        <v>4232</v>
      </c>
      <c r="C1104" t="str">
        <f>INDEX('lvl6'!S:S,MATCH(B1104,'lvl6'!T:T,0))</f>
        <v>GBU000100020006001800330034</v>
      </c>
      <c r="D1104">
        <f>INDEX(gbu_arch_sap_uploader!A:A,MATCH(C1104, gbu_arch_sap_uploader!C:C,0))</f>
        <v>219</v>
      </c>
      <c r="E1104">
        <f t="shared" si="68"/>
        <v>26</v>
      </c>
      <c r="F1104">
        <f t="shared" si="71"/>
        <v>2882</v>
      </c>
      <c r="G1104" t="s">
        <v>411</v>
      </c>
      <c r="H1104" t="str">
        <f t="shared" si="69"/>
        <v>Z108    07MBJE02</v>
      </c>
      <c r="J1104">
        <f t="shared" si="70"/>
        <v>219</v>
      </c>
      <c r="K1104" t="s">
        <v>405</v>
      </c>
    </row>
    <row r="1105" spans="1:11" x14ac:dyDescent="0.35">
      <c r="A1105" t="s">
        <v>3934</v>
      </c>
      <c r="B1105" t="s">
        <v>4232</v>
      </c>
      <c r="C1105" t="str">
        <f>INDEX('lvl6'!S:S,MATCH(B1105,'lvl6'!T:T,0))</f>
        <v>GBU000100020006001800330034</v>
      </c>
      <c r="D1105">
        <f>INDEX(gbu_arch_sap_uploader!A:A,MATCH(C1105, gbu_arch_sap_uploader!C:C,0))</f>
        <v>219</v>
      </c>
      <c r="E1105">
        <f t="shared" si="68"/>
        <v>26</v>
      </c>
      <c r="F1105">
        <f t="shared" si="71"/>
        <v>2883</v>
      </c>
      <c r="G1105" t="s">
        <v>411</v>
      </c>
      <c r="H1105" t="str">
        <f t="shared" si="69"/>
        <v>Z108    99MBUS02</v>
      </c>
      <c r="J1105">
        <f t="shared" si="70"/>
        <v>219</v>
      </c>
      <c r="K1105" t="s">
        <v>405</v>
      </c>
    </row>
    <row r="1106" spans="1:11" x14ac:dyDescent="0.35">
      <c r="A1106" t="s">
        <v>3282</v>
      </c>
      <c r="B1106" t="s">
        <v>25</v>
      </c>
      <c r="C1106" t="str">
        <f>INDEX('lvl6'!S:S,MATCH(B1106,'lvl6'!T:T,0))</f>
        <v>GBU000100010001000300050006</v>
      </c>
      <c r="D1106">
        <f>INDEX(gbu_arch_sap_uploader!A:A,MATCH(C1106, gbu_arch_sap_uploader!C:C,0))</f>
        <v>191</v>
      </c>
      <c r="E1106">
        <f t="shared" si="68"/>
        <v>23</v>
      </c>
      <c r="F1106">
        <f t="shared" si="71"/>
        <v>2884</v>
      </c>
      <c r="G1106" t="s">
        <v>411</v>
      </c>
      <c r="H1106" t="str">
        <f t="shared" si="69"/>
        <v>Z110    02MBFR0731</v>
      </c>
      <c r="J1106">
        <f t="shared" si="70"/>
        <v>191</v>
      </c>
      <c r="K1106" t="s">
        <v>405</v>
      </c>
    </row>
    <row r="1107" spans="1:11" x14ac:dyDescent="0.35">
      <c r="A1107" t="s">
        <v>3283</v>
      </c>
      <c r="B1107" t="s">
        <v>4187</v>
      </c>
      <c r="C1107" t="str">
        <f>INDEX('lvl6'!S:S,MATCH(B1107,'lvl6'!T:T,0))</f>
        <v>GBU000100010001000100010001</v>
      </c>
      <c r="D1107">
        <f>INDEX(gbu_arch_sap_uploader!A:A,MATCH(C1107, gbu_arch_sap_uploader!C:C,0))</f>
        <v>186</v>
      </c>
      <c r="E1107">
        <f t="shared" si="68"/>
        <v>62</v>
      </c>
      <c r="F1107">
        <f t="shared" si="71"/>
        <v>2885</v>
      </c>
      <c r="G1107" t="s">
        <v>411</v>
      </c>
      <c r="H1107" t="str">
        <f t="shared" si="69"/>
        <v>Z110    02MBGP0202</v>
      </c>
      <c r="J1107">
        <f t="shared" si="70"/>
        <v>186</v>
      </c>
      <c r="K1107" t="s">
        <v>405</v>
      </c>
    </row>
    <row r="1108" spans="1:11" x14ac:dyDescent="0.35">
      <c r="A1108" t="s">
        <v>3616</v>
      </c>
      <c r="B1108" t="s">
        <v>25</v>
      </c>
      <c r="C1108" t="str">
        <f>INDEX('lvl6'!S:S,MATCH(B1108,'lvl6'!T:T,0))</f>
        <v>GBU000100010001000300050006</v>
      </c>
      <c r="D1108">
        <f>INDEX(gbu_arch_sap_uploader!A:A,MATCH(C1108, gbu_arch_sap_uploader!C:C,0))</f>
        <v>191</v>
      </c>
      <c r="E1108">
        <f t="shared" si="68"/>
        <v>23</v>
      </c>
      <c r="F1108">
        <f t="shared" si="71"/>
        <v>2886</v>
      </c>
      <c r="G1108" t="s">
        <v>411</v>
      </c>
      <c r="H1108" t="str">
        <f t="shared" si="69"/>
        <v>Z110    04MBIT0731</v>
      </c>
      <c r="J1108">
        <f t="shared" si="70"/>
        <v>191</v>
      </c>
      <c r="K1108" t="s">
        <v>405</v>
      </c>
    </row>
    <row r="1109" spans="1:11" x14ac:dyDescent="0.35">
      <c r="A1109" t="s">
        <v>4035</v>
      </c>
      <c r="B1109" t="s">
        <v>25</v>
      </c>
      <c r="C1109" t="str">
        <f>INDEX('lvl6'!S:S,MATCH(B1109,'lvl6'!T:T,0))</f>
        <v>GBU000100010001000300050006</v>
      </c>
      <c r="D1109">
        <f>INDEX(gbu_arch_sap_uploader!A:A,MATCH(C1109, gbu_arch_sap_uploader!C:C,0))</f>
        <v>191</v>
      </c>
      <c r="E1109">
        <f t="shared" si="68"/>
        <v>23</v>
      </c>
      <c r="F1109">
        <f t="shared" si="71"/>
        <v>2887</v>
      </c>
      <c r="G1109" t="s">
        <v>411</v>
      </c>
      <c r="H1109" t="str">
        <f t="shared" si="69"/>
        <v>Z110    05MBDE0731</v>
      </c>
      <c r="J1109">
        <f t="shared" si="70"/>
        <v>191</v>
      </c>
      <c r="K1109" t="s">
        <v>405</v>
      </c>
    </row>
    <row r="1110" spans="1:11" x14ac:dyDescent="0.35">
      <c r="A1110" t="s">
        <v>3284</v>
      </c>
      <c r="B1110" t="s">
        <v>4187</v>
      </c>
      <c r="C1110" t="str">
        <f>INDEX('lvl6'!S:S,MATCH(B1110,'lvl6'!T:T,0))</f>
        <v>GBU000100010001000100010001</v>
      </c>
      <c r="D1110">
        <f>INDEX(gbu_arch_sap_uploader!A:A,MATCH(C1110, gbu_arch_sap_uploader!C:C,0))</f>
        <v>186</v>
      </c>
      <c r="E1110">
        <f t="shared" si="68"/>
        <v>62</v>
      </c>
      <c r="F1110">
        <f t="shared" si="71"/>
        <v>2888</v>
      </c>
      <c r="G1110" t="s">
        <v>411</v>
      </c>
      <c r="H1110" t="str">
        <f t="shared" si="69"/>
        <v>Z110    07MBIE0216</v>
      </c>
      <c r="J1110">
        <f t="shared" si="70"/>
        <v>186</v>
      </c>
      <c r="K1110" t="s">
        <v>405</v>
      </c>
    </row>
    <row r="1111" spans="1:11" x14ac:dyDescent="0.35">
      <c r="A1111" t="s">
        <v>3285</v>
      </c>
      <c r="B1111" t="s">
        <v>25</v>
      </c>
      <c r="C1111" t="str">
        <f>INDEX('lvl6'!S:S,MATCH(B1111,'lvl6'!T:T,0))</f>
        <v>GBU000100010001000300050006</v>
      </c>
      <c r="D1111">
        <f>INDEX(gbu_arch_sap_uploader!A:A,MATCH(C1111, gbu_arch_sap_uploader!C:C,0))</f>
        <v>191</v>
      </c>
      <c r="E1111">
        <f t="shared" si="68"/>
        <v>23</v>
      </c>
      <c r="F1111">
        <f t="shared" si="71"/>
        <v>2889</v>
      </c>
      <c r="G1111" t="s">
        <v>411</v>
      </c>
      <c r="H1111" t="str">
        <f t="shared" si="69"/>
        <v>Z110    99MBAR0731</v>
      </c>
      <c r="J1111">
        <f t="shared" si="70"/>
        <v>191</v>
      </c>
      <c r="K1111" t="s">
        <v>405</v>
      </c>
    </row>
    <row r="1112" spans="1:11" x14ac:dyDescent="0.35">
      <c r="A1112" t="s">
        <v>3286</v>
      </c>
      <c r="B1112" t="s">
        <v>4187</v>
      </c>
      <c r="C1112" t="str">
        <f>INDEX('lvl6'!S:S,MATCH(B1112,'lvl6'!T:T,0))</f>
        <v>GBU000100010001000100010001</v>
      </c>
      <c r="D1112">
        <f>INDEX(gbu_arch_sap_uploader!A:A,MATCH(C1112, gbu_arch_sap_uploader!C:C,0))</f>
        <v>186</v>
      </c>
      <c r="E1112">
        <f t="shared" si="68"/>
        <v>62</v>
      </c>
      <c r="F1112">
        <f t="shared" si="71"/>
        <v>2890</v>
      </c>
      <c r="G1112" t="s">
        <v>411</v>
      </c>
      <c r="H1112" t="str">
        <f t="shared" si="69"/>
        <v>Z110    99MBAW0202</v>
      </c>
      <c r="J1112">
        <f t="shared" si="70"/>
        <v>186</v>
      </c>
      <c r="K1112" t="s">
        <v>405</v>
      </c>
    </row>
    <row r="1113" spans="1:11" x14ac:dyDescent="0.35">
      <c r="A1113" t="s">
        <v>3287</v>
      </c>
      <c r="B1113" t="s">
        <v>4187</v>
      </c>
      <c r="C1113" t="str">
        <f>INDEX('lvl6'!S:S,MATCH(B1113,'lvl6'!T:T,0))</f>
        <v>GBU000100010001000100010001</v>
      </c>
      <c r="D1113">
        <f>INDEX(gbu_arch_sap_uploader!A:A,MATCH(C1113, gbu_arch_sap_uploader!C:C,0))</f>
        <v>186</v>
      </c>
      <c r="E1113">
        <f t="shared" si="68"/>
        <v>62</v>
      </c>
      <c r="F1113">
        <f t="shared" si="71"/>
        <v>2891</v>
      </c>
      <c r="G1113" t="s">
        <v>411</v>
      </c>
      <c r="H1113" t="str">
        <f t="shared" si="69"/>
        <v>Z110    99MBBB0202</v>
      </c>
      <c r="J1113">
        <f t="shared" si="70"/>
        <v>186</v>
      </c>
      <c r="K1113" t="s">
        <v>405</v>
      </c>
    </row>
    <row r="1114" spans="1:11" x14ac:dyDescent="0.35">
      <c r="A1114" t="s">
        <v>3288</v>
      </c>
      <c r="B1114" t="s">
        <v>4187</v>
      </c>
      <c r="C1114" t="str">
        <f>INDEX('lvl6'!S:S,MATCH(B1114,'lvl6'!T:T,0))</f>
        <v>GBU000100010001000100010001</v>
      </c>
      <c r="D1114">
        <f>INDEX(gbu_arch_sap_uploader!A:A,MATCH(C1114, gbu_arch_sap_uploader!C:C,0))</f>
        <v>186</v>
      </c>
      <c r="E1114">
        <f t="shared" si="68"/>
        <v>62</v>
      </c>
      <c r="F1114">
        <f t="shared" si="71"/>
        <v>2892</v>
      </c>
      <c r="G1114" t="s">
        <v>411</v>
      </c>
      <c r="H1114" t="str">
        <f t="shared" si="69"/>
        <v>Z110    99MBBB0216</v>
      </c>
      <c r="J1114">
        <f t="shared" si="70"/>
        <v>186</v>
      </c>
      <c r="K1114" t="s">
        <v>405</v>
      </c>
    </row>
    <row r="1115" spans="1:11" x14ac:dyDescent="0.35">
      <c r="A1115" t="s">
        <v>3289</v>
      </c>
      <c r="B1115" t="s">
        <v>4187</v>
      </c>
      <c r="C1115" t="str">
        <f>INDEX('lvl6'!S:S,MATCH(B1115,'lvl6'!T:T,0))</f>
        <v>GBU000100010001000100010001</v>
      </c>
      <c r="D1115">
        <f>INDEX(gbu_arch_sap_uploader!A:A,MATCH(C1115, gbu_arch_sap_uploader!C:C,0))</f>
        <v>186</v>
      </c>
      <c r="E1115">
        <f t="shared" si="68"/>
        <v>62</v>
      </c>
      <c r="F1115">
        <f t="shared" si="71"/>
        <v>2893</v>
      </c>
      <c r="G1115" t="s">
        <v>411</v>
      </c>
      <c r="H1115" t="str">
        <f t="shared" si="69"/>
        <v>Z110    99MBBL0202</v>
      </c>
      <c r="J1115">
        <f t="shared" si="70"/>
        <v>186</v>
      </c>
      <c r="K1115" t="s">
        <v>405</v>
      </c>
    </row>
    <row r="1116" spans="1:11" x14ac:dyDescent="0.35">
      <c r="A1116" t="s">
        <v>3290</v>
      </c>
      <c r="B1116" t="s">
        <v>25</v>
      </c>
      <c r="C1116" t="str">
        <f>INDEX('lvl6'!S:S,MATCH(B1116,'lvl6'!T:T,0))</f>
        <v>GBU000100010001000300050006</v>
      </c>
      <c r="D1116">
        <f>INDEX(gbu_arch_sap_uploader!A:A,MATCH(C1116, gbu_arch_sap_uploader!C:C,0))</f>
        <v>191</v>
      </c>
      <c r="E1116">
        <f t="shared" si="68"/>
        <v>23</v>
      </c>
      <c r="F1116">
        <f t="shared" si="71"/>
        <v>2894</v>
      </c>
      <c r="G1116" t="s">
        <v>411</v>
      </c>
      <c r="H1116" t="str">
        <f t="shared" si="69"/>
        <v>Z110    99MBBR0730</v>
      </c>
      <c r="J1116">
        <f t="shared" si="70"/>
        <v>191</v>
      </c>
      <c r="K1116" t="s">
        <v>405</v>
      </c>
    </row>
    <row r="1117" spans="1:11" x14ac:dyDescent="0.35">
      <c r="A1117" t="s">
        <v>3291</v>
      </c>
      <c r="B1117" t="s">
        <v>4187</v>
      </c>
      <c r="C1117" t="str">
        <f>INDEX('lvl6'!S:S,MATCH(B1117,'lvl6'!T:T,0))</f>
        <v>GBU000100010001000100010001</v>
      </c>
      <c r="D1117">
        <f>INDEX(gbu_arch_sap_uploader!A:A,MATCH(C1117, gbu_arch_sap_uploader!C:C,0))</f>
        <v>186</v>
      </c>
      <c r="E1117">
        <f t="shared" si="68"/>
        <v>62</v>
      </c>
      <c r="F1117">
        <f t="shared" si="71"/>
        <v>2895</v>
      </c>
      <c r="G1117" t="s">
        <v>411</v>
      </c>
      <c r="H1117" t="str">
        <f t="shared" si="69"/>
        <v>Z110    99MBCA0208</v>
      </c>
      <c r="J1117">
        <f t="shared" si="70"/>
        <v>186</v>
      </c>
      <c r="K1117" t="s">
        <v>405</v>
      </c>
    </row>
    <row r="1118" spans="1:11" x14ac:dyDescent="0.35">
      <c r="A1118" t="s">
        <v>3292</v>
      </c>
      <c r="B1118" t="s">
        <v>25</v>
      </c>
      <c r="C1118" t="str">
        <f>INDEX('lvl6'!S:S,MATCH(B1118,'lvl6'!T:T,0))</f>
        <v>GBU000100010001000300050006</v>
      </c>
      <c r="D1118">
        <f>INDEX(gbu_arch_sap_uploader!A:A,MATCH(C1118, gbu_arch_sap_uploader!C:C,0))</f>
        <v>191</v>
      </c>
      <c r="E1118">
        <f t="shared" si="68"/>
        <v>23</v>
      </c>
      <c r="F1118">
        <f t="shared" si="71"/>
        <v>2896</v>
      </c>
      <c r="G1118" t="s">
        <v>411</v>
      </c>
      <c r="H1118" t="str">
        <f t="shared" si="69"/>
        <v>Z110    99MBCA0731</v>
      </c>
      <c r="J1118">
        <f t="shared" si="70"/>
        <v>191</v>
      </c>
      <c r="K1118" t="s">
        <v>405</v>
      </c>
    </row>
    <row r="1119" spans="1:11" x14ac:dyDescent="0.35">
      <c r="A1119" t="s">
        <v>3293</v>
      </c>
      <c r="B1119" t="s">
        <v>4187</v>
      </c>
      <c r="C1119" t="str">
        <f>INDEX('lvl6'!S:S,MATCH(B1119,'lvl6'!T:T,0))</f>
        <v>GBU000100010001000100010001</v>
      </c>
      <c r="D1119">
        <f>INDEX(gbu_arch_sap_uploader!A:A,MATCH(C1119, gbu_arch_sap_uploader!C:C,0))</f>
        <v>186</v>
      </c>
      <c r="E1119">
        <f t="shared" si="68"/>
        <v>62</v>
      </c>
      <c r="F1119">
        <f t="shared" si="71"/>
        <v>2897</v>
      </c>
      <c r="G1119" t="s">
        <v>411</v>
      </c>
      <c r="H1119" t="str">
        <f t="shared" si="69"/>
        <v>Z110    99MBCO0208</v>
      </c>
      <c r="J1119">
        <f t="shared" si="70"/>
        <v>186</v>
      </c>
      <c r="K1119" t="s">
        <v>405</v>
      </c>
    </row>
    <row r="1120" spans="1:11" x14ac:dyDescent="0.35">
      <c r="A1120" t="s">
        <v>3294</v>
      </c>
      <c r="B1120" t="s">
        <v>25</v>
      </c>
      <c r="C1120" t="str">
        <f>INDEX('lvl6'!S:S,MATCH(B1120,'lvl6'!T:T,0))</f>
        <v>GBU000100010001000300050006</v>
      </c>
      <c r="D1120">
        <f>INDEX(gbu_arch_sap_uploader!A:A,MATCH(C1120, gbu_arch_sap_uploader!C:C,0))</f>
        <v>191</v>
      </c>
      <c r="E1120">
        <f t="shared" si="68"/>
        <v>23</v>
      </c>
      <c r="F1120">
        <f t="shared" si="71"/>
        <v>2898</v>
      </c>
      <c r="G1120" t="s">
        <v>411</v>
      </c>
      <c r="H1120" t="str">
        <f t="shared" si="69"/>
        <v>Z110    99MBCO0730</v>
      </c>
      <c r="J1120">
        <f t="shared" si="70"/>
        <v>191</v>
      </c>
      <c r="K1120" t="s">
        <v>405</v>
      </c>
    </row>
    <row r="1121" spans="1:11" x14ac:dyDescent="0.35">
      <c r="A1121" t="s">
        <v>3295</v>
      </c>
      <c r="B1121" t="s">
        <v>4187</v>
      </c>
      <c r="C1121" t="str">
        <f>INDEX('lvl6'!S:S,MATCH(B1121,'lvl6'!T:T,0))</f>
        <v>GBU000100010001000100010001</v>
      </c>
      <c r="D1121">
        <f>INDEX(gbu_arch_sap_uploader!A:A,MATCH(C1121, gbu_arch_sap_uploader!C:C,0))</f>
        <v>186</v>
      </c>
      <c r="E1121">
        <f t="shared" si="68"/>
        <v>62</v>
      </c>
      <c r="F1121">
        <f t="shared" si="71"/>
        <v>2899</v>
      </c>
      <c r="G1121" t="s">
        <v>411</v>
      </c>
      <c r="H1121" t="str">
        <f t="shared" si="69"/>
        <v>Z110    99MBDO0202</v>
      </c>
      <c r="J1121">
        <f t="shared" si="70"/>
        <v>186</v>
      </c>
      <c r="K1121" t="s">
        <v>405</v>
      </c>
    </row>
    <row r="1122" spans="1:11" x14ac:dyDescent="0.35">
      <c r="A1122" t="s">
        <v>3296</v>
      </c>
      <c r="B1122" t="s">
        <v>4187</v>
      </c>
      <c r="C1122" t="str">
        <f>INDEX('lvl6'!S:S,MATCH(B1122,'lvl6'!T:T,0))</f>
        <v>GBU000100010001000100010001</v>
      </c>
      <c r="D1122">
        <f>INDEX(gbu_arch_sap_uploader!A:A,MATCH(C1122, gbu_arch_sap_uploader!C:C,0))</f>
        <v>186</v>
      </c>
      <c r="E1122">
        <f t="shared" si="68"/>
        <v>62</v>
      </c>
      <c r="F1122">
        <f t="shared" si="71"/>
        <v>2900</v>
      </c>
      <c r="G1122" t="s">
        <v>411</v>
      </c>
      <c r="H1122" t="str">
        <f t="shared" si="69"/>
        <v>Z110    99MBDO0213</v>
      </c>
      <c r="J1122">
        <f t="shared" si="70"/>
        <v>186</v>
      </c>
      <c r="K1122" t="s">
        <v>405</v>
      </c>
    </row>
    <row r="1123" spans="1:11" x14ac:dyDescent="0.35">
      <c r="A1123" t="s">
        <v>3297</v>
      </c>
      <c r="B1123" t="s">
        <v>4187</v>
      </c>
      <c r="C1123" t="str">
        <f>INDEX('lvl6'!S:S,MATCH(B1123,'lvl6'!T:T,0))</f>
        <v>GBU000100010001000100010001</v>
      </c>
      <c r="D1123">
        <f>INDEX(gbu_arch_sap_uploader!A:A,MATCH(C1123, gbu_arch_sap_uploader!C:C,0))</f>
        <v>186</v>
      </c>
      <c r="E1123">
        <f t="shared" si="68"/>
        <v>62</v>
      </c>
      <c r="F1123">
        <f t="shared" si="71"/>
        <v>2901</v>
      </c>
      <c r="G1123" t="s">
        <v>411</v>
      </c>
      <c r="H1123" t="str">
        <f t="shared" si="69"/>
        <v>Z110    99MBDO0217</v>
      </c>
      <c r="J1123">
        <f t="shared" si="70"/>
        <v>186</v>
      </c>
      <c r="K1123" t="s">
        <v>405</v>
      </c>
    </row>
    <row r="1124" spans="1:11" x14ac:dyDescent="0.35">
      <c r="A1124" t="s">
        <v>3298</v>
      </c>
      <c r="B1124" t="s">
        <v>4187</v>
      </c>
      <c r="C1124" t="str">
        <f>INDEX('lvl6'!S:S,MATCH(B1124,'lvl6'!T:T,0))</f>
        <v>GBU000100010001000100010001</v>
      </c>
      <c r="D1124">
        <f>INDEX(gbu_arch_sap_uploader!A:A,MATCH(C1124, gbu_arch_sap_uploader!C:C,0))</f>
        <v>186</v>
      </c>
      <c r="E1124">
        <f t="shared" si="68"/>
        <v>62</v>
      </c>
      <c r="F1124">
        <f t="shared" si="71"/>
        <v>2902</v>
      </c>
      <c r="G1124" t="s">
        <v>411</v>
      </c>
      <c r="H1124" t="str">
        <f t="shared" si="69"/>
        <v>Z110    99MBGD0202</v>
      </c>
      <c r="J1124">
        <f t="shared" si="70"/>
        <v>186</v>
      </c>
      <c r="K1124" t="s">
        <v>405</v>
      </c>
    </row>
    <row r="1125" spans="1:11" x14ac:dyDescent="0.35">
      <c r="A1125" t="s">
        <v>3299</v>
      </c>
      <c r="B1125" t="s">
        <v>4187</v>
      </c>
      <c r="C1125" t="str">
        <f>INDEX('lvl6'!S:S,MATCH(B1125,'lvl6'!T:T,0))</f>
        <v>GBU000100010001000100010001</v>
      </c>
      <c r="D1125">
        <f>INDEX(gbu_arch_sap_uploader!A:A,MATCH(C1125, gbu_arch_sap_uploader!C:C,0))</f>
        <v>186</v>
      </c>
      <c r="E1125">
        <f t="shared" si="68"/>
        <v>62</v>
      </c>
      <c r="F1125">
        <f t="shared" si="71"/>
        <v>2903</v>
      </c>
      <c r="G1125" t="s">
        <v>411</v>
      </c>
      <c r="H1125" t="str">
        <f t="shared" si="69"/>
        <v>Z110    99MBGF0202</v>
      </c>
      <c r="J1125">
        <f t="shared" si="70"/>
        <v>186</v>
      </c>
      <c r="K1125" t="s">
        <v>405</v>
      </c>
    </row>
    <row r="1126" spans="1:11" x14ac:dyDescent="0.35">
      <c r="A1126" t="s">
        <v>3300</v>
      </c>
      <c r="B1126" t="s">
        <v>4187</v>
      </c>
      <c r="C1126" t="str">
        <f>INDEX('lvl6'!S:S,MATCH(B1126,'lvl6'!T:T,0))</f>
        <v>GBU000100010001000100010001</v>
      </c>
      <c r="D1126">
        <f>INDEX(gbu_arch_sap_uploader!A:A,MATCH(C1126, gbu_arch_sap_uploader!C:C,0))</f>
        <v>186</v>
      </c>
      <c r="E1126">
        <f t="shared" si="68"/>
        <v>62</v>
      </c>
      <c r="F1126">
        <f t="shared" si="71"/>
        <v>2904</v>
      </c>
      <c r="G1126" t="s">
        <v>411</v>
      </c>
      <c r="H1126" t="str">
        <f t="shared" si="69"/>
        <v>Z110    99MBHT0202</v>
      </c>
      <c r="J1126">
        <f t="shared" si="70"/>
        <v>186</v>
      </c>
      <c r="K1126" t="s">
        <v>405</v>
      </c>
    </row>
    <row r="1127" spans="1:11" x14ac:dyDescent="0.35">
      <c r="A1127" t="s">
        <v>3301</v>
      </c>
      <c r="B1127" t="s">
        <v>4187</v>
      </c>
      <c r="C1127" t="str">
        <f>INDEX('lvl6'!S:S,MATCH(B1127,'lvl6'!T:T,0))</f>
        <v>GBU000100010001000100010001</v>
      </c>
      <c r="D1127">
        <f>INDEX(gbu_arch_sap_uploader!A:A,MATCH(C1127, gbu_arch_sap_uploader!C:C,0))</f>
        <v>186</v>
      </c>
      <c r="E1127">
        <f t="shared" si="68"/>
        <v>62</v>
      </c>
      <c r="F1127">
        <f t="shared" si="71"/>
        <v>2905</v>
      </c>
      <c r="G1127" t="s">
        <v>411</v>
      </c>
      <c r="H1127" t="str">
        <f t="shared" si="69"/>
        <v>Z110    99MBJM0202</v>
      </c>
      <c r="J1127">
        <f t="shared" si="70"/>
        <v>186</v>
      </c>
      <c r="K1127" t="s">
        <v>405</v>
      </c>
    </row>
    <row r="1128" spans="1:11" x14ac:dyDescent="0.35">
      <c r="A1128" t="s">
        <v>3302</v>
      </c>
      <c r="B1128" t="s">
        <v>4187</v>
      </c>
      <c r="C1128" t="str">
        <f>INDEX('lvl6'!S:S,MATCH(B1128,'lvl6'!T:T,0))</f>
        <v>GBU000100010001000100010001</v>
      </c>
      <c r="D1128">
        <f>INDEX(gbu_arch_sap_uploader!A:A,MATCH(C1128, gbu_arch_sap_uploader!C:C,0))</f>
        <v>186</v>
      </c>
      <c r="E1128">
        <f t="shared" si="68"/>
        <v>62</v>
      </c>
      <c r="F1128">
        <f t="shared" si="71"/>
        <v>2906</v>
      </c>
      <c r="G1128" t="s">
        <v>411</v>
      </c>
      <c r="H1128" t="str">
        <f t="shared" si="69"/>
        <v>Z110    99MBKN0202</v>
      </c>
      <c r="J1128">
        <f t="shared" si="70"/>
        <v>186</v>
      </c>
      <c r="K1128" t="s">
        <v>405</v>
      </c>
    </row>
    <row r="1129" spans="1:11" x14ac:dyDescent="0.35">
      <c r="A1129" t="s">
        <v>3303</v>
      </c>
      <c r="B1129" t="s">
        <v>4187</v>
      </c>
      <c r="C1129" t="str">
        <f>INDEX('lvl6'!S:S,MATCH(B1129,'lvl6'!T:T,0))</f>
        <v>GBU000100010001000100010001</v>
      </c>
      <c r="D1129">
        <f>INDEX(gbu_arch_sap_uploader!A:A,MATCH(C1129, gbu_arch_sap_uploader!C:C,0))</f>
        <v>186</v>
      </c>
      <c r="E1129">
        <f t="shared" si="68"/>
        <v>62</v>
      </c>
      <c r="F1129">
        <f t="shared" si="71"/>
        <v>2907</v>
      </c>
      <c r="G1129" t="s">
        <v>411</v>
      </c>
      <c r="H1129" t="str">
        <f t="shared" si="69"/>
        <v>Z110    99MBKY0202</v>
      </c>
      <c r="J1129">
        <f t="shared" si="70"/>
        <v>186</v>
      </c>
      <c r="K1129" t="s">
        <v>405</v>
      </c>
    </row>
    <row r="1130" spans="1:11" x14ac:dyDescent="0.35">
      <c r="A1130" t="s">
        <v>3304</v>
      </c>
      <c r="B1130" t="s">
        <v>4187</v>
      </c>
      <c r="C1130" t="str">
        <f>INDEX('lvl6'!S:S,MATCH(B1130,'lvl6'!T:T,0))</f>
        <v>GBU000100010001000100010001</v>
      </c>
      <c r="D1130">
        <f>INDEX(gbu_arch_sap_uploader!A:A,MATCH(C1130, gbu_arch_sap_uploader!C:C,0))</f>
        <v>186</v>
      </c>
      <c r="E1130">
        <f t="shared" si="68"/>
        <v>62</v>
      </c>
      <c r="F1130">
        <f t="shared" si="71"/>
        <v>2908</v>
      </c>
      <c r="G1130" t="s">
        <v>411</v>
      </c>
      <c r="H1130" t="str">
        <f t="shared" si="69"/>
        <v>Z110    99MBLC0206</v>
      </c>
      <c r="J1130">
        <f t="shared" si="70"/>
        <v>186</v>
      </c>
      <c r="K1130" t="s">
        <v>405</v>
      </c>
    </row>
    <row r="1131" spans="1:11" x14ac:dyDescent="0.35">
      <c r="A1131" t="s">
        <v>3305</v>
      </c>
      <c r="B1131" t="s">
        <v>4187</v>
      </c>
      <c r="C1131" t="str">
        <f>INDEX('lvl6'!S:S,MATCH(B1131,'lvl6'!T:T,0))</f>
        <v>GBU000100010001000100010001</v>
      </c>
      <c r="D1131">
        <f>INDEX(gbu_arch_sap_uploader!A:A,MATCH(C1131, gbu_arch_sap_uploader!C:C,0))</f>
        <v>186</v>
      </c>
      <c r="E1131">
        <f t="shared" si="68"/>
        <v>62</v>
      </c>
      <c r="F1131">
        <f t="shared" si="71"/>
        <v>2909</v>
      </c>
      <c r="G1131" t="s">
        <v>411</v>
      </c>
      <c r="H1131" t="str">
        <f t="shared" si="69"/>
        <v>Z110    99MBMF0202</v>
      </c>
      <c r="J1131">
        <f t="shared" si="70"/>
        <v>186</v>
      </c>
      <c r="K1131" t="s">
        <v>405</v>
      </c>
    </row>
    <row r="1132" spans="1:11" x14ac:dyDescent="0.35">
      <c r="A1132" t="s">
        <v>3306</v>
      </c>
      <c r="B1132" t="s">
        <v>25</v>
      </c>
      <c r="C1132" t="str">
        <f>INDEX('lvl6'!S:S,MATCH(B1132,'lvl6'!T:T,0))</f>
        <v>GBU000100010001000300050006</v>
      </c>
      <c r="D1132">
        <f>INDEX(gbu_arch_sap_uploader!A:A,MATCH(C1132, gbu_arch_sap_uploader!C:C,0))</f>
        <v>191</v>
      </c>
      <c r="E1132">
        <f t="shared" si="68"/>
        <v>23</v>
      </c>
      <c r="F1132">
        <f t="shared" si="71"/>
        <v>2910</v>
      </c>
      <c r="G1132" t="s">
        <v>411</v>
      </c>
      <c r="H1132" t="str">
        <f t="shared" si="69"/>
        <v>Z110    99MBMX0731</v>
      </c>
      <c r="J1132">
        <f t="shared" si="70"/>
        <v>191</v>
      </c>
      <c r="K1132" t="s">
        <v>405</v>
      </c>
    </row>
    <row r="1133" spans="1:11" x14ac:dyDescent="0.35">
      <c r="A1133" t="s">
        <v>3307</v>
      </c>
      <c r="B1133" t="s">
        <v>4187</v>
      </c>
      <c r="C1133" t="str">
        <f>INDEX('lvl6'!S:S,MATCH(B1133,'lvl6'!T:T,0))</f>
        <v>GBU000100010001000100010001</v>
      </c>
      <c r="D1133">
        <f>INDEX(gbu_arch_sap_uploader!A:A,MATCH(C1133, gbu_arch_sap_uploader!C:C,0))</f>
        <v>186</v>
      </c>
      <c r="E1133">
        <f t="shared" si="68"/>
        <v>62</v>
      </c>
      <c r="F1133">
        <f t="shared" si="71"/>
        <v>2911</v>
      </c>
      <c r="G1133" t="s">
        <v>411</v>
      </c>
      <c r="H1133" t="str">
        <f t="shared" si="69"/>
        <v>Z110    99MBPA0208</v>
      </c>
      <c r="J1133">
        <f t="shared" si="70"/>
        <v>186</v>
      </c>
      <c r="K1133" t="s">
        <v>405</v>
      </c>
    </row>
    <row r="1134" spans="1:11" x14ac:dyDescent="0.35">
      <c r="A1134" t="s">
        <v>3308</v>
      </c>
      <c r="B1134" t="s">
        <v>4187</v>
      </c>
      <c r="C1134" t="str">
        <f>INDEX('lvl6'!S:S,MATCH(B1134,'lvl6'!T:T,0))</f>
        <v>GBU000100010001000100010001</v>
      </c>
      <c r="D1134">
        <f>INDEX(gbu_arch_sap_uploader!A:A,MATCH(C1134, gbu_arch_sap_uploader!C:C,0))</f>
        <v>186</v>
      </c>
      <c r="E1134">
        <f t="shared" si="68"/>
        <v>62</v>
      </c>
      <c r="F1134">
        <f t="shared" si="71"/>
        <v>2912</v>
      </c>
      <c r="G1134" t="s">
        <v>411</v>
      </c>
      <c r="H1134" t="str">
        <f t="shared" si="69"/>
        <v>Z110    99MBPA0213</v>
      </c>
      <c r="J1134">
        <f t="shared" si="70"/>
        <v>186</v>
      </c>
      <c r="K1134" t="s">
        <v>405</v>
      </c>
    </row>
    <row r="1135" spans="1:11" x14ac:dyDescent="0.35">
      <c r="A1135" t="s">
        <v>3309</v>
      </c>
      <c r="B1135" t="s">
        <v>4187</v>
      </c>
      <c r="C1135" t="str">
        <f>INDEX('lvl6'!S:S,MATCH(B1135,'lvl6'!T:T,0))</f>
        <v>GBU000100010001000100010001</v>
      </c>
      <c r="D1135">
        <f>INDEX(gbu_arch_sap_uploader!A:A,MATCH(C1135, gbu_arch_sap_uploader!C:C,0))</f>
        <v>186</v>
      </c>
      <c r="E1135">
        <f t="shared" si="68"/>
        <v>62</v>
      </c>
      <c r="F1135">
        <f t="shared" si="71"/>
        <v>2913</v>
      </c>
      <c r="G1135" t="s">
        <v>411</v>
      </c>
      <c r="H1135" t="str">
        <f t="shared" si="69"/>
        <v>Z110    99MBPR0202</v>
      </c>
      <c r="J1135">
        <f t="shared" si="70"/>
        <v>186</v>
      </c>
      <c r="K1135" t="s">
        <v>405</v>
      </c>
    </row>
    <row r="1136" spans="1:11" x14ac:dyDescent="0.35">
      <c r="A1136" t="s">
        <v>3310</v>
      </c>
      <c r="B1136" t="s">
        <v>4187</v>
      </c>
      <c r="C1136" t="str">
        <f>INDEX('lvl6'!S:S,MATCH(B1136,'lvl6'!T:T,0))</f>
        <v>GBU000100010001000100010001</v>
      </c>
      <c r="D1136">
        <f>INDEX(gbu_arch_sap_uploader!A:A,MATCH(C1136, gbu_arch_sap_uploader!C:C,0))</f>
        <v>186</v>
      </c>
      <c r="E1136">
        <f t="shared" si="68"/>
        <v>62</v>
      </c>
      <c r="F1136">
        <f t="shared" si="71"/>
        <v>2914</v>
      </c>
      <c r="G1136" t="s">
        <v>411</v>
      </c>
      <c r="H1136" t="str">
        <f t="shared" si="69"/>
        <v>Z110    99MBPR0206</v>
      </c>
      <c r="J1136">
        <f t="shared" si="70"/>
        <v>186</v>
      </c>
      <c r="K1136" t="s">
        <v>405</v>
      </c>
    </row>
    <row r="1137" spans="1:11" x14ac:dyDescent="0.35">
      <c r="A1137" t="s">
        <v>3311</v>
      </c>
      <c r="B1137" t="s">
        <v>4187</v>
      </c>
      <c r="C1137" t="str">
        <f>INDEX('lvl6'!S:S,MATCH(B1137,'lvl6'!T:T,0))</f>
        <v>GBU000100010001000100010001</v>
      </c>
      <c r="D1137">
        <f>INDEX(gbu_arch_sap_uploader!A:A,MATCH(C1137, gbu_arch_sap_uploader!C:C,0))</f>
        <v>186</v>
      </c>
      <c r="E1137">
        <f t="shared" si="68"/>
        <v>62</v>
      </c>
      <c r="F1137">
        <f t="shared" si="71"/>
        <v>2915</v>
      </c>
      <c r="G1137" t="s">
        <v>411</v>
      </c>
      <c r="H1137" t="str">
        <f t="shared" si="69"/>
        <v>Z110    99MBPR0213</v>
      </c>
      <c r="J1137">
        <f t="shared" si="70"/>
        <v>186</v>
      </c>
      <c r="K1137" t="s">
        <v>405</v>
      </c>
    </row>
    <row r="1138" spans="1:11" x14ac:dyDescent="0.35">
      <c r="A1138" t="s">
        <v>3312</v>
      </c>
      <c r="B1138" t="s">
        <v>25</v>
      </c>
      <c r="C1138" t="str">
        <f>INDEX('lvl6'!S:S,MATCH(B1138,'lvl6'!T:T,0))</f>
        <v>GBU000100010001000300050006</v>
      </c>
      <c r="D1138">
        <f>INDEX(gbu_arch_sap_uploader!A:A,MATCH(C1138, gbu_arch_sap_uploader!C:C,0))</f>
        <v>191</v>
      </c>
      <c r="E1138">
        <f t="shared" si="68"/>
        <v>23</v>
      </c>
      <c r="F1138">
        <f t="shared" si="71"/>
        <v>2916</v>
      </c>
      <c r="G1138" t="s">
        <v>411</v>
      </c>
      <c r="H1138" t="str">
        <f t="shared" si="69"/>
        <v>Z110    99MBPR0731</v>
      </c>
      <c r="J1138">
        <f t="shared" si="70"/>
        <v>191</v>
      </c>
      <c r="K1138" t="s">
        <v>405</v>
      </c>
    </row>
    <row r="1139" spans="1:11" x14ac:dyDescent="0.35">
      <c r="A1139" t="s">
        <v>3313</v>
      </c>
      <c r="B1139" t="s">
        <v>4187</v>
      </c>
      <c r="C1139" t="str">
        <f>INDEX('lvl6'!S:S,MATCH(B1139,'lvl6'!T:T,0))</f>
        <v>GBU000100010001000100010001</v>
      </c>
      <c r="D1139">
        <f>INDEX(gbu_arch_sap_uploader!A:A,MATCH(C1139, gbu_arch_sap_uploader!C:C,0))</f>
        <v>186</v>
      </c>
      <c r="E1139">
        <f t="shared" si="68"/>
        <v>62</v>
      </c>
      <c r="F1139">
        <f t="shared" si="71"/>
        <v>2917</v>
      </c>
      <c r="G1139" t="s">
        <v>411</v>
      </c>
      <c r="H1139" t="str">
        <f t="shared" si="69"/>
        <v>Z110    99MBSX0202</v>
      </c>
      <c r="J1139">
        <f t="shared" si="70"/>
        <v>186</v>
      </c>
      <c r="K1139" t="s">
        <v>405</v>
      </c>
    </row>
    <row r="1140" spans="1:11" x14ac:dyDescent="0.35">
      <c r="A1140" t="s">
        <v>3314</v>
      </c>
      <c r="B1140" t="s">
        <v>4187</v>
      </c>
      <c r="C1140" t="str">
        <f>INDEX('lvl6'!S:S,MATCH(B1140,'lvl6'!T:T,0))</f>
        <v>GBU000100010001000100010001</v>
      </c>
      <c r="D1140">
        <f>INDEX(gbu_arch_sap_uploader!A:A,MATCH(C1140, gbu_arch_sap_uploader!C:C,0))</f>
        <v>186</v>
      </c>
      <c r="E1140">
        <f t="shared" si="68"/>
        <v>62</v>
      </c>
      <c r="F1140">
        <f t="shared" si="71"/>
        <v>2918</v>
      </c>
      <c r="G1140" t="s">
        <v>411</v>
      </c>
      <c r="H1140" t="str">
        <f t="shared" si="69"/>
        <v>Z110    99MBTC0202</v>
      </c>
      <c r="J1140">
        <f t="shared" si="70"/>
        <v>186</v>
      </c>
      <c r="K1140" t="s">
        <v>405</v>
      </c>
    </row>
    <row r="1141" spans="1:11" x14ac:dyDescent="0.35">
      <c r="A1141" t="s">
        <v>3315</v>
      </c>
      <c r="B1141" t="s">
        <v>4187</v>
      </c>
      <c r="C1141" t="str">
        <f>INDEX('lvl6'!S:S,MATCH(B1141,'lvl6'!T:T,0))</f>
        <v>GBU000100010001000100010001</v>
      </c>
      <c r="D1141">
        <f>INDEX(gbu_arch_sap_uploader!A:A,MATCH(C1141, gbu_arch_sap_uploader!C:C,0))</f>
        <v>186</v>
      </c>
      <c r="E1141">
        <f t="shared" si="68"/>
        <v>62</v>
      </c>
      <c r="F1141">
        <f t="shared" si="71"/>
        <v>2919</v>
      </c>
      <c r="G1141" t="s">
        <v>411</v>
      </c>
      <c r="H1141" t="str">
        <f t="shared" si="69"/>
        <v>Z110    99MBTT0202</v>
      </c>
      <c r="J1141">
        <f t="shared" si="70"/>
        <v>186</v>
      </c>
      <c r="K1141" t="s">
        <v>405</v>
      </c>
    </row>
    <row r="1142" spans="1:11" x14ac:dyDescent="0.35">
      <c r="A1142" t="s">
        <v>3324</v>
      </c>
      <c r="B1142" t="s">
        <v>4187</v>
      </c>
      <c r="C1142" t="str">
        <f>INDEX('lvl6'!S:S,MATCH(B1142,'lvl6'!T:T,0))</f>
        <v>GBU000100010001000100010001</v>
      </c>
      <c r="D1142">
        <f>INDEX(gbu_arch_sap_uploader!A:A,MATCH(C1142, gbu_arch_sap_uploader!C:C,0))</f>
        <v>186</v>
      </c>
      <c r="E1142">
        <f t="shared" si="68"/>
        <v>62</v>
      </c>
      <c r="F1142">
        <f t="shared" si="71"/>
        <v>2920</v>
      </c>
      <c r="G1142" t="s">
        <v>411</v>
      </c>
      <c r="H1142" t="str">
        <f t="shared" si="69"/>
        <v>Z110    99MBUS0208</v>
      </c>
      <c r="J1142">
        <f t="shared" si="70"/>
        <v>186</v>
      </c>
      <c r="K1142" t="s">
        <v>405</v>
      </c>
    </row>
    <row r="1143" spans="1:11" x14ac:dyDescent="0.35">
      <c r="A1143" t="s">
        <v>3325</v>
      </c>
      <c r="B1143" t="s">
        <v>4187</v>
      </c>
      <c r="C1143" t="str">
        <f>INDEX('lvl6'!S:S,MATCH(B1143,'lvl6'!T:T,0))</f>
        <v>GBU000100010001000100010001</v>
      </c>
      <c r="D1143">
        <f>INDEX(gbu_arch_sap_uploader!A:A,MATCH(C1143, gbu_arch_sap_uploader!C:C,0))</f>
        <v>186</v>
      </c>
      <c r="E1143">
        <f t="shared" si="68"/>
        <v>62</v>
      </c>
      <c r="F1143">
        <f t="shared" si="71"/>
        <v>2921</v>
      </c>
      <c r="G1143" t="s">
        <v>411</v>
      </c>
      <c r="H1143" t="str">
        <f t="shared" si="69"/>
        <v>Z110    99MBUS0210</v>
      </c>
      <c r="J1143">
        <f t="shared" si="70"/>
        <v>186</v>
      </c>
      <c r="K1143" t="s">
        <v>405</v>
      </c>
    </row>
    <row r="1144" spans="1:11" x14ac:dyDescent="0.35">
      <c r="A1144" t="s">
        <v>3326</v>
      </c>
      <c r="B1144" t="s">
        <v>4187</v>
      </c>
      <c r="C1144" t="str">
        <f>INDEX('lvl6'!S:S,MATCH(B1144,'lvl6'!T:T,0))</f>
        <v>GBU000100010001000100010001</v>
      </c>
      <c r="D1144">
        <f>INDEX(gbu_arch_sap_uploader!A:A,MATCH(C1144, gbu_arch_sap_uploader!C:C,0))</f>
        <v>186</v>
      </c>
      <c r="E1144">
        <f t="shared" si="68"/>
        <v>62</v>
      </c>
      <c r="F1144">
        <f t="shared" si="71"/>
        <v>2922</v>
      </c>
      <c r="G1144" t="s">
        <v>411</v>
      </c>
      <c r="H1144" t="str">
        <f t="shared" si="69"/>
        <v>Z110    99MBUS0212</v>
      </c>
      <c r="J1144">
        <f t="shared" si="70"/>
        <v>186</v>
      </c>
      <c r="K1144" t="s">
        <v>405</v>
      </c>
    </row>
    <row r="1145" spans="1:11" x14ac:dyDescent="0.35">
      <c r="A1145" t="s">
        <v>4016</v>
      </c>
      <c r="B1145" t="s">
        <v>4189</v>
      </c>
      <c r="C1145" t="str">
        <f>INDEX('lvl6'!S:S,MATCH(B1145,'lvl6'!T:T,0))</f>
        <v>GBU000100010001000100020002</v>
      </c>
      <c r="D1145">
        <f>INDEX(gbu_arch_sap_uploader!A:A,MATCH(C1145, gbu_arch_sap_uploader!C:C,0))</f>
        <v>187</v>
      </c>
      <c r="E1145">
        <f t="shared" si="68"/>
        <v>6</v>
      </c>
      <c r="F1145">
        <f t="shared" si="71"/>
        <v>2923</v>
      </c>
      <c r="G1145" t="s">
        <v>411</v>
      </c>
      <c r="H1145" t="str">
        <f t="shared" si="69"/>
        <v>Z110    99MBUS0614</v>
      </c>
      <c r="J1145">
        <f t="shared" si="70"/>
        <v>187</v>
      </c>
      <c r="K1145" t="s">
        <v>405</v>
      </c>
    </row>
    <row r="1146" spans="1:11" x14ac:dyDescent="0.35">
      <c r="A1146" t="s">
        <v>3935</v>
      </c>
      <c r="B1146" t="s">
        <v>25</v>
      </c>
      <c r="C1146" t="str">
        <f>INDEX('lvl6'!S:S,MATCH(B1146,'lvl6'!T:T,0))</f>
        <v>GBU000100010001000300050006</v>
      </c>
      <c r="D1146">
        <f>INDEX(gbu_arch_sap_uploader!A:A,MATCH(C1146, gbu_arch_sap_uploader!C:C,0))</f>
        <v>191</v>
      </c>
      <c r="E1146">
        <f t="shared" si="68"/>
        <v>23</v>
      </c>
      <c r="F1146">
        <f t="shared" si="71"/>
        <v>2924</v>
      </c>
      <c r="G1146" t="s">
        <v>411</v>
      </c>
      <c r="H1146" t="str">
        <f t="shared" si="69"/>
        <v>Z110    99MBUS07</v>
      </c>
      <c r="J1146">
        <f t="shared" si="70"/>
        <v>191</v>
      </c>
      <c r="K1146" t="s">
        <v>405</v>
      </c>
    </row>
    <row r="1147" spans="1:11" x14ac:dyDescent="0.35">
      <c r="A1147" t="s">
        <v>3333</v>
      </c>
      <c r="B1147" t="s">
        <v>25</v>
      </c>
      <c r="C1147" t="str">
        <f>INDEX('lvl6'!S:S,MATCH(B1147,'lvl6'!T:T,0))</f>
        <v>GBU000100010001000300050006</v>
      </c>
      <c r="D1147">
        <f>INDEX(gbu_arch_sap_uploader!A:A,MATCH(C1147, gbu_arch_sap_uploader!C:C,0))</f>
        <v>191</v>
      </c>
      <c r="E1147">
        <f t="shared" si="68"/>
        <v>23</v>
      </c>
      <c r="F1147">
        <f t="shared" si="71"/>
        <v>2925</v>
      </c>
      <c r="G1147" t="s">
        <v>411</v>
      </c>
      <c r="H1147" t="str">
        <f t="shared" si="69"/>
        <v>Z110    99MBUS0730</v>
      </c>
      <c r="J1147">
        <f t="shared" si="70"/>
        <v>191</v>
      </c>
      <c r="K1147" t="s">
        <v>405</v>
      </c>
    </row>
    <row r="1148" spans="1:11" x14ac:dyDescent="0.35">
      <c r="A1148" t="s">
        <v>3334</v>
      </c>
      <c r="B1148" t="s">
        <v>25</v>
      </c>
      <c r="C1148" t="str">
        <f>INDEX('lvl6'!S:S,MATCH(B1148,'lvl6'!T:T,0))</f>
        <v>GBU000100010001000300050006</v>
      </c>
      <c r="D1148">
        <f>INDEX(gbu_arch_sap_uploader!A:A,MATCH(C1148, gbu_arch_sap_uploader!C:C,0))</f>
        <v>191</v>
      </c>
      <c r="E1148">
        <f t="shared" si="68"/>
        <v>23</v>
      </c>
      <c r="F1148">
        <f t="shared" si="71"/>
        <v>2926</v>
      </c>
      <c r="G1148" t="s">
        <v>411</v>
      </c>
      <c r="H1148" t="str">
        <f t="shared" si="69"/>
        <v>Z110    99MBUS0731</v>
      </c>
      <c r="J1148">
        <f t="shared" si="70"/>
        <v>191</v>
      </c>
      <c r="K1148" t="s">
        <v>405</v>
      </c>
    </row>
    <row r="1149" spans="1:11" x14ac:dyDescent="0.35">
      <c r="A1149" t="s">
        <v>3335</v>
      </c>
      <c r="B1149" t="s">
        <v>25</v>
      </c>
      <c r="C1149" t="str">
        <f>INDEX('lvl6'!S:S,MATCH(B1149,'lvl6'!T:T,0))</f>
        <v>GBU000100010001000300050006</v>
      </c>
      <c r="D1149">
        <f>INDEX(gbu_arch_sap_uploader!A:A,MATCH(C1149, gbu_arch_sap_uploader!C:C,0))</f>
        <v>191</v>
      </c>
      <c r="E1149">
        <f t="shared" si="68"/>
        <v>23</v>
      </c>
      <c r="F1149">
        <f t="shared" si="71"/>
        <v>2927</v>
      </c>
      <c r="G1149" t="s">
        <v>411</v>
      </c>
      <c r="H1149" t="str">
        <f t="shared" si="69"/>
        <v>Z110    99MBUY0731</v>
      </c>
      <c r="J1149">
        <f t="shared" si="70"/>
        <v>191</v>
      </c>
      <c r="K1149" t="s">
        <v>405</v>
      </c>
    </row>
    <row r="1150" spans="1:11" x14ac:dyDescent="0.35">
      <c r="A1150" t="s">
        <v>3336</v>
      </c>
      <c r="B1150" t="s">
        <v>4187</v>
      </c>
      <c r="C1150" t="str">
        <f>INDEX('lvl6'!S:S,MATCH(B1150,'lvl6'!T:T,0))</f>
        <v>GBU000100010001000100010001</v>
      </c>
      <c r="D1150">
        <f>INDEX(gbu_arch_sap_uploader!A:A,MATCH(C1150, gbu_arch_sap_uploader!C:C,0))</f>
        <v>186</v>
      </c>
      <c r="E1150">
        <f t="shared" si="68"/>
        <v>62</v>
      </c>
      <c r="F1150">
        <f t="shared" si="71"/>
        <v>2928</v>
      </c>
      <c r="G1150" t="s">
        <v>411</v>
      </c>
      <c r="H1150" t="str">
        <f t="shared" si="69"/>
        <v>Z110    99MBVG0202</v>
      </c>
      <c r="J1150">
        <f t="shared" si="70"/>
        <v>186</v>
      </c>
      <c r="K1150" t="s">
        <v>405</v>
      </c>
    </row>
    <row r="1151" spans="1:11" x14ac:dyDescent="0.35">
      <c r="A1151" t="s">
        <v>3337</v>
      </c>
      <c r="B1151" t="s">
        <v>4187</v>
      </c>
      <c r="C1151" t="str">
        <f>INDEX('lvl6'!S:S,MATCH(B1151,'lvl6'!T:T,0))</f>
        <v>GBU000100010001000100010001</v>
      </c>
      <c r="D1151">
        <f>INDEX(gbu_arch_sap_uploader!A:A,MATCH(C1151, gbu_arch_sap_uploader!C:C,0))</f>
        <v>186</v>
      </c>
      <c r="E1151">
        <f t="shared" si="68"/>
        <v>62</v>
      </c>
      <c r="F1151">
        <f t="shared" si="71"/>
        <v>2929</v>
      </c>
      <c r="G1151" t="s">
        <v>411</v>
      </c>
      <c r="H1151" t="str">
        <f t="shared" si="69"/>
        <v>Z110    99MBVI0202</v>
      </c>
      <c r="J1151">
        <f t="shared" si="70"/>
        <v>186</v>
      </c>
      <c r="K1151" t="s">
        <v>405</v>
      </c>
    </row>
    <row r="1152" spans="1:11" x14ac:dyDescent="0.35">
      <c r="A1152" t="s">
        <v>3936</v>
      </c>
      <c r="B1152" t="s">
        <v>4297</v>
      </c>
      <c r="C1152" t="str">
        <f>INDEX('lvl6'!S:S,MATCH(B1152,'lvl6'!T:T,0))</f>
        <v>GBU000100050022005200770092</v>
      </c>
      <c r="D1152">
        <f>INDEX(gbu_arch_sap_uploader!A:A,MATCH(C1152, gbu_arch_sap_uploader!C:C,0))</f>
        <v>277</v>
      </c>
      <c r="E1152">
        <f t="shared" si="68"/>
        <v>18</v>
      </c>
      <c r="F1152">
        <f t="shared" si="71"/>
        <v>2930</v>
      </c>
      <c r="G1152" t="s">
        <v>411</v>
      </c>
      <c r="H1152" t="str">
        <f t="shared" si="69"/>
        <v>Z242    99MBTW0121</v>
      </c>
      <c r="J1152">
        <f t="shared" si="70"/>
        <v>277</v>
      </c>
      <c r="K1152" t="s">
        <v>405</v>
      </c>
    </row>
    <row r="1153" spans="1:11" x14ac:dyDescent="0.35">
      <c r="A1153" t="s">
        <v>4017</v>
      </c>
      <c r="B1153" t="s">
        <v>4297</v>
      </c>
      <c r="C1153" t="str">
        <f>INDEX('lvl6'!S:S,MATCH(B1153,'lvl6'!T:T,0))</f>
        <v>GBU000100050022005200770092</v>
      </c>
      <c r="D1153">
        <f>INDEX(gbu_arch_sap_uploader!A:A,MATCH(C1153, gbu_arch_sap_uploader!C:C,0))</f>
        <v>277</v>
      </c>
      <c r="E1153">
        <f t="shared" si="68"/>
        <v>18</v>
      </c>
      <c r="F1153">
        <f t="shared" si="71"/>
        <v>2931</v>
      </c>
      <c r="G1153" t="s">
        <v>411</v>
      </c>
      <c r="H1153" t="str">
        <f t="shared" si="69"/>
        <v>Z242    99MBTW0190</v>
      </c>
      <c r="J1153">
        <f t="shared" si="70"/>
        <v>277</v>
      </c>
      <c r="K1153" t="s">
        <v>405</v>
      </c>
    </row>
    <row r="1154" spans="1:11" x14ac:dyDescent="0.35">
      <c r="A1154" t="s">
        <v>3937</v>
      </c>
      <c r="B1154" t="s">
        <v>4297</v>
      </c>
      <c r="C1154" t="str">
        <f>INDEX('lvl6'!S:S,MATCH(B1154,'lvl6'!T:T,0))</f>
        <v>GBU000100050022005200770092</v>
      </c>
      <c r="D1154">
        <f>INDEX(gbu_arch_sap_uploader!A:A,MATCH(C1154, gbu_arch_sap_uploader!C:C,0))</f>
        <v>277</v>
      </c>
      <c r="E1154">
        <f t="shared" si="68"/>
        <v>18</v>
      </c>
      <c r="F1154">
        <f t="shared" si="71"/>
        <v>2932</v>
      </c>
      <c r="G1154" t="s">
        <v>411</v>
      </c>
      <c r="H1154" t="str">
        <f t="shared" si="69"/>
        <v>Z242    99MBTW02</v>
      </c>
      <c r="J1154">
        <f t="shared" si="70"/>
        <v>277</v>
      </c>
      <c r="K1154" t="s">
        <v>405</v>
      </c>
    </row>
    <row r="1155" spans="1:11" x14ac:dyDescent="0.35">
      <c r="A1155" t="s">
        <v>3338</v>
      </c>
      <c r="B1155" t="s">
        <v>4297</v>
      </c>
      <c r="C1155" t="str">
        <f>INDEX('lvl6'!S:S,MATCH(B1155,'lvl6'!T:T,0))</f>
        <v>GBU000100050022005200770092</v>
      </c>
      <c r="D1155">
        <f>INDEX(gbu_arch_sap_uploader!A:A,MATCH(C1155, gbu_arch_sap_uploader!C:C,0))</f>
        <v>277</v>
      </c>
      <c r="E1155">
        <f t="shared" si="68"/>
        <v>18</v>
      </c>
      <c r="F1155">
        <f t="shared" si="71"/>
        <v>2933</v>
      </c>
      <c r="G1155" t="s">
        <v>411</v>
      </c>
      <c r="H1155" t="str">
        <f t="shared" si="69"/>
        <v>Z242    99MBTW0202</v>
      </c>
      <c r="J1155">
        <f t="shared" si="70"/>
        <v>277</v>
      </c>
      <c r="K1155" t="s">
        <v>405</v>
      </c>
    </row>
    <row r="1156" spans="1:11" x14ac:dyDescent="0.35">
      <c r="A1156" t="s">
        <v>3339</v>
      </c>
      <c r="B1156" t="s">
        <v>4297</v>
      </c>
      <c r="C1156" t="str">
        <f>INDEX('lvl6'!S:S,MATCH(B1156,'lvl6'!T:T,0))</f>
        <v>GBU000100050022005200770092</v>
      </c>
      <c r="D1156">
        <f>INDEX(gbu_arch_sap_uploader!A:A,MATCH(C1156, gbu_arch_sap_uploader!C:C,0))</f>
        <v>277</v>
      </c>
      <c r="E1156">
        <f t="shared" ref="E1156:E1219" si="72">COUNTIFS(B:B,B1156)</f>
        <v>18</v>
      </c>
      <c r="F1156">
        <f t="shared" si="71"/>
        <v>2934</v>
      </c>
      <c r="G1156" t="s">
        <v>411</v>
      </c>
      <c r="H1156" t="str">
        <f t="shared" ref="H1156:H1219" si="73">A1156</f>
        <v>Z242    99MBTW0203</v>
      </c>
      <c r="J1156">
        <f t="shared" ref="J1156:J1219" si="74">D1156</f>
        <v>277</v>
      </c>
      <c r="K1156" t="s">
        <v>405</v>
      </c>
    </row>
    <row r="1157" spans="1:11" x14ac:dyDescent="0.35">
      <c r="A1157" t="s">
        <v>4018</v>
      </c>
      <c r="B1157" t="s">
        <v>4297</v>
      </c>
      <c r="C1157" t="str">
        <f>INDEX('lvl6'!S:S,MATCH(B1157,'lvl6'!T:T,0))</f>
        <v>GBU000100050022005200770092</v>
      </c>
      <c r="D1157">
        <f>INDEX(gbu_arch_sap_uploader!A:A,MATCH(C1157, gbu_arch_sap_uploader!C:C,0))</f>
        <v>277</v>
      </c>
      <c r="E1157">
        <f t="shared" si="72"/>
        <v>18</v>
      </c>
      <c r="F1157">
        <f t="shared" ref="F1157:F1220" si="75">F1156+1</f>
        <v>2935</v>
      </c>
      <c r="G1157" t="s">
        <v>411</v>
      </c>
      <c r="H1157" t="str">
        <f t="shared" si="73"/>
        <v>Z242    99MBTW0206</v>
      </c>
      <c r="J1157">
        <f t="shared" si="74"/>
        <v>277</v>
      </c>
      <c r="K1157" t="s">
        <v>405</v>
      </c>
    </row>
    <row r="1158" spans="1:11" x14ac:dyDescent="0.35">
      <c r="A1158" t="s">
        <v>3650</v>
      </c>
      <c r="B1158" t="s">
        <v>4297</v>
      </c>
      <c r="C1158" t="str">
        <f>INDEX('lvl6'!S:S,MATCH(B1158,'lvl6'!T:T,0))</f>
        <v>GBU000100050022005200770092</v>
      </c>
      <c r="D1158">
        <f>INDEX(gbu_arch_sap_uploader!A:A,MATCH(C1158, gbu_arch_sap_uploader!C:C,0))</f>
        <v>277</v>
      </c>
      <c r="E1158">
        <f t="shared" si="72"/>
        <v>18</v>
      </c>
      <c r="F1158">
        <f t="shared" si="75"/>
        <v>2936</v>
      </c>
      <c r="G1158" t="s">
        <v>411</v>
      </c>
      <c r="H1158" t="str">
        <f t="shared" si="73"/>
        <v>Z242    99MBTW0212</v>
      </c>
      <c r="J1158">
        <f t="shared" si="74"/>
        <v>277</v>
      </c>
      <c r="K1158" t="s">
        <v>405</v>
      </c>
    </row>
    <row r="1159" spans="1:11" x14ac:dyDescent="0.35">
      <c r="A1159" t="s">
        <v>3340</v>
      </c>
      <c r="B1159" t="s">
        <v>4297</v>
      </c>
      <c r="C1159" t="str">
        <f>INDEX('lvl6'!S:S,MATCH(B1159,'lvl6'!T:T,0))</f>
        <v>GBU000100050022005200770092</v>
      </c>
      <c r="D1159">
        <f>INDEX(gbu_arch_sap_uploader!A:A,MATCH(C1159, gbu_arch_sap_uploader!C:C,0))</f>
        <v>277</v>
      </c>
      <c r="E1159">
        <f t="shared" si="72"/>
        <v>18</v>
      </c>
      <c r="F1159">
        <f t="shared" si="75"/>
        <v>2937</v>
      </c>
      <c r="G1159" t="s">
        <v>411</v>
      </c>
      <c r="H1159" t="str">
        <f t="shared" si="73"/>
        <v>Z242    99MBTW0214</v>
      </c>
      <c r="J1159">
        <f t="shared" si="74"/>
        <v>277</v>
      </c>
      <c r="K1159" t="s">
        <v>405</v>
      </c>
    </row>
    <row r="1160" spans="1:11" x14ac:dyDescent="0.35">
      <c r="A1160" t="s">
        <v>3341</v>
      </c>
      <c r="B1160" t="s">
        <v>4297</v>
      </c>
      <c r="C1160" t="str">
        <f>INDEX('lvl6'!S:S,MATCH(B1160,'lvl6'!T:T,0))</f>
        <v>GBU000100050022005200770092</v>
      </c>
      <c r="D1160">
        <f>INDEX(gbu_arch_sap_uploader!A:A,MATCH(C1160, gbu_arch_sap_uploader!C:C,0))</f>
        <v>277</v>
      </c>
      <c r="E1160">
        <f t="shared" si="72"/>
        <v>18</v>
      </c>
      <c r="F1160">
        <f t="shared" si="75"/>
        <v>2938</v>
      </c>
      <c r="G1160" t="s">
        <v>411</v>
      </c>
      <c r="H1160" t="str">
        <f t="shared" si="73"/>
        <v>Z242    99MBTW0226</v>
      </c>
      <c r="J1160">
        <f t="shared" si="74"/>
        <v>277</v>
      </c>
      <c r="K1160" t="s">
        <v>405</v>
      </c>
    </row>
    <row r="1161" spans="1:11" x14ac:dyDescent="0.35">
      <c r="A1161" t="s">
        <v>4019</v>
      </c>
      <c r="B1161" t="s">
        <v>4297</v>
      </c>
      <c r="C1161" t="str">
        <f>INDEX('lvl6'!S:S,MATCH(B1161,'lvl6'!T:T,0))</f>
        <v>GBU000100050022005200770092</v>
      </c>
      <c r="D1161">
        <f>INDEX(gbu_arch_sap_uploader!A:A,MATCH(C1161, gbu_arch_sap_uploader!C:C,0))</f>
        <v>277</v>
      </c>
      <c r="E1161">
        <f t="shared" si="72"/>
        <v>18</v>
      </c>
      <c r="F1161">
        <f t="shared" si="75"/>
        <v>2939</v>
      </c>
      <c r="G1161" t="s">
        <v>411</v>
      </c>
      <c r="H1161" t="str">
        <f t="shared" si="73"/>
        <v>Z242    99MBTW0290</v>
      </c>
      <c r="J1161">
        <f t="shared" si="74"/>
        <v>277</v>
      </c>
      <c r="K1161" t="s">
        <v>405</v>
      </c>
    </row>
    <row r="1162" spans="1:11" x14ac:dyDescent="0.35">
      <c r="A1162" t="s">
        <v>3705</v>
      </c>
      <c r="B1162" t="s">
        <v>4297</v>
      </c>
      <c r="C1162" t="str">
        <f>INDEX('lvl6'!S:S,MATCH(B1162,'lvl6'!T:T,0))</f>
        <v>GBU000100050022005200770092</v>
      </c>
      <c r="D1162">
        <f>INDEX(gbu_arch_sap_uploader!A:A,MATCH(C1162, gbu_arch_sap_uploader!C:C,0))</f>
        <v>277</v>
      </c>
      <c r="E1162">
        <f t="shared" si="72"/>
        <v>18</v>
      </c>
      <c r="F1162">
        <f t="shared" si="75"/>
        <v>2940</v>
      </c>
      <c r="G1162" t="s">
        <v>411</v>
      </c>
      <c r="H1162" t="str">
        <f t="shared" si="73"/>
        <v>Z242    99MBTW05</v>
      </c>
      <c r="J1162">
        <f t="shared" si="74"/>
        <v>277</v>
      </c>
      <c r="K1162" t="s">
        <v>405</v>
      </c>
    </row>
    <row r="1163" spans="1:11" x14ac:dyDescent="0.35">
      <c r="A1163" t="s">
        <v>3938</v>
      </c>
      <c r="B1163" t="s">
        <v>4297</v>
      </c>
      <c r="C1163" t="str">
        <f>INDEX('lvl6'!S:S,MATCH(B1163,'lvl6'!T:T,0))</f>
        <v>GBU000100050022005200770092</v>
      </c>
      <c r="D1163">
        <f>INDEX(gbu_arch_sap_uploader!A:A,MATCH(C1163, gbu_arch_sap_uploader!C:C,0))</f>
        <v>277</v>
      </c>
      <c r="E1163">
        <f t="shared" si="72"/>
        <v>18</v>
      </c>
      <c r="F1163">
        <f t="shared" si="75"/>
        <v>2941</v>
      </c>
      <c r="G1163" t="s">
        <v>411</v>
      </c>
      <c r="H1163" t="str">
        <f t="shared" si="73"/>
        <v>Z242    99MBTW0501</v>
      </c>
      <c r="J1163">
        <f t="shared" si="74"/>
        <v>277</v>
      </c>
      <c r="K1163" t="s">
        <v>405</v>
      </c>
    </row>
    <row r="1164" spans="1:11" x14ac:dyDescent="0.35">
      <c r="A1164" t="s">
        <v>3517</v>
      </c>
      <c r="B1164" t="s">
        <v>4297</v>
      </c>
      <c r="C1164" t="str">
        <f>INDEX('lvl6'!S:S,MATCH(B1164,'lvl6'!T:T,0))</f>
        <v>GBU000100050022005200770092</v>
      </c>
      <c r="D1164">
        <f>INDEX(gbu_arch_sap_uploader!A:A,MATCH(C1164, gbu_arch_sap_uploader!C:C,0))</f>
        <v>277</v>
      </c>
      <c r="E1164">
        <f t="shared" si="72"/>
        <v>18</v>
      </c>
      <c r="F1164">
        <f t="shared" si="75"/>
        <v>2942</v>
      </c>
      <c r="G1164" t="s">
        <v>411</v>
      </c>
      <c r="H1164" t="str">
        <f t="shared" si="73"/>
        <v>Z242    99MBTW0521</v>
      </c>
      <c r="J1164">
        <f t="shared" si="74"/>
        <v>277</v>
      </c>
      <c r="K1164" t="s">
        <v>405</v>
      </c>
    </row>
    <row r="1165" spans="1:11" x14ac:dyDescent="0.35">
      <c r="A1165" t="s">
        <v>4075</v>
      </c>
      <c r="B1165" t="s">
        <v>4297</v>
      </c>
      <c r="C1165" t="str">
        <f>INDEX('lvl6'!S:S,MATCH(B1165,'lvl6'!T:T,0))</f>
        <v>GBU000100050022005200770092</v>
      </c>
      <c r="D1165">
        <f>INDEX(gbu_arch_sap_uploader!A:A,MATCH(C1165, gbu_arch_sap_uploader!C:C,0))</f>
        <v>277</v>
      </c>
      <c r="E1165">
        <f t="shared" si="72"/>
        <v>18</v>
      </c>
      <c r="F1165">
        <f t="shared" si="75"/>
        <v>2943</v>
      </c>
      <c r="G1165" t="s">
        <v>411</v>
      </c>
      <c r="H1165" t="str">
        <f t="shared" si="73"/>
        <v>Z242    99MBTW0590</v>
      </c>
      <c r="J1165">
        <f t="shared" si="74"/>
        <v>277</v>
      </c>
      <c r="K1165" t="s">
        <v>405</v>
      </c>
    </row>
    <row r="1166" spans="1:11" x14ac:dyDescent="0.35">
      <c r="A1166" t="s">
        <v>3554</v>
      </c>
      <c r="B1166" t="s">
        <v>4297</v>
      </c>
      <c r="C1166" t="str">
        <f>INDEX('lvl6'!S:S,MATCH(B1166,'lvl6'!T:T,0))</f>
        <v>GBU000100050022005200770092</v>
      </c>
      <c r="D1166">
        <f>INDEX(gbu_arch_sap_uploader!A:A,MATCH(C1166, gbu_arch_sap_uploader!C:C,0))</f>
        <v>277</v>
      </c>
      <c r="E1166">
        <f t="shared" si="72"/>
        <v>18</v>
      </c>
      <c r="F1166">
        <f t="shared" si="75"/>
        <v>2944</v>
      </c>
      <c r="G1166" t="s">
        <v>411</v>
      </c>
      <c r="H1166" t="str">
        <f t="shared" si="73"/>
        <v>Z242    99MBXX02</v>
      </c>
      <c r="J1166">
        <f t="shared" si="74"/>
        <v>277</v>
      </c>
      <c r="K1166" t="s">
        <v>405</v>
      </c>
    </row>
    <row r="1167" spans="1:11" x14ac:dyDescent="0.35">
      <c r="A1167" t="s">
        <v>4076</v>
      </c>
      <c r="B1167" t="s">
        <v>4208</v>
      </c>
      <c r="C1167" t="str">
        <f>INDEX('lvl6'!S:S,MATCH(B1167,'lvl6'!T:T,0))</f>
        <v>GBU000100020003000800150016</v>
      </c>
      <c r="D1167">
        <f>INDEX(gbu_arch_sap_uploader!A:A,MATCH(C1167, gbu_arch_sap_uploader!C:C,0))</f>
        <v>201</v>
      </c>
      <c r="E1167">
        <f t="shared" si="72"/>
        <v>22</v>
      </c>
      <c r="F1167">
        <f t="shared" si="75"/>
        <v>2945</v>
      </c>
      <c r="G1167" t="s">
        <v>411</v>
      </c>
      <c r="H1167" t="str">
        <f t="shared" si="73"/>
        <v>0000007905MBNL0212</v>
      </c>
      <c r="J1167">
        <f t="shared" si="74"/>
        <v>201</v>
      </c>
      <c r="K1167" t="s">
        <v>405</v>
      </c>
    </row>
    <row r="1168" spans="1:11" x14ac:dyDescent="0.35">
      <c r="A1168" t="s">
        <v>4077</v>
      </c>
      <c r="B1168" t="s">
        <v>4199</v>
      </c>
      <c r="C1168" t="str">
        <f>INDEX('lvl6'!S:S,MATCH(B1168,'lvl6'!T:T,0))</f>
        <v>GBU000100010002000500090010</v>
      </c>
      <c r="D1168">
        <f>INDEX(gbu_arch_sap_uploader!A:A,MATCH(C1168, gbu_arch_sap_uploader!C:C,0))</f>
        <v>195</v>
      </c>
      <c r="E1168">
        <f t="shared" si="72"/>
        <v>26</v>
      </c>
      <c r="F1168">
        <f t="shared" si="75"/>
        <v>2946</v>
      </c>
      <c r="G1168" t="s">
        <v>411</v>
      </c>
      <c r="H1168" t="str">
        <f t="shared" si="73"/>
        <v>0000001942MBBR01</v>
      </c>
      <c r="J1168">
        <f t="shared" si="74"/>
        <v>195</v>
      </c>
      <c r="K1168" t="s">
        <v>405</v>
      </c>
    </row>
    <row r="1169" spans="1:11" x14ac:dyDescent="0.35">
      <c r="A1169" t="s">
        <v>4078</v>
      </c>
      <c r="B1169" t="s">
        <v>4199</v>
      </c>
      <c r="C1169" t="str">
        <f>INDEX('lvl6'!S:S,MATCH(B1169,'lvl6'!T:T,0))</f>
        <v>GBU000100010002000500090010</v>
      </c>
      <c r="D1169">
        <f>INDEX(gbu_arch_sap_uploader!A:A,MATCH(C1169, gbu_arch_sap_uploader!C:C,0))</f>
        <v>195</v>
      </c>
      <c r="E1169">
        <f t="shared" si="72"/>
        <v>26</v>
      </c>
      <c r="F1169">
        <f t="shared" si="75"/>
        <v>2947</v>
      </c>
      <c r="G1169" t="s">
        <v>411</v>
      </c>
      <c r="H1169" t="str">
        <f t="shared" si="73"/>
        <v>0000001942MBBR0114</v>
      </c>
      <c r="J1169">
        <f t="shared" si="74"/>
        <v>195</v>
      </c>
      <c r="K1169" t="s">
        <v>405</v>
      </c>
    </row>
    <row r="1170" spans="1:11" x14ac:dyDescent="0.35">
      <c r="A1170" t="s">
        <v>4079</v>
      </c>
      <c r="B1170" t="s">
        <v>4199</v>
      </c>
      <c r="C1170" t="str">
        <f>INDEX('lvl6'!S:S,MATCH(B1170,'lvl6'!T:T,0))</f>
        <v>GBU000100010002000500090010</v>
      </c>
      <c r="D1170">
        <f>INDEX(gbu_arch_sap_uploader!A:A,MATCH(C1170, gbu_arch_sap_uploader!C:C,0))</f>
        <v>195</v>
      </c>
      <c r="E1170">
        <f t="shared" si="72"/>
        <v>26</v>
      </c>
      <c r="F1170">
        <f t="shared" si="75"/>
        <v>2948</v>
      </c>
      <c r="G1170" t="s">
        <v>411</v>
      </c>
      <c r="H1170" t="str">
        <f t="shared" si="73"/>
        <v>0000001942MBBR0121</v>
      </c>
      <c r="J1170">
        <f t="shared" si="74"/>
        <v>195</v>
      </c>
      <c r="K1170" t="s">
        <v>405</v>
      </c>
    </row>
    <row r="1171" spans="1:11" x14ac:dyDescent="0.35">
      <c r="A1171" t="s">
        <v>4080</v>
      </c>
      <c r="B1171" t="s">
        <v>4199</v>
      </c>
      <c r="C1171" t="str">
        <f>INDEX('lvl6'!S:S,MATCH(B1171,'lvl6'!T:T,0))</f>
        <v>GBU000100010002000500090010</v>
      </c>
      <c r="D1171">
        <f>INDEX(gbu_arch_sap_uploader!A:A,MATCH(C1171, gbu_arch_sap_uploader!C:C,0))</f>
        <v>195</v>
      </c>
      <c r="E1171">
        <f t="shared" si="72"/>
        <v>26</v>
      </c>
      <c r="F1171">
        <f t="shared" si="75"/>
        <v>2949</v>
      </c>
      <c r="G1171" t="s">
        <v>411</v>
      </c>
      <c r="H1171" t="str">
        <f t="shared" si="73"/>
        <v>0000001942MBBR0190</v>
      </c>
      <c r="J1171">
        <f t="shared" si="74"/>
        <v>195</v>
      </c>
      <c r="K1171" t="s">
        <v>405</v>
      </c>
    </row>
    <row r="1172" spans="1:11" x14ac:dyDescent="0.35">
      <c r="A1172" t="s">
        <v>4081</v>
      </c>
      <c r="B1172" t="s">
        <v>4199</v>
      </c>
      <c r="C1172" t="str">
        <f>INDEX('lvl6'!S:S,MATCH(B1172,'lvl6'!T:T,0))</f>
        <v>GBU000100010002000500090010</v>
      </c>
      <c r="D1172">
        <f>INDEX(gbu_arch_sap_uploader!A:A,MATCH(C1172, gbu_arch_sap_uploader!C:C,0))</f>
        <v>195</v>
      </c>
      <c r="E1172">
        <f t="shared" si="72"/>
        <v>26</v>
      </c>
      <c r="F1172">
        <f t="shared" si="75"/>
        <v>2950</v>
      </c>
      <c r="G1172" t="s">
        <v>411</v>
      </c>
      <c r="H1172" t="str">
        <f t="shared" si="73"/>
        <v>0000001942MBBR02</v>
      </c>
      <c r="J1172">
        <f t="shared" si="74"/>
        <v>195</v>
      </c>
      <c r="K1172" t="s">
        <v>405</v>
      </c>
    </row>
    <row r="1173" spans="1:11" x14ac:dyDescent="0.35">
      <c r="A1173" t="s">
        <v>4082</v>
      </c>
      <c r="B1173" t="s">
        <v>4199</v>
      </c>
      <c r="C1173" t="str">
        <f>INDEX('lvl6'!S:S,MATCH(B1173,'lvl6'!T:T,0))</f>
        <v>GBU000100010002000500090010</v>
      </c>
      <c r="D1173">
        <f>INDEX(gbu_arch_sap_uploader!A:A,MATCH(C1173, gbu_arch_sap_uploader!C:C,0))</f>
        <v>195</v>
      </c>
      <c r="E1173">
        <f t="shared" si="72"/>
        <v>26</v>
      </c>
      <c r="F1173">
        <f t="shared" si="75"/>
        <v>2951</v>
      </c>
      <c r="G1173" t="s">
        <v>411</v>
      </c>
      <c r="H1173" t="str">
        <f t="shared" si="73"/>
        <v>0000001942MBBR0202</v>
      </c>
      <c r="J1173">
        <f t="shared" si="74"/>
        <v>195</v>
      </c>
      <c r="K1173" t="s">
        <v>405</v>
      </c>
    </row>
    <row r="1174" spans="1:11" x14ac:dyDescent="0.35">
      <c r="A1174" t="s">
        <v>4083</v>
      </c>
      <c r="B1174" t="s">
        <v>4199</v>
      </c>
      <c r="C1174" t="str">
        <f>INDEX('lvl6'!S:S,MATCH(B1174,'lvl6'!T:T,0))</f>
        <v>GBU000100010002000500090010</v>
      </c>
      <c r="D1174">
        <f>INDEX(gbu_arch_sap_uploader!A:A,MATCH(C1174, gbu_arch_sap_uploader!C:C,0))</f>
        <v>195</v>
      </c>
      <c r="E1174">
        <f t="shared" si="72"/>
        <v>26</v>
      </c>
      <c r="F1174">
        <f t="shared" si="75"/>
        <v>2952</v>
      </c>
      <c r="G1174" t="s">
        <v>411</v>
      </c>
      <c r="H1174" t="str">
        <f t="shared" si="73"/>
        <v>0000001942MBBR0212</v>
      </c>
      <c r="J1174">
        <f t="shared" si="74"/>
        <v>195</v>
      </c>
      <c r="K1174" t="s">
        <v>405</v>
      </c>
    </row>
    <row r="1175" spans="1:11" x14ac:dyDescent="0.35">
      <c r="A1175" t="s">
        <v>4084</v>
      </c>
      <c r="B1175" t="s">
        <v>4199</v>
      </c>
      <c r="C1175" t="str">
        <f>INDEX('lvl6'!S:S,MATCH(B1175,'lvl6'!T:T,0))</f>
        <v>GBU000100010002000500090010</v>
      </c>
      <c r="D1175">
        <f>INDEX(gbu_arch_sap_uploader!A:A,MATCH(C1175, gbu_arch_sap_uploader!C:C,0))</f>
        <v>195</v>
      </c>
      <c r="E1175">
        <f t="shared" si="72"/>
        <v>26</v>
      </c>
      <c r="F1175">
        <f t="shared" si="75"/>
        <v>2953</v>
      </c>
      <c r="G1175" t="s">
        <v>411</v>
      </c>
      <c r="H1175" t="str">
        <f t="shared" si="73"/>
        <v>0000001942MBBR0213</v>
      </c>
      <c r="J1175">
        <f t="shared" si="74"/>
        <v>195</v>
      </c>
      <c r="K1175" t="s">
        <v>405</v>
      </c>
    </row>
    <row r="1176" spans="1:11" x14ac:dyDescent="0.35">
      <c r="A1176" t="s">
        <v>4085</v>
      </c>
      <c r="B1176" t="s">
        <v>4199</v>
      </c>
      <c r="C1176" t="str">
        <f>INDEX('lvl6'!S:S,MATCH(B1176,'lvl6'!T:T,0))</f>
        <v>GBU000100010002000500090010</v>
      </c>
      <c r="D1176">
        <f>INDEX(gbu_arch_sap_uploader!A:A,MATCH(C1176, gbu_arch_sap_uploader!C:C,0))</f>
        <v>195</v>
      </c>
      <c r="E1176">
        <f t="shared" si="72"/>
        <v>26</v>
      </c>
      <c r="F1176">
        <f t="shared" si="75"/>
        <v>2954</v>
      </c>
      <c r="G1176" t="s">
        <v>411</v>
      </c>
      <c r="H1176" t="str">
        <f t="shared" si="73"/>
        <v>0000001942MBBR0214</v>
      </c>
      <c r="J1176">
        <f t="shared" si="74"/>
        <v>195</v>
      </c>
      <c r="K1176" t="s">
        <v>405</v>
      </c>
    </row>
    <row r="1177" spans="1:11" x14ac:dyDescent="0.35">
      <c r="A1177" t="s">
        <v>4086</v>
      </c>
      <c r="B1177" t="s">
        <v>4199</v>
      </c>
      <c r="C1177" t="str">
        <f>INDEX('lvl6'!S:S,MATCH(B1177,'lvl6'!T:T,0))</f>
        <v>GBU000100010002000500090010</v>
      </c>
      <c r="D1177">
        <f>INDEX(gbu_arch_sap_uploader!A:A,MATCH(C1177, gbu_arch_sap_uploader!C:C,0))</f>
        <v>195</v>
      </c>
      <c r="E1177">
        <f t="shared" si="72"/>
        <v>26</v>
      </c>
      <c r="F1177">
        <f t="shared" si="75"/>
        <v>2955</v>
      </c>
      <c r="G1177" t="s">
        <v>411</v>
      </c>
      <c r="H1177" t="str">
        <f t="shared" si="73"/>
        <v>0000001942MBBR0215</v>
      </c>
      <c r="J1177">
        <f t="shared" si="74"/>
        <v>195</v>
      </c>
      <c r="K1177" t="s">
        <v>405</v>
      </c>
    </row>
    <row r="1178" spans="1:11" x14ac:dyDescent="0.35">
      <c r="A1178" t="s">
        <v>4087</v>
      </c>
      <c r="B1178" t="s">
        <v>4199</v>
      </c>
      <c r="C1178" t="str">
        <f>INDEX('lvl6'!S:S,MATCH(B1178,'lvl6'!T:T,0))</f>
        <v>GBU000100010002000500090010</v>
      </c>
      <c r="D1178">
        <f>INDEX(gbu_arch_sap_uploader!A:A,MATCH(C1178, gbu_arch_sap_uploader!C:C,0))</f>
        <v>195</v>
      </c>
      <c r="E1178">
        <f t="shared" si="72"/>
        <v>26</v>
      </c>
      <c r="F1178">
        <f t="shared" si="75"/>
        <v>2956</v>
      </c>
      <c r="G1178" t="s">
        <v>411</v>
      </c>
      <c r="H1178" t="str">
        <f t="shared" si="73"/>
        <v>0000001942MBBR0216</v>
      </c>
      <c r="J1178">
        <f t="shared" si="74"/>
        <v>195</v>
      </c>
      <c r="K1178" t="s">
        <v>405</v>
      </c>
    </row>
    <row r="1179" spans="1:11" x14ac:dyDescent="0.35">
      <c r="A1179" t="s">
        <v>4088</v>
      </c>
      <c r="B1179" t="s">
        <v>4199</v>
      </c>
      <c r="C1179" t="str">
        <f>INDEX('lvl6'!S:S,MATCH(B1179,'lvl6'!T:T,0))</f>
        <v>GBU000100010002000500090010</v>
      </c>
      <c r="D1179">
        <f>INDEX(gbu_arch_sap_uploader!A:A,MATCH(C1179, gbu_arch_sap_uploader!C:C,0))</f>
        <v>195</v>
      </c>
      <c r="E1179">
        <f t="shared" si="72"/>
        <v>26</v>
      </c>
      <c r="F1179">
        <f t="shared" si="75"/>
        <v>2957</v>
      </c>
      <c r="G1179" t="s">
        <v>411</v>
      </c>
      <c r="H1179" t="str">
        <f t="shared" si="73"/>
        <v>0000001942MBBR0290</v>
      </c>
      <c r="J1179">
        <f t="shared" si="74"/>
        <v>195</v>
      </c>
      <c r="K1179" t="s">
        <v>405</v>
      </c>
    </row>
    <row r="1180" spans="1:11" x14ac:dyDescent="0.35">
      <c r="A1180" t="s">
        <v>4089</v>
      </c>
      <c r="B1180" t="s">
        <v>4200</v>
      </c>
      <c r="C1180" t="str">
        <f>INDEX('lvl6'!S:S,MATCH(B1180,'lvl6'!T:T,0))</f>
        <v>GBU000100010002000500100011</v>
      </c>
      <c r="D1180">
        <f>INDEX(gbu_arch_sap_uploader!A:A,MATCH(C1180, gbu_arch_sap_uploader!C:C,0))</f>
        <v>196</v>
      </c>
      <c r="E1180">
        <f t="shared" si="72"/>
        <v>6</v>
      </c>
      <c r="F1180">
        <f t="shared" si="75"/>
        <v>2958</v>
      </c>
      <c r="G1180" t="s">
        <v>411</v>
      </c>
      <c r="H1180" t="str">
        <f t="shared" si="73"/>
        <v>0000001942MBBR0621</v>
      </c>
      <c r="J1180">
        <f t="shared" si="74"/>
        <v>196</v>
      </c>
      <c r="K1180" t="s">
        <v>405</v>
      </c>
    </row>
    <row r="1181" spans="1:11" x14ac:dyDescent="0.35">
      <c r="A1181" t="s">
        <v>4090</v>
      </c>
      <c r="B1181" t="s">
        <v>4200</v>
      </c>
      <c r="C1181" t="str">
        <f>INDEX('lvl6'!S:S,MATCH(B1181,'lvl6'!T:T,0))</f>
        <v>GBU000100010002000500100011</v>
      </c>
      <c r="D1181">
        <f>INDEX(gbu_arch_sap_uploader!A:A,MATCH(C1181, gbu_arch_sap_uploader!C:C,0))</f>
        <v>196</v>
      </c>
      <c r="E1181">
        <f t="shared" si="72"/>
        <v>6</v>
      </c>
      <c r="F1181">
        <f t="shared" si="75"/>
        <v>2959</v>
      </c>
      <c r="G1181" t="s">
        <v>411</v>
      </c>
      <c r="H1181" t="str">
        <f t="shared" si="73"/>
        <v>0000001942MBBR0690</v>
      </c>
      <c r="J1181">
        <f t="shared" si="74"/>
        <v>196</v>
      </c>
      <c r="K1181" t="s">
        <v>405</v>
      </c>
    </row>
    <row r="1182" spans="1:11" x14ac:dyDescent="0.35">
      <c r="A1182" t="s">
        <v>4091</v>
      </c>
      <c r="B1182" t="s">
        <v>4196</v>
      </c>
      <c r="C1182" t="str">
        <f>INDEX('lvl6'!S:S,MATCH(B1182,'lvl6'!T:T,0))</f>
        <v>GBU000100010002000400060007</v>
      </c>
      <c r="D1182">
        <f>INDEX(gbu_arch_sap_uploader!A:A,MATCH(C1182, gbu_arch_sap_uploader!C:C,0))</f>
        <v>192</v>
      </c>
      <c r="E1182">
        <f t="shared" si="72"/>
        <v>44</v>
      </c>
      <c r="F1182">
        <f t="shared" si="75"/>
        <v>2960</v>
      </c>
      <c r="G1182" t="s">
        <v>411</v>
      </c>
      <c r="H1182" t="str">
        <f t="shared" si="73"/>
        <v>0000007242MBMX01</v>
      </c>
      <c r="J1182">
        <f t="shared" si="74"/>
        <v>192</v>
      </c>
      <c r="K1182" t="s">
        <v>405</v>
      </c>
    </row>
    <row r="1183" spans="1:11" x14ac:dyDescent="0.35">
      <c r="A1183" t="s">
        <v>4092</v>
      </c>
      <c r="B1183" t="s">
        <v>4196</v>
      </c>
      <c r="C1183" t="str">
        <f>INDEX('lvl6'!S:S,MATCH(B1183,'lvl6'!T:T,0))</f>
        <v>GBU000100010002000400060007</v>
      </c>
      <c r="D1183">
        <f>INDEX(gbu_arch_sap_uploader!A:A,MATCH(C1183, gbu_arch_sap_uploader!C:C,0))</f>
        <v>192</v>
      </c>
      <c r="E1183">
        <f t="shared" si="72"/>
        <v>44</v>
      </c>
      <c r="F1183">
        <f t="shared" si="75"/>
        <v>2961</v>
      </c>
      <c r="G1183" t="s">
        <v>411</v>
      </c>
      <c r="H1183" t="str">
        <f t="shared" si="73"/>
        <v>0000007242MBMX0114</v>
      </c>
      <c r="J1183">
        <f t="shared" si="74"/>
        <v>192</v>
      </c>
      <c r="K1183" t="s">
        <v>405</v>
      </c>
    </row>
    <row r="1184" spans="1:11" x14ac:dyDescent="0.35">
      <c r="A1184" t="s">
        <v>4093</v>
      </c>
      <c r="B1184" t="s">
        <v>4196</v>
      </c>
      <c r="C1184" t="str">
        <f>INDEX('lvl6'!S:S,MATCH(B1184,'lvl6'!T:T,0))</f>
        <v>GBU000100010002000400060007</v>
      </c>
      <c r="D1184">
        <f>INDEX(gbu_arch_sap_uploader!A:A,MATCH(C1184, gbu_arch_sap_uploader!C:C,0))</f>
        <v>192</v>
      </c>
      <c r="E1184">
        <f t="shared" si="72"/>
        <v>44</v>
      </c>
      <c r="F1184">
        <f t="shared" si="75"/>
        <v>2962</v>
      </c>
      <c r="G1184" t="s">
        <v>411</v>
      </c>
      <c r="H1184" t="str">
        <f t="shared" si="73"/>
        <v>0000007242MBMX0121</v>
      </c>
      <c r="J1184">
        <f t="shared" si="74"/>
        <v>192</v>
      </c>
      <c r="K1184" t="s">
        <v>405</v>
      </c>
    </row>
    <row r="1185" spans="1:11" x14ac:dyDescent="0.35">
      <c r="A1185" t="s">
        <v>4094</v>
      </c>
      <c r="B1185" t="s">
        <v>4196</v>
      </c>
      <c r="C1185" t="str">
        <f>INDEX('lvl6'!S:S,MATCH(B1185,'lvl6'!T:T,0))</f>
        <v>GBU000100010002000400060007</v>
      </c>
      <c r="D1185">
        <f>INDEX(gbu_arch_sap_uploader!A:A,MATCH(C1185, gbu_arch_sap_uploader!C:C,0))</f>
        <v>192</v>
      </c>
      <c r="E1185">
        <f t="shared" si="72"/>
        <v>44</v>
      </c>
      <c r="F1185">
        <f t="shared" si="75"/>
        <v>2963</v>
      </c>
      <c r="G1185" t="s">
        <v>411</v>
      </c>
      <c r="H1185" t="str">
        <f t="shared" si="73"/>
        <v>0000007242MBMX02</v>
      </c>
      <c r="J1185">
        <f t="shared" si="74"/>
        <v>192</v>
      </c>
      <c r="K1185" t="s">
        <v>405</v>
      </c>
    </row>
    <row r="1186" spans="1:11" x14ac:dyDescent="0.35">
      <c r="A1186" t="s">
        <v>4095</v>
      </c>
      <c r="B1186" t="s">
        <v>4196</v>
      </c>
      <c r="C1186" t="str">
        <f>INDEX('lvl6'!S:S,MATCH(B1186,'lvl6'!T:T,0))</f>
        <v>GBU000100010002000400060007</v>
      </c>
      <c r="D1186">
        <f>INDEX(gbu_arch_sap_uploader!A:A,MATCH(C1186, gbu_arch_sap_uploader!C:C,0))</f>
        <v>192</v>
      </c>
      <c r="E1186">
        <f t="shared" si="72"/>
        <v>44</v>
      </c>
      <c r="F1186">
        <f t="shared" si="75"/>
        <v>2964</v>
      </c>
      <c r="G1186" t="s">
        <v>411</v>
      </c>
      <c r="H1186" t="str">
        <f t="shared" si="73"/>
        <v>0000007242MBMX0202</v>
      </c>
      <c r="J1186">
        <f t="shared" si="74"/>
        <v>192</v>
      </c>
      <c r="K1186" t="s">
        <v>405</v>
      </c>
    </row>
    <row r="1187" spans="1:11" x14ac:dyDescent="0.35">
      <c r="A1187" t="s">
        <v>4096</v>
      </c>
      <c r="B1187" t="s">
        <v>4196</v>
      </c>
      <c r="C1187" t="str">
        <f>INDEX('lvl6'!S:S,MATCH(B1187,'lvl6'!T:T,0))</f>
        <v>GBU000100010002000400060007</v>
      </c>
      <c r="D1187">
        <f>INDEX(gbu_arch_sap_uploader!A:A,MATCH(C1187, gbu_arch_sap_uploader!C:C,0))</f>
        <v>192</v>
      </c>
      <c r="E1187">
        <f t="shared" si="72"/>
        <v>44</v>
      </c>
      <c r="F1187">
        <f t="shared" si="75"/>
        <v>2965</v>
      </c>
      <c r="G1187" t="s">
        <v>411</v>
      </c>
      <c r="H1187" t="str">
        <f t="shared" si="73"/>
        <v>0000007242MBMX0203</v>
      </c>
      <c r="J1187">
        <f t="shared" si="74"/>
        <v>192</v>
      </c>
      <c r="K1187" t="s">
        <v>405</v>
      </c>
    </row>
    <row r="1188" spans="1:11" x14ac:dyDescent="0.35">
      <c r="A1188" t="s">
        <v>4097</v>
      </c>
      <c r="B1188" t="s">
        <v>4196</v>
      </c>
      <c r="C1188" t="str">
        <f>INDEX('lvl6'!S:S,MATCH(B1188,'lvl6'!T:T,0))</f>
        <v>GBU000100010002000400060007</v>
      </c>
      <c r="D1188">
        <f>INDEX(gbu_arch_sap_uploader!A:A,MATCH(C1188, gbu_arch_sap_uploader!C:C,0))</f>
        <v>192</v>
      </c>
      <c r="E1188">
        <f t="shared" si="72"/>
        <v>44</v>
      </c>
      <c r="F1188">
        <f t="shared" si="75"/>
        <v>2966</v>
      </c>
      <c r="G1188" t="s">
        <v>411</v>
      </c>
      <c r="H1188" t="str">
        <f t="shared" si="73"/>
        <v>0000007242MBMX0213</v>
      </c>
      <c r="J1188">
        <f t="shared" si="74"/>
        <v>192</v>
      </c>
      <c r="K1188" t="s">
        <v>405</v>
      </c>
    </row>
    <row r="1189" spans="1:11" x14ac:dyDescent="0.35">
      <c r="A1189" t="s">
        <v>4098</v>
      </c>
      <c r="B1189" t="s">
        <v>4196</v>
      </c>
      <c r="C1189" t="str">
        <f>INDEX('lvl6'!S:S,MATCH(B1189,'lvl6'!T:T,0))</f>
        <v>GBU000100010002000400060007</v>
      </c>
      <c r="D1189">
        <f>INDEX(gbu_arch_sap_uploader!A:A,MATCH(C1189, gbu_arch_sap_uploader!C:C,0))</f>
        <v>192</v>
      </c>
      <c r="E1189">
        <f t="shared" si="72"/>
        <v>44</v>
      </c>
      <c r="F1189">
        <f t="shared" si="75"/>
        <v>2967</v>
      </c>
      <c r="G1189" t="s">
        <v>411</v>
      </c>
      <c r="H1189" t="str">
        <f t="shared" si="73"/>
        <v>0000007242MBMX0214</v>
      </c>
      <c r="J1189">
        <f t="shared" si="74"/>
        <v>192</v>
      </c>
      <c r="K1189" t="s">
        <v>405</v>
      </c>
    </row>
    <row r="1190" spans="1:11" x14ac:dyDescent="0.35">
      <c r="A1190" t="s">
        <v>4099</v>
      </c>
      <c r="B1190" t="s">
        <v>4196</v>
      </c>
      <c r="C1190" t="str">
        <f>INDEX('lvl6'!S:S,MATCH(B1190,'lvl6'!T:T,0))</f>
        <v>GBU000100010002000400060007</v>
      </c>
      <c r="D1190">
        <f>INDEX(gbu_arch_sap_uploader!A:A,MATCH(C1190, gbu_arch_sap_uploader!C:C,0))</f>
        <v>192</v>
      </c>
      <c r="E1190">
        <f t="shared" si="72"/>
        <v>44</v>
      </c>
      <c r="F1190">
        <f t="shared" si="75"/>
        <v>2968</v>
      </c>
      <c r="G1190" t="s">
        <v>411</v>
      </c>
      <c r="H1190" t="str">
        <f t="shared" si="73"/>
        <v>0000007242MBMX0215</v>
      </c>
      <c r="J1190">
        <f t="shared" si="74"/>
        <v>192</v>
      </c>
      <c r="K1190" t="s">
        <v>405</v>
      </c>
    </row>
    <row r="1191" spans="1:11" x14ac:dyDescent="0.35">
      <c r="A1191" t="s">
        <v>4100</v>
      </c>
      <c r="B1191" t="s">
        <v>4196</v>
      </c>
      <c r="C1191" t="str">
        <f>INDEX('lvl6'!S:S,MATCH(B1191,'lvl6'!T:T,0))</f>
        <v>GBU000100010002000400060007</v>
      </c>
      <c r="D1191">
        <f>INDEX(gbu_arch_sap_uploader!A:A,MATCH(C1191, gbu_arch_sap_uploader!C:C,0))</f>
        <v>192</v>
      </c>
      <c r="E1191">
        <f t="shared" si="72"/>
        <v>44</v>
      </c>
      <c r="F1191">
        <f t="shared" si="75"/>
        <v>2969</v>
      </c>
      <c r="G1191" t="s">
        <v>411</v>
      </c>
      <c r="H1191" t="str">
        <f t="shared" si="73"/>
        <v>0000007242MBMX0226</v>
      </c>
      <c r="J1191">
        <f t="shared" si="74"/>
        <v>192</v>
      </c>
      <c r="K1191" t="s">
        <v>405</v>
      </c>
    </row>
    <row r="1192" spans="1:11" x14ac:dyDescent="0.35">
      <c r="A1192" t="s">
        <v>4101</v>
      </c>
      <c r="B1192" t="s">
        <v>4196</v>
      </c>
      <c r="C1192" t="str">
        <f>INDEX('lvl6'!S:S,MATCH(B1192,'lvl6'!T:T,0))</f>
        <v>GBU000100010002000400060007</v>
      </c>
      <c r="D1192">
        <f>INDEX(gbu_arch_sap_uploader!A:A,MATCH(C1192, gbu_arch_sap_uploader!C:C,0))</f>
        <v>192</v>
      </c>
      <c r="E1192">
        <f t="shared" si="72"/>
        <v>44</v>
      </c>
      <c r="F1192">
        <f t="shared" si="75"/>
        <v>2970</v>
      </c>
      <c r="G1192" t="s">
        <v>411</v>
      </c>
      <c r="H1192" t="str">
        <f t="shared" si="73"/>
        <v>0000007242MBMX0227</v>
      </c>
      <c r="J1192">
        <f t="shared" si="74"/>
        <v>192</v>
      </c>
      <c r="K1192" t="s">
        <v>405</v>
      </c>
    </row>
    <row r="1193" spans="1:11" x14ac:dyDescent="0.35">
      <c r="A1193" t="s">
        <v>4102</v>
      </c>
      <c r="B1193" t="s">
        <v>4196</v>
      </c>
      <c r="C1193" t="str">
        <f>INDEX('lvl6'!S:S,MATCH(B1193,'lvl6'!T:T,0))</f>
        <v>GBU000100010002000400060007</v>
      </c>
      <c r="D1193">
        <f>INDEX(gbu_arch_sap_uploader!A:A,MATCH(C1193, gbu_arch_sap_uploader!C:C,0))</f>
        <v>192</v>
      </c>
      <c r="E1193">
        <f t="shared" si="72"/>
        <v>44</v>
      </c>
      <c r="F1193">
        <f t="shared" si="75"/>
        <v>2971</v>
      </c>
      <c r="G1193" t="s">
        <v>411</v>
      </c>
      <c r="H1193" t="str">
        <f t="shared" si="73"/>
        <v>0000007242MBMX0229</v>
      </c>
      <c r="J1193">
        <f t="shared" si="74"/>
        <v>192</v>
      </c>
      <c r="K1193" t="s">
        <v>405</v>
      </c>
    </row>
    <row r="1194" spans="1:11" x14ac:dyDescent="0.35">
      <c r="A1194" t="s">
        <v>4103</v>
      </c>
      <c r="B1194" t="s">
        <v>4196</v>
      </c>
      <c r="C1194" t="str">
        <f>INDEX('lvl6'!S:S,MATCH(B1194,'lvl6'!T:T,0))</f>
        <v>GBU000100010002000400060007</v>
      </c>
      <c r="D1194">
        <f>INDEX(gbu_arch_sap_uploader!A:A,MATCH(C1194, gbu_arch_sap_uploader!C:C,0))</f>
        <v>192</v>
      </c>
      <c r="E1194">
        <f t="shared" si="72"/>
        <v>44</v>
      </c>
      <c r="F1194">
        <f t="shared" si="75"/>
        <v>2972</v>
      </c>
      <c r="G1194" t="s">
        <v>411</v>
      </c>
      <c r="H1194" t="str">
        <f t="shared" si="73"/>
        <v>0000007242MBMX05</v>
      </c>
      <c r="J1194">
        <f t="shared" si="74"/>
        <v>192</v>
      </c>
      <c r="K1194" t="s">
        <v>405</v>
      </c>
    </row>
    <row r="1195" spans="1:11" x14ac:dyDescent="0.35">
      <c r="A1195" t="s">
        <v>4104</v>
      </c>
      <c r="B1195" t="s">
        <v>4196</v>
      </c>
      <c r="C1195" t="str">
        <f>INDEX('lvl6'!S:S,MATCH(B1195,'lvl6'!T:T,0))</f>
        <v>GBU000100010002000400060007</v>
      </c>
      <c r="D1195">
        <f>INDEX(gbu_arch_sap_uploader!A:A,MATCH(C1195, gbu_arch_sap_uploader!C:C,0))</f>
        <v>192</v>
      </c>
      <c r="E1195">
        <f t="shared" si="72"/>
        <v>44</v>
      </c>
      <c r="F1195">
        <f t="shared" si="75"/>
        <v>2973</v>
      </c>
      <c r="G1195" t="s">
        <v>411</v>
      </c>
      <c r="H1195" t="str">
        <f t="shared" si="73"/>
        <v>0000007242MBMX0501</v>
      </c>
      <c r="J1195">
        <f t="shared" si="74"/>
        <v>192</v>
      </c>
      <c r="K1195" t="s">
        <v>405</v>
      </c>
    </row>
    <row r="1196" spans="1:11" x14ac:dyDescent="0.35">
      <c r="A1196" t="s">
        <v>4105</v>
      </c>
      <c r="B1196" t="s">
        <v>4196</v>
      </c>
      <c r="C1196" t="str">
        <f>INDEX('lvl6'!S:S,MATCH(B1196,'lvl6'!T:T,0))</f>
        <v>GBU000100010002000400060007</v>
      </c>
      <c r="D1196">
        <f>INDEX(gbu_arch_sap_uploader!A:A,MATCH(C1196, gbu_arch_sap_uploader!C:C,0))</f>
        <v>192</v>
      </c>
      <c r="E1196">
        <f t="shared" si="72"/>
        <v>44</v>
      </c>
      <c r="F1196">
        <f t="shared" si="75"/>
        <v>2974</v>
      </c>
      <c r="G1196" t="s">
        <v>411</v>
      </c>
      <c r="H1196" t="str">
        <f t="shared" si="73"/>
        <v>0000007242MBMX0521</v>
      </c>
      <c r="J1196">
        <f t="shared" si="74"/>
        <v>192</v>
      </c>
      <c r="K1196" t="s">
        <v>405</v>
      </c>
    </row>
    <row r="1197" spans="1:11" x14ac:dyDescent="0.35">
      <c r="A1197" t="s">
        <v>4106</v>
      </c>
      <c r="B1197" t="s">
        <v>4197</v>
      </c>
      <c r="C1197" t="str">
        <f>INDEX('lvl6'!S:S,MATCH(B1197,'lvl6'!T:T,0))</f>
        <v>GBU000100010002000400070008</v>
      </c>
      <c r="D1197">
        <f>INDEX(gbu_arch_sap_uploader!A:A,MATCH(C1197, gbu_arch_sap_uploader!C:C,0))</f>
        <v>193</v>
      </c>
      <c r="E1197">
        <f t="shared" si="72"/>
        <v>7</v>
      </c>
      <c r="F1197">
        <f t="shared" si="75"/>
        <v>2975</v>
      </c>
      <c r="G1197" t="s">
        <v>411</v>
      </c>
      <c r="H1197" t="str">
        <f t="shared" si="73"/>
        <v>0000007242MBMX06</v>
      </c>
      <c r="J1197">
        <f t="shared" si="74"/>
        <v>193</v>
      </c>
      <c r="K1197" t="s">
        <v>405</v>
      </c>
    </row>
    <row r="1198" spans="1:11" x14ac:dyDescent="0.35">
      <c r="A1198" t="s">
        <v>4107</v>
      </c>
      <c r="B1198" t="s">
        <v>4197</v>
      </c>
      <c r="C1198" t="str">
        <f>INDEX('lvl6'!S:S,MATCH(B1198,'lvl6'!T:T,0))</f>
        <v>GBU000100010002000400070008</v>
      </c>
      <c r="D1198">
        <f>INDEX(gbu_arch_sap_uploader!A:A,MATCH(C1198, gbu_arch_sap_uploader!C:C,0))</f>
        <v>193</v>
      </c>
      <c r="E1198">
        <f t="shared" si="72"/>
        <v>7</v>
      </c>
      <c r="F1198">
        <f t="shared" si="75"/>
        <v>2976</v>
      </c>
      <c r="G1198" t="s">
        <v>411</v>
      </c>
      <c r="H1198" t="str">
        <f t="shared" si="73"/>
        <v>0000007242MBMX0621</v>
      </c>
      <c r="J1198">
        <f t="shared" si="74"/>
        <v>193</v>
      </c>
      <c r="K1198" t="s">
        <v>405</v>
      </c>
    </row>
    <row r="1199" spans="1:11" x14ac:dyDescent="0.35">
      <c r="A1199" t="s">
        <v>4108</v>
      </c>
      <c r="B1199" t="s">
        <v>4208</v>
      </c>
      <c r="C1199" t="str">
        <f>INDEX('lvl6'!S:S,MATCH(B1199,'lvl6'!T:T,0))</f>
        <v>GBU000100020003000800150016</v>
      </c>
      <c r="D1199">
        <f>INDEX(gbu_arch_sap_uploader!A:A,MATCH(C1199, gbu_arch_sap_uploader!C:C,0))</f>
        <v>201</v>
      </c>
      <c r="E1199">
        <f t="shared" si="72"/>
        <v>22</v>
      </c>
      <c r="F1199">
        <f t="shared" si="75"/>
        <v>2977</v>
      </c>
      <c r="G1199" t="s">
        <v>411</v>
      </c>
      <c r="H1199" t="str">
        <f t="shared" si="73"/>
        <v>0000007905MBNL0229</v>
      </c>
      <c r="J1199">
        <f t="shared" si="74"/>
        <v>201</v>
      </c>
      <c r="K1199" t="s">
        <v>405</v>
      </c>
    </row>
    <row r="1200" spans="1:11" x14ac:dyDescent="0.35">
      <c r="A1200" t="s">
        <v>4109</v>
      </c>
      <c r="B1200" t="s">
        <v>4254</v>
      </c>
      <c r="C1200" t="str">
        <f>INDEX('lvl6'!S:S,MATCH(B1200,'lvl6'!T:T,0))</f>
        <v>GBU000100030014003400520053</v>
      </c>
      <c r="D1200">
        <f>INDEX(gbu_arch_sap_uploader!A:A,MATCH(C1200, gbu_arch_sap_uploader!C:C,0))</f>
        <v>238</v>
      </c>
      <c r="E1200">
        <f t="shared" si="72"/>
        <v>30</v>
      </c>
      <c r="F1200">
        <f t="shared" si="75"/>
        <v>2978</v>
      </c>
      <c r="G1200" t="s">
        <v>411</v>
      </c>
      <c r="H1200" t="str">
        <f t="shared" si="73"/>
        <v>0000008930MBAE0114</v>
      </c>
      <c r="J1200">
        <f t="shared" si="74"/>
        <v>238</v>
      </c>
      <c r="K1200" t="s">
        <v>405</v>
      </c>
    </row>
    <row r="1201" spans="1:11" x14ac:dyDescent="0.35">
      <c r="A1201" t="s">
        <v>4110</v>
      </c>
      <c r="B1201" t="s">
        <v>4229</v>
      </c>
      <c r="C1201" t="str">
        <f>INDEX('lvl6'!S:S,MATCH(B1201,'lvl6'!T:T,0))</f>
        <v>GBU000100020005001500300031</v>
      </c>
      <c r="D1201">
        <f>INDEX(gbu_arch_sap_uploader!A:A,MATCH(C1201, gbu_arch_sap_uploader!C:C,0))</f>
        <v>216</v>
      </c>
      <c r="E1201">
        <f t="shared" si="72"/>
        <v>33</v>
      </c>
      <c r="F1201">
        <f t="shared" si="75"/>
        <v>2979</v>
      </c>
      <c r="G1201" t="s">
        <v>411</v>
      </c>
      <c r="H1201" t="str">
        <f t="shared" si="73"/>
        <v>0000023602MBRE0212</v>
      </c>
      <c r="J1201">
        <f t="shared" si="74"/>
        <v>216</v>
      </c>
      <c r="K1201" t="s">
        <v>405</v>
      </c>
    </row>
    <row r="1202" spans="1:11" x14ac:dyDescent="0.35">
      <c r="A1202" t="s">
        <v>4111</v>
      </c>
      <c r="B1202" t="s">
        <v>30</v>
      </c>
      <c r="C1202" t="str">
        <f>INDEX('lvl6'!S:S,MATCH(B1202,'lvl6'!T:T,0))</f>
        <v>GBU000100010002000400080009</v>
      </c>
      <c r="D1202">
        <f>INDEX(gbu_arch_sap_uploader!A:A,MATCH(C1202, gbu_arch_sap_uploader!C:C,0))</f>
        <v>194</v>
      </c>
      <c r="E1202">
        <f t="shared" si="72"/>
        <v>63</v>
      </c>
      <c r="F1202">
        <f t="shared" si="75"/>
        <v>2980</v>
      </c>
      <c r="G1202" t="s">
        <v>411</v>
      </c>
      <c r="H1202" t="str">
        <f t="shared" si="73"/>
        <v>0000023642MBAR02</v>
      </c>
      <c r="J1202">
        <f t="shared" si="74"/>
        <v>194</v>
      </c>
      <c r="K1202" t="s">
        <v>405</v>
      </c>
    </row>
    <row r="1203" spans="1:11" x14ac:dyDescent="0.35">
      <c r="A1203" t="s">
        <v>4112</v>
      </c>
      <c r="B1203" t="s">
        <v>30</v>
      </c>
      <c r="C1203" t="str">
        <f>INDEX('lvl6'!S:S,MATCH(B1203,'lvl6'!T:T,0))</f>
        <v>GBU000100010002000400080009</v>
      </c>
      <c r="D1203">
        <f>INDEX(gbu_arch_sap_uploader!A:A,MATCH(C1203, gbu_arch_sap_uploader!C:C,0))</f>
        <v>194</v>
      </c>
      <c r="E1203">
        <f t="shared" si="72"/>
        <v>63</v>
      </c>
      <c r="F1203">
        <f t="shared" si="75"/>
        <v>2981</v>
      </c>
      <c r="G1203" t="s">
        <v>411</v>
      </c>
      <c r="H1203" t="str">
        <f t="shared" si="73"/>
        <v>0000023642MBBO02</v>
      </c>
      <c r="J1203">
        <f t="shared" si="74"/>
        <v>194</v>
      </c>
      <c r="K1203" t="s">
        <v>405</v>
      </c>
    </row>
    <row r="1204" spans="1:11" x14ac:dyDescent="0.35">
      <c r="A1204" t="s">
        <v>4113</v>
      </c>
      <c r="B1204" t="s">
        <v>30</v>
      </c>
      <c r="C1204" t="str">
        <f>INDEX('lvl6'!S:S,MATCH(B1204,'lvl6'!T:T,0))</f>
        <v>GBU000100010002000400080009</v>
      </c>
      <c r="D1204">
        <f>INDEX(gbu_arch_sap_uploader!A:A,MATCH(C1204, gbu_arch_sap_uploader!C:C,0))</f>
        <v>194</v>
      </c>
      <c r="E1204">
        <f t="shared" si="72"/>
        <v>63</v>
      </c>
      <c r="F1204">
        <f t="shared" si="75"/>
        <v>2982</v>
      </c>
      <c r="G1204" t="s">
        <v>411</v>
      </c>
      <c r="H1204" t="str">
        <f t="shared" si="73"/>
        <v>0000023642MBCL02</v>
      </c>
      <c r="J1204">
        <f t="shared" si="74"/>
        <v>194</v>
      </c>
      <c r="K1204" t="s">
        <v>405</v>
      </c>
    </row>
    <row r="1205" spans="1:11" x14ac:dyDescent="0.35">
      <c r="A1205" t="s">
        <v>4114</v>
      </c>
      <c r="B1205" t="s">
        <v>30</v>
      </c>
      <c r="C1205" t="str">
        <f>INDEX('lvl6'!S:S,MATCH(B1205,'lvl6'!T:T,0))</f>
        <v>GBU000100010002000400080009</v>
      </c>
      <c r="D1205">
        <f>INDEX(gbu_arch_sap_uploader!A:A,MATCH(C1205, gbu_arch_sap_uploader!C:C,0))</f>
        <v>194</v>
      </c>
      <c r="E1205">
        <f t="shared" si="72"/>
        <v>63</v>
      </c>
      <c r="F1205">
        <f t="shared" si="75"/>
        <v>2983</v>
      </c>
      <c r="G1205" t="s">
        <v>411</v>
      </c>
      <c r="H1205" t="str">
        <f t="shared" si="73"/>
        <v>0000023642MBCL0219</v>
      </c>
      <c r="J1205">
        <f t="shared" si="74"/>
        <v>194</v>
      </c>
      <c r="K1205" t="s">
        <v>405</v>
      </c>
    </row>
    <row r="1206" spans="1:11" x14ac:dyDescent="0.35">
      <c r="A1206" t="s">
        <v>4115</v>
      </c>
      <c r="B1206" t="s">
        <v>30</v>
      </c>
      <c r="C1206" t="str">
        <f>INDEX('lvl6'!S:S,MATCH(B1206,'lvl6'!T:T,0))</f>
        <v>GBU000100010002000400080009</v>
      </c>
      <c r="D1206">
        <f>INDEX(gbu_arch_sap_uploader!A:A,MATCH(C1206, gbu_arch_sap_uploader!C:C,0))</f>
        <v>194</v>
      </c>
      <c r="E1206">
        <f t="shared" si="72"/>
        <v>63</v>
      </c>
      <c r="F1206">
        <f t="shared" si="75"/>
        <v>2984</v>
      </c>
      <c r="G1206" t="s">
        <v>411</v>
      </c>
      <c r="H1206" t="str">
        <f t="shared" si="73"/>
        <v>0000023642MBCO02</v>
      </c>
      <c r="J1206">
        <f t="shared" si="74"/>
        <v>194</v>
      </c>
      <c r="K1206" t="s">
        <v>405</v>
      </c>
    </row>
    <row r="1207" spans="1:11" x14ac:dyDescent="0.35">
      <c r="A1207" t="s">
        <v>4116</v>
      </c>
      <c r="B1207" t="s">
        <v>30</v>
      </c>
      <c r="C1207" t="str">
        <f>INDEX('lvl6'!S:S,MATCH(B1207,'lvl6'!T:T,0))</f>
        <v>GBU000100010002000400080009</v>
      </c>
      <c r="D1207">
        <f>INDEX(gbu_arch_sap_uploader!A:A,MATCH(C1207, gbu_arch_sap_uploader!C:C,0))</f>
        <v>194</v>
      </c>
      <c r="E1207">
        <f t="shared" si="72"/>
        <v>63</v>
      </c>
      <c r="F1207">
        <f t="shared" si="75"/>
        <v>2985</v>
      </c>
      <c r="G1207" t="s">
        <v>411</v>
      </c>
      <c r="H1207" t="str">
        <f t="shared" si="73"/>
        <v>0000023642MBCO0219</v>
      </c>
      <c r="J1207">
        <f t="shared" si="74"/>
        <v>194</v>
      </c>
      <c r="K1207" t="s">
        <v>405</v>
      </c>
    </row>
    <row r="1208" spans="1:11" x14ac:dyDescent="0.35">
      <c r="A1208" t="s">
        <v>4117</v>
      </c>
      <c r="B1208" t="s">
        <v>30</v>
      </c>
      <c r="C1208" t="str">
        <f>INDEX('lvl6'!S:S,MATCH(B1208,'lvl6'!T:T,0))</f>
        <v>GBU000100010002000400080009</v>
      </c>
      <c r="D1208">
        <f>INDEX(gbu_arch_sap_uploader!A:A,MATCH(C1208, gbu_arch_sap_uploader!C:C,0))</f>
        <v>194</v>
      </c>
      <c r="E1208">
        <f t="shared" si="72"/>
        <v>63</v>
      </c>
      <c r="F1208">
        <f t="shared" si="75"/>
        <v>2986</v>
      </c>
      <c r="G1208" t="s">
        <v>411</v>
      </c>
      <c r="H1208" t="str">
        <f t="shared" si="73"/>
        <v>0000023642MBCR02</v>
      </c>
      <c r="J1208">
        <f t="shared" si="74"/>
        <v>194</v>
      </c>
      <c r="K1208" t="s">
        <v>405</v>
      </c>
    </row>
    <row r="1209" spans="1:11" x14ac:dyDescent="0.35">
      <c r="A1209" t="s">
        <v>4118</v>
      </c>
      <c r="B1209" t="s">
        <v>30</v>
      </c>
      <c r="C1209" t="str">
        <f>INDEX('lvl6'!S:S,MATCH(B1209,'lvl6'!T:T,0))</f>
        <v>GBU000100010002000400080009</v>
      </c>
      <c r="D1209">
        <f>INDEX(gbu_arch_sap_uploader!A:A,MATCH(C1209, gbu_arch_sap_uploader!C:C,0))</f>
        <v>194</v>
      </c>
      <c r="E1209">
        <f t="shared" si="72"/>
        <v>63</v>
      </c>
      <c r="F1209">
        <f t="shared" si="75"/>
        <v>2987</v>
      </c>
      <c r="G1209" t="s">
        <v>411</v>
      </c>
      <c r="H1209" t="str">
        <f t="shared" si="73"/>
        <v>0000023642MBCR0219</v>
      </c>
      <c r="J1209">
        <f t="shared" si="74"/>
        <v>194</v>
      </c>
      <c r="K1209" t="s">
        <v>405</v>
      </c>
    </row>
    <row r="1210" spans="1:11" x14ac:dyDescent="0.35">
      <c r="A1210" t="s">
        <v>4119</v>
      </c>
      <c r="B1210" t="s">
        <v>30</v>
      </c>
      <c r="C1210" t="str">
        <f>INDEX('lvl6'!S:S,MATCH(B1210,'lvl6'!T:T,0))</f>
        <v>GBU000100010002000400080009</v>
      </c>
      <c r="D1210">
        <f>INDEX(gbu_arch_sap_uploader!A:A,MATCH(C1210, gbu_arch_sap_uploader!C:C,0))</f>
        <v>194</v>
      </c>
      <c r="E1210">
        <f t="shared" si="72"/>
        <v>63</v>
      </c>
      <c r="F1210">
        <f t="shared" si="75"/>
        <v>2988</v>
      </c>
      <c r="G1210" t="s">
        <v>411</v>
      </c>
      <c r="H1210" t="str">
        <f t="shared" si="73"/>
        <v>0000023642MBEC02</v>
      </c>
      <c r="J1210">
        <f t="shared" si="74"/>
        <v>194</v>
      </c>
      <c r="K1210" t="s">
        <v>405</v>
      </c>
    </row>
    <row r="1211" spans="1:11" x14ac:dyDescent="0.35">
      <c r="A1211" t="s">
        <v>4120</v>
      </c>
      <c r="B1211" t="s">
        <v>30</v>
      </c>
      <c r="C1211" t="str">
        <f>INDEX('lvl6'!S:S,MATCH(B1211,'lvl6'!T:T,0))</f>
        <v>GBU000100010002000400080009</v>
      </c>
      <c r="D1211">
        <f>INDEX(gbu_arch_sap_uploader!A:A,MATCH(C1211, gbu_arch_sap_uploader!C:C,0))</f>
        <v>194</v>
      </c>
      <c r="E1211">
        <f t="shared" si="72"/>
        <v>63</v>
      </c>
      <c r="F1211">
        <f t="shared" si="75"/>
        <v>2989</v>
      </c>
      <c r="G1211" t="s">
        <v>411</v>
      </c>
      <c r="H1211" t="str">
        <f t="shared" si="73"/>
        <v>0000023642MBEC0219</v>
      </c>
      <c r="J1211">
        <f t="shared" si="74"/>
        <v>194</v>
      </c>
      <c r="K1211" t="s">
        <v>405</v>
      </c>
    </row>
    <row r="1212" spans="1:11" x14ac:dyDescent="0.35">
      <c r="A1212" t="s">
        <v>4121</v>
      </c>
      <c r="B1212" t="s">
        <v>30</v>
      </c>
      <c r="C1212" t="str">
        <f>INDEX('lvl6'!S:S,MATCH(B1212,'lvl6'!T:T,0))</f>
        <v>GBU000100010002000400080009</v>
      </c>
      <c r="D1212">
        <f>INDEX(gbu_arch_sap_uploader!A:A,MATCH(C1212, gbu_arch_sap_uploader!C:C,0))</f>
        <v>194</v>
      </c>
      <c r="E1212">
        <f t="shared" si="72"/>
        <v>63</v>
      </c>
      <c r="F1212">
        <f t="shared" si="75"/>
        <v>2990</v>
      </c>
      <c r="G1212" t="s">
        <v>411</v>
      </c>
      <c r="H1212" t="str">
        <f t="shared" si="73"/>
        <v>0000023642MBGT02</v>
      </c>
      <c r="J1212">
        <f t="shared" si="74"/>
        <v>194</v>
      </c>
      <c r="K1212" t="s">
        <v>405</v>
      </c>
    </row>
    <row r="1213" spans="1:11" x14ac:dyDescent="0.35">
      <c r="A1213" t="s">
        <v>4122</v>
      </c>
      <c r="B1213" t="s">
        <v>30</v>
      </c>
      <c r="C1213" t="str">
        <f>INDEX('lvl6'!S:S,MATCH(B1213,'lvl6'!T:T,0))</f>
        <v>GBU000100010002000400080009</v>
      </c>
      <c r="D1213">
        <f>INDEX(gbu_arch_sap_uploader!A:A,MATCH(C1213, gbu_arch_sap_uploader!C:C,0))</f>
        <v>194</v>
      </c>
      <c r="E1213">
        <f t="shared" si="72"/>
        <v>63</v>
      </c>
      <c r="F1213">
        <f t="shared" si="75"/>
        <v>2991</v>
      </c>
      <c r="G1213" t="s">
        <v>411</v>
      </c>
      <c r="H1213" t="str">
        <f t="shared" si="73"/>
        <v>0000023642MBGT0219</v>
      </c>
      <c r="J1213">
        <f t="shared" si="74"/>
        <v>194</v>
      </c>
      <c r="K1213" t="s">
        <v>405</v>
      </c>
    </row>
    <row r="1214" spans="1:11" x14ac:dyDescent="0.35">
      <c r="A1214" t="s">
        <v>4123</v>
      </c>
      <c r="B1214" t="s">
        <v>30</v>
      </c>
      <c r="C1214" t="str">
        <f>INDEX('lvl6'!S:S,MATCH(B1214,'lvl6'!T:T,0))</f>
        <v>GBU000100010002000400080009</v>
      </c>
      <c r="D1214">
        <f>INDEX(gbu_arch_sap_uploader!A:A,MATCH(C1214, gbu_arch_sap_uploader!C:C,0))</f>
        <v>194</v>
      </c>
      <c r="E1214">
        <f t="shared" si="72"/>
        <v>63</v>
      </c>
      <c r="F1214">
        <f t="shared" si="75"/>
        <v>2992</v>
      </c>
      <c r="G1214" t="s">
        <v>411</v>
      </c>
      <c r="H1214" t="str">
        <f t="shared" si="73"/>
        <v>0000023642MBHN02</v>
      </c>
      <c r="J1214">
        <f t="shared" si="74"/>
        <v>194</v>
      </c>
      <c r="K1214" t="s">
        <v>405</v>
      </c>
    </row>
    <row r="1215" spans="1:11" x14ac:dyDescent="0.35">
      <c r="A1215" t="s">
        <v>4124</v>
      </c>
      <c r="B1215" t="s">
        <v>30</v>
      </c>
      <c r="C1215" t="str">
        <f>INDEX('lvl6'!S:S,MATCH(B1215,'lvl6'!T:T,0))</f>
        <v>GBU000100010002000400080009</v>
      </c>
      <c r="D1215">
        <f>INDEX(gbu_arch_sap_uploader!A:A,MATCH(C1215, gbu_arch_sap_uploader!C:C,0))</f>
        <v>194</v>
      </c>
      <c r="E1215">
        <f t="shared" si="72"/>
        <v>63</v>
      </c>
      <c r="F1215">
        <f t="shared" si="75"/>
        <v>2993</v>
      </c>
      <c r="G1215" t="s">
        <v>411</v>
      </c>
      <c r="H1215" t="str">
        <f t="shared" si="73"/>
        <v>0000023642MBHN0219</v>
      </c>
      <c r="J1215">
        <f t="shared" si="74"/>
        <v>194</v>
      </c>
      <c r="K1215" t="s">
        <v>405</v>
      </c>
    </row>
    <row r="1216" spans="1:11" x14ac:dyDescent="0.35">
      <c r="A1216" t="s">
        <v>4125</v>
      </c>
      <c r="B1216" t="s">
        <v>30</v>
      </c>
      <c r="C1216" t="str">
        <f>INDEX('lvl6'!S:S,MATCH(B1216,'lvl6'!T:T,0))</f>
        <v>GBU000100010002000400080009</v>
      </c>
      <c r="D1216">
        <f>INDEX(gbu_arch_sap_uploader!A:A,MATCH(C1216, gbu_arch_sap_uploader!C:C,0))</f>
        <v>194</v>
      </c>
      <c r="E1216">
        <f t="shared" si="72"/>
        <v>63</v>
      </c>
      <c r="F1216">
        <f t="shared" si="75"/>
        <v>2994</v>
      </c>
      <c r="G1216" t="s">
        <v>411</v>
      </c>
      <c r="H1216" t="str">
        <f t="shared" si="73"/>
        <v>0000023642MBNI02</v>
      </c>
      <c r="J1216">
        <f t="shared" si="74"/>
        <v>194</v>
      </c>
      <c r="K1216" t="s">
        <v>405</v>
      </c>
    </row>
    <row r="1217" spans="1:11" x14ac:dyDescent="0.35">
      <c r="A1217" t="s">
        <v>4126</v>
      </c>
      <c r="B1217" t="s">
        <v>30</v>
      </c>
      <c r="C1217" t="str">
        <f>INDEX('lvl6'!S:S,MATCH(B1217,'lvl6'!T:T,0))</f>
        <v>GBU000100010002000400080009</v>
      </c>
      <c r="D1217">
        <f>INDEX(gbu_arch_sap_uploader!A:A,MATCH(C1217, gbu_arch_sap_uploader!C:C,0))</f>
        <v>194</v>
      </c>
      <c r="E1217">
        <f t="shared" si="72"/>
        <v>63</v>
      </c>
      <c r="F1217">
        <f t="shared" si="75"/>
        <v>2995</v>
      </c>
      <c r="G1217" t="s">
        <v>411</v>
      </c>
      <c r="H1217" t="str">
        <f t="shared" si="73"/>
        <v>0000023642MBPA02</v>
      </c>
      <c r="J1217">
        <f t="shared" si="74"/>
        <v>194</v>
      </c>
      <c r="K1217" t="s">
        <v>405</v>
      </c>
    </row>
    <row r="1218" spans="1:11" x14ac:dyDescent="0.35">
      <c r="A1218" t="s">
        <v>4127</v>
      </c>
      <c r="B1218" t="s">
        <v>30</v>
      </c>
      <c r="C1218" t="str">
        <f>INDEX('lvl6'!S:S,MATCH(B1218,'lvl6'!T:T,0))</f>
        <v>GBU000100010002000400080009</v>
      </c>
      <c r="D1218">
        <f>INDEX(gbu_arch_sap_uploader!A:A,MATCH(C1218, gbu_arch_sap_uploader!C:C,0))</f>
        <v>194</v>
      </c>
      <c r="E1218">
        <f t="shared" si="72"/>
        <v>63</v>
      </c>
      <c r="F1218">
        <f t="shared" si="75"/>
        <v>2996</v>
      </c>
      <c r="G1218" t="s">
        <v>411</v>
      </c>
      <c r="H1218" t="str">
        <f t="shared" si="73"/>
        <v>0000023642MBPA0219</v>
      </c>
      <c r="J1218">
        <f t="shared" si="74"/>
        <v>194</v>
      </c>
      <c r="K1218" t="s">
        <v>405</v>
      </c>
    </row>
    <row r="1219" spans="1:11" x14ac:dyDescent="0.35">
      <c r="A1219" t="s">
        <v>4128</v>
      </c>
      <c r="B1219" t="s">
        <v>30</v>
      </c>
      <c r="C1219" t="str">
        <f>INDEX('lvl6'!S:S,MATCH(B1219,'lvl6'!T:T,0))</f>
        <v>GBU000100010002000400080009</v>
      </c>
      <c r="D1219">
        <f>INDEX(gbu_arch_sap_uploader!A:A,MATCH(C1219, gbu_arch_sap_uploader!C:C,0))</f>
        <v>194</v>
      </c>
      <c r="E1219">
        <f t="shared" si="72"/>
        <v>63</v>
      </c>
      <c r="F1219">
        <f t="shared" si="75"/>
        <v>2997</v>
      </c>
      <c r="G1219" t="s">
        <v>411</v>
      </c>
      <c r="H1219" t="str">
        <f t="shared" si="73"/>
        <v>0000023642MBPA0230</v>
      </c>
      <c r="J1219">
        <f t="shared" si="74"/>
        <v>194</v>
      </c>
      <c r="K1219" t="s">
        <v>405</v>
      </c>
    </row>
    <row r="1220" spans="1:11" x14ac:dyDescent="0.35">
      <c r="A1220" t="s">
        <v>4129</v>
      </c>
      <c r="B1220" t="s">
        <v>30</v>
      </c>
      <c r="C1220" t="str">
        <f>INDEX('lvl6'!S:S,MATCH(B1220,'lvl6'!T:T,0))</f>
        <v>GBU000100010002000400080009</v>
      </c>
      <c r="D1220">
        <f>INDEX(gbu_arch_sap_uploader!A:A,MATCH(C1220, gbu_arch_sap_uploader!C:C,0))</f>
        <v>194</v>
      </c>
      <c r="E1220">
        <f t="shared" ref="E1220:E1283" si="76">COUNTIFS(B:B,B1220)</f>
        <v>63</v>
      </c>
      <c r="F1220">
        <f t="shared" si="75"/>
        <v>2998</v>
      </c>
      <c r="G1220" t="s">
        <v>411</v>
      </c>
      <c r="H1220" t="str">
        <f t="shared" ref="H1220:H1247" si="77">A1220</f>
        <v>0000023642MBPE02</v>
      </c>
      <c r="J1220">
        <f t="shared" ref="J1220:J1247" si="78">D1220</f>
        <v>194</v>
      </c>
      <c r="K1220" t="s">
        <v>405</v>
      </c>
    </row>
    <row r="1221" spans="1:11" x14ac:dyDescent="0.35">
      <c r="A1221" t="s">
        <v>4130</v>
      </c>
      <c r="B1221" t="s">
        <v>30</v>
      </c>
      <c r="C1221" t="str">
        <f>INDEX('lvl6'!S:S,MATCH(B1221,'lvl6'!T:T,0))</f>
        <v>GBU000100010002000400080009</v>
      </c>
      <c r="D1221">
        <f>INDEX(gbu_arch_sap_uploader!A:A,MATCH(C1221, gbu_arch_sap_uploader!C:C,0))</f>
        <v>194</v>
      </c>
      <c r="E1221">
        <f t="shared" si="76"/>
        <v>63</v>
      </c>
      <c r="F1221">
        <f t="shared" ref="F1221:F1284" si="79">F1220+1</f>
        <v>2999</v>
      </c>
      <c r="G1221" t="s">
        <v>411</v>
      </c>
      <c r="H1221" t="str">
        <f t="shared" si="77"/>
        <v>0000023642MBPE0219</v>
      </c>
      <c r="J1221">
        <f t="shared" si="78"/>
        <v>194</v>
      </c>
      <c r="K1221" t="s">
        <v>405</v>
      </c>
    </row>
    <row r="1222" spans="1:11" x14ac:dyDescent="0.35">
      <c r="A1222" t="s">
        <v>4131</v>
      </c>
      <c r="B1222" t="s">
        <v>30</v>
      </c>
      <c r="C1222" t="str">
        <f>INDEX('lvl6'!S:S,MATCH(B1222,'lvl6'!T:T,0))</f>
        <v>GBU000100010002000400080009</v>
      </c>
      <c r="D1222">
        <f>INDEX(gbu_arch_sap_uploader!A:A,MATCH(C1222, gbu_arch_sap_uploader!C:C,0))</f>
        <v>194</v>
      </c>
      <c r="E1222">
        <f t="shared" si="76"/>
        <v>63</v>
      </c>
      <c r="F1222">
        <f t="shared" si="79"/>
        <v>3000</v>
      </c>
      <c r="G1222" t="s">
        <v>411</v>
      </c>
      <c r="H1222" t="str">
        <f t="shared" si="77"/>
        <v>0000023642MBPY02</v>
      </c>
      <c r="J1222">
        <f t="shared" si="78"/>
        <v>194</v>
      </c>
      <c r="K1222" t="s">
        <v>405</v>
      </c>
    </row>
    <row r="1223" spans="1:11" x14ac:dyDescent="0.35">
      <c r="A1223" t="s">
        <v>4132</v>
      </c>
      <c r="B1223" t="s">
        <v>30</v>
      </c>
      <c r="C1223" t="str">
        <f>INDEX('lvl6'!S:S,MATCH(B1223,'lvl6'!T:T,0))</f>
        <v>GBU000100010002000400080009</v>
      </c>
      <c r="D1223">
        <f>INDEX(gbu_arch_sap_uploader!A:A,MATCH(C1223, gbu_arch_sap_uploader!C:C,0))</f>
        <v>194</v>
      </c>
      <c r="E1223">
        <f t="shared" si="76"/>
        <v>63</v>
      </c>
      <c r="F1223">
        <f t="shared" si="79"/>
        <v>3001</v>
      </c>
      <c r="G1223" t="s">
        <v>411</v>
      </c>
      <c r="H1223" t="str">
        <f t="shared" si="77"/>
        <v>0000023642MBPY0219</v>
      </c>
      <c r="J1223">
        <f t="shared" si="78"/>
        <v>194</v>
      </c>
      <c r="K1223" t="s">
        <v>405</v>
      </c>
    </row>
    <row r="1224" spans="1:11" x14ac:dyDescent="0.35">
      <c r="A1224" t="s">
        <v>4133</v>
      </c>
      <c r="B1224" t="s">
        <v>30</v>
      </c>
      <c r="C1224" t="str">
        <f>INDEX('lvl6'!S:S,MATCH(B1224,'lvl6'!T:T,0))</f>
        <v>GBU000100010002000400080009</v>
      </c>
      <c r="D1224">
        <f>INDEX(gbu_arch_sap_uploader!A:A,MATCH(C1224, gbu_arch_sap_uploader!C:C,0))</f>
        <v>194</v>
      </c>
      <c r="E1224">
        <f t="shared" si="76"/>
        <v>63</v>
      </c>
      <c r="F1224">
        <f t="shared" si="79"/>
        <v>3002</v>
      </c>
      <c r="G1224" t="s">
        <v>411</v>
      </c>
      <c r="H1224" t="str">
        <f t="shared" si="77"/>
        <v>0000023642MBSR02</v>
      </c>
      <c r="J1224">
        <f t="shared" si="78"/>
        <v>194</v>
      </c>
      <c r="K1224" t="s">
        <v>405</v>
      </c>
    </row>
    <row r="1225" spans="1:11" x14ac:dyDescent="0.35">
      <c r="A1225" t="s">
        <v>4134</v>
      </c>
      <c r="B1225" t="s">
        <v>30</v>
      </c>
      <c r="C1225" t="str">
        <f>INDEX('lvl6'!S:S,MATCH(B1225,'lvl6'!T:T,0))</f>
        <v>GBU000100010002000400080009</v>
      </c>
      <c r="D1225">
        <f>INDEX(gbu_arch_sap_uploader!A:A,MATCH(C1225, gbu_arch_sap_uploader!C:C,0))</f>
        <v>194</v>
      </c>
      <c r="E1225">
        <f t="shared" si="76"/>
        <v>63</v>
      </c>
      <c r="F1225">
        <f t="shared" si="79"/>
        <v>3003</v>
      </c>
      <c r="G1225" t="s">
        <v>411</v>
      </c>
      <c r="H1225" t="str">
        <f t="shared" si="77"/>
        <v>0000023642MBUY02</v>
      </c>
      <c r="J1225">
        <f t="shared" si="78"/>
        <v>194</v>
      </c>
      <c r="K1225" t="s">
        <v>405</v>
      </c>
    </row>
    <row r="1226" spans="1:11" x14ac:dyDescent="0.35">
      <c r="A1226" t="s">
        <v>4135</v>
      </c>
      <c r="B1226" t="s">
        <v>30</v>
      </c>
      <c r="C1226" t="str">
        <f>INDEX('lvl6'!S:S,MATCH(B1226,'lvl6'!T:T,0))</f>
        <v>GBU000100010002000400080009</v>
      </c>
      <c r="D1226">
        <f>INDEX(gbu_arch_sap_uploader!A:A,MATCH(C1226, gbu_arch_sap_uploader!C:C,0))</f>
        <v>194</v>
      </c>
      <c r="E1226">
        <f t="shared" si="76"/>
        <v>63</v>
      </c>
      <c r="F1226">
        <f t="shared" si="79"/>
        <v>3004</v>
      </c>
      <c r="G1226" t="s">
        <v>411</v>
      </c>
      <c r="H1226" t="str">
        <f t="shared" si="77"/>
        <v>0000023642MBVE02</v>
      </c>
      <c r="J1226">
        <f t="shared" si="78"/>
        <v>194</v>
      </c>
      <c r="K1226" t="s">
        <v>405</v>
      </c>
    </row>
    <row r="1227" spans="1:11" x14ac:dyDescent="0.35">
      <c r="A1227" t="s">
        <v>4136</v>
      </c>
      <c r="B1227" t="s">
        <v>30</v>
      </c>
      <c r="C1227" t="str">
        <f>INDEX('lvl6'!S:S,MATCH(B1227,'lvl6'!T:T,0))</f>
        <v>GBU000100010002000400080009</v>
      </c>
      <c r="D1227">
        <f>INDEX(gbu_arch_sap_uploader!A:A,MATCH(C1227, gbu_arch_sap_uploader!C:C,0))</f>
        <v>194</v>
      </c>
      <c r="E1227">
        <f t="shared" si="76"/>
        <v>63</v>
      </c>
      <c r="F1227">
        <f t="shared" si="79"/>
        <v>3005</v>
      </c>
      <c r="G1227" t="s">
        <v>411</v>
      </c>
      <c r="H1227" t="str">
        <f t="shared" si="77"/>
        <v>0000023642MBVE0219</v>
      </c>
      <c r="J1227">
        <f t="shared" si="78"/>
        <v>194</v>
      </c>
      <c r="K1227" t="s">
        <v>405</v>
      </c>
    </row>
    <row r="1228" spans="1:11" x14ac:dyDescent="0.35">
      <c r="A1228" t="s">
        <v>4137</v>
      </c>
      <c r="B1228" t="s">
        <v>4218</v>
      </c>
      <c r="C1228" t="str">
        <f>INDEX('lvl6'!S:S,MATCH(B1228,'lvl6'!T:T,0))</f>
        <v>GBU000100020003001100220023</v>
      </c>
      <c r="D1228">
        <f>INDEX(gbu_arch_sap_uploader!A:A,MATCH(C1228, gbu_arch_sap_uploader!C:C,0))</f>
        <v>208</v>
      </c>
      <c r="E1228">
        <f t="shared" si="76"/>
        <v>9</v>
      </c>
      <c r="F1228">
        <f t="shared" si="79"/>
        <v>3006</v>
      </c>
      <c r="G1228" t="s">
        <v>411</v>
      </c>
      <c r="H1228" t="str">
        <f t="shared" si="77"/>
        <v>0000023699MBSE0215</v>
      </c>
      <c r="J1228">
        <f t="shared" si="78"/>
        <v>208</v>
      </c>
      <c r="K1228" t="s">
        <v>405</v>
      </c>
    </row>
    <row r="1229" spans="1:11" x14ac:dyDescent="0.35">
      <c r="A1229" t="s">
        <v>4138</v>
      </c>
      <c r="B1229" t="s">
        <v>4248</v>
      </c>
      <c r="C1229" t="str">
        <f>INDEX('lvl6'!S:S,MATCH(B1229,'lvl6'!T:T,0))</f>
        <v>GBU000100020013003100480049</v>
      </c>
      <c r="D1229">
        <f>INDEX(gbu_arch_sap_uploader!A:A,MATCH(C1229, gbu_arch_sap_uploader!C:C,0))</f>
        <v>234</v>
      </c>
      <c r="E1229">
        <f t="shared" si="76"/>
        <v>119</v>
      </c>
      <c r="F1229">
        <f t="shared" si="79"/>
        <v>3007</v>
      </c>
      <c r="G1229" t="s">
        <v>411</v>
      </c>
      <c r="H1229" t="str">
        <f t="shared" si="77"/>
        <v>0000057442MBCL06</v>
      </c>
      <c r="J1229">
        <f t="shared" si="78"/>
        <v>234</v>
      </c>
      <c r="K1229" t="s">
        <v>405</v>
      </c>
    </row>
    <row r="1230" spans="1:11" x14ac:dyDescent="0.35">
      <c r="A1230" t="s">
        <v>4139</v>
      </c>
      <c r="B1230" t="s">
        <v>4247</v>
      </c>
      <c r="C1230" t="str">
        <f>INDEX('lvl6'!S:S,MATCH(B1230,'lvl6'!T:T,0))</f>
        <v>GBU000100020011002900460047</v>
      </c>
      <c r="D1230">
        <f>INDEX(gbu_arch_sap_uploader!A:A,MATCH(C1230, gbu_arch_sap_uploader!C:C,0))</f>
        <v>232</v>
      </c>
      <c r="E1230">
        <f t="shared" si="76"/>
        <v>95</v>
      </c>
      <c r="F1230">
        <f t="shared" si="79"/>
        <v>3008</v>
      </c>
      <c r="G1230" t="s">
        <v>411</v>
      </c>
      <c r="H1230" t="str">
        <f t="shared" si="77"/>
        <v>57442MBAR0621ZE91</v>
      </c>
      <c r="J1230">
        <f t="shared" si="78"/>
        <v>232</v>
      </c>
      <c r="K1230" t="s">
        <v>405</v>
      </c>
    </row>
    <row r="1231" spans="1:11" x14ac:dyDescent="0.35">
      <c r="A1231" t="s">
        <v>4140</v>
      </c>
      <c r="B1231" t="s">
        <v>4247</v>
      </c>
      <c r="C1231" t="str">
        <f>INDEX('lvl6'!S:S,MATCH(B1231,'lvl6'!T:T,0))</f>
        <v>GBU000100020011002900460047</v>
      </c>
      <c r="D1231">
        <f>INDEX(gbu_arch_sap_uploader!A:A,MATCH(C1231, gbu_arch_sap_uploader!C:C,0))</f>
        <v>232</v>
      </c>
      <c r="E1231">
        <f t="shared" si="76"/>
        <v>95</v>
      </c>
      <c r="F1231">
        <f t="shared" si="79"/>
        <v>3009</v>
      </c>
      <c r="G1231" t="s">
        <v>411</v>
      </c>
      <c r="H1231" t="str">
        <f t="shared" si="77"/>
        <v>57442MBCL0621ZE31</v>
      </c>
      <c r="J1231">
        <f t="shared" si="78"/>
        <v>232</v>
      </c>
      <c r="K1231" t="s">
        <v>405</v>
      </c>
    </row>
    <row r="1232" spans="1:11" x14ac:dyDescent="0.35">
      <c r="A1232" t="s">
        <v>4141</v>
      </c>
      <c r="B1232" t="s">
        <v>4247</v>
      </c>
      <c r="C1232" t="str">
        <f>INDEX('lvl6'!S:S,MATCH(B1232,'lvl6'!T:T,0))</f>
        <v>GBU000100020011002900460047</v>
      </c>
      <c r="D1232">
        <f>INDEX(gbu_arch_sap_uploader!A:A,MATCH(C1232, gbu_arch_sap_uploader!C:C,0))</f>
        <v>232</v>
      </c>
      <c r="E1232">
        <f t="shared" si="76"/>
        <v>95</v>
      </c>
      <c r="F1232">
        <f t="shared" si="79"/>
        <v>3010</v>
      </c>
      <c r="G1232" t="s">
        <v>411</v>
      </c>
      <c r="H1232" t="str">
        <f t="shared" si="77"/>
        <v>57442MBCL0621ZE91</v>
      </c>
      <c r="J1232">
        <f t="shared" si="78"/>
        <v>232</v>
      </c>
      <c r="K1232" t="s">
        <v>405</v>
      </c>
    </row>
    <row r="1233" spans="1:11" x14ac:dyDescent="0.35">
      <c r="A1233" t="s">
        <v>4142</v>
      </c>
      <c r="B1233" t="s">
        <v>4247</v>
      </c>
      <c r="C1233" t="str">
        <f>INDEX('lvl6'!S:S,MATCH(B1233,'lvl6'!T:T,0))</f>
        <v>GBU000100020011002900460047</v>
      </c>
      <c r="D1233">
        <f>INDEX(gbu_arch_sap_uploader!A:A,MATCH(C1233, gbu_arch_sap_uploader!C:C,0))</f>
        <v>232</v>
      </c>
      <c r="E1233">
        <f t="shared" si="76"/>
        <v>95</v>
      </c>
      <c r="F1233">
        <f t="shared" si="79"/>
        <v>3011</v>
      </c>
      <c r="G1233" t="s">
        <v>411</v>
      </c>
      <c r="H1233" t="str">
        <f t="shared" si="77"/>
        <v>57442MBCO0621ZE91</v>
      </c>
      <c r="J1233">
        <f t="shared" si="78"/>
        <v>232</v>
      </c>
      <c r="K1233" t="s">
        <v>405</v>
      </c>
    </row>
    <row r="1234" spans="1:11" x14ac:dyDescent="0.35">
      <c r="A1234" t="s">
        <v>4143</v>
      </c>
      <c r="B1234" t="s">
        <v>4248</v>
      </c>
      <c r="C1234" t="str">
        <f>INDEX('lvl6'!S:S,MATCH(B1234,'lvl6'!T:T,0))</f>
        <v>GBU000100020013003100480049</v>
      </c>
      <c r="D1234">
        <f>INDEX(gbu_arch_sap_uploader!A:A,MATCH(C1234, gbu_arch_sap_uploader!C:C,0))</f>
        <v>234</v>
      </c>
      <c r="E1234">
        <f t="shared" si="76"/>
        <v>119</v>
      </c>
      <c r="F1234">
        <f t="shared" si="79"/>
        <v>3012</v>
      </c>
      <c r="G1234" t="s">
        <v>411</v>
      </c>
      <c r="H1234" t="str">
        <f t="shared" si="77"/>
        <v>57442MBCO0621ZE95</v>
      </c>
      <c r="J1234">
        <f t="shared" si="78"/>
        <v>234</v>
      </c>
      <c r="K1234" t="s">
        <v>405</v>
      </c>
    </row>
    <row r="1235" spans="1:11" x14ac:dyDescent="0.35">
      <c r="A1235" t="s">
        <v>4144</v>
      </c>
      <c r="B1235" t="s">
        <v>4247</v>
      </c>
      <c r="C1235" t="str">
        <f>INDEX('lvl6'!S:S,MATCH(B1235,'lvl6'!T:T,0))</f>
        <v>GBU000100020011002900460047</v>
      </c>
      <c r="D1235">
        <f>INDEX(gbu_arch_sap_uploader!A:A,MATCH(C1235, gbu_arch_sap_uploader!C:C,0))</f>
        <v>232</v>
      </c>
      <c r="E1235">
        <f t="shared" si="76"/>
        <v>95</v>
      </c>
      <c r="F1235">
        <f t="shared" si="79"/>
        <v>3013</v>
      </c>
      <c r="G1235" t="s">
        <v>411</v>
      </c>
      <c r="H1235" t="str">
        <f t="shared" si="77"/>
        <v>57442MBGT0621ZE91</v>
      </c>
      <c r="J1235">
        <f t="shared" si="78"/>
        <v>232</v>
      </c>
      <c r="K1235" t="s">
        <v>405</v>
      </c>
    </row>
    <row r="1236" spans="1:11" x14ac:dyDescent="0.35">
      <c r="A1236" t="s">
        <v>4145</v>
      </c>
      <c r="B1236" t="s">
        <v>4248</v>
      </c>
      <c r="C1236" t="str">
        <f>INDEX('lvl6'!S:S,MATCH(B1236,'lvl6'!T:T,0))</f>
        <v>GBU000100020013003100480049</v>
      </c>
      <c r="D1236">
        <f>INDEX(gbu_arch_sap_uploader!A:A,MATCH(C1236, gbu_arch_sap_uploader!C:C,0))</f>
        <v>234</v>
      </c>
      <c r="E1236">
        <f t="shared" si="76"/>
        <v>119</v>
      </c>
      <c r="F1236">
        <f t="shared" si="79"/>
        <v>3014</v>
      </c>
      <c r="G1236" t="s">
        <v>411</v>
      </c>
      <c r="H1236" t="str">
        <f t="shared" si="77"/>
        <v>57442MBGT0621ZE95</v>
      </c>
      <c r="J1236">
        <f t="shared" si="78"/>
        <v>234</v>
      </c>
      <c r="K1236" t="s">
        <v>405</v>
      </c>
    </row>
    <row r="1237" spans="1:11" x14ac:dyDescent="0.35">
      <c r="A1237" t="s">
        <v>4146</v>
      </c>
      <c r="B1237" t="s">
        <v>4248</v>
      </c>
      <c r="C1237" t="str">
        <f>INDEX('lvl6'!S:S,MATCH(B1237,'lvl6'!T:T,0))</f>
        <v>GBU000100020013003100480049</v>
      </c>
      <c r="D1237">
        <f>INDEX(gbu_arch_sap_uploader!A:A,MATCH(C1237, gbu_arch_sap_uploader!C:C,0))</f>
        <v>234</v>
      </c>
      <c r="E1237">
        <f t="shared" si="76"/>
        <v>119</v>
      </c>
      <c r="F1237">
        <f t="shared" si="79"/>
        <v>3015</v>
      </c>
      <c r="G1237" t="s">
        <v>411</v>
      </c>
      <c r="H1237" t="str">
        <f t="shared" si="77"/>
        <v>57442MBMX0621ZE95</v>
      </c>
      <c r="J1237">
        <f t="shared" si="78"/>
        <v>234</v>
      </c>
      <c r="K1237" t="s">
        <v>405</v>
      </c>
    </row>
    <row r="1238" spans="1:11" x14ac:dyDescent="0.35">
      <c r="A1238" t="s">
        <v>4147</v>
      </c>
      <c r="B1238" t="s">
        <v>4247</v>
      </c>
      <c r="C1238" t="str">
        <f>INDEX('lvl6'!S:S,MATCH(B1238,'lvl6'!T:T,0))</f>
        <v>GBU000100020011002900460047</v>
      </c>
      <c r="D1238">
        <f>INDEX(gbu_arch_sap_uploader!A:A,MATCH(C1238, gbu_arch_sap_uploader!C:C,0))</f>
        <v>232</v>
      </c>
      <c r="E1238">
        <f t="shared" si="76"/>
        <v>95</v>
      </c>
      <c r="F1238">
        <f t="shared" si="79"/>
        <v>3016</v>
      </c>
      <c r="G1238" t="s">
        <v>411</v>
      </c>
      <c r="H1238" t="str">
        <f t="shared" si="77"/>
        <v>57442MBPA0621ZE91</v>
      </c>
      <c r="J1238">
        <f t="shared" si="78"/>
        <v>232</v>
      </c>
      <c r="K1238" t="s">
        <v>405</v>
      </c>
    </row>
    <row r="1239" spans="1:11" x14ac:dyDescent="0.35">
      <c r="A1239" t="s">
        <v>4148</v>
      </c>
      <c r="B1239" t="s">
        <v>4248</v>
      </c>
      <c r="C1239" t="str">
        <f>INDEX('lvl6'!S:S,MATCH(B1239,'lvl6'!T:T,0))</f>
        <v>GBU000100020013003100480049</v>
      </c>
      <c r="D1239">
        <f>INDEX(gbu_arch_sap_uploader!A:A,MATCH(C1239, gbu_arch_sap_uploader!C:C,0))</f>
        <v>234</v>
      </c>
      <c r="E1239">
        <f t="shared" si="76"/>
        <v>119</v>
      </c>
      <c r="F1239">
        <f t="shared" si="79"/>
        <v>3017</v>
      </c>
      <c r="G1239" t="s">
        <v>411</v>
      </c>
      <c r="H1239" t="str">
        <f t="shared" si="77"/>
        <v>57442MBPA0621ZE95</v>
      </c>
      <c r="J1239">
        <f t="shared" si="78"/>
        <v>234</v>
      </c>
      <c r="K1239" t="s">
        <v>405</v>
      </c>
    </row>
    <row r="1240" spans="1:11" x14ac:dyDescent="0.35">
      <c r="A1240" t="s">
        <v>4149</v>
      </c>
      <c r="B1240" t="s">
        <v>4247</v>
      </c>
      <c r="C1240" t="str">
        <f>INDEX('lvl6'!S:S,MATCH(B1240,'lvl6'!T:T,0))</f>
        <v>GBU000100020011002900460047</v>
      </c>
      <c r="D1240">
        <f>INDEX(gbu_arch_sap_uploader!A:A,MATCH(C1240, gbu_arch_sap_uploader!C:C,0))</f>
        <v>232</v>
      </c>
      <c r="E1240">
        <f t="shared" si="76"/>
        <v>95</v>
      </c>
      <c r="F1240">
        <f t="shared" si="79"/>
        <v>3018</v>
      </c>
      <c r="G1240" t="s">
        <v>411</v>
      </c>
      <c r="H1240" t="str">
        <f t="shared" si="77"/>
        <v>57442MBPE0621ZE91</v>
      </c>
      <c r="J1240">
        <f t="shared" si="78"/>
        <v>232</v>
      </c>
      <c r="K1240" t="s">
        <v>405</v>
      </c>
    </row>
    <row r="1241" spans="1:11" x14ac:dyDescent="0.35">
      <c r="A1241" t="s">
        <v>4150</v>
      </c>
      <c r="B1241" t="s">
        <v>4248</v>
      </c>
      <c r="C1241" t="str">
        <f>INDEX('lvl6'!S:S,MATCH(B1241,'lvl6'!T:T,0))</f>
        <v>GBU000100020013003100480049</v>
      </c>
      <c r="D1241">
        <f>INDEX(gbu_arch_sap_uploader!A:A,MATCH(C1241, gbu_arch_sap_uploader!C:C,0))</f>
        <v>234</v>
      </c>
      <c r="E1241">
        <f t="shared" si="76"/>
        <v>119</v>
      </c>
      <c r="F1241">
        <f t="shared" si="79"/>
        <v>3019</v>
      </c>
      <c r="G1241" t="s">
        <v>411</v>
      </c>
      <c r="H1241" t="str">
        <f t="shared" si="77"/>
        <v>57442MBPE0621ZE95</v>
      </c>
      <c r="J1241">
        <f t="shared" si="78"/>
        <v>234</v>
      </c>
      <c r="K1241" t="s">
        <v>405</v>
      </c>
    </row>
    <row r="1242" spans="1:11" x14ac:dyDescent="0.35">
      <c r="A1242" t="s">
        <v>4151</v>
      </c>
      <c r="B1242" t="s">
        <v>4247</v>
      </c>
      <c r="C1242" t="str">
        <f>INDEX('lvl6'!S:S,MATCH(B1242,'lvl6'!T:T,0))</f>
        <v>GBU000100020011002900460047</v>
      </c>
      <c r="D1242">
        <f>INDEX(gbu_arch_sap_uploader!A:A,MATCH(C1242, gbu_arch_sap_uploader!C:C,0))</f>
        <v>232</v>
      </c>
      <c r="E1242">
        <f t="shared" si="76"/>
        <v>95</v>
      </c>
      <c r="F1242">
        <f t="shared" si="79"/>
        <v>3020</v>
      </c>
      <c r="G1242" t="s">
        <v>411</v>
      </c>
      <c r="H1242" t="str">
        <f t="shared" si="77"/>
        <v>57442MBPY0621ZE91</v>
      </c>
      <c r="J1242">
        <f t="shared" si="78"/>
        <v>232</v>
      </c>
      <c r="K1242" t="s">
        <v>405</v>
      </c>
    </row>
    <row r="1243" spans="1:11" x14ac:dyDescent="0.35">
      <c r="A1243" t="s">
        <v>4152</v>
      </c>
      <c r="B1243" t="s">
        <v>4247</v>
      </c>
      <c r="C1243" t="str">
        <f>INDEX('lvl6'!S:S,MATCH(B1243,'lvl6'!T:T,0))</f>
        <v>GBU000100020011002900460047</v>
      </c>
      <c r="D1243">
        <f>INDEX(gbu_arch_sap_uploader!A:A,MATCH(C1243, gbu_arch_sap_uploader!C:C,0))</f>
        <v>232</v>
      </c>
      <c r="E1243">
        <f t="shared" si="76"/>
        <v>95</v>
      </c>
      <c r="F1243">
        <f t="shared" si="79"/>
        <v>3021</v>
      </c>
      <c r="G1243" t="s">
        <v>411</v>
      </c>
      <c r="H1243" t="str">
        <f t="shared" si="77"/>
        <v>57442MBSR0621ZE91</v>
      </c>
      <c r="J1243">
        <f t="shared" si="78"/>
        <v>232</v>
      </c>
      <c r="K1243" t="s">
        <v>405</v>
      </c>
    </row>
    <row r="1244" spans="1:11" x14ac:dyDescent="0.35">
      <c r="A1244" t="s">
        <v>4153</v>
      </c>
      <c r="B1244" t="s">
        <v>4247</v>
      </c>
      <c r="C1244" t="str">
        <f>INDEX('lvl6'!S:S,MATCH(B1244,'lvl6'!T:T,0))</f>
        <v>GBU000100020011002900460047</v>
      </c>
      <c r="D1244">
        <f>INDEX(gbu_arch_sap_uploader!A:A,MATCH(C1244, gbu_arch_sap_uploader!C:C,0))</f>
        <v>232</v>
      </c>
      <c r="E1244">
        <f t="shared" si="76"/>
        <v>95</v>
      </c>
      <c r="F1244">
        <f t="shared" si="79"/>
        <v>3022</v>
      </c>
      <c r="G1244" t="s">
        <v>411</v>
      </c>
      <c r="H1244" t="str">
        <f t="shared" si="77"/>
        <v>57442MBVE0621ZE91</v>
      </c>
      <c r="J1244">
        <f t="shared" si="78"/>
        <v>232</v>
      </c>
      <c r="K1244" t="s">
        <v>405</v>
      </c>
    </row>
    <row r="1245" spans="1:11" x14ac:dyDescent="0.35">
      <c r="A1245" t="s">
        <v>4154</v>
      </c>
      <c r="B1245" t="s">
        <v>4190</v>
      </c>
      <c r="C1245" t="str">
        <f>INDEX('lvl6'!S:S,MATCH(B1245,'lvl6'!T:T,0))</f>
        <v>GBU000100010001000100020003</v>
      </c>
      <c r="D1245">
        <f>INDEX(gbu_arch_sap_uploader!A:A,MATCH(C1245, gbu_arch_sap_uploader!C:C,0))</f>
        <v>188</v>
      </c>
      <c r="E1245">
        <f t="shared" si="76"/>
        <v>9</v>
      </c>
      <c r="F1245">
        <f t="shared" si="79"/>
        <v>3023</v>
      </c>
      <c r="G1245" t="s">
        <v>411</v>
      </c>
      <c r="H1245" t="str">
        <f t="shared" si="77"/>
        <v>57542MBBR0621ZE92</v>
      </c>
      <c r="J1245">
        <f t="shared" si="78"/>
        <v>188</v>
      </c>
      <c r="K1245" t="s">
        <v>405</v>
      </c>
    </row>
    <row r="1246" spans="1:11" x14ac:dyDescent="0.35">
      <c r="A1246" t="s">
        <v>4155</v>
      </c>
      <c r="B1246" t="s">
        <v>4190</v>
      </c>
      <c r="C1246" t="str">
        <f>INDEX('lvl6'!S:S,MATCH(B1246,'lvl6'!T:T,0))</f>
        <v>GBU000100010001000100020003</v>
      </c>
      <c r="D1246">
        <f>INDEX(gbu_arch_sap_uploader!A:A,MATCH(C1246, gbu_arch_sap_uploader!C:C,0))</f>
        <v>188</v>
      </c>
      <c r="E1246">
        <f t="shared" si="76"/>
        <v>9</v>
      </c>
      <c r="F1246">
        <f t="shared" si="79"/>
        <v>3024</v>
      </c>
      <c r="G1246" t="s">
        <v>411</v>
      </c>
      <c r="H1246" t="str">
        <f t="shared" si="77"/>
        <v>57542MBMX0621ZE92</v>
      </c>
      <c r="J1246">
        <f t="shared" si="78"/>
        <v>188</v>
      </c>
      <c r="K1246" t="s">
        <v>405</v>
      </c>
    </row>
    <row r="1247" spans="1:11" x14ac:dyDescent="0.35">
      <c r="A1247" t="s">
        <v>4156</v>
      </c>
      <c r="B1247" t="s">
        <v>4190</v>
      </c>
      <c r="C1247" t="str">
        <f>INDEX('lvl6'!S:S,MATCH(B1247,'lvl6'!T:T,0))</f>
        <v>GBU000100010001000100020003</v>
      </c>
      <c r="D1247">
        <f>INDEX(gbu_arch_sap_uploader!A:A,MATCH(C1247, gbu_arch_sap_uploader!C:C,0))</f>
        <v>188</v>
      </c>
      <c r="E1247">
        <f t="shared" si="76"/>
        <v>9</v>
      </c>
      <c r="F1247">
        <f t="shared" si="79"/>
        <v>3025</v>
      </c>
      <c r="G1247" t="s">
        <v>411</v>
      </c>
      <c r="H1247" t="str">
        <f t="shared" si="77"/>
        <v>57542MBPE0621ZE92</v>
      </c>
      <c r="J1247">
        <f t="shared" si="78"/>
        <v>188</v>
      </c>
      <c r="K1247" t="s">
        <v>405</v>
      </c>
    </row>
    <row r="1248" spans="1:11" x14ac:dyDescent="0.35">
      <c r="A1248" t="s">
        <v>4157</v>
      </c>
      <c r="B1248" t="s">
        <v>25</v>
      </c>
      <c r="C1248" t="str">
        <f>INDEX('lvl6'!S:S,MATCH(B1248,'lvl6'!T:T,0))</f>
        <v>GBU000100010001000300050006</v>
      </c>
      <c r="D1248">
        <f>INDEX(gbu_arch_sap_uploader!A:A,MATCH(C1248, gbu_arch_sap_uploader!C:C,0))</f>
        <v>191</v>
      </c>
      <c r="E1248">
        <f t="shared" si="76"/>
        <v>23</v>
      </c>
      <c r="F1248">
        <f t="shared" si="79"/>
        <v>3026</v>
      </c>
      <c r="G1248" t="s">
        <v>411</v>
      </c>
      <c r="H1248" t="str">
        <f t="shared" ref="H1248:H1255" si="80">A1248</f>
        <v>Z110    42MBAR0731</v>
      </c>
      <c r="J1248">
        <f t="shared" ref="J1248:J1255" si="81">D1248</f>
        <v>191</v>
      </c>
      <c r="K1248" t="s">
        <v>405</v>
      </c>
    </row>
    <row r="1249" spans="1:11" x14ac:dyDescent="0.35">
      <c r="A1249" t="s">
        <v>4158</v>
      </c>
      <c r="B1249" t="s">
        <v>25</v>
      </c>
      <c r="C1249" t="str">
        <f>INDEX('lvl6'!S:S,MATCH(B1249,'lvl6'!T:T,0))</f>
        <v>GBU000100010001000300050006</v>
      </c>
      <c r="D1249">
        <f>INDEX(gbu_arch_sap_uploader!A:A,MATCH(C1249, gbu_arch_sap_uploader!C:C,0))</f>
        <v>191</v>
      </c>
      <c r="E1249">
        <f t="shared" si="76"/>
        <v>23</v>
      </c>
      <c r="F1249">
        <f t="shared" si="79"/>
        <v>3027</v>
      </c>
      <c r="G1249" t="s">
        <v>411</v>
      </c>
      <c r="H1249" t="str">
        <f t="shared" si="80"/>
        <v>Z110    42MBBR0730</v>
      </c>
      <c r="J1249">
        <f t="shared" si="81"/>
        <v>191</v>
      </c>
      <c r="K1249" t="s">
        <v>405</v>
      </c>
    </row>
    <row r="1250" spans="1:11" x14ac:dyDescent="0.35">
      <c r="A1250" t="s">
        <v>4159</v>
      </c>
      <c r="B1250" t="s">
        <v>4187</v>
      </c>
      <c r="C1250" t="str">
        <f>INDEX('lvl6'!S:S,MATCH(B1250,'lvl6'!T:T,0))</f>
        <v>GBU000100010001000100010001</v>
      </c>
      <c r="D1250">
        <f>INDEX(gbu_arch_sap_uploader!A:A,MATCH(C1250, gbu_arch_sap_uploader!C:C,0))</f>
        <v>186</v>
      </c>
      <c r="E1250">
        <f t="shared" si="76"/>
        <v>62</v>
      </c>
      <c r="F1250">
        <f t="shared" si="79"/>
        <v>3028</v>
      </c>
      <c r="G1250" t="s">
        <v>411</v>
      </c>
      <c r="H1250" t="str">
        <f t="shared" si="80"/>
        <v>Z110    42MBCO0208</v>
      </c>
      <c r="J1250">
        <f t="shared" si="81"/>
        <v>186</v>
      </c>
      <c r="K1250" t="s">
        <v>405</v>
      </c>
    </row>
    <row r="1251" spans="1:11" x14ac:dyDescent="0.35">
      <c r="A1251" t="s">
        <v>4160</v>
      </c>
      <c r="B1251" t="s">
        <v>25</v>
      </c>
      <c r="C1251" t="str">
        <f>INDEX('lvl6'!S:S,MATCH(B1251,'lvl6'!T:T,0))</f>
        <v>GBU000100010001000300050006</v>
      </c>
      <c r="D1251">
        <f>INDEX(gbu_arch_sap_uploader!A:A,MATCH(C1251, gbu_arch_sap_uploader!C:C,0))</f>
        <v>191</v>
      </c>
      <c r="E1251">
        <f t="shared" si="76"/>
        <v>23</v>
      </c>
      <c r="F1251">
        <f t="shared" si="79"/>
        <v>3029</v>
      </c>
      <c r="G1251" t="s">
        <v>411</v>
      </c>
      <c r="H1251" t="str">
        <f t="shared" si="80"/>
        <v>Z110    42MBCO0730</v>
      </c>
      <c r="J1251">
        <f t="shared" si="81"/>
        <v>191</v>
      </c>
      <c r="K1251" t="s">
        <v>405</v>
      </c>
    </row>
    <row r="1252" spans="1:11" x14ac:dyDescent="0.35">
      <c r="A1252" t="s">
        <v>4161</v>
      </c>
      <c r="B1252" t="s">
        <v>25</v>
      </c>
      <c r="C1252" t="str">
        <f>INDEX('lvl6'!S:S,MATCH(B1252,'lvl6'!T:T,0))</f>
        <v>GBU000100010001000300050006</v>
      </c>
      <c r="D1252">
        <f>INDEX(gbu_arch_sap_uploader!A:A,MATCH(C1252, gbu_arch_sap_uploader!C:C,0))</f>
        <v>191</v>
      </c>
      <c r="E1252">
        <f t="shared" si="76"/>
        <v>23</v>
      </c>
      <c r="F1252">
        <f t="shared" si="79"/>
        <v>3030</v>
      </c>
      <c r="G1252" t="s">
        <v>411</v>
      </c>
      <c r="H1252" t="str">
        <f t="shared" si="80"/>
        <v>Z110    42MBMX0731</v>
      </c>
      <c r="J1252">
        <f t="shared" si="81"/>
        <v>191</v>
      </c>
      <c r="K1252" t="s">
        <v>405</v>
      </c>
    </row>
    <row r="1253" spans="1:11" x14ac:dyDescent="0.35">
      <c r="A1253" t="s">
        <v>4162</v>
      </c>
      <c r="B1253" t="s">
        <v>4187</v>
      </c>
      <c r="C1253" t="str">
        <f>INDEX('lvl6'!S:S,MATCH(B1253,'lvl6'!T:T,0))</f>
        <v>GBU000100010001000100010001</v>
      </c>
      <c r="D1253">
        <f>INDEX(gbu_arch_sap_uploader!A:A,MATCH(C1253, gbu_arch_sap_uploader!C:C,0))</f>
        <v>186</v>
      </c>
      <c r="E1253">
        <f t="shared" si="76"/>
        <v>62</v>
      </c>
      <c r="F1253">
        <f t="shared" si="79"/>
        <v>3031</v>
      </c>
      <c r="G1253" t="s">
        <v>411</v>
      </c>
      <c r="H1253" t="str">
        <f t="shared" si="80"/>
        <v>Z110    42MBPA0208</v>
      </c>
      <c r="J1253">
        <f t="shared" si="81"/>
        <v>186</v>
      </c>
      <c r="K1253" t="s">
        <v>405</v>
      </c>
    </row>
    <row r="1254" spans="1:11" x14ac:dyDescent="0.35">
      <c r="A1254" t="s">
        <v>4163</v>
      </c>
      <c r="B1254" t="s">
        <v>4187</v>
      </c>
      <c r="C1254" t="str">
        <f>INDEX('lvl6'!S:S,MATCH(B1254,'lvl6'!T:T,0))</f>
        <v>GBU000100010001000100010001</v>
      </c>
      <c r="D1254">
        <f>INDEX(gbu_arch_sap_uploader!A:A,MATCH(C1254, gbu_arch_sap_uploader!C:C,0))</f>
        <v>186</v>
      </c>
      <c r="E1254">
        <f t="shared" si="76"/>
        <v>62</v>
      </c>
      <c r="F1254">
        <f t="shared" si="79"/>
        <v>3032</v>
      </c>
      <c r="G1254" t="s">
        <v>411</v>
      </c>
      <c r="H1254" t="str">
        <f t="shared" si="80"/>
        <v>Z110    42MBPA0213</v>
      </c>
      <c r="J1254">
        <f t="shared" si="81"/>
        <v>186</v>
      </c>
      <c r="K1254" t="s">
        <v>405</v>
      </c>
    </row>
    <row r="1255" spans="1:11" x14ac:dyDescent="0.35">
      <c r="A1255" t="s">
        <v>4164</v>
      </c>
      <c r="B1255" t="s">
        <v>25</v>
      </c>
      <c r="C1255" t="str">
        <f>INDEX('lvl6'!S:S,MATCH(B1255,'lvl6'!T:T,0))</f>
        <v>GBU000100010001000300050006</v>
      </c>
      <c r="D1255">
        <f>INDEX(gbu_arch_sap_uploader!A:A,MATCH(C1255, gbu_arch_sap_uploader!C:C,0))</f>
        <v>191</v>
      </c>
      <c r="E1255">
        <f t="shared" si="76"/>
        <v>23</v>
      </c>
      <c r="F1255">
        <f t="shared" si="79"/>
        <v>3033</v>
      </c>
      <c r="G1255" t="s">
        <v>411</v>
      </c>
      <c r="H1255" t="str">
        <f t="shared" si="80"/>
        <v>Z110    42MBUY0731</v>
      </c>
      <c r="J1255">
        <f t="shared" si="81"/>
        <v>191</v>
      </c>
      <c r="K1255" t="s">
        <v>405</v>
      </c>
    </row>
    <row r="1256" spans="1:11" x14ac:dyDescent="0.35">
      <c r="A1256" t="s">
        <v>4166</v>
      </c>
      <c r="B1256" t="s">
        <v>4196</v>
      </c>
      <c r="C1256" t="str">
        <f>INDEX('lvl6'!S:S,MATCH(B1256,'lvl6'!T:T,0))</f>
        <v>GBU000100010002000400060007</v>
      </c>
      <c r="D1256">
        <f>INDEX(gbu_arch_sap_uploader!A:A,MATCH(C1256, gbu_arch_sap_uploader!C:C,0))</f>
        <v>192</v>
      </c>
      <c r="E1256">
        <f t="shared" si="76"/>
        <v>44</v>
      </c>
      <c r="F1256">
        <f t="shared" si="79"/>
        <v>3034</v>
      </c>
      <c r="G1256" t="s">
        <v>411</v>
      </c>
      <c r="H1256" t="str">
        <f t="shared" ref="H1256:H1271" si="82">A1256</f>
        <v>0000007242MBMX0190</v>
      </c>
      <c r="J1256">
        <f t="shared" ref="J1256:J1271" si="83">D1256</f>
        <v>192</v>
      </c>
      <c r="K1256" t="s">
        <v>405</v>
      </c>
    </row>
    <row r="1257" spans="1:11" x14ac:dyDescent="0.35">
      <c r="A1257" t="s">
        <v>4167</v>
      </c>
      <c r="B1257" t="s">
        <v>4196</v>
      </c>
      <c r="C1257" t="str">
        <f>INDEX('lvl6'!S:S,MATCH(B1257,'lvl6'!T:T,0))</f>
        <v>GBU000100010002000400060007</v>
      </c>
      <c r="D1257">
        <f>INDEX(gbu_arch_sap_uploader!A:A,MATCH(C1257, gbu_arch_sap_uploader!C:C,0))</f>
        <v>192</v>
      </c>
      <c r="E1257">
        <f t="shared" si="76"/>
        <v>44</v>
      </c>
      <c r="F1257">
        <f t="shared" si="79"/>
        <v>3035</v>
      </c>
      <c r="G1257" t="s">
        <v>411</v>
      </c>
      <c r="H1257" t="str">
        <f t="shared" si="82"/>
        <v>0000007242MBMX0216</v>
      </c>
      <c r="J1257">
        <f t="shared" si="83"/>
        <v>192</v>
      </c>
      <c r="K1257" t="s">
        <v>405</v>
      </c>
    </row>
    <row r="1258" spans="1:11" x14ac:dyDescent="0.35">
      <c r="A1258" t="s">
        <v>4168</v>
      </c>
      <c r="B1258" t="s">
        <v>4196</v>
      </c>
      <c r="C1258" t="str">
        <f>INDEX('lvl6'!S:S,MATCH(B1258,'lvl6'!T:T,0))</f>
        <v>GBU000100010002000400060007</v>
      </c>
      <c r="D1258">
        <f>INDEX(gbu_arch_sap_uploader!A:A,MATCH(C1258, gbu_arch_sap_uploader!C:C,0))</f>
        <v>192</v>
      </c>
      <c r="E1258">
        <f t="shared" si="76"/>
        <v>44</v>
      </c>
      <c r="F1258">
        <f t="shared" si="79"/>
        <v>3036</v>
      </c>
      <c r="G1258" t="s">
        <v>411</v>
      </c>
      <c r="H1258" t="str">
        <f t="shared" si="82"/>
        <v>0000007242MBMX0290</v>
      </c>
      <c r="J1258">
        <f t="shared" si="83"/>
        <v>192</v>
      </c>
      <c r="K1258" t="s">
        <v>405</v>
      </c>
    </row>
    <row r="1259" spans="1:11" x14ac:dyDescent="0.35">
      <c r="A1259" t="s">
        <v>4169</v>
      </c>
      <c r="B1259" t="s">
        <v>4196</v>
      </c>
      <c r="C1259" t="str">
        <f>INDEX('lvl6'!S:S,MATCH(B1259,'lvl6'!T:T,0))</f>
        <v>GBU000100010002000400060007</v>
      </c>
      <c r="D1259">
        <f>INDEX(gbu_arch_sap_uploader!A:A,MATCH(C1259, gbu_arch_sap_uploader!C:C,0))</f>
        <v>192</v>
      </c>
      <c r="E1259">
        <f t="shared" si="76"/>
        <v>44</v>
      </c>
      <c r="F1259">
        <f t="shared" si="79"/>
        <v>3037</v>
      </c>
      <c r="G1259" t="s">
        <v>411</v>
      </c>
      <c r="H1259" t="str">
        <f t="shared" si="82"/>
        <v>0000007242MBMX0514</v>
      </c>
      <c r="J1259">
        <f t="shared" si="83"/>
        <v>192</v>
      </c>
      <c r="K1259" t="s">
        <v>405</v>
      </c>
    </row>
    <row r="1260" spans="1:11" x14ac:dyDescent="0.35">
      <c r="A1260" t="s">
        <v>4170</v>
      </c>
      <c r="B1260" t="s">
        <v>4196</v>
      </c>
      <c r="C1260" t="str">
        <f>INDEX('lvl6'!S:S,MATCH(B1260,'lvl6'!T:T,0))</f>
        <v>GBU000100010002000400060007</v>
      </c>
      <c r="D1260">
        <f>INDEX(gbu_arch_sap_uploader!A:A,MATCH(C1260, gbu_arch_sap_uploader!C:C,0))</f>
        <v>192</v>
      </c>
      <c r="E1260">
        <f t="shared" si="76"/>
        <v>44</v>
      </c>
      <c r="F1260">
        <f t="shared" si="79"/>
        <v>3038</v>
      </c>
      <c r="G1260" t="s">
        <v>411</v>
      </c>
      <c r="H1260" t="str">
        <f t="shared" si="82"/>
        <v>0000007242MBMX0590</v>
      </c>
      <c r="J1260">
        <f t="shared" si="83"/>
        <v>192</v>
      </c>
      <c r="K1260" t="s">
        <v>405</v>
      </c>
    </row>
    <row r="1261" spans="1:11" x14ac:dyDescent="0.35">
      <c r="A1261" t="s">
        <v>4171</v>
      </c>
      <c r="B1261" t="s">
        <v>4197</v>
      </c>
      <c r="C1261" t="str">
        <f>INDEX('lvl6'!S:S,MATCH(B1261,'lvl6'!T:T,0))</f>
        <v>GBU000100010002000400070008</v>
      </c>
      <c r="D1261">
        <f>INDEX(gbu_arch_sap_uploader!A:A,MATCH(C1261, gbu_arch_sap_uploader!C:C,0))</f>
        <v>193</v>
      </c>
      <c r="E1261">
        <f t="shared" si="76"/>
        <v>7</v>
      </c>
      <c r="F1261">
        <f t="shared" si="79"/>
        <v>3039</v>
      </c>
      <c r="G1261" t="s">
        <v>411</v>
      </c>
      <c r="H1261" t="str">
        <f t="shared" si="82"/>
        <v>0000007242MBMX0690</v>
      </c>
      <c r="J1261">
        <f t="shared" si="83"/>
        <v>193</v>
      </c>
      <c r="K1261" t="s">
        <v>405</v>
      </c>
    </row>
    <row r="1262" spans="1:11" x14ac:dyDescent="0.35">
      <c r="A1262" t="s">
        <v>4172</v>
      </c>
      <c r="B1262" t="s">
        <v>4242</v>
      </c>
      <c r="C1262" t="str">
        <f>INDEX('lvl6'!S:S,MATCH(B1262,'lvl6'!T:T,0))</f>
        <v>GBU000100020008002400410042</v>
      </c>
      <c r="D1262">
        <f>INDEX(gbu_arch_sap_uploader!A:A,MATCH(C1262, gbu_arch_sap_uploader!C:C,0))</f>
        <v>227</v>
      </c>
      <c r="E1262">
        <f t="shared" si="76"/>
        <v>27</v>
      </c>
      <c r="F1262">
        <f t="shared" si="79"/>
        <v>3040</v>
      </c>
      <c r="G1262" t="s">
        <v>411</v>
      </c>
      <c r="H1262" t="str">
        <f t="shared" si="82"/>
        <v>0000010606MBCH0234</v>
      </c>
      <c r="J1262">
        <f t="shared" si="83"/>
        <v>227</v>
      </c>
      <c r="K1262" t="s">
        <v>405</v>
      </c>
    </row>
    <row r="1263" spans="1:11" x14ac:dyDescent="0.35">
      <c r="A1263" t="s">
        <v>4173</v>
      </c>
      <c r="B1263" t="s">
        <v>4226</v>
      </c>
      <c r="C1263" t="str">
        <f>INDEX('lvl6'!S:S,MATCH(B1263,'lvl6'!T:T,0))</f>
        <v>GBU000100020004001300280029</v>
      </c>
      <c r="D1263">
        <f>INDEX(gbu_arch_sap_uploader!A:A,MATCH(C1263, gbu_arch_sap_uploader!C:C,0))</f>
        <v>214</v>
      </c>
      <c r="E1263">
        <f t="shared" si="76"/>
        <v>32</v>
      </c>
      <c r="F1263">
        <f t="shared" si="79"/>
        <v>3041</v>
      </c>
      <c r="G1263" t="s">
        <v>411</v>
      </c>
      <c r="H1263" t="str">
        <f t="shared" si="82"/>
        <v>0000021308MBIL0202</v>
      </c>
      <c r="J1263">
        <f t="shared" si="83"/>
        <v>214</v>
      </c>
      <c r="K1263" t="s">
        <v>405</v>
      </c>
    </row>
    <row r="1264" spans="1:11" x14ac:dyDescent="0.35">
      <c r="A1264" t="s">
        <v>4174</v>
      </c>
      <c r="B1264" t="s">
        <v>180</v>
      </c>
      <c r="C1264" t="str">
        <f>INDEX('lvl6'!S:S,MATCH(B1264,'lvl6'!T:T,0))</f>
        <v>GBU000100060027005800870108</v>
      </c>
      <c r="D1264">
        <f>INDEX(gbu_arch_sap_uploader!A:A,MATCH(C1264, gbu_arch_sap_uploader!C:C,0))</f>
        <v>293</v>
      </c>
      <c r="E1264">
        <f t="shared" si="76"/>
        <v>20</v>
      </c>
      <c r="F1264">
        <f t="shared" si="79"/>
        <v>3042</v>
      </c>
      <c r="G1264" t="s">
        <v>411</v>
      </c>
      <c r="H1264" t="str">
        <f t="shared" si="82"/>
        <v>0000023699MBXX02</v>
      </c>
      <c r="J1264">
        <f t="shared" si="83"/>
        <v>293</v>
      </c>
      <c r="K1264" t="s">
        <v>405</v>
      </c>
    </row>
    <row r="1265" spans="1:11" x14ac:dyDescent="0.35">
      <c r="A1265" t="s">
        <v>4175</v>
      </c>
      <c r="B1265" t="s">
        <v>4200</v>
      </c>
      <c r="C1265" t="str">
        <f>INDEX('lvl6'!S:S,MATCH(B1265,'lvl6'!T:T,0))</f>
        <v>GBU000100010002000500100011</v>
      </c>
      <c r="D1265">
        <f>INDEX(gbu_arch_sap_uploader!A:A,MATCH(C1265, gbu_arch_sap_uploader!C:C,0))</f>
        <v>196</v>
      </c>
      <c r="E1265">
        <f t="shared" si="76"/>
        <v>6</v>
      </c>
      <c r="F1265">
        <f t="shared" si="79"/>
        <v>3043</v>
      </c>
      <c r="G1265" t="s">
        <v>411</v>
      </c>
      <c r="H1265" t="str">
        <f t="shared" si="82"/>
        <v>0000001942MBBR06</v>
      </c>
      <c r="J1265">
        <f t="shared" si="83"/>
        <v>196</v>
      </c>
      <c r="K1265" t="s">
        <v>405</v>
      </c>
    </row>
    <row r="1266" spans="1:11" x14ac:dyDescent="0.35">
      <c r="A1266" t="s">
        <v>4176</v>
      </c>
      <c r="B1266" t="s">
        <v>4254</v>
      </c>
      <c r="C1266" t="str">
        <f>INDEX('lvl6'!S:S,MATCH(B1266,'lvl6'!T:T,0))</f>
        <v>GBU000100030014003400520053</v>
      </c>
      <c r="D1266">
        <f>INDEX(gbu_arch_sap_uploader!A:A,MATCH(C1266, gbu_arch_sap_uploader!C:C,0))</f>
        <v>238</v>
      </c>
      <c r="E1266">
        <f t="shared" si="76"/>
        <v>30</v>
      </c>
      <c r="F1266">
        <f t="shared" si="79"/>
        <v>3044</v>
      </c>
      <c r="G1266" t="s">
        <v>411</v>
      </c>
      <c r="H1266" t="str">
        <f t="shared" si="82"/>
        <v>0000008930MBAE02</v>
      </c>
      <c r="J1266">
        <f t="shared" si="83"/>
        <v>238</v>
      </c>
      <c r="K1266" t="s">
        <v>405</v>
      </c>
    </row>
    <row r="1267" spans="1:11" x14ac:dyDescent="0.35">
      <c r="A1267" t="s">
        <v>4177</v>
      </c>
      <c r="B1267" t="s">
        <v>4257</v>
      </c>
      <c r="C1267" t="str">
        <f>INDEX('lvl6'!S:S,MATCH(B1267,'lvl6'!T:T,0))</f>
        <v>GBU000100030014003500540055</v>
      </c>
      <c r="D1267">
        <f>INDEX(gbu_arch_sap_uploader!A:A,MATCH(C1267, gbu_arch_sap_uploader!C:C,0))</f>
        <v>240</v>
      </c>
      <c r="E1267">
        <f t="shared" si="76"/>
        <v>18</v>
      </c>
      <c r="F1267">
        <f t="shared" si="79"/>
        <v>3045</v>
      </c>
      <c r="G1267" t="s">
        <v>411</v>
      </c>
      <c r="H1267" t="str">
        <f t="shared" si="82"/>
        <v>0000008930MBSA02</v>
      </c>
      <c r="J1267">
        <f t="shared" si="83"/>
        <v>240</v>
      </c>
      <c r="K1267" t="s">
        <v>405</v>
      </c>
    </row>
    <row r="1268" spans="1:11" x14ac:dyDescent="0.35">
      <c r="A1268" t="s">
        <v>4178</v>
      </c>
      <c r="B1268" t="s">
        <v>4234</v>
      </c>
      <c r="C1268" t="str">
        <f>INDEX('lvl6'!S:S,MATCH(B1268,'lvl6'!T:T,0))</f>
        <v>GBU000100020006002000350036</v>
      </c>
      <c r="D1268">
        <f>INDEX(gbu_arch_sap_uploader!A:A,MATCH(C1268, gbu_arch_sap_uploader!C:C,0))</f>
        <v>221</v>
      </c>
      <c r="E1268">
        <f t="shared" si="76"/>
        <v>14</v>
      </c>
      <c r="F1268">
        <f t="shared" si="79"/>
        <v>3046</v>
      </c>
      <c r="G1268" t="s">
        <v>411</v>
      </c>
      <c r="H1268" t="str">
        <f t="shared" si="82"/>
        <v>0000023607MBJE0212</v>
      </c>
      <c r="J1268">
        <f t="shared" si="83"/>
        <v>221</v>
      </c>
      <c r="K1268" t="s">
        <v>405</v>
      </c>
    </row>
    <row r="1269" spans="1:11" x14ac:dyDescent="0.35">
      <c r="A1269" t="s">
        <v>4179</v>
      </c>
      <c r="B1269" t="s">
        <v>4279</v>
      </c>
      <c r="C1269" t="str">
        <f>INDEX('lvl6'!S:S,MATCH(B1269,'lvl6'!T:T,0))</f>
        <v>GBU000100030014003600570066</v>
      </c>
      <c r="D1269">
        <f>INDEX(gbu_arch_sap_uploader!A:A,MATCH(C1269, gbu_arch_sap_uploader!C:C,0))</f>
        <v>251</v>
      </c>
      <c r="E1269">
        <f t="shared" si="76"/>
        <v>15</v>
      </c>
      <c r="F1269">
        <f t="shared" si="79"/>
        <v>3047</v>
      </c>
      <c r="G1269" t="s">
        <v>411</v>
      </c>
      <c r="H1269" t="str">
        <f t="shared" si="82"/>
        <v>0000023630MBNG0212</v>
      </c>
      <c r="J1269">
        <f t="shared" si="83"/>
        <v>251</v>
      </c>
      <c r="K1269" t="s">
        <v>405</v>
      </c>
    </row>
    <row r="1270" spans="1:11" x14ac:dyDescent="0.35">
      <c r="A1270" t="s">
        <v>4180</v>
      </c>
      <c r="B1270" t="s">
        <v>4245</v>
      </c>
      <c r="C1270" t="str">
        <f>INDEX('lvl6'!S:S,MATCH(B1270,'lvl6'!T:T,0))</f>
        <v>GBU000100020009002600430044</v>
      </c>
      <c r="D1270">
        <f>INDEX(gbu_arch_sap_uploader!A:A,MATCH(C1270, gbu_arch_sap_uploader!C:C,0))</f>
        <v>229</v>
      </c>
      <c r="E1270">
        <f t="shared" si="76"/>
        <v>14</v>
      </c>
      <c r="F1270">
        <f t="shared" si="79"/>
        <v>3048</v>
      </c>
      <c r="G1270" t="s">
        <v>411</v>
      </c>
      <c r="H1270" t="str">
        <f t="shared" si="82"/>
        <v>0000031120MBRU02</v>
      </c>
      <c r="J1270">
        <f t="shared" si="83"/>
        <v>229</v>
      </c>
      <c r="K1270" t="s">
        <v>405</v>
      </c>
    </row>
    <row r="1271" spans="1:11" x14ac:dyDescent="0.35">
      <c r="A1271" t="s">
        <v>4181</v>
      </c>
      <c r="B1271" t="s">
        <v>4239</v>
      </c>
      <c r="C1271" t="str">
        <f>INDEX('lvl6'!S:S,MATCH(B1271,'lvl6'!T:T,0))</f>
        <v>GBU000100020007002300390040</v>
      </c>
      <c r="D1271">
        <f>INDEX(gbu_arch_sap_uploader!A:A,MATCH(C1271, gbu_arch_sap_uploader!C:C,0))</f>
        <v>225</v>
      </c>
      <c r="E1271">
        <f t="shared" si="76"/>
        <v>18</v>
      </c>
      <c r="F1271">
        <f t="shared" si="79"/>
        <v>3049</v>
      </c>
      <c r="G1271" t="s">
        <v>411</v>
      </c>
      <c r="H1271" t="str">
        <f t="shared" si="82"/>
        <v>0000046103MBPT0215</v>
      </c>
      <c r="J1271">
        <f t="shared" si="83"/>
        <v>225</v>
      </c>
      <c r="K1271" t="s">
        <v>405</v>
      </c>
    </row>
    <row r="1272" spans="1:11" x14ac:dyDescent="0.35">
      <c r="A1272" t="s">
        <v>4414</v>
      </c>
      <c r="B1272" t="s">
        <v>4211</v>
      </c>
      <c r="C1272" t="str">
        <f>INDEX('lvl6'!S:S,MATCH(B1272,'lvl6'!T:T,0))</f>
        <v>GBU000100020003000900170018</v>
      </c>
      <c r="D1272">
        <f>INDEX(gbu_arch_sap_uploader!A:A,MATCH(C1272, gbu_arch_sap_uploader!C:C,0))</f>
        <v>203</v>
      </c>
      <c r="E1272">
        <f t="shared" si="76"/>
        <v>20</v>
      </c>
      <c r="F1272">
        <f t="shared" si="79"/>
        <v>3050</v>
      </c>
      <c r="G1272" t="s">
        <v>411</v>
      </c>
      <c r="H1272" t="str">
        <f t="shared" ref="H1272:H1335" si="84">A1272</f>
        <v>000000160AMBBE0225</v>
      </c>
      <c r="J1272">
        <f t="shared" ref="J1272:J1335" si="85">D1272</f>
        <v>203</v>
      </c>
      <c r="K1272" t="s">
        <v>405</v>
      </c>
    </row>
    <row r="1273" spans="1:11" x14ac:dyDescent="0.35">
      <c r="A1273" t="s">
        <v>4415</v>
      </c>
      <c r="B1273" t="s">
        <v>4211</v>
      </c>
      <c r="C1273" t="str">
        <f>INDEX('lvl6'!S:S,MATCH(B1273,'lvl6'!T:T,0))</f>
        <v>GBU000100020003000900170018</v>
      </c>
      <c r="D1273">
        <f>INDEX(gbu_arch_sap_uploader!A:A,MATCH(C1273, gbu_arch_sap_uploader!C:C,0))</f>
        <v>203</v>
      </c>
      <c r="E1273">
        <f t="shared" si="76"/>
        <v>20</v>
      </c>
      <c r="F1273">
        <f t="shared" si="79"/>
        <v>3051</v>
      </c>
      <c r="G1273" t="s">
        <v>411</v>
      </c>
      <c r="H1273" t="str">
        <f t="shared" si="84"/>
        <v>000000160AMBBE0227</v>
      </c>
      <c r="J1273">
        <f t="shared" si="85"/>
        <v>203</v>
      </c>
      <c r="K1273" t="s">
        <v>405</v>
      </c>
    </row>
    <row r="1274" spans="1:11" x14ac:dyDescent="0.35">
      <c r="A1274" t="s">
        <v>4416</v>
      </c>
      <c r="B1274" t="s">
        <v>4211</v>
      </c>
      <c r="C1274" t="str">
        <f>INDEX('lvl6'!S:S,MATCH(B1274,'lvl6'!T:T,0))</f>
        <v>GBU000100020003000900170018</v>
      </c>
      <c r="D1274">
        <f>INDEX(gbu_arch_sap_uploader!A:A,MATCH(C1274, gbu_arch_sap_uploader!C:C,0))</f>
        <v>203</v>
      </c>
      <c r="E1274">
        <f t="shared" si="76"/>
        <v>20</v>
      </c>
      <c r="F1274">
        <f t="shared" si="79"/>
        <v>3052</v>
      </c>
      <c r="G1274" t="s">
        <v>411</v>
      </c>
      <c r="H1274" t="str">
        <f t="shared" si="84"/>
        <v>000000790AMBBE0212</v>
      </c>
      <c r="J1274">
        <f t="shared" si="85"/>
        <v>203</v>
      </c>
      <c r="K1274" t="s">
        <v>405</v>
      </c>
    </row>
    <row r="1275" spans="1:11" x14ac:dyDescent="0.35">
      <c r="A1275" t="s">
        <v>4417</v>
      </c>
      <c r="B1275" t="s">
        <v>4263</v>
      </c>
      <c r="C1275" t="str">
        <f>INDEX('lvl6'!S:S,MATCH(B1275,'lvl6'!T:T,0))</f>
        <v>GBU000100030014003600560060</v>
      </c>
      <c r="D1275">
        <f>INDEX(gbu_arch_sap_uploader!A:A,MATCH(C1275, gbu_arch_sap_uploader!C:C,0))</f>
        <v>245</v>
      </c>
      <c r="E1275">
        <f t="shared" si="76"/>
        <v>31</v>
      </c>
      <c r="F1275">
        <f t="shared" si="79"/>
        <v>3053</v>
      </c>
      <c r="G1275" t="s">
        <v>411</v>
      </c>
      <c r="H1275" t="str">
        <f t="shared" si="84"/>
        <v>0000008930MBMV02</v>
      </c>
      <c r="J1275">
        <f t="shared" si="85"/>
        <v>245</v>
      </c>
      <c r="K1275" t="s">
        <v>405</v>
      </c>
    </row>
    <row r="1276" spans="1:11" x14ac:dyDescent="0.35">
      <c r="A1276" t="s">
        <v>4418</v>
      </c>
      <c r="B1276" t="s">
        <v>4202</v>
      </c>
      <c r="C1276" t="str">
        <f>INDEX('lvl6'!S:S,MATCH(B1276,'lvl6'!T:T,0))</f>
        <v>GBU000100020003000600110012</v>
      </c>
      <c r="D1276">
        <f>INDEX(gbu_arch_sap_uploader!A:A,MATCH(C1276, gbu_arch_sap_uploader!C:C,0))</f>
        <v>197</v>
      </c>
      <c r="E1276">
        <f t="shared" si="76"/>
        <v>29</v>
      </c>
      <c r="F1276">
        <f t="shared" si="79"/>
        <v>3054</v>
      </c>
      <c r="G1276" t="s">
        <v>411</v>
      </c>
      <c r="H1276" t="str">
        <f t="shared" si="84"/>
        <v>0000020205MBDE0212</v>
      </c>
      <c r="J1276">
        <f t="shared" si="85"/>
        <v>197</v>
      </c>
      <c r="K1276" t="s">
        <v>405</v>
      </c>
    </row>
    <row r="1277" spans="1:11" x14ac:dyDescent="0.35">
      <c r="A1277" t="s">
        <v>4419</v>
      </c>
      <c r="B1277" t="s">
        <v>4202</v>
      </c>
      <c r="C1277" t="str">
        <f>INDEX('lvl6'!S:S,MATCH(B1277,'lvl6'!T:T,0))</f>
        <v>GBU000100020003000600110012</v>
      </c>
      <c r="D1277">
        <f>INDEX(gbu_arch_sap_uploader!A:A,MATCH(C1277, gbu_arch_sap_uploader!C:C,0))</f>
        <v>197</v>
      </c>
      <c r="E1277">
        <f t="shared" si="76"/>
        <v>29</v>
      </c>
      <c r="F1277">
        <f t="shared" si="79"/>
        <v>3055</v>
      </c>
      <c r="G1277" t="s">
        <v>411</v>
      </c>
      <c r="H1277" t="str">
        <f t="shared" si="84"/>
        <v>000002020AMBBE0229</v>
      </c>
      <c r="J1277">
        <f t="shared" si="85"/>
        <v>197</v>
      </c>
      <c r="K1277" t="s">
        <v>405</v>
      </c>
    </row>
    <row r="1278" spans="1:11" x14ac:dyDescent="0.35">
      <c r="A1278" t="s">
        <v>4420</v>
      </c>
      <c r="B1278" t="s">
        <v>4226</v>
      </c>
      <c r="C1278" t="str">
        <f>INDEX('lvl6'!S:S,MATCH(B1278,'lvl6'!T:T,0))</f>
        <v>GBU000100020004001300280029</v>
      </c>
      <c r="D1278">
        <f>INDEX(gbu_arch_sap_uploader!A:A,MATCH(C1278, gbu_arch_sap_uploader!C:C,0))</f>
        <v>214</v>
      </c>
      <c r="E1278">
        <f t="shared" si="76"/>
        <v>32</v>
      </c>
      <c r="F1278">
        <f t="shared" si="79"/>
        <v>3056</v>
      </c>
      <c r="G1278" t="s">
        <v>411</v>
      </c>
      <c r="H1278" t="str">
        <f t="shared" si="84"/>
        <v>0000021304MBSM0228</v>
      </c>
      <c r="J1278">
        <f t="shared" si="85"/>
        <v>214</v>
      </c>
      <c r="K1278" t="s">
        <v>405</v>
      </c>
    </row>
    <row r="1279" spans="1:11" x14ac:dyDescent="0.35">
      <c r="A1279" t="s">
        <v>4421</v>
      </c>
      <c r="B1279" t="s">
        <v>4205</v>
      </c>
      <c r="C1279" t="str">
        <f>INDEX('lvl6'!S:S,MATCH(B1279,'lvl6'!T:T,0))</f>
        <v>GBU000100020003000700130014</v>
      </c>
      <c r="D1279">
        <f>INDEX(gbu_arch_sap_uploader!A:A,MATCH(C1279, gbu_arch_sap_uploader!C:C,0))</f>
        <v>199</v>
      </c>
      <c r="E1279">
        <f t="shared" si="76"/>
        <v>21</v>
      </c>
      <c r="F1279">
        <f t="shared" si="79"/>
        <v>3057</v>
      </c>
      <c r="G1279" t="s">
        <v>411</v>
      </c>
      <c r="H1279" t="str">
        <f t="shared" si="84"/>
        <v>0000022405MBAT0218</v>
      </c>
      <c r="J1279">
        <f t="shared" si="85"/>
        <v>199</v>
      </c>
      <c r="K1279" t="s">
        <v>405</v>
      </c>
    </row>
    <row r="1280" spans="1:11" x14ac:dyDescent="0.35">
      <c r="A1280" t="s">
        <v>4422</v>
      </c>
      <c r="B1280" t="s">
        <v>4216</v>
      </c>
      <c r="C1280" t="str">
        <f>INDEX('lvl6'!S:S,MATCH(B1280,'lvl6'!T:T,0))</f>
        <v>GBU000100020003001100200021</v>
      </c>
      <c r="D1280">
        <f>INDEX(gbu_arch_sap_uploader!A:A,MATCH(C1280, gbu_arch_sap_uploader!C:C,0))</f>
        <v>206</v>
      </c>
      <c r="E1280">
        <f t="shared" si="76"/>
        <v>46</v>
      </c>
      <c r="F1280">
        <f t="shared" si="79"/>
        <v>3058</v>
      </c>
      <c r="G1280" t="s">
        <v>411</v>
      </c>
      <c r="H1280" t="str">
        <f t="shared" si="84"/>
        <v>0000023605MBBA0202</v>
      </c>
      <c r="J1280">
        <f t="shared" si="85"/>
        <v>206</v>
      </c>
      <c r="K1280" t="s">
        <v>405</v>
      </c>
    </row>
    <row r="1281" spans="1:11" x14ac:dyDescent="0.35">
      <c r="A1281" t="s">
        <v>4423</v>
      </c>
      <c r="B1281" t="s">
        <v>4202</v>
      </c>
      <c r="C1281" t="str">
        <f>INDEX('lvl6'!S:S,MATCH(B1281,'lvl6'!T:T,0))</f>
        <v>GBU000100020003000600110012</v>
      </c>
      <c r="D1281">
        <f>INDEX(gbu_arch_sap_uploader!A:A,MATCH(C1281, gbu_arch_sap_uploader!C:C,0))</f>
        <v>197</v>
      </c>
      <c r="E1281">
        <f t="shared" si="76"/>
        <v>29</v>
      </c>
      <c r="F1281">
        <f t="shared" si="79"/>
        <v>3059</v>
      </c>
      <c r="G1281" t="s">
        <v>411</v>
      </c>
      <c r="H1281" t="str">
        <f t="shared" si="84"/>
        <v>0000023605MBDE01</v>
      </c>
      <c r="J1281">
        <f t="shared" si="85"/>
        <v>197</v>
      </c>
      <c r="K1281" t="s">
        <v>405</v>
      </c>
    </row>
    <row r="1282" spans="1:11" x14ac:dyDescent="0.35">
      <c r="A1282" t="s">
        <v>4424</v>
      </c>
      <c r="B1282" t="s">
        <v>180</v>
      </c>
      <c r="C1282" t="str">
        <f>INDEX('lvl6'!S:S,MATCH(B1282,'lvl6'!T:T,0))</f>
        <v>GBU000100060027005800870108</v>
      </c>
      <c r="D1282">
        <f>INDEX(gbu_arch_sap_uploader!A:A,MATCH(C1282, gbu_arch_sap_uploader!C:C,0))</f>
        <v>293</v>
      </c>
      <c r="E1282">
        <f t="shared" si="76"/>
        <v>20</v>
      </c>
      <c r="F1282">
        <f t="shared" si="79"/>
        <v>3060</v>
      </c>
      <c r="G1282" t="s">
        <v>411</v>
      </c>
      <c r="H1282" t="str">
        <f t="shared" si="84"/>
        <v>0000023605MBDE0114</v>
      </c>
      <c r="J1282">
        <f t="shared" si="85"/>
        <v>293</v>
      </c>
      <c r="K1282" t="s">
        <v>405</v>
      </c>
    </row>
    <row r="1283" spans="1:11" x14ac:dyDescent="0.35">
      <c r="A1283" t="s">
        <v>4425</v>
      </c>
      <c r="B1283" t="s">
        <v>4234</v>
      </c>
      <c r="C1283" t="str">
        <f>INDEX('lvl6'!S:S,MATCH(B1283,'lvl6'!T:T,0))</f>
        <v>GBU000100020006002000350036</v>
      </c>
      <c r="D1283">
        <f>INDEX(gbu_arch_sap_uploader!A:A,MATCH(C1283, gbu_arch_sap_uploader!C:C,0))</f>
        <v>221</v>
      </c>
      <c r="E1283">
        <f t="shared" si="76"/>
        <v>14</v>
      </c>
      <c r="F1283">
        <f t="shared" si="79"/>
        <v>3061</v>
      </c>
      <c r="G1283" t="s">
        <v>411</v>
      </c>
      <c r="H1283" t="str">
        <f t="shared" si="84"/>
        <v>0000023607MBIE0203</v>
      </c>
      <c r="J1283">
        <f t="shared" si="85"/>
        <v>221</v>
      </c>
      <c r="K1283" t="s">
        <v>405</v>
      </c>
    </row>
    <row r="1284" spans="1:11" x14ac:dyDescent="0.35">
      <c r="A1284" t="s">
        <v>4426</v>
      </c>
      <c r="B1284" t="s">
        <v>4231</v>
      </c>
      <c r="C1284" t="str">
        <f>INDEX('lvl6'!S:S,MATCH(B1284,'lvl6'!T:T,0))</f>
        <v>GBU000100020005001700320033</v>
      </c>
      <c r="D1284">
        <f>INDEX(gbu_arch_sap_uploader!A:A,MATCH(C1284, gbu_arch_sap_uploader!C:C,0))</f>
        <v>218</v>
      </c>
      <c r="E1284">
        <f t="shared" ref="E1284:E1347" si="86">COUNTIFS(B:B,B1284)</f>
        <v>7</v>
      </c>
      <c r="F1284">
        <f t="shared" si="79"/>
        <v>3062</v>
      </c>
      <c r="G1284" t="s">
        <v>411</v>
      </c>
      <c r="H1284" t="str">
        <f t="shared" si="84"/>
        <v>000002360AMBLU0203</v>
      </c>
      <c r="J1284">
        <f t="shared" si="85"/>
        <v>218</v>
      </c>
      <c r="K1284" t="s">
        <v>405</v>
      </c>
    </row>
    <row r="1285" spans="1:11" x14ac:dyDescent="0.35">
      <c r="A1285" t="s">
        <v>4427</v>
      </c>
      <c r="B1285" t="s">
        <v>4217</v>
      </c>
      <c r="C1285" t="str">
        <f>INDEX('lvl6'!S:S,MATCH(B1285,'lvl6'!T:T,0))</f>
        <v>GBU000100020003001100210022</v>
      </c>
      <c r="D1285">
        <f>INDEX(gbu_arch_sap_uploader!A:A,MATCH(C1285, gbu_arch_sap_uploader!C:C,0))</f>
        <v>207</v>
      </c>
      <c r="E1285">
        <f t="shared" si="86"/>
        <v>11</v>
      </c>
      <c r="F1285">
        <f t="shared" ref="F1285:F1348" si="87">F1284+1</f>
        <v>3063</v>
      </c>
      <c r="G1285" t="s">
        <v>411</v>
      </c>
      <c r="H1285" t="str">
        <f t="shared" si="84"/>
        <v>0000023620MBGE0219</v>
      </c>
      <c r="J1285">
        <f t="shared" si="85"/>
        <v>207</v>
      </c>
      <c r="K1285" t="s">
        <v>405</v>
      </c>
    </row>
    <row r="1286" spans="1:11" x14ac:dyDescent="0.35">
      <c r="A1286" t="s">
        <v>4428</v>
      </c>
      <c r="B1286" t="s">
        <v>4216</v>
      </c>
      <c r="C1286" t="str">
        <f>INDEX('lvl6'!S:S,MATCH(B1286,'lvl6'!T:T,0))</f>
        <v>GBU000100020003001100200021</v>
      </c>
      <c r="D1286">
        <f>INDEX(gbu_arch_sap_uploader!A:A,MATCH(C1286, gbu_arch_sap_uploader!C:C,0))</f>
        <v>206</v>
      </c>
      <c r="E1286">
        <f t="shared" si="86"/>
        <v>46</v>
      </c>
      <c r="F1286">
        <f t="shared" si="87"/>
        <v>3064</v>
      </c>
      <c r="G1286" t="s">
        <v>411</v>
      </c>
      <c r="H1286" t="str">
        <f t="shared" si="84"/>
        <v>0000023620MBMD0202</v>
      </c>
      <c r="J1286">
        <f t="shared" si="85"/>
        <v>206</v>
      </c>
      <c r="K1286" t="s">
        <v>405</v>
      </c>
    </row>
    <row r="1287" spans="1:11" x14ac:dyDescent="0.35">
      <c r="A1287" t="s">
        <v>4429</v>
      </c>
      <c r="B1287" t="s">
        <v>4217</v>
      </c>
      <c r="C1287" t="str">
        <f>INDEX('lvl6'!S:S,MATCH(B1287,'lvl6'!T:T,0))</f>
        <v>GBU000100020003001100210022</v>
      </c>
      <c r="D1287">
        <f>INDEX(gbu_arch_sap_uploader!A:A,MATCH(C1287, gbu_arch_sap_uploader!C:C,0))</f>
        <v>207</v>
      </c>
      <c r="E1287">
        <f t="shared" si="86"/>
        <v>11</v>
      </c>
      <c r="F1287">
        <f t="shared" si="87"/>
        <v>3065</v>
      </c>
      <c r="G1287" t="s">
        <v>411</v>
      </c>
      <c r="H1287" t="str">
        <f t="shared" si="84"/>
        <v>0000023620MBMN0213</v>
      </c>
      <c r="J1287">
        <f t="shared" si="85"/>
        <v>207</v>
      </c>
      <c r="K1287" t="s">
        <v>405</v>
      </c>
    </row>
    <row r="1288" spans="1:11" x14ac:dyDescent="0.35">
      <c r="A1288" t="s">
        <v>4430</v>
      </c>
      <c r="B1288" t="s">
        <v>30</v>
      </c>
      <c r="C1288" t="str">
        <f>INDEX('lvl6'!S:S,MATCH(B1288,'lvl6'!T:T,0))</f>
        <v>GBU000100010002000400080009</v>
      </c>
      <c r="D1288">
        <f>INDEX(gbu_arch_sap_uploader!A:A,MATCH(C1288, gbu_arch_sap_uploader!C:C,0))</f>
        <v>194</v>
      </c>
      <c r="E1288">
        <f t="shared" si="86"/>
        <v>63</v>
      </c>
      <c r="F1288">
        <f t="shared" si="87"/>
        <v>3066</v>
      </c>
      <c r="G1288" t="s">
        <v>411</v>
      </c>
      <c r="H1288" t="str">
        <f t="shared" si="84"/>
        <v>0000023642MBBO0219</v>
      </c>
      <c r="J1288">
        <f t="shared" si="85"/>
        <v>194</v>
      </c>
      <c r="K1288" t="s">
        <v>405</v>
      </c>
    </row>
    <row r="1289" spans="1:11" x14ac:dyDescent="0.35">
      <c r="A1289" t="s">
        <v>4431</v>
      </c>
      <c r="B1289" t="s">
        <v>30</v>
      </c>
      <c r="C1289" t="str">
        <f>INDEX('lvl6'!S:S,MATCH(B1289,'lvl6'!T:T,0))</f>
        <v>GBU000100010002000400080009</v>
      </c>
      <c r="D1289">
        <f>INDEX(gbu_arch_sap_uploader!A:A,MATCH(C1289, gbu_arch_sap_uploader!C:C,0))</f>
        <v>194</v>
      </c>
      <c r="E1289">
        <f t="shared" si="86"/>
        <v>63</v>
      </c>
      <c r="F1289">
        <f t="shared" si="87"/>
        <v>3067</v>
      </c>
      <c r="G1289" t="s">
        <v>411</v>
      </c>
      <c r="H1289" t="str">
        <f t="shared" si="84"/>
        <v>0000023642MBNI0219</v>
      </c>
      <c r="J1289">
        <f t="shared" si="85"/>
        <v>194</v>
      </c>
      <c r="K1289" t="s">
        <v>405</v>
      </c>
    </row>
    <row r="1290" spans="1:11" x14ac:dyDescent="0.35">
      <c r="A1290" t="s">
        <v>4432</v>
      </c>
      <c r="B1290" t="s">
        <v>30</v>
      </c>
      <c r="C1290" t="str">
        <f>INDEX('lvl6'!S:S,MATCH(B1290,'lvl6'!T:T,0))</f>
        <v>GBU000100010002000400080009</v>
      </c>
      <c r="D1290">
        <f>INDEX(gbu_arch_sap_uploader!A:A,MATCH(C1290, gbu_arch_sap_uploader!C:C,0))</f>
        <v>194</v>
      </c>
      <c r="E1290">
        <f t="shared" si="86"/>
        <v>63</v>
      </c>
      <c r="F1290">
        <f t="shared" si="87"/>
        <v>3068</v>
      </c>
      <c r="G1290" t="s">
        <v>411</v>
      </c>
      <c r="H1290" t="str">
        <f t="shared" si="84"/>
        <v>0000023642MBUY0219</v>
      </c>
      <c r="J1290">
        <f t="shared" si="85"/>
        <v>194</v>
      </c>
      <c r="K1290" t="s">
        <v>405</v>
      </c>
    </row>
    <row r="1291" spans="1:11" x14ac:dyDescent="0.35">
      <c r="A1291" t="s">
        <v>4433</v>
      </c>
      <c r="B1291" t="s">
        <v>4216</v>
      </c>
      <c r="C1291" t="str">
        <f>INDEX('lvl6'!S:S,MATCH(B1291,'lvl6'!T:T,0))</f>
        <v>GBU000100020003001100200021</v>
      </c>
      <c r="D1291">
        <f>INDEX(gbu_arch_sap_uploader!A:A,MATCH(C1291, gbu_arch_sap_uploader!C:C,0))</f>
        <v>206</v>
      </c>
      <c r="E1291">
        <f t="shared" si="86"/>
        <v>46</v>
      </c>
      <c r="F1291">
        <f t="shared" si="87"/>
        <v>3069</v>
      </c>
      <c r="G1291" t="s">
        <v>411</v>
      </c>
      <c r="H1291" t="str">
        <f t="shared" si="84"/>
        <v>0000023699MBME0202</v>
      </c>
      <c r="J1291">
        <f t="shared" si="85"/>
        <v>206</v>
      </c>
      <c r="K1291" t="s">
        <v>405</v>
      </c>
    </row>
    <row r="1292" spans="1:11" x14ac:dyDescent="0.35">
      <c r="A1292" t="s">
        <v>4434</v>
      </c>
      <c r="B1292" t="s">
        <v>4218</v>
      </c>
      <c r="C1292" t="str">
        <f>INDEX('lvl6'!S:S,MATCH(B1292,'lvl6'!T:T,0))</f>
        <v>GBU000100020003001100220023</v>
      </c>
      <c r="D1292">
        <f>INDEX(gbu_arch_sap_uploader!A:A,MATCH(C1292, gbu_arch_sap_uploader!C:C,0))</f>
        <v>208</v>
      </c>
      <c r="E1292">
        <f t="shared" si="86"/>
        <v>9</v>
      </c>
      <c r="F1292">
        <f t="shared" si="87"/>
        <v>3070</v>
      </c>
      <c r="G1292" t="s">
        <v>411</v>
      </c>
      <c r="H1292" t="str">
        <f t="shared" si="84"/>
        <v>0000023699MBNO0219</v>
      </c>
      <c r="J1292">
        <f t="shared" si="85"/>
        <v>208</v>
      </c>
      <c r="K1292" t="s">
        <v>405</v>
      </c>
    </row>
    <row r="1293" spans="1:11" x14ac:dyDescent="0.35">
      <c r="A1293" t="s">
        <v>4435</v>
      </c>
      <c r="B1293" t="s">
        <v>4216</v>
      </c>
      <c r="C1293" t="str">
        <f>INDEX('lvl6'!S:S,MATCH(B1293,'lvl6'!T:T,0))</f>
        <v>GBU000100020003001100200021</v>
      </c>
      <c r="D1293">
        <f>INDEX(gbu_arch_sap_uploader!A:A,MATCH(C1293, gbu_arch_sap_uploader!C:C,0))</f>
        <v>206</v>
      </c>
      <c r="E1293">
        <f t="shared" si="86"/>
        <v>46</v>
      </c>
      <c r="F1293">
        <f t="shared" si="87"/>
        <v>3071</v>
      </c>
      <c r="G1293" t="s">
        <v>411</v>
      </c>
      <c r="H1293" t="str">
        <f t="shared" si="84"/>
        <v>0000023699MBRS0202</v>
      </c>
      <c r="J1293">
        <f t="shared" si="85"/>
        <v>206</v>
      </c>
      <c r="K1293" t="s">
        <v>405</v>
      </c>
    </row>
    <row r="1294" spans="1:11" x14ac:dyDescent="0.35">
      <c r="A1294" t="s">
        <v>4436</v>
      </c>
      <c r="B1294" t="s">
        <v>4232</v>
      </c>
      <c r="C1294" t="str">
        <f>INDEX('lvl6'!S:S,MATCH(B1294,'lvl6'!T:T,0))</f>
        <v>GBU000100020006001800330034</v>
      </c>
      <c r="D1294">
        <f>INDEX(gbu_arch_sap_uploader!A:A,MATCH(C1294, gbu_arch_sap_uploader!C:C,0))</f>
        <v>219</v>
      </c>
      <c r="E1294">
        <f t="shared" si="86"/>
        <v>26</v>
      </c>
      <c r="F1294">
        <f t="shared" si="87"/>
        <v>3072</v>
      </c>
      <c r="G1294" t="s">
        <v>411</v>
      </c>
      <c r="H1294" t="str">
        <f t="shared" si="84"/>
        <v>Z108    07MBGB0112</v>
      </c>
      <c r="J1294">
        <f t="shared" si="85"/>
        <v>219</v>
      </c>
      <c r="K1294" t="s">
        <v>405</v>
      </c>
    </row>
    <row r="1295" spans="1:11" x14ac:dyDescent="0.35">
      <c r="A1295" t="s">
        <v>4437</v>
      </c>
      <c r="B1295" t="s">
        <v>4208</v>
      </c>
      <c r="C1295" t="str">
        <f>INDEX('lvl6'!S:S,MATCH(B1295,'lvl6'!T:T,0))</f>
        <v>GBU000100020003000800150016</v>
      </c>
      <c r="D1295">
        <f>INDEX(gbu_arch_sap_uploader!A:A,MATCH(C1295, gbu_arch_sap_uploader!C:C,0))</f>
        <v>201</v>
      </c>
      <c r="E1295">
        <f t="shared" si="86"/>
        <v>22</v>
      </c>
      <c r="F1295">
        <f t="shared" si="87"/>
        <v>3073</v>
      </c>
      <c r="G1295" t="s">
        <v>411</v>
      </c>
      <c r="H1295" t="str">
        <f t="shared" si="84"/>
        <v>0000007905MBNL0214</v>
      </c>
      <c r="J1295">
        <f t="shared" si="85"/>
        <v>201</v>
      </c>
      <c r="K1295" t="s">
        <v>405</v>
      </c>
    </row>
    <row r="1296" spans="1:11" x14ac:dyDescent="0.35">
      <c r="A1296" t="s">
        <v>4438</v>
      </c>
      <c r="B1296" t="s">
        <v>4211</v>
      </c>
      <c r="C1296" t="str">
        <f>INDEX('lvl6'!S:S,MATCH(B1296,'lvl6'!T:T,0))</f>
        <v>GBU000100020003000900170018</v>
      </c>
      <c r="D1296">
        <f>INDEX(gbu_arch_sap_uploader!A:A,MATCH(C1296, gbu_arch_sap_uploader!C:C,0))</f>
        <v>203</v>
      </c>
      <c r="E1296">
        <f t="shared" si="86"/>
        <v>20</v>
      </c>
      <c r="F1296">
        <f t="shared" si="87"/>
        <v>3074</v>
      </c>
      <c r="G1296" t="s">
        <v>411</v>
      </c>
      <c r="H1296" t="str">
        <f t="shared" si="84"/>
        <v>000000160AMBBE0215</v>
      </c>
      <c r="J1296">
        <f t="shared" si="85"/>
        <v>203</v>
      </c>
      <c r="K1296" t="s">
        <v>405</v>
      </c>
    </row>
    <row r="1297" spans="1:11" x14ac:dyDescent="0.35">
      <c r="A1297" t="s">
        <v>4439</v>
      </c>
      <c r="B1297" t="s">
        <v>4242</v>
      </c>
      <c r="C1297" t="str">
        <f>INDEX('lvl6'!S:S,MATCH(B1297,'lvl6'!T:T,0))</f>
        <v>GBU000100020008002400410042</v>
      </c>
      <c r="D1297">
        <f>INDEX(gbu_arch_sap_uploader!A:A,MATCH(C1297, gbu_arch_sap_uploader!C:C,0))</f>
        <v>227</v>
      </c>
      <c r="E1297">
        <f t="shared" si="86"/>
        <v>27</v>
      </c>
      <c r="F1297">
        <f t="shared" si="87"/>
        <v>3075</v>
      </c>
      <c r="G1297" t="s">
        <v>411</v>
      </c>
      <c r="H1297" t="str">
        <f t="shared" si="84"/>
        <v>0000010606MBCH0208</v>
      </c>
      <c r="J1297">
        <f t="shared" si="85"/>
        <v>227</v>
      </c>
      <c r="K1297" t="s">
        <v>405</v>
      </c>
    </row>
    <row r="1298" spans="1:11" x14ac:dyDescent="0.35">
      <c r="A1298" t="s">
        <v>4440</v>
      </c>
      <c r="B1298" t="s">
        <v>4254</v>
      </c>
      <c r="C1298" t="str">
        <f>INDEX('lvl6'!S:S,MATCH(B1298,'lvl6'!T:T,0))</f>
        <v>GBU000100030014003400520053</v>
      </c>
      <c r="D1298">
        <f>INDEX(gbu_arch_sap_uploader!A:A,MATCH(C1298, gbu_arch_sap_uploader!C:C,0))</f>
        <v>238</v>
      </c>
      <c r="E1298">
        <f t="shared" si="86"/>
        <v>30</v>
      </c>
      <c r="F1298">
        <f t="shared" si="87"/>
        <v>3076</v>
      </c>
      <c r="G1298" t="s">
        <v>411</v>
      </c>
      <c r="H1298" t="str">
        <f t="shared" si="84"/>
        <v>0000015730MBAE02</v>
      </c>
      <c r="J1298">
        <f t="shared" si="85"/>
        <v>238</v>
      </c>
      <c r="K1298" t="s">
        <v>405</v>
      </c>
    </row>
    <row r="1299" spans="1:11" x14ac:dyDescent="0.35">
      <c r="A1299" t="s">
        <v>4441</v>
      </c>
      <c r="B1299" t="s">
        <v>4254</v>
      </c>
      <c r="C1299" t="str">
        <f>INDEX('lvl6'!S:S,MATCH(B1299,'lvl6'!T:T,0))</f>
        <v>GBU000100030014003400520053</v>
      </c>
      <c r="D1299">
        <f>INDEX(gbu_arch_sap_uploader!A:A,MATCH(C1299, gbu_arch_sap_uploader!C:C,0))</f>
        <v>238</v>
      </c>
      <c r="E1299">
        <f t="shared" si="86"/>
        <v>30</v>
      </c>
      <c r="F1299">
        <f t="shared" si="87"/>
        <v>3077</v>
      </c>
      <c r="G1299" t="s">
        <v>411</v>
      </c>
      <c r="H1299" t="str">
        <f t="shared" si="84"/>
        <v>0000015730MBAE0202</v>
      </c>
      <c r="J1299">
        <f t="shared" si="85"/>
        <v>238</v>
      </c>
      <c r="K1299" t="s">
        <v>405</v>
      </c>
    </row>
    <row r="1300" spans="1:11" x14ac:dyDescent="0.35">
      <c r="A1300" t="s">
        <v>4442</v>
      </c>
      <c r="B1300" t="s">
        <v>4254</v>
      </c>
      <c r="C1300" t="str">
        <f>INDEX('lvl6'!S:S,MATCH(B1300,'lvl6'!T:T,0))</f>
        <v>GBU000100030014003400520053</v>
      </c>
      <c r="D1300">
        <f>INDEX(gbu_arch_sap_uploader!A:A,MATCH(C1300, gbu_arch_sap_uploader!C:C,0))</f>
        <v>238</v>
      </c>
      <c r="E1300">
        <f t="shared" si="86"/>
        <v>30</v>
      </c>
      <c r="F1300">
        <f t="shared" si="87"/>
        <v>3078</v>
      </c>
      <c r="G1300" t="s">
        <v>411</v>
      </c>
      <c r="H1300" t="str">
        <f t="shared" si="84"/>
        <v>0000015730MBAE0212</v>
      </c>
      <c r="J1300">
        <f t="shared" si="85"/>
        <v>238</v>
      </c>
      <c r="K1300" t="s">
        <v>405</v>
      </c>
    </row>
    <row r="1301" spans="1:11" x14ac:dyDescent="0.35">
      <c r="A1301" t="s">
        <v>4443</v>
      </c>
      <c r="B1301" t="s">
        <v>4254</v>
      </c>
      <c r="C1301" t="str">
        <f>INDEX('lvl6'!S:S,MATCH(B1301,'lvl6'!T:T,0))</f>
        <v>GBU000100030014003400520053</v>
      </c>
      <c r="D1301">
        <f>INDEX(gbu_arch_sap_uploader!A:A,MATCH(C1301, gbu_arch_sap_uploader!C:C,0))</f>
        <v>238</v>
      </c>
      <c r="E1301">
        <f t="shared" si="86"/>
        <v>30</v>
      </c>
      <c r="F1301">
        <f t="shared" si="87"/>
        <v>3079</v>
      </c>
      <c r="G1301" t="s">
        <v>411</v>
      </c>
      <c r="H1301" t="str">
        <f t="shared" si="84"/>
        <v>0000015730MBAE0214</v>
      </c>
      <c r="J1301">
        <f t="shared" si="85"/>
        <v>238</v>
      </c>
      <c r="K1301" t="s">
        <v>405</v>
      </c>
    </row>
    <row r="1302" spans="1:11" x14ac:dyDescent="0.35">
      <c r="A1302" t="s">
        <v>4444</v>
      </c>
      <c r="B1302" t="s">
        <v>4254</v>
      </c>
      <c r="C1302" t="str">
        <f>INDEX('lvl6'!S:S,MATCH(B1302,'lvl6'!T:T,0))</f>
        <v>GBU000100030014003400520053</v>
      </c>
      <c r="D1302">
        <f>INDEX(gbu_arch_sap_uploader!A:A,MATCH(C1302, gbu_arch_sap_uploader!C:C,0))</f>
        <v>238</v>
      </c>
      <c r="E1302">
        <f t="shared" si="86"/>
        <v>30</v>
      </c>
      <c r="F1302">
        <f t="shared" si="87"/>
        <v>3080</v>
      </c>
      <c r="G1302" t="s">
        <v>411</v>
      </c>
      <c r="H1302" t="str">
        <f t="shared" si="84"/>
        <v>0000015730MBAE0225</v>
      </c>
      <c r="J1302">
        <f t="shared" si="85"/>
        <v>238</v>
      </c>
      <c r="K1302" t="s">
        <v>405</v>
      </c>
    </row>
    <row r="1303" spans="1:11" x14ac:dyDescent="0.35">
      <c r="A1303" t="s">
        <v>4445</v>
      </c>
      <c r="B1303" t="s">
        <v>4253</v>
      </c>
      <c r="C1303" t="str">
        <f>INDEX('lvl6'!S:S,MATCH(B1303,'lvl6'!T:T,0))</f>
        <v>GBU000100030014003400530054</v>
      </c>
      <c r="D1303">
        <f>INDEX(gbu_arch_sap_uploader!A:A,MATCH(C1303, gbu_arch_sap_uploader!C:C,0))</f>
        <v>239</v>
      </c>
      <c r="E1303">
        <f t="shared" si="86"/>
        <v>7</v>
      </c>
      <c r="F1303">
        <f t="shared" si="87"/>
        <v>3081</v>
      </c>
      <c r="G1303" t="s">
        <v>411</v>
      </c>
      <c r="H1303" t="str">
        <f t="shared" si="84"/>
        <v>0000015730MBAE0621</v>
      </c>
      <c r="J1303">
        <f t="shared" si="85"/>
        <v>239</v>
      </c>
      <c r="K1303" t="s">
        <v>405</v>
      </c>
    </row>
    <row r="1304" spans="1:11" x14ac:dyDescent="0.35">
      <c r="A1304" t="s">
        <v>4446</v>
      </c>
      <c r="B1304" t="s">
        <v>4263</v>
      </c>
      <c r="C1304" t="str">
        <f>INDEX('lvl6'!S:S,MATCH(B1304,'lvl6'!T:T,0))</f>
        <v>GBU000100030014003600560060</v>
      </c>
      <c r="D1304">
        <f>INDEX(gbu_arch_sap_uploader!A:A,MATCH(C1304, gbu_arch_sap_uploader!C:C,0))</f>
        <v>245</v>
      </c>
      <c r="E1304">
        <f t="shared" si="86"/>
        <v>31</v>
      </c>
      <c r="F1304">
        <f t="shared" si="87"/>
        <v>3082</v>
      </c>
      <c r="G1304" t="s">
        <v>411</v>
      </c>
      <c r="H1304" t="str">
        <f t="shared" si="84"/>
        <v>0000015799MBXX02</v>
      </c>
      <c r="J1304">
        <f t="shared" si="85"/>
        <v>245</v>
      </c>
      <c r="K1304" t="s">
        <v>405</v>
      </c>
    </row>
    <row r="1305" spans="1:11" x14ac:dyDescent="0.35">
      <c r="A1305" t="s">
        <v>4447</v>
      </c>
      <c r="B1305" t="s">
        <v>4253</v>
      </c>
      <c r="C1305" t="str">
        <f>INDEX('lvl6'!S:S,MATCH(B1305,'lvl6'!T:T,0))</f>
        <v>GBU000100030014003400530054</v>
      </c>
      <c r="D1305">
        <f>INDEX(gbu_arch_sap_uploader!A:A,MATCH(C1305, gbu_arch_sap_uploader!C:C,0))</f>
        <v>239</v>
      </c>
      <c r="E1305">
        <f t="shared" si="86"/>
        <v>7</v>
      </c>
      <c r="F1305">
        <f t="shared" si="87"/>
        <v>3083</v>
      </c>
      <c r="G1305" t="s">
        <v>411</v>
      </c>
      <c r="H1305" t="str">
        <f t="shared" si="84"/>
        <v>0000015799MBXX06</v>
      </c>
      <c r="J1305">
        <f t="shared" si="85"/>
        <v>239</v>
      </c>
      <c r="K1305" t="s">
        <v>405</v>
      </c>
    </row>
    <row r="1306" spans="1:11" x14ac:dyDescent="0.35">
      <c r="A1306" t="s">
        <v>4448</v>
      </c>
      <c r="B1306" t="s">
        <v>4229</v>
      </c>
      <c r="C1306" t="str">
        <f>INDEX('lvl6'!S:S,MATCH(B1306,'lvl6'!T:T,0))</f>
        <v>GBU000100020005001500300031</v>
      </c>
      <c r="D1306">
        <f>INDEX(gbu_arch_sap_uploader!A:A,MATCH(C1306, gbu_arch_sap_uploader!C:C,0))</f>
        <v>216</v>
      </c>
      <c r="E1306">
        <f t="shared" si="86"/>
        <v>33</v>
      </c>
      <c r="F1306">
        <f t="shared" si="87"/>
        <v>3084</v>
      </c>
      <c r="G1306" t="s">
        <v>411</v>
      </c>
      <c r="H1306" t="str">
        <f t="shared" si="84"/>
        <v>0000020802MBFR0212</v>
      </c>
      <c r="J1306">
        <f t="shared" si="85"/>
        <v>216</v>
      </c>
      <c r="K1306" t="s">
        <v>405</v>
      </c>
    </row>
    <row r="1307" spans="1:11" x14ac:dyDescent="0.35">
      <c r="A1307" t="s">
        <v>4449</v>
      </c>
      <c r="B1307" t="s">
        <v>4226</v>
      </c>
      <c r="C1307" t="str">
        <f>INDEX('lvl6'!S:S,MATCH(B1307,'lvl6'!T:T,0))</f>
        <v>GBU000100020004001300280029</v>
      </c>
      <c r="D1307">
        <f>INDEX(gbu_arch_sap_uploader!A:A,MATCH(C1307, gbu_arch_sap_uploader!C:C,0))</f>
        <v>214</v>
      </c>
      <c r="E1307">
        <f t="shared" si="86"/>
        <v>32</v>
      </c>
      <c r="F1307">
        <f t="shared" si="87"/>
        <v>3085</v>
      </c>
      <c r="G1307" t="s">
        <v>411</v>
      </c>
      <c r="H1307" t="str">
        <f t="shared" si="84"/>
        <v>0000021306MBCH0202</v>
      </c>
      <c r="J1307">
        <f t="shared" si="85"/>
        <v>214</v>
      </c>
      <c r="K1307" t="s">
        <v>405</v>
      </c>
    </row>
    <row r="1308" spans="1:11" x14ac:dyDescent="0.35">
      <c r="A1308" t="s">
        <v>4450</v>
      </c>
      <c r="B1308" t="s">
        <v>4247</v>
      </c>
      <c r="C1308" t="str">
        <f>INDEX('lvl6'!S:S,MATCH(B1308,'lvl6'!T:T,0))</f>
        <v>GBU000100020011002900460047</v>
      </c>
      <c r="D1308">
        <f>INDEX(gbu_arch_sap_uploader!A:A,MATCH(C1308, gbu_arch_sap_uploader!C:C,0))</f>
        <v>232</v>
      </c>
      <c r="E1308">
        <f t="shared" si="86"/>
        <v>95</v>
      </c>
      <c r="F1308">
        <f t="shared" si="87"/>
        <v>3086</v>
      </c>
      <c r="G1308" t="s">
        <v>411</v>
      </c>
      <c r="H1308" t="str">
        <f t="shared" si="84"/>
        <v>57405MBAL0621ZE31</v>
      </c>
      <c r="J1308">
        <f t="shared" si="85"/>
        <v>232</v>
      </c>
      <c r="K1308" t="s">
        <v>405</v>
      </c>
    </row>
    <row r="1309" spans="1:11" x14ac:dyDescent="0.35">
      <c r="A1309" t="s">
        <v>4451</v>
      </c>
      <c r="B1309" t="s">
        <v>4263</v>
      </c>
      <c r="C1309" t="str">
        <f>INDEX('lvl6'!S:S,MATCH(B1309,'lvl6'!T:T,0))</f>
        <v>GBU000100030014003600560060</v>
      </c>
      <c r="D1309">
        <f>INDEX(gbu_arch_sap_uploader!A:A,MATCH(C1309, gbu_arch_sap_uploader!C:C,0))</f>
        <v>245</v>
      </c>
      <c r="E1309">
        <f t="shared" si="86"/>
        <v>31</v>
      </c>
      <c r="F1309">
        <f t="shared" si="87"/>
        <v>3087</v>
      </c>
      <c r="G1309" t="s">
        <v>411</v>
      </c>
      <c r="H1309" t="str">
        <f t="shared" si="84"/>
        <v>0000008930MBQA02</v>
      </c>
      <c r="J1309">
        <f t="shared" si="85"/>
        <v>245</v>
      </c>
      <c r="K1309" t="s">
        <v>405</v>
      </c>
    </row>
    <row r="1310" spans="1:11" x14ac:dyDescent="0.35">
      <c r="A1310" t="s">
        <v>4452</v>
      </c>
      <c r="B1310" t="s">
        <v>4226</v>
      </c>
      <c r="C1310" t="str">
        <f>INDEX('lvl6'!S:S,MATCH(B1310,'lvl6'!T:T,0))</f>
        <v>GBU000100020004001300280029</v>
      </c>
      <c r="D1310">
        <f>INDEX(gbu_arch_sap_uploader!A:A,MATCH(C1310, gbu_arch_sap_uploader!C:C,0))</f>
        <v>214</v>
      </c>
      <c r="E1310">
        <f t="shared" si="86"/>
        <v>32</v>
      </c>
      <c r="F1310">
        <f t="shared" si="87"/>
        <v>3088</v>
      </c>
      <c r="G1310" t="s">
        <v>411</v>
      </c>
      <c r="H1310" t="str">
        <f t="shared" si="84"/>
        <v>0000021399MBJP02</v>
      </c>
      <c r="J1310">
        <f t="shared" si="85"/>
        <v>214</v>
      </c>
      <c r="K1310" t="s">
        <v>405</v>
      </c>
    </row>
    <row r="1311" spans="1:11" x14ac:dyDescent="0.35">
      <c r="A1311" t="s">
        <v>4453</v>
      </c>
      <c r="B1311" t="s">
        <v>4226</v>
      </c>
      <c r="C1311" t="str">
        <f>INDEX('lvl6'!S:S,MATCH(B1311,'lvl6'!T:T,0))</f>
        <v>GBU000100020004001300280029</v>
      </c>
      <c r="D1311">
        <f>INDEX(gbu_arch_sap_uploader!A:A,MATCH(C1311, gbu_arch_sap_uploader!C:C,0))</f>
        <v>214</v>
      </c>
      <c r="E1311">
        <f t="shared" si="86"/>
        <v>32</v>
      </c>
      <c r="F1311">
        <f t="shared" si="87"/>
        <v>3089</v>
      </c>
      <c r="G1311" t="s">
        <v>411</v>
      </c>
      <c r="H1311" t="str">
        <f t="shared" si="84"/>
        <v>0000023604MBMT0212</v>
      </c>
      <c r="J1311">
        <f t="shared" si="85"/>
        <v>214</v>
      </c>
      <c r="K1311" t="s">
        <v>405</v>
      </c>
    </row>
    <row r="1312" spans="1:11" x14ac:dyDescent="0.35">
      <c r="A1312" t="s">
        <v>4454</v>
      </c>
      <c r="B1312" t="s">
        <v>4307</v>
      </c>
      <c r="C1312" t="str">
        <f>INDEX('lvl6'!S:S,MATCH(B1312,'lvl6'!T:T,0))</f>
        <v>GBU000100050022005300800099</v>
      </c>
      <c r="D1312">
        <f>INDEX(gbu_arch_sap_uploader!A:A,MATCH(C1312, gbu_arch_sap_uploader!C:C,0))</f>
        <v>284</v>
      </c>
      <c r="E1312">
        <f t="shared" si="86"/>
        <v>10</v>
      </c>
      <c r="F1312">
        <f t="shared" si="87"/>
        <v>3090</v>
      </c>
      <c r="G1312" t="s">
        <v>411</v>
      </c>
      <c r="H1312" t="str">
        <f t="shared" si="84"/>
        <v>0000036199MBTH0121</v>
      </c>
      <c r="J1312">
        <f t="shared" si="85"/>
        <v>284</v>
      </c>
      <c r="K1312" t="s">
        <v>405</v>
      </c>
    </row>
    <row r="1313" spans="1:11" x14ac:dyDescent="0.35">
      <c r="A1313" t="s">
        <v>4455</v>
      </c>
      <c r="B1313" t="s">
        <v>4254</v>
      </c>
      <c r="C1313" t="str">
        <f>INDEX('lvl6'!S:S,MATCH(B1313,'lvl6'!T:T,0))</f>
        <v>GBU000100030014003400520053</v>
      </c>
      <c r="D1313">
        <f>INDEX(gbu_arch_sap_uploader!A:A,MATCH(C1313, gbu_arch_sap_uploader!C:C,0))</f>
        <v>238</v>
      </c>
      <c r="E1313">
        <f t="shared" si="86"/>
        <v>30</v>
      </c>
      <c r="F1313">
        <f t="shared" si="87"/>
        <v>3091</v>
      </c>
      <c r="G1313" t="s">
        <v>411</v>
      </c>
      <c r="H1313" t="str">
        <f t="shared" si="84"/>
        <v>0000015730MBAE01</v>
      </c>
      <c r="J1313">
        <f t="shared" si="85"/>
        <v>238</v>
      </c>
      <c r="K1313" t="s">
        <v>405</v>
      </c>
    </row>
    <row r="1314" spans="1:11" x14ac:dyDescent="0.35">
      <c r="A1314" t="s">
        <v>4456</v>
      </c>
      <c r="B1314" t="s">
        <v>4254</v>
      </c>
      <c r="C1314" t="str">
        <f>INDEX('lvl6'!S:S,MATCH(B1314,'lvl6'!T:T,0))</f>
        <v>GBU000100030014003400520053</v>
      </c>
      <c r="D1314">
        <f>INDEX(gbu_arch_sap_uploader!A:A,MATCH(C1314, gbu_arch_sap_uploader!C:C,0))</f>
        <v>238</v>
      </c>
      <c r="E1314">
        <f t="shared" si="86"/>
        <v>30</v>
      </c>
      <c r="F1314">
        <f t="shared" si="87"/>
        <v>3092</v>
      </c>
      <c r="G1314" t="s">
        <v>411</v>
      </c>
      <c r="H1314" t="str">
        <f t="shared" si="84"/>
        <v>0000015730MBAE0114</v>
      </c>
      <c r="J1314">
        <f t="shared" si="85"/>
        <v>238</v>
      </c>
      <c r="K1314" t="s">
        <v>405</v>
      </c>
    </row>
    <row r="1315" spans="1:11" x14ac:dyDescent="0.35">
      <c r="A1315" t="s">
        <v>4457</v>
      </c>
      <c r="B1315" t="s">
        <v>4254</v>
      </c>
      <c r="C1315" t="str">
        <f>INDEX('lvl6'!S:S,MATCH(B1315,'lvl6'!T:T,0))</f>
        <v>GBU000100030014003400520053</v>
      </c>
      <c r="D1315">
        <f>INDEX(gbu_arch_sap_uploader!A:A,MATCH(C1315, gbu_arch_sap_uploader!C:C,0))</f>
        <v>238</v>
      </c>
      <c r="E1315">
        <f t="shared" si="86"/>
        <v>30</v>
      </c>
      <c r="F1315">
        <f t="shared" si="87"/>
        <v>3093</v>
      </c>
      <c r="G1315" t="s">
        <v>411</v>
      </c>
      <c r="H1315" t="str">
        <f t="shared" si="84"/>
        <v>0000015730MBAE0116</v>
      </c>
      <c r="J1315">
        <f t="shared" si="85"/>
        <v>238</v>
      </c>
      <c r="K1315" t="s">
        <v>405</v>
      </c>
    </row>
    <row r="1316" spans="1:11" x14ac:dyDescent="0.35">
      <c r="A1316" t="s">
        <v>4458</v>
      </c>
      <c r="B1316" t="s">
        <v>4254</v>
      </c>
      <c r="C1316" t="str">
        <f>INDEX('lvl6'!S:S,MATCH(B1316,'lvl6'!T:T,0))</f>
        <v>GBU000100030014003400520053</v>
      </c>
      <c r="D1316">
        <f>INDEX(gbu_arch_sap_uploader!A:A,MATCH(C1316, gbu_arch_sap_uploader!C:C,0))</f>
        <v>238</v>
      </c>
      <c r="E1316">
        <f t="shared" si="86"/>
        <v>30</v>
      </c>
      <c r="F1316">
        <f t="shared" si="87"/>
        <v>3094</v>
      </c>
      <c r="G1316" t="s">
        <v>411</v>
      </c>
      <c r="H1316" t="str">
        <f t="shared" si="84"/>
        <v>0000015730MBAE0121</v>
      </c>
      <c r="J1316">
        <f t="shared" si="85"/>
        <v>238</v>
      </c>
      <c r="K1316" t="s">
        <v>405</v>
      </c>
    </row>
    <row r="1317" spans="1:11" x14ac:dyDescent="0.35">
      <c r="A1317" t="s">
        <v>4459</v>
      </c>
      <c r="B1317" t="s">
        <v>4229</v>
      </c>
      <c r="C1317" t="str">
        <f>INDEX('lvl6'!S:S,MATCH(B1317,'lvl6'!T:T,0))</f>
        <v>GBU000100020005001500300031</v>
      </c>
      <c r="D1317">
        <f>INDEX(gbu_arch_sap_uploader!A:A,MATCH(C1317, gbu_arch_sap_uploader!C:C,0))</f>
        <v>216</v>
      </c>
      <c r="E1317">
        <f t="shared" si="86"/>
        <v>33</v>
      </c>
      <c r="F1317">
        <f t="shared" si="87"/>
        <v>3095</v>
      </c>
      <c r="G1317" t="s">
        <v>411</v>
      </c>
      <c r="H1317" t="str">
        <f t="shared" si="84"/>
        <v>0000020806MBCH0213</v>
      </c>
      <c r="J1317">
        <f t="shared" si="85"/>
        <v>216</v>
      </c>
      <c r="K1317" t="s">
        <v>405</v>
      </c>
    </row>
    <row r="1318" spans="1:11" x14ac:dyDescent="0.35">
      <c r="A1318" t="s">
        <v>4460</v>
      </c>
      <c r="B1318" t="s">
        <v>4226</v>
      </c>
      <c r="C1318" t="str">
        <f>INDEX('lvl6'!S:S,MATCH(B1318,'lvl6'!T:T,0))</f>
        <v>GBU000100020004001300280029</v>
      </c>
      <c r="D1318">
        <f>INDEX(gbu_arch_sap_uploader!A:A,MATCH(C1318, gbu_arch_sap_uploader!C:C,0))</f>
        <v>214</v>
      </c>
      <c r="E1318">
        <f t="shared" si="86"/>
        <v>32</v>
      </c>
      <c r="F1318">
        <f t="shared" si="87"/>
        <v>3096</v>
      </c>
      <c r="G1318" t="s">
        <v>411</v>
      </c>
      <c r="H1318" t="str">
        <f t="shared" si="84"/>
        <v>0000021306MBCH0228</v>
      </c>
      <c r="J1318">
        <f t="shared" si="85"/>
        <v>214</v>
      </c>
      <c r="K1318" t="s">
        <v>405</v>
      </c>
    </row>
    <row r="1319" spans="1:11" x14ac:dyDescent="0.35">
      <c r="A1319" t="s">
        <v>4461</v>
      </c>
      <c r="B1319" t="s">
        <v>4205</v>
      </c>
      <c r="C1319" t="str">
        <f>INDEX('lvl6'!S:S,MATCH(B1319,'lvl6'!T:T,0))</f>
        <v>GBU000100020003000700130014</v>
      </c>
      <c r="D1319">
        <f>INDEX(gbu_arch_sap_uploader!A:A,MATCH(C1319, gbu_arch_sap_uploader!C:C,0))</f>
        <v>199</v>
      </c>
      <c r="E1319">
        <f t="shared" si="86"/>
        <v>21</v>
      </c>
      <c r="F1319">
        <f t="shared" si="87"/>
        <v>3097</v>
      </c>
      <c r="G1319" t="s">
        <v>411</v>
      </c>
      <c r="H1319" t="str">
        <f t="shared" si="84"/>
        <v>0000022405MBAT0214</v>
      </c>
      <c r="J1319">
        <f t="shared" si="85"/>
        <v>199</v>
      </c>
      <c r="K1319" t="s">
        <v>405</v>
      </c>
    </row>
    <row r="1320" spans="1:11" x14ac:dyDescent="0.35">
      <c r="A1320" t="s">
        <v>4462</v>
      </c>
      <c r="B1320" t="s">
        <v>4290</v>
      </c>
      <c r="C1320" t="str">
        <f>INDEX('lvl6'!S:S,MATCH(B1320,'lvl6'!T:T,0))</f>
        <v>GBU000100050022005200750086</v>
      </c>
      <c r="D1320">
        <f>INDEX(gbu_arch_sap_uploader!A:A,MATCH(C1320, gbu_arch_sap_uploader!C:C,0))</f>
        <v>271</v>
      </c>
      <c r="E1320">
        <f t="shared" si="86"/>
        <v>24</v>
      </c>
      <c r="F1320">
        <f t="shared" si="87"/>
        <v>3098</v>
      </c>
      <c r="G1320" t="s">
        <v>411</v>
      </c>
      <c r="H1320" t="str">
        <f t="shared" si="84"/>
        <v>Z050    99MBHK02</v>
      </c>
      <c r="J1320">
        <f t="shared" si="85"/>
        <v>271</v>
      </c>
      <c r="K1320" t="s">
        <v>405</v>
      </c>
    </row>
    <row r="1321" spans="1:11" x14ac:dyDescent="0.35">
      <c r="A1321" t="s">
        <v>4463</v>
      </c>
      <c r="B1321" t="s">
        <v>4283</v>
      </c>
      <c r="C1321" t="str">
        <f>INDEX('lvl6'!S:S,MATCH(B1321,'lvl6'!T:T,0))</f>
        <v>GBU000100040017004200650076</v>
      </c>
      <c r="D1321">
        <f>INDEX(gbu_arch_sap_uploader!A:A,MATCH(C1321, gbu_arch_sap_uploader!C:C,0))</f>
        <v>261</v>
      </c>
      <c r="E1321">
        <f t="shared" si="86"/>
        <v>18</v>
      </c>
      <c r="F1321">
        <f t="shared" si="87"/>
        <v>3099</v>
      </c>
      <c r="G1321" t="s">
        <v>411</v>
      </c>
      <c r="H1321" t="str">
        <f t="shared" si="84"/>
        <v>0000005599MBJP0208</v>
      </c>
      <c r="J1321">
        <f t="shared" si="85"/>
        <v>261</v>
      </c>
      <c r="K1321" t="s">
        <v>405</v>
      </c>
    </row>
    <row r="1322" spans="1:11" x14ac:dyDescent="0.35">
      <c r="A1322" t="s">
        <v>4464</v>
      </c>
      <c r="B1322" t="s">
        <v>4298</v>
      </c>
      <c r="C1322" t="str">
        <f>INDEX('lvl6'!S:S,MATCH(B1322,'lvl6'!T:T,0))</f>
        <v>GBU000100050021004900720083</v>
      </c>
      <c r="D1322">
        <f>INDEX(gbu_arch_sap_uploader!A:A,MATCH(C1322, gbu_arch_sap_uploader!C:C,0))</f>
        <v>268</v>
      </c>
      <c r="E1322">
        <f t="shared" si="86"/>
        <v>15</v>
      </c>
      <c r="F1322">
        <f t="shared" si="87"/>
        <v>3100</v>
      </c>
      <c r="G1322" t="s">
        <v>411</v>
      </c>
      <c r="H1322" t="str">
        <f t="shared" si="84"/>
        <v>0000005899MBKR0208</v>
      </c>
      <c r="J1322">
        <f t="shared" si="85"/>
        <v>268</v>
      </c>
      <c r="K1322" t="s">
        <v>405</v>
      </c>
    </row>
    <row r="1323" spans="1:11" x14ac:dyDescent="0.35">
      <c r="A1323" t="s">
        <v>4465</v>
      </c>
      <c r="B1323" t="s">
        <v>4208</v>
      </c>
      <c r="C1323" t="str">
        <f>INDEX('lvl6'!S:S,MATCH(B1323,'lvl6'!T:T,0))</f>
        <v>GBU000100020003000800150016</v>
      </c>
      <c r="D1323">
        <f>INDEX(gbu_arch_sap_uploader!A:A,MATCH(C1323, gbu_arch_sap_uploader!C:C,0))</f>
        <v>201</v>
      </c>
      <c r="E1323">
        <f t="shared" si="86"/>
        <v>22</v>
      </c>
      <c r="F1323">
        <f t="shared" si="87"/>
        <v>3101</v>
      </c>
      <c r="G1323" t="s">
        <v>411</v>
      </c>
      <c r="H1323" t="str">
        <f t="shared" si="84"/>
        <v>0000007905MBNL0206</v>
      </c>
      <c r="J1323">
        <f t="shared" si="85"/>
        <v>201</v>
      </c>
      <c r="K1323" t="s">
        <v>405</v>
      </c>
    </row>
    <row r="1324" spans="1:11" x14ac:dyDescent="0.35">
      <c r="A1324" t="s">
        <v>4466</v>
      </c>
      <c r="B1324" t="s">
        <v>4211</v>
      </c>
      <c r="C1324" t="str">
        <f>INDEX('lvl6'!S:S,MATCH(B1324,'lvl6'!T:T,0))</f>
        <v>GBU000100020003000900170018</v>
      </c>
      <c r="D1324">
        <f>INDEX(gbu_arch_sap_uploader!A:A,MATCH(C1324, gbu_arch_sap_uploader!C:C,0))</f>
        <v>203</v>
      </c>
      <c r="E1324">
        <f t="shared" si="86"/>
        <v>20</v>
      </c>
      <c r="F1324">
        <f t="shared" si="87"/>
        <v>3102</v>
      </c>
      <c r="G1324" t="s">
        <v>411</v>
      </c>
      <c r="H1324" t="str">
        <f t="shared" si="84"/>
        <v>000000790AMBBE0202</v>
      </c>
      <c r="J1324">
        <f t="shared" si="85"/>
        <v>203</v>
      </c>
      <c r="K1324" t="s">
        <v>405</v>
      </c>
    </row>
    <row r="1325" spans="1:11" x14ac:dyDescent="0.35">
      <c r="A1325" t="s">
        <v>4467</v>
      </c>
      <c r="B1325" t="s">
        <v>4211</v>
      </c>
      <c r="C1325" t="str">
        <f>INDEX('lvl6'!S:S,MATCH(B1325,'lvl6'!T:T,0))</f>
        <v>GBU000100020003000900170018</v>
      </c>
      <c r="D1325">
        <f>INDEX(gbu_arch_sap_uploader!A:A,MATCH(C1325, gbu_arch_sap_uploader!C:C,0))</f>
        <v>203</v>
      </c>
      <c r="E1325">
        <f t="shared" si="86"/>
        <v>20</v>
      </c>
      <c r="F1325">
        <f t="shared" si="87"/>
        <v>3103</v>
      </c>
      <c r="G1325" t="s">
        <v>411</v>
      </c>
      <c r="H1325" t="str">
        <f t="shared" si="84"/>
        <v>000000790AMBBE0206</v>
      </c>
      <c r="J1325">
        <f t="shared" si="85"/>
        <v>203</v>
      </c>
      <c r="K1325" t="s">
        <v>405</v>
      </c>
    </row>
    <row r="1326" spans="1:11" x14ac:dyDescent="0.35">
      <c r="A1326" t="s">
        <v>4468</v>
      </c>
      <c r="B1326" t="s">
        <v>4236</v>
      </c>
      <c r="C1326" t="str">
        <f>INDEX('lvl6'!S:S,MATCH(B1326,'lvl6'!T:T,0))</f>
        <v>GBU000100020007002200370038</v>
      </c>
      <c r="D1326">
        <f>INDEX(gbu_arch_sap_uploader!A:A,MATCH(C1326, gbu_arch_sap_uploader!C:C,0))</f>
        <v>223</v>
      </c>
      <c r="E1326">
        <f t="shared" si="86"/>
        <v>40</v>
      </c>
      <c r="F1326">
        <f t="shared" si="87"/>
        <v>3104</v>
      </c>
      <c r="G1326" t="s">
        <v>411</v>
      </c>
      <c r="H1326" t="str">
        <f t="shared" si="84"/>
        <v>0000020303MBES0206</v>
      </c>
      <c r="J1326">
        <f t="shared" si="85"/>
        <v>223</v>
      </c>
      <c r="K1326" t="s">
        <v>405</v>
      </c>
    </row>
    <row r="1327" spans="1:11" x14ac:dyDescent="0.35">
      <c r="A1327" t="s">
        <v>4469</v>
      </c>
      <c r="B1327" t="s">
        <v>4192</v>
      </c>
      <c r="C1327" t="str">
        <f>INDEX('lvl6'!S:S,MATCH(B1327,'lvl6'!T:T,0))</f>
        <v>GBU000100010001000200030004</v>
      </c>
      <c r="D1327">
        <f>INDEX(gbu_arch_sap_uploader!A:A,MATCH(C1327, gbu_arch_sap_uploader!C:C,0))</f>
        <v>189</v>
      </c>
      <c r="E1327">
        <f t="shared" si="86"/>
        <v>24</v>
      </c>
      <c r="F1327">
        <f t="shared" si="87"/>
        <v>3105</v>
      </c>
      <c r="G1327" t="s">
        <v>411</v>
      </c>
      <c r="H1327" t="str">
        <f t="shared" si="84"/>
        <v>0000024399MBCA0202</v>
      </c>
      <c r="J1327">
        <f t="shared" si="85"/>
        <v>189</v>
      </c>
      <c r="K1327" t="s">
        <v>405</v>
      </c>
    </row>
    <row r="1328" spans="1:11" x14ac:dyDescent="0.35">
      <c r="A1328" t="s">
        <v>4470</v>
      </c>
      <c r="B1328" t="s">
        <v>4245</v>
      </c>
      <c r="C1328" t="str">
        <f>INDEX('lvl6'!S:S,MATCH(B1328,'lvl6'!T:T,0))</f>
        <v>GBU000100020009002600430044</v>
      </c>
      <c r="D1328">
        <f>INDEX(gbu_arch_sap_uploader!A:A,MATCH(C1328, gbu_arch_sap_uploader!C:C,0))</f>
        <v>229</v>
      </c>
      <c r="E1328">
        <f t="shared" si="86"/>
        <v>14</v>
      </c>
      <c r="F1328">
        <f t="shared" si="87"/>
        <v>3106</v>
      </c>
      <c r="G1328" t="s">
        <v>411</v>
      </c>
      <c r="H1328" t="str">
        <f t="shared" si="84"/>
        <v>0000031199MBXX0206</v>
      </c>
      <c r="J1328">
        <f t="shared" si="85"/>
        <v>229</v>
      </c>
      <c r="K1328" t="s">
        <v>405</v>
      </c>
    </row>
    <row r="1329" spans="1:11" x14ac:dyDescent="0.35">
      <c r="A1329" t="s">
        <v>4471</v>
      </c>
      <c r="B1329" t="s">
        <v>4287</v>
      </c>
      <c r="C1329" t="str">
        <f>INDEX('lvl6'!S:S,MATCH(B1329,'lvl6'!T:T,0))</f>
        <v>GBU000100050020004600690080</v>
      </c>
      <c r="D1329">
        <f>INDEX(gbu_arch_sap_uploader!A:A,MATCH(C1329, gbu_arch_sap_uploader!C:C,0))</f>
        <v>265</v>
      </c>
      <c r="E1329">
        <f t="shared" si="86"/>
        <v>3</v>
      </c>
      <c r="F1329">
        <f t="shared" si="87"/>
        <v>3107</v>
      </c>
      <c r="G1329" t="s">
        <v>411</v>
      </c>
      <c r="H1329" t="str">
        <f t="shared" si="84"/>
        <v>0000041599MBCN06</v>
      </c>
      <c r="J1329">
        <f t="shared" si="85"/>
        <v>265</v>
      </c>
      <c r="K1329" t="s">
        <v>405</v>
      </c>
    </row>
    <row r="1330" spans="1:11" x14ac:dyDescent="0.35">
      <c r="A1330" t="s">
        <v>4472</v>
      </c>
      <c r="B1330" t="s">
        <v>4290</v>
      </c>
      <c r="C1330" t="str">
        <f>INDEX('lvl6'!S:S,MATCH(B1330,'lvl6'!T:T,0))</f>
        <v>GBU000100050022005200750086</v>
      </c>
      <c r="D1330">
        <f>INDEX(gbu_arch_sap_uploader!A:A,MATCH(C1330, gbu_arch_sap_uploader!C:C,0))</f>
        <v>271</v>
      </c>
      <c r="E1330">
        <f t="shared" si="86"/>
        <v>24</v>
      </c>
      <c r="F1330">
        <f t="shared" si="87"/>
        <v>3108</v>
      </c>
      <c r="G1330" t="s">
        <v>411</v>
      </c>
      <c r="H1330" t="str">
        <f t="shared" si="84"/>
        <v>Z050    99MBHK0208</v>
      </c>
      <c r="J1330">
        <f t="shared" si="85"/>
        <v>271</v>
      </c>
      <c r="K1330" t="s">
        <v>405</v>
      </c>
    </row>
    <row r="1331" spans="1:11" x14ac:dyDescent="0.35">
      <c r="A1331" t="s">
        <v>4473</v>
      </c>
      <c r="B1331" t="s">
        <v>4290</v>
      </c>
      <c r="C1331" t="str">
        <f>INDEX('lvl6'!S:S,MATCH(B1331,'lvl6'!T:T,0))</f>
        <v>GBU000100050022005200750086</v>
      </c>
      <c r="D1331">
        <f>INDEX(gbu_arch_sap_uploader!A:A,MATCH(C1331, gbu_arch_sap_uploader!C:C,0))</f>
        <v>271</v>
      </c>
      <c r="E1331">
        <f t="shared" si="86"/>
        <v>24</v>
      </c>
      <c r="F1331">
        <f t="shared" si="87"/>
        <v>3109</v>
      </c>
      <c r="G1331" t="s">
        <v>411</v>
      </c>
      <c r="H1331" t="str">
        <f t="shared" si="84"/>
        <v>Z050    99MBJP0208</v>
      </c>
      <c r="J1331">
        <f t="shared" si="85"/>
        <v>271</v>
      </c>
      <c r="K1331" t="s">
        <v>405</v>
      </c>
    </row>
    <row r="1332" spans="1:11" x14ac:dyDescent="0.35">
      <c r="A1332" t="s">
        <v>4474</v>
      </c>
      <c r="B1332" t="s">
        <v>4290</v>
      </c>
      <c r="C1332" t="str">
        <f>INDEX('lvl6'!S:S,MATCH(B1332,'lvl6'!T:T,0))</f>
        <v>GBU000100050022005200750086</v>
      </c>
      <c r="D1332">
        <f>INDEX(gbu_arch_sap_uploader!A:A,MATCH(C1332, gbu_arch_sap_uploader!C:C,0))</f>
        <v>271</v>
      </c>
      <c r="E1332">
        <f t="shared" si="86"/>
        <v>24</v>
      </c>
      <c r="F1332">
        <f t="shared" si="87"/>
        <v>3110</v>
      </c>
      <c r="G1332" t="s">
        <v>411</v>
      </c>
      <c r="H1332" t="str">
        <f t="shared" si="84"/>
        <v>Z050    99MBSG02</v>
      </c>
      <c r="J1332">
        <f t="shared" si="85"/>
        <v>271</v>
      </c>
      <c r="K1332" t="s">
        <v>405</v>
      </c>
    </row>
    <row r="1333" spans="1:11" x14ac:dyDescent="0.35">
      <c r="A1333" t="s">
        <v>4475</v>
      </c>
      <c r="B1333" t="s">
        <v>4290</v>
      </c>
      <c r="C1333" t="str">
        <f>INDEX('lvl6'!S:S,MATCH(B1333,'lvl6'!T:T,0))</f>
        <v>GBU000100050022005200750086</v>
      </c>
      <c r="D1333">
        <f>INDEX(gbu_arch_sap_uploader!A:A,MATCH(C1333, gbu_arch_sap_uploader!C:C,0))</f>
        <v>271</v>
      </c>
      <c r="E1333">
        <f t="shared" si="86"/>
        <v>24</v>
      </c>
      <c r="F1333">
        <f t="shared" si="87"/>
        <v>3111</v>
      </c>
      <c r="G1333" t="s">
        <v>411</v>
      </c>
      <c r="H1333" t="str">
        <f t="shared" si="84"/>
        <v>Z050    99MBTW0208</v>
      </c>
      <c r="J1333">
        <f t="shared" si="85"/>
        <v>271</v>
      </c>
      <c r="K1333" t="s">
        <v>405</v>
      </c>
    </row>
    <row r="1334" spans="1:11" x14ac:dyDescent="0.35">
      <c r="A1334" t="s">
        <v>4476</v>
      </c>
      <c r="B1334" t="s">
        <v>4232</v>
      </c>
      <c r="C1334" t="str">
        <f>INDEX('lvl6'!S:S,MATCH(B1334,'lvl6'!T:T,0))</f>
        <v>GBU000100020006001800330034</v>
      </c>
      <c r="D1334">
        <f>INDEX(gbu_arch_sap_uploader!A:A,MATCH(C1334, gbu_arch_sap_uploader!C:C,0))</f>
        <v>219</v>
      </c>
      <c r="E1334">
        <f t="shared" si="86"/>
        <v>26</v>
      </c>
      <c r="F1334">
        <f t="shared" si="87"/>
        <v>3112</v>
      </c>
      <c r="G1334" t="s">
        <v>411</v>
      </c>
      <c r="H1334" t="str">
        <f t="shared" si="84"/>
        <v>Z108    07MBGB0206</v>
      </c>
      <c r="J1334">
        <f t="shared" si="85"/>
        <v>219</v>
      </c>
      <c r="K1334" t="s">
        <v>405</v>
      </c>
    </row>
    <row r="1335" spans="1:11" x14ac:dyDescent="0.35">
      <c r="A1335" t="s">
        <v>4477</v>
      </c>
      <c r="B1335" t="s">
        <v>4283</v>
      </c>
      <c r="C1335" t="str">
        <f>INDEX('lvl6'!S:S,MATCH(B1335,'lvl6'!T:T,0))</f>
        <v>GBU000100040017004200650076</v>
      </c>
      <c r="D1335">
        <f>INDEX(gbu_arch_sap_uploader!A:A,MATCH(C1335, gbu_arch_sap_uploader!C:C,0))</f>
        <v>261</v>
      </c>
      <c r="E1335">
        <f t="shared" si="86"/>
        <v>18</v>
      </c>
      <c r="F1335">
        <f t="shared" si="87"/>
        <v>3113</v>
      </c>
      <c r="G1335" t="s">
        <v>411</v>
      </c>
      <c r="H1335" t="str">
        <f t="shared" si="84"/>
        <v>0000005599MBJP01</v>
      </c>
      <c r="J1335">
        <f t="shared" si="85"/>
        <v>261</v>
      </c>
      <c r="K1335" t="s">
        <v>405</v>
      </c>
    </row>
    <row r="1336" spans="1:11" x14ac:dyDescent="0.35">
      <c r="A1336" t="s">
        <v>4478</v>
      </c>
      <c r="B1336" t="s">
        <v>4192</v>
      </c>
      <c r="C1336" t="str">
        <f>INDEX('lvl6'!S:S,MATCH(B1336,'lvl6'!T:T,0))</f>
        <v>GBU000100010001000200030004</v>
      </c>
      <c r="D1336">
        <f>INDEX(gbu_arch_sap_uploader!A:A,MATCH(C1336, gbu_arch_sap_uploader!C:C,0))</f>
        <v>189</v>
      </c>
      <c r="E1336">
        <f t="shared" si="86"/>
        <v>24</v>
      </c>
      <c r="F1336">
        <f t="shared" si="87"/>
        <v>3114</v>
      </c>
      <c r="G1336" t="s">
        <v>411</v>
      </c>
      <c r="H1336" t="str">
        <f t="shared" ref="H1336:H1399" si="88">A1336</f>
        <v>0000024399MBUS02</v>
      </c>
      <c r="J1336">
        <f t="shared" ref="J1336:J1399" si="89">D1336</f>
        <v>189</v>
      </c>
      <c r="K1336" t="s">
        <v>405</v>
      </c>
    </row>
    <row r="1337" spans="1:11" x14ac:dyDescent="0.35">
      <c r="A1337" t="s">
        <v>4479</v>
      </c>
      <c r="B1337" t="s">
        <v>4297</v>
      </c>
      <c r="C1337" t="str">
        <f>INDEX('lvl6'!S:S,MATCH(B1337,'lvl6'!T:T,0))</f>
        <v>GBU000100050022005200770092</v>
      </c>
      <c r="D1337">
        <f>INDEX(gbu_arch_sap_uploader!A:A,MATCH(C1337, gbu_arch_sap_uploader!C:C,0))</f>
        <v>277</v>
      </c>
      <c r="E1337">
        <f t="shared" si="86"/>
        <v>18</v>
      </c>
      <c r="F1337">
        <f t="shared" si="87"/>
        <v>3115</v>
      </c>
      <c r="G1337" t="s">
        <v>411</v>
      </c>
      <c r="H1337" t="str">
        <f t="shared" si="88"/>
        <v>0000024299MBTW01</v>
      </c>
      <c r="J1337">
        <f t="shared" si="89"/>
        <v>277</v>
      </c>
      <c r="K1337" t="s">
        <v>405</v>
      </c>
    </row>
    <row r="1338" spans="1:11" x14ac:dyDescent="0.35">
      <c r="A1338" t="s">
        <v>4480</v>
      </c>
      <c r="B1338" t="s">
        <v>4307</v>
      </c>
      <c r="C1338" t="str">
        <f>INDEX('lvl6'!S:S,MATCH(B1338,'lvl6'!T:T,0))</f>
        <v>GBU000100050022005300800099</v>
      </c>
      <c r="D1338">
        <f>INDEX(gbu_arch_sap_uploader!A:A,MATCH(C1338, gbu_arch_sap_uploader!C:C,0))</f>
        <v>284</v>
      </c>
      <c r="E1338">
        <f t="shared" si="86"/>
        <v>10</v>
      </c>
      <c r="F1338">
        <f t="shared" si="87"/>
        <v>3116</v>
      </c>
      <c r="G1338" t="s">
        <v>411</v>
      </c>
      <c r="H1338" t="str">
        <f t="shared" si="88"/>
        <v>0000036199MBTH01</v>
      </c>
      <c r="J1338">
        <f t="shared" si="89"/>
        <v>284</v>
      </c>
      <c r="K1338" t="s">
        <v>405</v>
      </c>
    </row>
    <row r="1339" spans="1:11" x14ac:dyDescent="0.35">
      <c r="A1339" t="s">
        <v>4481</v>
      </c>
      <c r="B1339" t="s">
        <v>4187</v>
      </c>
      <c r="C1339" t="str">
        <f>INDEX('lvl6'!S:S,MATCH(B1339,'lvl6'!T:T,0))</f>
        <v>GBU000100010001000100010001</v>
      </c>
      <c r="D1339">
        <f>INDEX(gbu_arch_sap_uploader!A:A,MATCH(C1339, gbu_arch_sap_uploader!C:C,0))</f>
        <v>186</v>
      </c>
      <c r="E1339">
        <f t="shared" si="86"/>
        <v>62</v>
      </c>
      <c r="F1339">
        <f t="shared" si="87"/>
        <v>3117</v>
      </c>
      <c r="G1339" t="s">
        <v>411</v>
      </c>
      <c r="H1339" t="str">
        <f t="shared" si="88"/>
        <v>Z110    99MBUS0213</v>
      </c>
      <c r="J1339">
        <f t="shared" si="89"/>
        <v>186</v>
      </c>
      <c r="K1339" t="s">
        <v>405</v>
      </c>
    </row>
    <row r="1340" spans="1:11" x14ac:dyDescent="0.35">
      <c r="A1340" t="s">
        <v>4482</v>
      </c>
      <c r="B1340" t="s">
        <v>4211</v>
      </c>
      <c r="C1340" t="str">
        <f>INDEX('lvl6'!S:S,MATCH(B1340,'lvl6'!T:T,0))</f>
        <v>GBU000100020003000900170018</v>
      </c>
      <c r="D1340">
        <f>INDEX(gbu_arch_sap_uploader!A:A,MATCH(C1340, gbu_arch_sap_uploader!C:C,0))</f>
        <v>203</v>
      </c>
      <c r="E1340">
        <f t="shared" si="86"/>
        <v>20</v>
      </c>
      <c r="F1340">
        <f t="shared" si="87"/>
        <v>3118</v>
      </c>
      <c r="G1340" t="s">
        <v>411</v>
      </c>
      <c r="H1340" t="str">
        <f t="shared" si="88"/>
        <v>000000790AMBBE01</v>
      </c>
      <c r="J1340">
        <f t="shared" si="89"/>
        <v>203</v>
      </c>
      <c r="K1340" t="s">
        <v>405</v>
      </c>
    </row>
    <row r="1341" spans="1:11" x14ac:dyDescent="0.35">
      <c r="A1341" t="s">
        <v>4483</v>
      </c>
      <c r="B1341" t="s">
        <v>4277</v>
      </c>
      <c r="C1341" t="str">
        <f>INDEX('lvl6'!S:S,MATCH(B1341,'lvl6'!T:T,0))</f>
        <v>GBU000100030016004100640075</v>
      </c>
      <c r="D1341">
        <f>INDEX(gbu_arch_sap_uploader!A:A,MATCH(C1341, gbu_arch_sap_uploader!C:C,0))</f>
        <v>260</v>
      </c>
      <c r="E1341">
        <f t="shared" si="86"/>
        <v>29</v>
      </c>
      <c r="F1341">
        <f t="shared" si="87"/>
        <v>3119</v>
      </c>
      <c r="G1341" t="s">
        <v>411</v>
      </c>
      <c r="H1341" t="str">
        <f t="shared" si="88"/>
        <v>0000004330MBZA01</v>
      </c>
      <c r="J1341">
        <f t="shared" si="89"/>
        <v>260</v>
      </c>
      <c r="K1341" t="s">
        <v>405</v>
      </c>
    </row>
    <row r="1342" spans="1:11" x14ac:dyDescent="0.35">
      <c r="A1342" t="s">
        <v>4484</v>
      </c>
      <c r="B1342" t="s">
        <v>4196</v>
      </c>
      <c r="C1342" t="str">
        <f>INDEX('lvl6'!S:S,MATCH(B1342,'lvl6'!T:T,0))</f>
        <v>GBU000100010002000400060007</v>
      </c>
      <c r="D1342">
        <f>INDEX(gbu_arch_sap_uploader!A:A,MATCH(C1342, gbu_arch_sap_uploader!C:C,0))</f>
        <v>192</v>
      </c>
      <c r="E1342">
        <f t="shared" si="86"/>
        <v>44</v>
      </c>
      <c r="F1342">
        <f t="shared" si="87"/>
        <v>3120</v>
      </c>
      <c r="G1342" t="s">
        <v>411</v>
      </c>
      <c r="H1342" t="str">
        <f t="shared" si="88"/>
        <v>0000007242MBMX0206</v>
      </c>
      <c r="J1342">
        <f t="shared" si="89"/>
        <v>192</v>
      </c>
      <c r="K1342" t="s">
        <v>405</v>
      </c>
    </row>
    <row r="1343" spans="1:11" x14ac:dyDescent="0.35">
      <c r="A1343" t="s">
        <v>4485</v>
      </c>
      <c r="B1343" t="s">
        <v>4253</v>
      </c>
      <c r="C1343" t="str">
        <f>INDEX('lvl6'!S:S,MATCH(B1343,'lvl6'!T:T,0))</f>
        <v>GBU000100030014003400530054</v>
      </c>
      <c r="D1343">
        <f>INDEX(gbu_arch_sap_uploader!A:A,MATCH(C1343, gbu_arch_sap_uploader!C:C,0))</f>
        <v>239</v>
      </c>
      <c r="E1343">
        <f t="shared" si="86"/>
        <v>7</v>
      </c>
      <c r="F1343">
        <f t="shared" si="87"/>
        <v>3121</v>
      </c>
      <c r="G1343" t="s">
        <v>411</v>
      </c>
      <c r="H1343" t="str">
        <f t="shared" si="88"/>
        <v>0000008930MBAE06</v>
      </c>
      <c r="J1343">
        <f t="shared" si="89"/>
        <v>239</v>
      </c>
      <c r="K1343" t="s">
        <v>405</v>
      </c>
    </row>
    <row r="1344" spans="1:11" x14ac:dyDescent="0.35">
      <c r="A1344" t="s">
        <v>4486</v>
      </c>
      <c r="B1344" t="s">
        <v>4202</v>
      </c>
      <c r="C1344" t="str">
        <f>INDEX('lvl6'!S:S,MATCH(B1344,'lvl6'!T:T,0))</f>
        <v>GBU000100020003000600110012</v>
      </c>
      <c r="D1344">
        <f>INDEX(gbu_arch_sap_uploader!A:A,MATCH(C1344, gbu_arch_sap_uploader!C:C,0))</f>
        <v>197</v>
      </c>
      <c r="E1344">
        <f t="shared" si="86"/>
        <v>29</v>
      </c>
      <c r="F1344">
        <f t="shared" si="87"/>
        <v>3122</v>
      </c>
      <c r="G1344" t="s">
        <v>411</v>
      </c>
      <c r="H1344" t="str">
        <f t="shared" si="88"/>
        <v>0000020205MBDE0206</v>
      </c>
      <c r="J1344">
        <f t="shared" si="89"/>
        <v>197</v>
      </c>
      <c r="K1344" t="s">
        <v>405</v>
      </c>
    </row>
    <row r="1345" spans="1:11" x14ac:dyDescent="0.35">
      <c r="A1345" t="s">
        <v>4487</v>
      </c>
      <c r="B1345" t="s">
        <v>4202</v>
      </c>
      <c r="C1345" t="str">
        <f>INDEX('lvl6'!S:S,MATCH(B1345,'lvl6'!T:T,0))</f>
        <v>GBU000100020003000600110012</v>
      </c>
      <c r="D1345">
        <f>INDEX(gbu_arch_sap_uploader!A:A,MATCH(C1345, gbu_arch_sap_uploader!C:C,0))</f>
        <v>197</v>
      </c>
      <c r="E1345">
        <f t="shared" si="86"/>
        <v>29</v>
      </c>
      <c r="F1345">
        <f t="shared" si="87"/>
        <v>3123</v>
      </c>
      <c r="G1345" t="s">
        <v>411</v>
      </c>
      <c r="H1345" t="str">
        <f t="shared" si="88"/>
        <v>0000020205MBDE0234</v>
      </c>
      <c r="J1345">
        <f t="shared" si="89"/>
        <v>197</v>
      </c>
      <c r="K1345" t="s">
        <v>405</v>
      </c>
    </row>
    <row r="1346" spans="1:11" x14ac:dyDescent="0.35">
      <c r="A1346" t="s">
        <v>4488</v>
      </c>
      <c r="B1346" t="s">
        <v>4236</v>
      </c>
      <c r="C1346" t="str">
        <f>INDEX('lvl6'!S:S,MATCH(B1346,'lvl6'!T:T,0))</f>
        <v>GBU000100020007002200370038</v>
      </c>
      <c r="D1346">
        <f>INDEX(gbu_arch_sap_uploader!A:A,MATCH(C1346, gbu_arch_sap_uploader!C:C,0))</f>
        <v>223</v>
      </c>
      <c r="E1346">
        <f t="shared" si="86"/>
        <v>40</v>
      </c>
      <c r="F1346">
        <f t="shared" si="87"/>
        <v>3124</v>
      </c>
      <c r="G1346" t="s">
        <v>411</v>
      </c>
      <c r="H1346" t="str">
        <f t="shared" si="88"/>
        <v>0000020303MBPT01</v>
      </c>
      <c r="J1346">
        <f t="shared" si="89"/>
        <v>223</v>
      </c>
      <c r="K1346" t="s">
        <v>405</v>
      </c>
    </row>
    <row r="1347" spans="1:11" x14ac:dyDescent="0.35">
      <c r="A1347" t="s">
        <v>4489</v>
      </c>
      <c r="B1347" t="s">
        <v>4236</v>
      </c>
      <c r="C1347" t="str">
        <f>INDEX('lvl6'!S:S,MATCH(B1347,'lvl6'!T:T,0))</f>
        <v>GBU000100020007002200370038</v>
      </c>
      <c r="D1347">
        <f>INDEX(gbu_arch_sap_uploader!A:A,MATCH(C1347, gbu_arch_sap_uploader!C:C,0))</f>
        <v>223</v>
      </c>
      <c r="E1347">
        <f t="shared" si="86"/>
        <v>40</v>
      </c>
      <c r="F1347">
        <f t="shared" si="87"/>
        <v>3125</v>
      </c>
      <c r="G1347" t="s">
        <v>411</v>
      </c>
      <c r="H1347" t="str">
        <f t="shared" si="88"/>
        <v>0000020303MBPT0202</v>
      </c>
      <c r="J1347">
        <f t="shared" si="89"/>
        <v>223</v>
      </c>
      <c r="K1347" t="s">
        <v>405</v>
      </c>
    </row>
    <row r="1348" spans="1:11" x14ac:dyDescent="0.35">
      <c r="A1348" t="s">
        <v>4490</v>
      </c>
      <c r="B1348" t="s">
        <v>4236</v>
      </c>
      <c r="C1348" t="str">
        <f>INDEX('lvl6'!S:S,MATCH(B1348,'lvl6'!T:T,0))</f>
        <v>GBU000100020007002200370038</v>
      </c>
      <c r="D1348">
        <f>INDEX(gbu_arch_sap_uploader!A:A,MATCH(C1348, gbu_arch_sap_uploader!C:C,0))</f>
        <v>223</v>
      </c>
      <c r="E1348">
        <f t="shared" ref="E1348:E1406" si="90">COUNTIFS(B:B,B1348)</f>
        <v>40</v>
      </c>
      <c r="F1348">
        <f t="shared" si="87"/>
        <v>3126</v>
      </c>
      <c r="G1348" t="s">
        <v>411</v>
      </c>
      <c r="H1348" t="str">
        <f t="shared" si="88"/>
        <v>0000020303MBPT0213</v>
      </c>
      <c r="J1348">
        <f t="shared" si="89"/>
        <v>223</v>
      </c>
      <c r="K1348" t="s">
        <v>405</v>
      </c>
    </row>
    <row r="1349" spans="1:11" x14ac:dyDescent="0.35">
      <c r="A1349" t="s">
        <v>4491</v>
      </c>
      <c r="B1349" t="s">
        <v>4236</v>
      </c>
      <c r="C1349" t="str">
        <f>INDEX('lvl6'!S:S,MATCH(B1349,'lvl6'!T:T,0))</f>
        <v>GBU000100020007002200370038</v>
      </c>
      <c r="D1349">
        <f>INDEX(gbu_arch_sap_uploader!A:A,MATCH(C1349, gbu_arch_sap_uploader!C:C,0))</f>
        <v>223</v>
      </c>
      <c r="E1349">
        <f t="shared" si="90"/>
        <v>40</v>
      </c>
      <c r="F1349">
        <f t="shared" ref="F1349:F1412" si="91">F1348+1</f>
        <v>3127</v>
      </c>
      <c r="G1349" t="s">
        <v>411</v>
      </c>
      <c r="H1349" t="str">
        <f t="shared" si="88"/>
        <v>0000020399MBEU0202</v>
      </c>
      <c r="J1349">
        <f t="shared" si="89"/>
        <v>223</v>
      </c>
      <c r="K1349" t="s">
        <v>405</v>
      </c>
    </row>
    <row r="1350" spans="1:11" x14ac:dyDescent="0.35">
      <c r="A1350" t="s">
        <v>4492</v>
      </c>
      <c r="B1350" t="s">
        <v>4236</v>
      </c>
      <c r="C1350" t="str">
        <f>INDEX('lvl6'!S:S,MATCH(B1350,'lvl6'!T:T,0))</f>
        <v>GBU000100020007002200370038</v>
      </c>
      <c r="D1350">
        <f>INDEX(gbu_arch_sap_uploader!A:A,MATCH(C1350, gbu_arch_sap_uploader!C:C,0))</f>
        <v>223</v>
      </c>
      <c r="E1350">
        <f t="shared" si="90"/>
        <v>40</v>
      </c>
      <c r="F1350">
        <f t="shared" si="91"/>
        <v>3128</v>
      </c>
      <c r="G1350" t="s">
        <v>411</v>
      </c>
      <c r="H1350" t="str">
        <f t="shared" si="88"/>
        <v>0000020399MBEU0213</v>
      </c>
      <c r="J1350">
        <f t="shared" si="89"/>
        <v>223</v>
      </c>
      <c r="K1350" t="s">
        <v>405</v>
      </c>
    </row>
    <row r="1351" spans="1:11" x14ac:dyDescent="0.35">
      <c r="A1351" t="s">
        <v>4493</v>
      </c>
      <c r="B1351" t="s">
        <v>4226</v>
      </c>
      <c r="C1351" t="str">
        <f>INDEX('lvl6'!S:S,MATCH(B1351,'lvl6'!T:T,0))</f>
        <v>GBU000100020004001300280029</v>
      </c>
      <c r="D1351">
        <f>INDEX(gbu_arch_sap_uploader!A:A,MATCH(C1351, gbu_arch_sap_uploader!C:C,0))</f>
        <v>214</v>
      </c>
      <c r="E1351">
        <f t="shared" si="90"/>
        <v>32</v>
      </c>
      <c r="F1351">
        <f t="shared" si="91"/>
        <v>3129</v>
      </c>
      <c r="G1351" t="s">
        <v>411</v>
      </c>
      <c r="H1351" t="str">
        <f t="shared" si="88"/>
        <v>0000021304MBIT0206</v>
      </c>
      <c r="J1351">
        <f t="shared" si="89"/>
        <v>214</v>
      </c>
      <c r="K1351" t="s">
        <v>405</v>
      </c>
    </row>
    <row r="1352" spans="1:11" x14ac:dyDescent="0.35">
      <c r="A1352" t="s">
        <v>4494</v>
      </c>
      <c r="B1352" t="s">
        <v>4226</v>
      </c>
      <c r="C1352" t="str">
        <f>INDEX('lvl6'!S:S,MATCH(B1352,'lvl6'!T:T,0))</f>
        <v>GBU000100020004001300280029</v>
      </c>
      <c r="D1352">
        <f>INDEX(gbu_arch_sap_uploader!A:A,MATCH(C1352, gbu_arch_sap_uploader!C:C,0))</f>
        <v>214</v>
      </c>
      <c r="E1352">
        <f t="shared" si="90"/>
        <v>32</v>
      </c>
      <c r="F1352">
        <f t="shared" si="91"/>
        <v>3130</v>
      </c>
      <c r="G1352" t="s">
        <v>411</v>
      </c>
      <c r="H1352" t="str">
        <f t="shared" si="88"/>
        <v>0000021330MBGR02</v>
      </c>
      <c r="J1352">
        <f t="shared" si="89"/>
        <v>214</v>
      </c>
      <c r="K1352" t="s">
        <v>405</v>
      </c>
    </row>
    <row r="1353" spans="1:11" x14ac:dyDescent="0.35">
      <c r="A1353" t="s">
        <v>4495</v>
      </c>
      <c r="B1353" t="s">
        <v>4205</v>
      </c>
      <c r="C1353" t="str">
        <f>INDEX('lvl6'!S:S,MATCH(B1353,'lvl6'!T:T,0))</f>
        <v>GBU000100020003000700130014</v>
      </c>
      <c r="D1353">
        <f>INDEX(gbu_arch_sap_uploader!A:A,MATCH(C1353, gbu_arch_sap_uploader!C:C,0))</f>
        <v>199</v>
      </c>
      <c r="E1353">
        <f t="shared" si="90"/>
        <v>21</v>
      </c>
      <c r="F1353">
        <f t="shared" si="91"/>
        <v>3131</v>
      </c>
      <c r="G1353" t="s">
        <v>411</v>
      </c>
      <c r="H1353" t="str">
        <f t="shared" si="88"/>
        <v>0000022405MBAT0114</v>
      </c>
      <c r="J1353">
        <f t="shared" si="89"/>
        <v>199</v>
      </c>
      <c r="K1353" t="s">
        <v>405</v>
      </c>
    </row>
    <row r="1354" spans="1:11" x14ac:dyDescent="0.35">
      <c r="A1354" t="s">
        <v>4496</v>
      </c>
      <c r="B1354" t="s">
        <v>4205</v>
      </c>
      <c r="C1354" t="str">
        <f>INDEX('lvl6'!S:S,MATCH(B1354,'lvl6'!T:T,0))</f>
        <v>GBU000100020003000700130014</v>
      </c>
      <c r="D1354">
        <f>INDEX(gbu_arch_sap_uploader!A:A,MATCH(C1354, gbu_arch_sap_uploader!C:C,0))</f>
        <v>199</v>
      </c>
      <c r="E1354">
        <f t="shared" si="90"/>
        <v>21</v>
      </c>
      <c r="F1354">
        <f t="shared" si="91"/>
        <v>3132</v>
      </c>
      <c r="G1354" t="s">
        <v>411</v>
      </c>
      <c r="H1354" t="str">
        <f t="shared" si="88"/>
        <v>0000022405MBAT0206</v>
      </c>
      <c r="J1354">
        <f t="shared" si="89"/>
        <v>199</v>
      </c>
      <c r="K1354" t="s">
        <v>405</v>
      </c>
    </row>
    <row r="1355" spans="1:11" x14ac:dyDescent="0.35">
      <c r="A1355" t="s">
        <v>4497</v>
      </c>
      <c r="B1355" t="s">
        <v>4208</v>
      </c>
      <c r="C1355" t="str">
        <f>INDEX('lvl6'!S:S,MATCH(B1355,'lvl6'!T:T,0))</f>
        <v>GBU000100020003000800150016</v>
      </c>
      <c r="D1355">
        <f>INDEX(gbu_arch_sap_uploader!A:A,MATCH(C1355, gbu_arch_sap_uploader!C:C,0))</f>
        <v>201</v>
      </c>
      <c r="E1355">
        <f t="shared" si="90"/>
        <v>22</v>
      </c>
      <c r="F1355">
        <f t="shared" si="91"/>
        <v>3133</v>
      </c>
      <c r="G1355" t="s">
        <v>411</v>
      </c>
      <c r="H1355" t="str">
        <f t="shared" si="88"/>
        <v>0000023605MBNL0206</v>
      </c>
      <c r="J1355">
        <f t="shared" si="89"/>
        <v>201</v>
      </c>
      <c r="K1355" t="s">
        <v>405</v>
      </c>
    </row>
    <row r="1356" spans="1:11" x14ac:dyDescent="0.35">
      <c r="A1356" t="s">
        <v>4498</v>
      </c>
      <c r="B1356" t="s">
        <v>4192</v>
      </c>
      <c r="C1356" t="str">
        <f>INDEX('lvl6'!S:S,MATCH(B1356,'lvl6'!T:T,0))</f>
        <v>GBU000100010001000200030004</v>
      </c>
      <c r="D1356">
        <f>INDEX(gbu_arch_sap_uploader!A:A,MATCH(C1356, gbu_arch_sap_uploader!C:C,0))</f>
        <v>189</v>
      </c>
      <c r="E1356">
        <f t="shared" si="90"/>
        <v>24</v>
      </c>
      <c r="F1356">
        <f t="shared" si="91"/>
        <v>3134</v>
      </c>
      <c r="G1356" t="s">
        <v>411</v>
      </c>
      <c r="H1356" t="str">
        <f t="shared" si="88"/>
        <v>0000024399MBCA0245</v>
      </c>
      <c r="J1356">
        <f t="shared" si="89"/>
        <v>189</v>
      </c>
      <c r="K1356" t="s">
        <v>405</v>
      </c>
    </row>
    <row r="1357" spans="1:11" x14ac:dyDescent="0.35">
      <c r="A1357" t="s">
        <v>4499</v>
      </c>
      <c r="B1357" t="s">
        <v>4192</v>
      </c>
      <c r="C1357" t="str">
        <f>INDEX('lvl6'!S:S,MATCH(B1357,'lvl6'!T:T,0))</f>
        <v>GBU000100010001000200030004</v>
      </c>
      <c r="D1357">
        <f>INDEX(gbu_arch_sap_uploader!A:A,MATCH(C1357, gbu_arch_sap_uploader!C:C,0))</f>
        <v>189</v>
      </c>
      <c r="E1357">
        <f t="shared" si="90"/>
        <v>24</v>
      </c>
      <c r="F1357">
        <f t="shared" si="91"/>
        <v>3135</v>
      </c>
      <c r="G1357" t="s">
        <v>411</v>
      </c>
      <c r="H1357" t="str">
        <f t="shared" si="88"/>
        <v>0000024399MBUS0210</v>
      </c>
      <c r="J1357">
        <f t="shared" si="89"/>
        <v>189</v>
      </c>
      <c r="K1357" t="s">
        <v>405</v>
      </c>
    </row>
    <row r="1358" spans="1:11" x14ac:dyDescent="0.35">
      <c r="A1358" t="s">
        <v>4500</v>
      </c>
      <c r="B1358" t="s">
        <v>4245</v>
      </c>
      <c r="C1358" t="str">
        <f>INDEX('lvl6'!S:S,MATCH(B1358,'lvl6'!T:T,0))</f>
        <v>GBU000100020009002600430044</v>
      </c>
      <c r="D1358">
        <f>INDEX(gbu_arch_sap_uploader!A:A,MATCH(C1358, gbu_arch_sap_uploader!C:C,0))</f>
        <v>229</v>
      </c>
      <c r="E1358">
        <f t="shared" si="90"/>
        <v>14</v>
      </c>
      <c r="F1358">
        <f t="shared" si="91"/>
        <v>3136</v>
      </c>
      <c r="G1358" t="s">
        <v>411</v>
      </c>
      <c r="H1358" t="str">
        <f t="shared" si="88"/>
        <v>0000031120MBRU01</v>
      </c>
      <c r="J1358">
        <f t="shared" si="89"/>
        <v>229</v>
      </c>
      <c r="K1358" t="s">
        <v>405</v>
      </c>
    </row>
    <row r="1359" spans="1:11" x14ac:dyDescent="0.35">
      <c r="A1359" t="s">
        <v>4501</v>
      </c>
      <c r="B1359" t="s">
        <v>4245</v>
      </c>
      <c r="C1359" t="str">
        <f>INDEX('lvl6'!S:S,MATCH(B1359,'lvl6'!T:T,0))</f>
        <v>GBU000100020009002600430044</v>
      </c>
      <c r="D1359">
        <f>INDEX(gbu_arch_sap_uploader!A:A,MATCH(C1359, gbu_arch_sap_uploader!C:C,0))</f>
        <v>229</v>
      </c>
      <c r="E1359">
        <f t="shared" si="90"/>
        <v>14</v>
      </c>
      <c r="F1359">
        <f t="shared" si="91"/>
        <v>3137</v>
      </c>
      <c r="G1359" t="s">
        <v>411</v>
      </c>
      <c r="H1359" t="str">
        <f t="shared" si="88"/>
        <v>0000031120MBRU0206</v>
      </c>
      <c r="J1359">
        <f t="shared" si="89"/>
        <v>229</v>
      </c>
      <c r="K1359" t="s">
        <v>405</v>
      </c>
    </row>
    <row r="1360" spans="1:11" x14ac:dyDescent="0.35">
      <c r="A1360" t="s">
        <v>4502</v>
      </c>
      <c r="B1360" t="s">
        <v>4246</v>
      </c>
      <c r="C1360" t="str">
        <f>INDEX('lvl6'!S:S,MATCH(B1360,'lvl6'!T:T,0))</f>
        <v>GBU000100020009002700440045</v>
      </c>
      <c r="D1360">
        <f>INDEX(gbu_arch_sap_uploader!A:A,MATCH(C1360, gbu_arch_sap_uploader!C:C,0))</f>
        <v>230</v>
      </c>
      <c r="E1360">
        <f t="shared" si="90"/>
        <v>2</v>
      </c>
      <c r="F1360">
        <f t="shared" si="91"/>
        <v>3138</v>
      </c>
      <c r="G1360" t="s">
        <v>411</v>
      </c>
      <c r="H1360" t="str">
        <f t="shared" si="88"/>
        <v>0000031120MBRU06</v>
      </c>
      <c r="J1360">
        <f t="shared" si="89"/>
        <v>230</v>
      </c>
      <c r="K1360" t="s">
        <v>405</v>
      </c>
    </row>
    <row r="1361" spans="1:11" x14ac:dyDescent="0.35">
      <c r="A1361" t="s">
        <v>4503</v>
      </c>
      <c r="B1361" t="s">
        <v>4245</v>
      </c>
      <c r="C1361" t="str">
        <f>INDEX('lvl6'!S:S,MATCH(B1361,'lvl6'!T:T,0))</f>
        <v>GBU000100020009002600430044</v>
      </c>
      <c r="D1361">
        <f>INDEX(gbu_arch_sap_uploader!A:A,MATCH(C1361, gbu_arch_sap_uploader!C:C,0))</f>
        <v>229</v>
      </c>
      <c r="E1361">
        <f t="shared" si="90"/>
        <v>14</v>
      </c>
      <c r="F1361">
        <f t="shared" si="91"/>
        <v>3139</v>
      </c>
      <c r="G1361" t="s">
        <v>411</v>
      </c>
      <c r="H1361" t="str">
        <f t="shared" si="88"/>
        <v>0000031130MBKZ02</v>
      </c>
      <c r="J1361">
        <f t="shared" si="89"/>
        <v>229</v>
      </c>
      <c r="K1361" t="s">
        <v>405</v>
      </c>
    </row>
    <row r="1362" spans="1:11" x14ac:dyDescent="0.35">
      <c r="A1362" t="s">
        <v>4504</v>
      </c>
      <c r="B1362" t="s">
        <v>4245</v>
      </c>
      <c r="C1362" t="str">
        <f>INDEX('lvl6'!S:S,MATCH(B1362,'lvl6'!T:T,0))</f>
        <v>GBU000100020009002600430044</v>
      </c>
      <c r="D1362">
        <f>INDEX(gbu_arch_sap_uploader!A:A,MATCH(C1362, gbu_arch_sap_uploader!C:C,0))</f>
        <v>229</v>
      </c>
      <c r="E1362">
        <f t="shared" si="90"/>
        <v>14</v>
      </c>
      <c r="F1362">
        <f t="shared" si="91"/>
        <v>3140</v>
      </c>
      <c r="G1362" t="s">
        <v>411</v>
      </c>
      <c r="H1362" t="str">
        <f t="shared" si="88"/>
        <v>0000031130MBKZ0206</v>
      </c>
      <c r="J1362">
        <f t="shared" si="89"/>
        <v>229</v>
      </c>
      <c r="K1362" t="s">
        <v>405</v>
      </c>
    </row>
    <row r="1363" spans="1:11" x14ac:dyDescent="0.35">
      <c r="A1363" t="s">
        <v>4505</v>
      </c>
      <c r="B1363" t="s">
        <v>4307</v>
      </c>
      <c r="C1363" t="str">
        <f>INDEX('lvl6'!S:S,MATCH(B1363,'lvl6'!T:T,0))</f>
        <v>GBU000100050022005300800099</v>
      </c>
      <c r="D1363">
        <f>INDEX(gbu_arch_sap_uploader!A:A,MATCH(C1363, gbu_arch_sap_uploader!C:C,0))</f>
        <v>284</v>
      </c>
      <c r="E1363">
        <f t="shared" si="90"/>
        <v>10</v>
      </c>
      <c r="F1363">
        <f t="shared" si="91"/>
        <v>3141</v>
      </c>
      <c r="G1363" t="s">
        <v>411</v>
      </c>
      <c r="H1363" t="str">
        <f t="shared" si="88"/>
        <v>0000036199MBTH0245</v>
      </c>
      <c r="J1363">
        <f t="shared" si="89"/>
        <v>284</v>
      </c>
      <c r="K1363" t="s">
        <v>405</v>
      </c>
    </row>
    <row r="1364" spans="1:11" x14ac:dyDescent="0.35">
      <c r="A1364" t="s">
        <v>4506</v>
      </c>
      <c r="B1364" t="s">
        <v>4274</v>
      </c>
      <c r="C1364" t="str">
        <f>INDEX('lvl6'!S:S,MATCH(B1364,'lvl6'!T:T,0))</f>
        <v>GBU000100030015003800610072</v>
      </c>
      <c r="D1364">
        <f>INDEX(gbu_arch_sap_uploader!A:A,MATCH(C1364, gbu_arch_sap_uploader!C:C,0))</f>
        <v>257</v>
      </c>
      <c r="E1364">
        <f t="shared" si="90"/>
        <v>19</v>
      </c>
      <c r="F1364">
        <f t="shared" si="91"/>
        <v>3142</v>
      </c>
      <c r="G1364" t="s">
        <v>411</v>
      </c>
      <c r="H1364" t="str">
        <f t="shared" si="88"/>
        <v>0000044730MBIN0208</v>
      </c>
      <c r="J1364">
        <f t="shared" si="89"/>
        <v>257</v>
      </c>
      <c r="K1364" t="s">
        <v>405</v>
      </c>
    </row>
    <row r="1365" spans="1:11" x14ac:dyDescent="0.35">
      <c r="A1365" t="s">
        <v>4507</v>
      </c>
      <c r="B1365" t="s">
        <v>4274</v>
      </c>
      <c r="C1365" t="str">
        <f>INDEX('lvl6'!S:S,MATCH(B1365,'lvl6'!T:T,0))</f>
        <v>GBU000100030015003800610072</v>
      </c>
      <c r="D1365">
        <f>INDEX(gbu_arch_sap_uploader!A:A,MATCH(C1365, gbu_arch_sap_uploader!C:C,0))</f>
        <v>257</v>
      </c>
      <c r="E1365">
        <f t="shared" si="90"/>
        <v>19</v>
      </c>
      <c r="F1365">
        <f t="shared" si="91"/>
        <v>3143</v>
      </c>
      <c r="G1365" t="s">
        <v>411</v>
      </c>
      <c r="H1365" t="str">
        <f t="shared" si="88"/>
        <v>0000044730MBIN0214</v>
      </c>
      <c r="J1365">
        <f t="shared" si="89"/>
        <v>257</v>
      </c>
      <c r="K1365" t="s">
        <v>405</v>
      </c>
    </row>
    <row r="1366" spans="1:11" x14ac:dyDescent="0.35">
      <c r="A1366" t="s">
        <v>4508</v>
      </c>
      <c r="B1366" t="s">
        <v>179</v>
      </c>
      <c r="C1366" t="str">
        <f>INDEX('lvl6'!S:S,MATCH(B1366,'lvl6'!T:T,0))</f>
        <v>GBU000100060026005700860107</v>
      </c>
      <c r="D1366">
        <f>INDEX(gbu_arch_sap_uploader!A:A,MATCH(C1366, gbu_arch_sap_uploader!C:C,0))</f>
        <v>292</v>
      </c>
      <c r="E1366">
        <f t="shared" si="90"/>
        <v>14</v>
      </c>
      <c r="F1366">
        <f t="shared" si="91"/>
        <v>3144</v>
      </c>
      <c r="G1366" t="s">
        <v>411</v>
      </c>
      <c r="H1366" t="str">
        <f t="shared" si="88"/>
        <v>0000047804MBIT0206</v>
      </c>
      <c r="J1366">
        <f t="shared" si="89"/>
        <v>292</v>
      </c>
      <c r="K1366" t="s">
        <v>405</v>
      </c>
    </row>
    <row r="1367" spans="1:11" x14ac:dyDescent="0.35">
      <c r="A1367" t="s">
        <v>4509</v>
      </c>
      <c r="B1367" t="s">
        <v>4274</v>
      </c>
      <c r="C1367" t="str">
        <f>INDEX('lvl6'!S:S,MATCH(B1367,'lvl6'!T:T,0))</f>
        <v>GBU000100030015003800610072</v>
      </c>
      <c r="D1367">
        <f>INDEX(gbu_arch_sap_uploader!A:A,MATCH(C1367, gbu_arch_sap_uploader!C:C,0))</f>
        <v>257</v>
      </c>
      <c r="E1367">
        <f t="shared" si="90"/>
        <v>19</v>
      </c>
      <c r="F1367">
        <f t="shared" si="91"/>
        <v>3145</v>
      </c>
      <c r="G1367" t="s">
        <v>411</v>
      </c>
      <c r="H1367" t="str">
        <f t="shared" si="88"/>
        <v>0000052430MBIN0206</v>
      </c>
      <c r="J1367">
        <f t="shared" si="89"/>
        <v>257</v>
      </c>
      <c r="K1367" t="s">
        <v>405</v>
      </c>
    </row>
    <row r="1368" spans="1:11" x14ac:dyDescent="0.35">
      <c r="A1368" t="s">
        <v>4510</v>
      </c>
      <c r="B1368" t="s">
        <v>4257</v>
      </c>
      <c r="C1368" t="str">
        <f>INDEX('lvl6'!S:S,MATCH(B1368,'lvl6'!T:T,0))</f>
        <v>GBU000100030014003500540055</v>
      </c>
      <c r="D1368">
        <f>INDEX(gbu_arch_sap_uploader!A:A,MATCH(C1368, gbu_arch_sap_uploader!C:C,0))</f>
        <v>240</v>
      </c>
      <c r="E1368">
        <f t="shared" si="90"/>
        <v>18</v>
      </c>
      <c r="F1368">
        <f t="shared" si="91"/>
        <v>3146</v>
      </c>
      <c r="G1368" t="s">
        <v>411</v>
      </c>
      <c r="H1368" t="str">
        <f t="shared" si="88"/>
        <v>0000055730MBSA0206</v>
      </c>
      <c r="J1368">
        <f t="shared" si="89"/>
        <v>240</v>
      </c>
      <c r="K1368" t="s">
        <v>405</v>
      </c>
    </row>
    <row r="1369" spans="1:11" x14ac:dyDescent="0.35">
      <c r="A1369" t="s">
        <v>4511</v>
      </c>
      <c r="B1369" t="s">
        <v>4257</v>
      </c>
      <c r="C1369" t="str">
        <f>INDEX('lvl6'!S:S,MATCH(B1369,'lvl6'!T:T,0))</f>
        <v>GBU000100030014003500540055</v>
      </c>
      <c r="D1369">
        <f>INDEX(gbu_arch_sap_uploader!A:A,MATCH(C1369, gbu_arch_sap_uploader!C:C,0))</f>
        <v>240</v>
      </c>
      <c r="E1369">
        <f t="shared" si="90"/>
        <v>18</v>
      </c>
      <c r="F1369">
        <f t="shared" si="91"/>
        <v>3147</v>
      </c>
      <c r="G1369" t="s">
        <v>411</v>
      </c>
      <c r="H1369" t="str">
        <f t="shared" si="88"/>
        <v>0000055730MBSA0213</v>
      </c>
      <c r="J1369">
        <f t="shared" si="89"/>
        <v>240</v>
      </c>
      <c r="K1369" t="s">
        <v>405</v>
      </c>
    </row>
    <row r="1370" spans="1:11" x14ac:dyDescent="0.35">
      <c r="A1370" t="s">
        <v>4512</v>
      </c>
      <c r="B1370" t="s">
        <v>4288</v>
      </c>
      <c r="C1370" t="str">
        <f>INDEX('lvl6'!S:S,MATCH(B1370,'lvl6'!T:T,0))</f>
        <v>GBU000100050020004800710082</v>
      </c>
      <c r="D1370">
        <f>INDEX(gbu_arch_sap_uploader!A:A,MATCH(C1370, gbu_arch_sap_uploader!C:C,0))</f>
        <v>267</v>
      </c>
      <c r="E1370">
        <f t="shared" si="90"/>
        <v>1</v>
      </c>
      <c r="F1370">
        <f t="shared" si="91"/>
        <v>3148</v>
      </c>
      <c r="G1370" t="s">
        <v>411</v>
      </c>
      <c r="H1370" t="str">
        <f t="shared" si="88"/>
        <v>0000060399MBCN06</v>
      </c>
      <c r="J1370">
        <f t="shared" si="89"/>
        <v>267</v>
      </c>
      <c r="K1370" t="s">
        <v>405</v>
      </c>
    </row>
    <row r="1371" spans="1:11" x14ac:dyDescent="0.35">
      <c r="A1371" t="s">
        <v>4513</v>
      </c>
      <c r="B1371" t="s">
        <v>4311</v>
      </c>
      <c r="C1371" t="str">
        <f>INDEX('lvl6'!S:S,MATCH(B1371,'lvl6'!T:T,0))</f>
        <v>GBU000100050022005300820102</v>
      </c>
      <c r="D1371">
        <f>INDEX(gbu_arch_sap_uploader!A:A,MATCH(C1371, gbu_arch_sap_uploader!C:C,0))</f>
        <v>287</v>
      </c>
      <c r="E1371">
        <f t="shared" si="90"/>
        <v>6</v>
      </c>
      <c r="F1371">
        <f t="shared" si="91"/>
        <v>3149</v>
      </c>
      <c r="G1371" t="s">
        <v>411</v>
      </c>
      <c r="H1371" t="str">
        <f t="shared" si="88"/>
        <v>0000063099MBXX0206</v>
      </c>
      <c r="J1371">
        <f t="shared" si="89"/>
        <v>287</v>
      </c>
      <c r="K1371" t="s">
        <v>405</v>
      </c>
    </row>
    <row r="1372" spans="1:11" x14ac:dyDescent="0.35">
      <c r="A1372" t="s">
        <v>4514</v>
      </c>
      <c r="B1372" t="s">
        <v>4290</v>
      </c>
      <c r="C1372" t="str">
        <f>INDEX('lvl6'!S:S,MATCH(B1372,'lvl6'!T:T,0))</f>
        <v>GBU000100050022005200750086</v>
      </c>
      <c r="D1372">
        <f>INDEX(gbu_arch_sap_uploader!A:A,MATCH(C1372, gbu_arch_sap_uploader!C:C,0))</f>
        <v>271</v>
      </c>
      <c r="E1372">
        <f t="shared" si="90"/>
        <v>24</v>
      </c>
      <c r="F1372">
        <f t="shared" si="91"/>
        <v>3150</v>
      </c>
      <c r="G1372" t="s">
        <v>411</v>
      </c>
      <c r="H1372" t="str">
        <f t="shared" si="88"/>
        <v>Z050    99MBCN0208</v>
      </c>
      <c r="J1372">
        <f t="shared" si="89"/>
        <v>271</v>
      </c>
      <c r="K1372" t="s">
        <v>405</v>
      </c>
    </row>
    <row r="1373" spans="1:11" x14ac:dyDescent="0.35">
      <c r="A1373" t="s">
        <v>4515</v>
      </c>
      <c r="B1373" t="s">
        <v>4232</v>
      </c>
      <c r="C1373" t="str">
        <f>INDEX('lvl6'!S:S,MATCH(B1373,'lvl6'!T:T,0))</f>
        <v>GBU000100020006001800330034</v>
      </c>
      <c r="D1373">
        <f>INDEX(gbu_arch_sap_uploader!A:A,MATCH(C1373, gbu_arch_sap_uploader!C:C,0))</f>
        <v>219</v>
      </c>
      <c r="E1373">
        <f t="shared" si="90"/>
        <v>26</v>
      </c>
      <c r="F1373">
        <f t="shared" si="91"/>
        <v>3151</v>
      </c>
      <c r="G1373" t="s">
        <v>411</v>
      </c>
      <c r="H1373" t="str">
        <f t="shared" si="88"/>
        <v>Z108    07MBGB0234</v>
      </c>
      <c r="J1373">
        <f t="shared" si="89"/>
        <v>219</v>
      </c>
      <c r="K1373" t="s">
        <v>405</v>
      </c>
    </row>
    <row r="1374" spans="1:11" x14ac:dyDescent="0.35">
      <c r="A1374" t="s">
        <v>4516</v>
      </c>
      <c r="B1374" t="s">
        <v>4187</v>
      </c>
      <c r="C1374" t="str">
        <f>INDEX('lvl6'!S:S,MATCH(B1374,'lvl6'!T:T,0))</f>
        <v>GBU000100010001000100010001</v>
      </c>
      <c r="D1374">
        <f>INDEX(gbu_arch_sap_uploader!A:A,MATCH(C1374, gbu_arch_sap_uploader!C:C,0))</f>
        <v>186</v>
      </c>
      <c r="E1374">
        <f t="shared" si="90"/>
        <v>62</v>
      </c>
      <c r="F1374">
        <f t="shared" si="91"/>
        <v>3152</v>
      </c>
      <c r="G1374" t="s">
        <v>411</v>
      </c>
      <c r="H1374" t="str">
        <f t="shared" si="88"/>
        <v>Z110    99MBUS0234</v>
      </c>
      <c r="J1374">
        <f t="shared" si="89"/>
        <v>186</v>
      </c>
      <c r="K1374" t="s">
        <v>405</v>
      </c>
    </row>
    <row r="1375" spans="1:11" x14ac:dyDescent="0.35">
      <c r="A1375" t="s">
        <v>4517</v>
      </c>
      <c r="B1375" t="s">
        <v>4187</v>
      </c>
      <c r="C1375" t="str">
        <f>INDEX('lvl6'!S:S,MATCH(B1375,'lvl6'!T:T,0))</f>
        <v>GBU000100010001000100010001</v>
      </c>
      <c r="D1375">
        <f>INDEX(gbu_arch_sap_uploader!A:A,MATCH(C1375, gbu_arch_sap_uploader!C:C,0))</f>
        <v>186</v>
      </c>
      <c r="E1375">
        <f t="shared" si="90"/>
        <v>62</v>
      </c>
      <c r="F1375">
        <f t="shared" si="91"/>
        <v>3153</v>
      </c>
      <c r="G1375" t="s">
        <v>411</v>
      </c>
      <c r="H1375" t="str">
        <f t="shared" si="88"/>
        <v>Z110    99MBUS0245</v>
      </c>
      <c r="J1375">
        <f t="shared" si="89"/>
        <v>186</v>
      </c>
      <c r="K1375" t="s">
        <v>405</v>
      </c>
    </row>
    <row r="1376" spans="1:11" x14ac:dyDescent="0.35">
      <c r="A1376" t="s">
        <v>4518</v>
      </c>
      <c r="B1376" t="s">
        <v>4187</v>
      </c>
      <c r="C1376" t="str">
        <f>INDEX('lvl6'!S:S,MATCH(B1376,'lvl6'!T:T,0))</f>
        <v>GBU000100010001000100010001</v>
      </c>
      <c r="D1376">
        <f>INDEX(gbu_arch_sap_uploader!A:A,MATCH(C1376, gbu_arch_sap_uploader!C:C,0))</f>
        <v>186</v>
      </c>
      <c r="E1376">
        <f t="shared" si="90"/>
        <v>62</v>
      </c>
      <c r="F1376">
        <f t="shared" si="91"/>
        <v>3154</v>
      </c>
      <c r="G1376" t="s">
        <v>411</v>
      </c>
      <c r="H1376" t="str">
        <f t="shared" si="88"/>
        <v>Z110    99MBXX0202</v>
      </c>
      <c r="J1376">
        <f t="shared" si="89"/>
        <v>186</v>
      </c>
      <c r="K1376" t="s">
        <v>405</v>
      </c>
    </row>
    <row r="1377" spans="1:11" x14ac:dyDescent="0.35">
      <c r="A1377" t="s">
        <v>4519</v>
      </c>
      <c r="B1377" t="s">
        <v>4187</v>
      </c>
      <c r="C1377" t="str">
        <f>INDEX('lvl6'!S:S,MATCH(B1377,'lvl6'!T:T,0))</f>
        <v>GBU000100010001000100010001</v>
      </c>
      <c r="D1377">
        <f>INDEX(gbu_arch_sap_uploader!A:A,MATCH(C1377, gbu_arch_sap_uploader!C:C,0))</f>
        <v>186</v>
      </c>
      <c r="E1377">
        <f t="shared" si="90"/>
        <v>62</v>
      </c>
      <c r="F1377">
        <f t="shared" si="91"/>
        <v>3155</v>
      </c>
      <c r="G1377" t="s">
        <v>411</v>
      </c>
      <c r="H1377" t="str">
        <f t="shared" si="88"/>
        <v>Z110    99MBXX0208</v>
      </c>
      <c r="J1377">
        <f t="shared" si="89"/>
        <v>186</v>
      </c>
      <c r="K1377" t="s">
        <v>405</v>
      </c>
    </row>
    <row r="1378" spans="1:11" x14ac:dyDescent="0.35">
      <c r="A1378" t="s">
        <v>4520</v>
      </c>
      <c r="B1378" t="s">
        <v>4187</v>
      </c>
      <c r="C1378" t="str">
        <f>INDEX('lvl6'!S:S,MATCH(B1378,'lvl6'!T:T,0))</f>
        <v>GBU000100010001000100010001</v>
      </c>
      <c r="D1378">
        <f>INDEX(gbu_arch_sap_uploader!A:A,MATCH(C1378, gbu_arch_sap_uploader!C:C,0))</f>
        <v>186</v>
      </c>
      <c r="E1378">
        <f t="shared" si="90"/>
        <v>62</v>
      </c>
      <c r="F1378">
        <f t="shared" si="91"/>
        <v>3156</v>
      </c>
      <c r="G1378" t="s">
        <v>411</v>
      </c>
      <c r="H1378" t="str">
        <f t="shared" si="88"/>
        <v>Z110    99MBXX0213</v>
      </c>
      <c r="J1378">
        <f t="shared" si="89"/>
        <v>186</v>
      </c>
      <c r="K1378" t="s">
        <v>405</v>
      </c>
    </row>
    <row r="1379" spans="1:11" x14ac:dyDescent="0.35">
      <c r="A1379" t="s">
        <v>4521</v>
      </c>
      <c r="B1379" t="s">
        <v>4297</v>
      </c>
      <c r="C1379" t="str">
        <f>INDEX('lvl6'!S:S,MATCH(B1379,'lvl6'!T:T,0))</f>
        <v>GBU000100050022005200770092</v>
      </c>
      <c r="D1379">
        <f>INDEX(gbu_arch_sap_uploader!A:A,MATCH(C1379, gbu_arch_sap_uploader!C:C,0))</f>
        <v>277</v>
      </c>
      <c r="E1379">
        <f t="shared" si="90"/>
        <v>18</v>
      </c>
      <c r="F1379">
        <f t="shared" si="91"/>
        <v>3157</v>
      </c>
      <c r="G1379" t="s">
        <v>411</v>
      </c>
      <c r="H1379" t="str">
        <f t="shared" si="88"/>
        <v>Z242    99MBTW01</v>
      </c>
      <c r="J1379">
        <f t="shared" si="89"/>
        <v>277</v>
      </c>
      <c r="K1379" t="s">
        <v>405</v>
      </c>
    </row>
    <row r="1380" spans="1:11" x14ac:dyDescent="0.35">
      <c r="A1380" t="s">
        <v>4522</v>
      </c>
      <c r="B1380" t="s">
        <v>4263</v>
      </c>
      <c r="C1380" t="str">
        <f>INDEX('lvl6'!S:S,MATCH(B1380,'lvl6'!T:T,0))</f>
        <v>GBU000100030014003600560060</v>
      </c>
      <c r="D1380">
        <f>INDEX(gbu_arch_sap_uploader!A:A,MATCH(C1380, gbu_arch_sap_uploader!C:C,0))</f>
        <v>245</v>
      </c>
      <c r="E1380">
        <f t="shared" si="90"/>
        <v>31</v>
      </c>
      <c r="F1380">
        <f t="shared" si="91"/>
        <v>3158</v>
      </c>
      <c r="G1380" t="s">
        <v>411</v>
      </c>
      <c r="H1380" t="str">
        <f t="shared" si="88"/>
        <v>0000008920MBAM02</v>
      </c>
      <c r="J1380">
        <f t="shared" si="89"/>
        <v>245</v>
      </c>
      <c r="K1380" t="s">
        <v>405</v>
      </c>
    </row>
    <row r="1381" spans="1:11" x14ac:dyDescent="0.35">
      <c r="A1381" t="s">
        <v>4523</v>
      </c>
      <c r="B1381" t="s">
        <v>4261</v>
      </c>
      <c r="C1381" t="str">
        <f>INDEX('lvl6'!S:S,MATCH(B1381,'lvl6'!T:T,0))</f>
        <v>GBU000100030014003600560058</v>
      </c>
      <c r="D1381">
        <f>INDEX(gbu_arch_sap_uploader!A:A,MATCH(C1381, gbu_arch_sap_uploader!C:C,0))</f>
        <v>243</v>
      </c>
      <c r="E1381">
        <f t="shared" si="90"/>
        <v>4</v>
      </c>
      <c r="F1381">
        <f t="shared" si="91"/>
        <v>3159</v>
      </c>
      <c r="G1381" t="s">
        <v>411</v>
      </c>
      <c r="H1381" t="str">
        <f t="shared" si="88"/>
        <v>0000008930MBBH02</v>
      </c>
      <c r="J1381">
        <f t="shared" si="89"/>
        <v>243</v>
      </c>
      <c r="K1381" t="s">
        <v>405</v>
      </c>
    </row>
    <row r="1382" spans="1:11" x14ac:dyDescent="0.35">
      <c r="A1382" t="s">
        <v>4524</v>
      </c>
      <c r="B1382" t="s">
        <v>4278</v>
      </c>
      <c r="C1382" t="str">
        <f>INDEX('lvl6'!S:S,MATCH(B1382,'lvl6'!T:T,0))</f>
        <v>GBU000100030014003600560061</v>
      </c>
      <c r="D1382">
        <f>INDEX(gbu_arch_sap_uploader!A:A,MATCH(C1382, gbu_arch_sap_uploader!C:C,0))</f>
        <v>246</v>
      </c>
      <c r="E1382">
        <f t="shared" si="90"/>
        <v>4</v>
      </c>
      <c r="F1382">
        <f t="shared" si="91"/>
        <v>3160</v>
      </c>
      <c r="G1382" t="s">
        <v>411</v>
      </c>
      <c r="H1382" t="str">
        <f t="shared" si="88"/>
        <v>0000008930MBCD02</v>
      </c>
      <c r="J1382">
        <f t="shared" si="89"/>
        <v>246</v>
      </c>
      <c r="K1382" t="s">
        <v>405</v>
      </c>
    </row>
    <row r="1383" spans="1:11" x14ac:dyDescent="0.35">
      <c r="A1383" t="s">
        <v>4525</v>
      </c>
      <c r="B1383" t="s">
        <v>4263</v>
      </c>
      <c r="C1383" t="str">
        <f>INDEX('lvl6'!S:S,MATCH(B1383,'lvl6'!T:T,0))</f>
        <v>GBU000100030014003600560060</v>
      </c>
      <c r="D1383">
        <f>INDEX(gbu_arch_sap_uploader!A:A,MATCH(C1383, gbu_arch_sap_uploader!C:C,0))</f>
        <v>245</v>
      </c>
      <c r="E1383">
        <f t="shared" si="90"/>
        <v>31</v>
      </c>
      <c r="F1383">
        <f t="shared" si="91"/>
        <v>3161</v>
      </c>
      <c r="G1383" t="s">
        <v>411</v>
      </c>
      <c r="H1383" t="str">
        <f t="shared" si="88"/>
        <v>0000008930MBKZ02</v>
      </c>
      <c r="J1383">
        <f t="shared" si="89"/>
        <v>245</v>
      </c>
      <c r="K1383" t="s">
        <v>405</v>
      </c>
    </row>
    <row r="1384" spans="1:11" x14ac:dyDescent="0.35">
      <c r="A1384" t="s">
        <v>4526</v>
      </c>
      <c r="B1384" t="s">
        <v>4263</v>
      </c>
      <c r="C1384" t="str">
        <f>INDEX('lvl6'!S:S,MATCH(B1384,'lvl6'!T:T,0))</f>
        <v>GBU000100030014003600560060</v>
      </c>
      <c r="D1384">
        <f>INDEX(gbu_arch_sap_uploader!A:A,MATCH(C1384, gbu_arch_sap_uploader!C:C,0))</f>
        <v>245</v>
      </c>
      <c r="E1384">
        <f t="shared" si="90"/>
        <v>31</v>
      </c>
      <c r="F1384">
        <f t="shared" si="91"/>
        <v>3162</v>
      </c>
      <c r="G1384" t="s">
        <v>411</v>
      </c>
      <c r="H1384" t="str">
        <f t="shared" si="88"/>
        <v>0000008930MBLK02</v>
      </c>
      <c r="J1384">
        <f t="shared" si="89"/>
        <v>245</v>
      </c>
      <c r="K1384" t="s">
        <v>405</v>
      </c>
    </row>
    <row r="1385" spans="1:11" x14ac:dyDescent="0.35">
      <c r="A1385" t="s">
        <v>4527</v>
      </c>
      <c r="B1385" t="s">
        <v>4263</v>
      </c>
      <c r="C1385" t="str">
        <f>INDEX('lvl6'!S:S,MATCH(B1385,'lvl6'!T:T,0))</f>
        <v>GBU000100030014003600560060</v>
      </c>
      <c r="D1385">
        <f>INDEX(gbu_arch_sap_uploader!A:A,MATCH(C1385, gbu_arch_sap_uploader!C:C,0))</f>
        <v>245</v>
      </c>
      <c r="E1385">
        <f t="shared" si="90"/>
        <v>31</v>
      </c>
      <c r="F1385">
        <f t="shared" si="91"/>
        <v>3163</v>
      </c>
      <c r="G1385" t="s">
        <v>411</v>
      </c>
      <c r="H1385" t="str">
        <f t="shared" si="88"/>
        <v>0000008930MBMU02</v>
      </c>
      <c r="J1385">
        <f t="shared" si="89"/>
        <v>245</v>
      </c>
      <c r="K1385" t="s">
        <v>405</v>
      </c>
    </row>
    <row r="1386" spans="1:11" x14ac:dyDescent="0.35">
      <c r="A1386" t="s">
        <v>4528</v>
      </c>
      <c r="B1386" t="s">
        <v>4263</v>
      </c>
      <c r="C1386" t="str">
        <f>INDEX('lvl6'!S:S,MATCH(B1386,'lvl6'!T:T,0))</f>
        <v>GBU000100030014003600560060</v>
      </c>
      <c r="D1386">
        <f>INDEX(gbu_arch_sap_uploader!A:A,MATCH(C1386, gbu_arch_sap_uploader!C:C,0))</f>
        <v>245</v>
      </c>
      <c r="E1386">
        <f t="shared" si="90"/>
        <v>31</v>
      </c>
      <c r="F1386">
        <f t="shared" si="91"/>
        <v>3164</v>
      </c>
      <c r="G1386" t="s">
        <v>411</v>
      </c>
      <c r="H1386" t="str">
        <f t="shared" si="88"/>
        <v>0000008930MBNP02</v>
      </c>
      <c r="J1386">
        <f t="shared" si="89"/>
        <v>245</v>
      </c>
      <c r="K1386" t="s">
        <v>405</v>
      </c>
    </row>
    <row r="1387" spans="1:11" x14ac:dyDescent="0.35">
      <c r="A1387" t="s">
        <v>4529</v>
      </c>
      <c r="B1387" t="s">
        <v>4254</v>
      </c>
      <c r="C1387" t="str">
        <f>INDEX('lvl6'!S:S,MATCH(B1387,'lvl6'!T:T,0))</f>
        <v>GBU000100030014003400520053</v>
      </c>
      <c r="D1387">
        <f>INDEX(gbu_arch_sap_uploader!A:A,MATCH(C1387, gbu_arch_sap_uploader!C:C,0))</f>
        <v>238</v>
      </c>
      <c r="E1387">
        <f t="shared" si="90"/>
        <v>30</v>
      </c>
      <c r="F1387">
        <f t="shared" si="91"/>
        <v>3165</v>
      </c>
      <c r="G1387" t="s">
        <v>411</v>
      </c>
      <c r="H1387" t="str">
        <f t="shared" si="88"/>
        <v>0000015730MBAE0190</v>
      </c>
      <c r="J1387">
        <f t="shared" si="89"/>
        <v>238</v>
      </c>
      <c r="K1387" t="s">
        <v>405</v>
      </c>
    </row>
    <row r="1388" spans="1:11" x14ac:dyDescent="0.35">
      <c r="A1388" t="s">
        <v>4530</v>
      </c>
      <c r="B1388" t="s">
        <v>4205</v>
      </c>
      <c r="C1388" t="str">
        <f>INDEX('lvl6'!S:S,MATCH(B1388,'lvl6'!T:T,0))</f>
        <v>GBU000100020003000700130014</v>
      </c>
      <c r="D1388">
        <f>INDEX(gbu_arch_sap_uploader!A:A,MATCH(C1388, gbu_arch_sap_uploader!C:C,0))</f>
        <v>199</v>
      </c>
      <c r="E1388">
        <f t="shared" si="90"/>
        <v>21</v>
      </c>
      <c r="F1388">
        <f t="shared" si="91"/>
        <v>3166</v>
      </c>
      <c r="G1388" t="s">
        <v>411</v>
      </c>
      <c r="H1388" t="str">
        <f t="shared" si="88"/>
        <v>0000022405MBAT0229</v>
      </c>
      <c r="J1388">
        <f t="shared" si="89"/>
        <v>199</v>
      </c>
      <c r="K1388" t="s">
        <v>405</v>
      </c>
    </row>
    <row r="1389" spans="1:11" x14ac:dyDescent="0.35">
      <c r="A1389" t="s">
        <v>4531</v>
      </c>
      <c r="B1389" t="s">
        <v>4263</v>
      </c>
      <c r="C1389" t="str">
        <f>INDEX('lvl6'!S:S,MATCH(B1389,'lvl6'!T:T,0))</f>
        <v>GBU000100030014003600560060</v>
      </c>
      <c r="D1389">
        <f>INDEX(gbu_arch_sap_uploader!A:A,MATCH(C1389, gbu_arch_sap_uploader!C:C,0))</f>
        <v>245</v>
      </c>
      <c r="E1389">
        <f t="shared" si="90"/>
        <v>31</v>
      </c>
      <c r="F1389">
        <f t="shared" si="91"/>
        <v>3167</v>
      </c>
      <c r="G1389" t="s">
        <v>411</v>
      </c>
      <c r="H1389" t="str">
        <f t="shared" si="88"/>
        <v>0000008930MBCI02</v>
      </c>
      <c r="J1389">
        <f t="shared" si="89"/>
        <v>245</v>
      </c>
      <c r="K1389" t="s">
        <v>405</v>
      </c>
    </row>
    <row r="1390" spans="1:11" x14ac:dyDescent="0.35">
      <c r="A1390" t="s">
        <v>4532</v>
      </c>
      <c r="B1390" t="s">
        <v>4236</v>
      </c>
      <c r="C1390" t="str">
        <f>INDEX('lvl6'!S:S,MATCH(B1390,'lvl6'!T:T,0))</f>
        <v>GBU000100020007002200370038</v>
      </c>
      <c r="D1390">
        <f>INDEX(gbu_arch_sap_uploader!A:A,MATCH(C1390, gbu_arch_sap_uploader!C:C,0))</f>
        <v>223</v>
      </c>
      <c r="E1390">
        <f t="shared" si="90"/>
        <v>40</v>
      </c>
      <c r="F1390">
        <f t="shared" si="91"/>
        <v>3168</v>
      </c>
      <c r="G1390" t="s">
        <v>411</v>
      </c>
      <c r="H1390" t="str">
        <f t="shared" si="88"/>
        <v>0000020399XXXX0202</v>
      </c>
      <c r="J1390">
        <f t="shared" si="89"/>
        <v>223</v>
      </c>
      <c r="K1390" t="s">
        <v>405</v>
      </c>
    </row>
    <row r="1391" spans="1:11" x14ac:dyDescent="0.35">
      <c r="A1391" t="s">
        <v>4533</v>
      </c>
      <c r="B1391" t="s">
        <v>4236</v>
      </c>
      <c r="C1391" t="str">
        <f>INDEX('lvl6'!S:S,MATCH(B1391,'lvl6'!T:T,0))</f>
        <v>GBU000100020007002200370038</v>
      </c>
      <c r="D1391">
        <f>INDEX(gbu_arch_sap_uploader!A:A,MATCH(C1391, gbu_arch_sap_uploader!C:C,0))</f>
        <v>223</v>
      </c>
      <c r="E1391">
        <f t="shared" si="90"/>
        <v>40</v>
      </c>
      <c r="F1391">
        <f t="shared" si="91"/>
        <v>3169</v>
      </c>
      <c r="G1391" t="s">
        <v>411</v>
      </c>
      <c r="H1391" t="str">
        <f t="shared" si="88"/>
        <v>0000020399XXXX0213</v>
      </c>
      <c r="J1391">
        <f t="shared" si="89"/>
        <v>223</v>
      </c>
      <c r="K1391" t="s">
        <v>405</v>
      </c>
    </row>
    <row r="1392" spans="1:11" x14ac:dyDescent="0.35">
      <c r="A1392" t="s">
        <v>4534</v>
      </c>
      <c r="B1392" t="s">
        <v>4245</v>
      </c>
      <c r="C1392" t="str">
        <f>INDEX('lvl6'!S:S,MATCH(B1392,'lvl6'!T:T,0))</f>
        <v>GBU000100020009002600430044</v>
      </c>
      <c r="D1392">
        <f>INDEX(gbu_arch_sap_uploader!A:A,MATCH(C1392, gbu_arch_sap_uploader!C:C,0))</f>
        <v>229</v>
      </c>
      <c r="E1392">
        <f t="shared" si="90"/>
        <v>14</v>
      </c>
      <c r="F1392">
        <f t="shared" si="91"/>
        <v>3170</v>
      </c>
      <c r="G1392" t="s">
        <v>411</v>
      </c>
      <c r="H1392" t="str">
        <f t="shared" si="88"/>
        <v>0000031199XXXX0206</v>
      </c>
      <c r="J1392">
        <f t="shared" si="89"/>
        <v>229</v>
      </c>
      <c r="K1392" t="s">
        <v>405</v>
      </c>
    </row>
    <row r="1393" spans="1:11" x14ac:dyDescent="0.35">
      <c r="A1393" t="s">
        <v>4535</v>
      </c>
      <c r="B1393" t="s">
        <v>4217</v>
      </c>
      <c r="C1393" t="str">
        <f>INDEX('lvl6'!S:S,MATCH(B1393,'lvl6'!T:T,0))</f>
        <v>GBU000100020003001100210022</v>
      </c>
      <c r="D1393">
        <f>INDEX(gbu_arch_sap_uploader!A:A,MATCH(C1393, gbu_arch_sap_uploader!C:C,0))</f>
        <v>207</v>
      </c>
      <c r="E1393">
        <f t="shared" si="90"/>
        <v>11</v>
      </c>
      <c r="F1393">
        <f t="shared" si="91"/>
        <v>3171</v>
      </c>
      <c r="G1393" t="s">
        <v>411</v>
      </c>
      <c r="H1393" t="str">
        <f t="shared" si="88"/>
        <v>0000052920MBUA02</v>
      </c>
      <c r="J1393">
        <f t="shared" si="89"/>
        <v>207</v>
      </c>
      <c r="K1393" t="s">
        <v>405</v>
      </c>
    </row>
    <row r="1394" spans="1:11" x14ac:dyDescent="0.35">
      <c r="A1394" t="s">
        <v>4536</v>
      </c>
      <c r="B1394" t="s">
        <v>4311</v>
      </c>
      <c r="C1394" t="str">
        <f>INDEX('lvl6'!S:S,MATCH(B1394,'lvl6'!T:T,0))</f>
        <v>GBU000100050022005300820102</v>
      </c>
      <c r="D1394">
        <f>INDEX(gbu_arch_sap_uploader!A:A,MATCH(C1394, gbu_arch_sap_uploader!C:C,0))</f>
        <v>287</v>
      </c>
      <c r="E1394">
        <f t="shared" si="90"/>
        <v>6</v>
      </c>
      <c r="F1394">
        <f t="shared" si="91"/>
        <v>3172</v>
      </c>
      <c r="G1394" t="s">
        <v>411</v>
      </c>
      <c r="H1394" t="str">
        <f t="shared" si="88"/>
        <v>0000063099XXXX02</v>
      </c>
      <c r="J1394">
        <f t="shared" si="89"/>
        <v>287</v>
      </c>
      <c r="K1394" t="s">
        <v>405</v>
      </c>
    </row>
    <row r="1395" spans="1:11" x14ac:dyDescent="0.35">
      <c r="A1395" t="s">
        <v>4537</v>
      </c>
      <c r="B1395" t="s">
        <v>4311</v>
      </c>
      <c r="C1395" t="str">
        <f>INDEX('lvl6'!S:S,MATCH(B1395,'lvl6'!T:T,0))</f>
        <v>GBU000100050022005300820102</v>
      </c>
      <c r="D1395">
        <f>INDEX(gbu_arch_sap_uploader!A:A,MATCH(C1395, gbu_arch_sap_uploader!C:C,0))</f>
        <v>287</v>
      </c>
      <c r="E1395">
        <f t="shared" si="90"/>
        <v>6</v>
      </c>
      <c r="F1395">
        <f t="shared" si="91"/>
        <v>3173</v>
      </c>
      <c r="G1395" t="s">
        <v>411</v>
      </c>
      <c r="H1395" t="str">
        <f t="shared" si="88"/>
        <v>0000063099XXXX0206</v>
      </c>
      <c r="J1395">
        <f t="shared" si="89"/>
        <v>287</v>
      </c>
      <c r="K1395" t="s">
        <v>405</v>
      </c>
    </row>
    <row r="1396" spans="1:11" x14ac:dyDescent="0.35">
      <c r="A1396" t="s">
        <v>4538</v>
      </c>
      <c r="B1396" t="s">
        <v>4187</v>
      </c>
      <c r="C1396" t="str">
        <f>INDEX('lvl6'!S:S,MATCH(B1396,'lvl6'!T:T,0))</f>
        <v>GBU000100010001000100010001</v>
      </c>
      <c r="D1396">
        <f>INDEX(gbu_arch_sap_uploader!A:A,MATCH(C1396, gbu_arch_sap_uploader!C:C,0))</f>
        <v>186</v>
      </c>
      <c r="E1396">
        <f t="shared" si="90"/>
        <v>62</v>
      </c>
      <c r="F1396">
        <f t="shared" si="91"/>
        <v>3174</v>
      </c>
      <c r="G1396" t="s">
        <v>411</v>
      </c>
      <c r="H1396" t="str">
        <f t="shared" si="88"/>
        <v>Z110    99XXXX0202</v>
      </c>
      <c r="J1396">
        <f t="shared" si="89"/>
        <v>186</v>
      </c>
      <c r="K1396" t="s">
        <v>405</v>
      </c>
    </row>
    <row r="1397" spans="1:11" x14ac:dyDescent="0.35">
      <c r="A1397" t="s">
        <v>4539</v>
      </c>
      <c r="B1397" t="s">
        <v>4187</v>
      </c>
      <c r="C1397" t="str">
        <f>INDEX('lvl6'!S:S,MATCH(B1397,'lvl6'!T:T,0))</f>
        <v>GBU000100010001000100010001</v>
      </c>
      <c r="D1397">
        <f>INDEX(gbu_arch_sap_uploader!A:A,MATCH(C1397, gbu_arch_sap_uploader!C:C,0))</f>
        <v>186</v>
      </c>
      <c r="E1397">
        <f t="shared" si="90"/>
        <v>62</v>
      </c>
      <c r="F1397">
        <f t="shared" si="91"/>
        <v>3175</v>
      </c>
      <c r="G1397" t="s">
        <v>411</v>
      </c>
      <c r="H1397" t="str">
        <f t="shared" si="88"/>
        <v>Z110    99XXXX0208</v>
      </c>
      <c r="J1397">
        <f t="shared" si="89"/>
        <v>186</v>
      </c>
      <c r="K1397" t="s">
        <v>405</v>
      </c>
    </row>
    <row r="1398" spans="1:11" x14ac:dyDescent="0.35">
      <c r="A1398" t="s">
        <v>1826</v>
      </c>
      <c r="B1398" t="s">
        <v>4187</v>
      </c>
      <c r="C1398" t="str">
        <f>INDEX('lvl6'!S:S,MATCH(B1398,'lvl6'!T:T,0))</f>
        <v>GBU000100010001000100010001</v>
      </c>
      <c r="D1398">
        <f>INDEX(gbu_arch_sap_uploader!A:A,MATCH(C1398, gbu_arch_sap_uploader!C:C,0))</f>
        <v>186</v>
      </c>
      <c r="E1398">
        <f t="shared" si="90"/>
        <v>62</v>
      </c>
      <c r="F1398">
        <f t="shared" si="91"/>
        <v>3176</v>
      </c>
      <c r="G1398" t="s">
        <v>411</v>
      </c>
      <c r="H1398" t="str">
        <f t="shared" si="88"/>
        <v>Z110    99XXXX0213</v>
      </c>
      <c r="J1398">
        <f t="shared" si="89"/>
        <v>186</v>
      </c>
      <c r="K1398" t="s">
        <v>405</v>
      </c>
    </row>
    <row r="1399" spans="1:11" x14ac:dyDescent="0.35">
      <c r="A1399" t="s">
        <v>4540</v>
      </c>
      <c r="B1399" t="s">
        <v>4277</v>
      </c>
      <c r="C1399" t="str">
        <f>INDEX('lvl6'!S:S,MATCH(B1399,'lvl6'!T:T,0))</f>
        <v>GBU000100030016004100640075</v>
      </c>
      <c r="D1399">
        <f>INDEX(gbu_arch_sap_uploader!A:A,MATCH(C1399, gbu_arch_sap_uploader!C:C,0))</f>
        <v>260</v>
      </c>
      <c r="E1399">
        <f t="shared" si="90"/>
        <v>29</v>
      </c>
      <c r="F1399">
        <f t="shared" si="91"/>
        <v>3177</v>
      </c>
      <c r="G1399" t="s">
        <v>411</v>
      </c>
      <c r="H1399" t="str">
        <f t="shared" si="88"/>
        <v>0000004330MBZA06</v>
      </c>
      <c r="J1399">
        <f t="shared" si="89"/>
        <v>260</v>
      </c>
      <c r="K1399" t="s">
        <v>405</v>
      </c>
    </row>
    <row r="1400" spans="1:11" x14ac:dyDescent="0.35">
      <c r="A1400" t="s">
        <v>4541</v>
      </c>
      <c r="B1400" t="s">
        <v>4263</v>
      </c>
      <c r="C1400" t="str">
        <f>INDEX('lvl6'!S:S,MATCH(B1400,'lvl6'!T:T,0))</f>
        <v>GBU000100030014003600560060</v>
      </c>
      <c r="D1400">
        <f>INDEX(gbu_arch_sap_uploader!A:A,MATCH(C1400, gbu_arch_sap_uploader!C:C,0))</f>
        <v>245</v>
      </c>
      <c r="E1400">
        <f t="shared" si="90"/>
        <v>31</v>
      </c>
      <c r="F1400">
        <f t="shared" si="91"/>
        <v>3178</v>
      </c>
      <c r="G1400" t="s">
        <v>411</v>
      </c>
      <c r="H1400" t="str">
        <f t="shared" ref="H1400:H1406" si="92">A1400</f>
        <v>0000008930MBLB02</v>
      </c>
      <c r="J1400">
        <f t="shared" ref="J1400:J1406" si="93">D1400</f>
        <v>245</v>
      </c>
      <c r="K1400" t="s">
        <v>405</v>
      </c>
    </row>
    <row r="1401" spans="1:11" x14ac:dyDescent="0.35">
      <c r="A1401" t="s">
        <v>4542</v>
      </c>
      <c r="B1401" t="s">
        <v>4263</v>
      </c>
      <c r="C1401" t="str">
        <f>INDEX('lvl6'!S:S,MATCH(B1401,'lvl6'!T:T,0))</f>
        <v>GBU000100030014003600560060</v>
      </c>
      <c r="D1401">
        <f>INDEX(gbu_arch_sap_uploader!A:A,MATCH(C1401, gbu_arch_sap_uploader!C:C,0))</f>
        <v>245</v>
      </c>
      <c r="E1401">
        <f t="shared" si="90"/>
        <v>31</v>
      </c>
      <c r="F1401">
        <f t="shared" si="91"/>
        <v>3179</v>
      </c>
      <c r="G1401" t="s">
        <v>411</v>
      </c>
      <c r="H1401" t="str">
        <f t="shared" si="92"/>
        <v>0000008930MBQA0212</v>
      </c>
      <c r="J1401">
        <f t="shared" si="93"/>
        <v>245</v>
      </c>
      <c r="K1401" t="s">
        <v>405</v>
      </c>
    </row>
    <row r="1402" spans="1:11" x14ac:dyDescent="0.35">
      <c r="A1402" t="s">
        <v>4543</v>
      </c>
      <c r="B1402" t="s">
        <v>4267</v>
      </c>
      <c r="C1402" t="str">
        <f>INDEX('lvl6'!S:S,MATCH(B1402,'lvl6'!T:T,0))</f>
        <v>GBU000100030014003600570064</v>
      </c>
      <c r="D1402">
        <f>INDEX(gbu_arch_sap_uploader!A:A,MATCH(C1402, gbu_arch_sap_uploader!C:C,0))</f>
        <v>249</v>
      </c>
      <c r="E1402">
        <f t="shared" si="90"/>
        <v>3</v>
      </c>
      <c r="F1402">
        <f t="shared" si="91"/>
        <v>3180</v>
      </c>
      <c r="G1402" t="s">
        <v>411</v>
      </c>
      <c r="H1402" t="str">
        <f t="shared" si="92"/>
        <v>0000023630MBLB0212</v>
      </c>
      <c r="J1402">
        <f t="shared" si="93"/>
        <v>249</v>
      </c>
      <c r="K1402" t="s">
        <v>405</v>
      </c>
    </row>
    <row r="1403" spans="1:11" x14ac:dyDescent="0.35">
      <c r="A1403" t="s">
        <v>4544</v>
      </c>
      <c r="B1403" t="s">
        <v>4274</v>
      </c>
      <c r="C1403" t="str">
        <f>INDEX('lvl6'!S:S,MATCH(B1403,'lvl6'!T:T,0))</f>
        <v>GBU000100030015003800610072</v>
      </c>
      <c r="D1403">
        <f>INDEX(gbu_arch_sap_uploader!A:A,MATCH(C1403, gbu_arch_sap_uploader!C:C,0))</f>
        <v>257</v>
      </c>
      <c r="E1403">
        <f t="shared" si="90"/>
        <v>19</v>
      </c>
      <c r="F1403">
        <f t="shared" si="91"/>
        <v>3181</v>
      </c>
      <c r="G1403" t="s">
        <v>411</v>
      </c>
      <c r="H1403" t="str">
        <f t="shared" si="92"/>
        <v xml:space="preserve">        99XXXX01</v>
      </c>
      <c r="J1403">
        <f t="shared" si="93"/>
        <v>257</v>
      </c>
      <c r="K1403" t="s">
        <v>405</v>
      </c>
    </row>
    <row r="1404" spans="1:11" x14ac:dyDescent="0.35">
      <c r="A1404" t="s">
        <v>4545</v>
      </c>
      <c r="B1404" t="s">
        <v>4274</v>
      </c>
      <c r="C1404" t="str">
        <f>INDEX('lvl6'!S:S,MATCH(B1404,'lvl6'!T:T,0))</f>
        <v>GBU000100030015003800610072</v>
      </c>
      <c r="D1404">
        <f>INDEX(gbu_arch_sap_uploader!A:A,MATCH(C1404, gbu_arch_sap_uploader!C:C,0))</f>
        <v>257</v>
      </c>
      <c r="E1404">
        <f t="shared" si="90"/>
        <v>19</v>
      </c>
      <c r="F1404">
        <f t="shared" si="91"/>
        <v>3182</v>
      </c>
      <c r="G1404" t="s">
        <v>411</v>
      </c>
      <c r="H1404" t="str">
        <f t="shared" si="92"/>
        <v xml:space="preserve">        99XXXX02</v>
      </c>
      <c r="J1404">
        <f t="shared" si="93"/>
        <v>257</v>
      </c>
      <c r="K1404" t="s">
        <v>405</v>
      </c>
    </row>
    <row r="1405" spans="1:11" x14ac:dyDescent="0.35">
      <c r="A1405" t="s">
        <v>4546</v>
      </c>
      <c r="B1405" t="s">
        <v>4216</v>
      </c>
      <c r="C1405" t="str">
        <f>INDEX('lvl6'!S:S,MATCH(B1405,'lvl6'!T:T,0))</f>
        <v>GBU000100020003001100200021</v>
      </c>
      <c r="D1405">
        <f>INDEX(gbu_arch_sap_uploader!A:A,MATCH(C1405, gbu_arch_sap_uploader!C:C,0))</f>
        <v>206</v>
      </c>
      <c r="E1405">
        <f t="shared" si="90"/>
        <v>46</v>
      </c>
      <c r="F1405">
        <f t="shared" si="91"/>
        <v>3183</v>
      </c>
      <c r="G1405" t="s">
        <v>411</v>
      </c>
      <c r="H1405" t="str">
        <f t="shared" si="92"/>
        <v>0000023605MBBG0215</v>
      </c>
      <c r="J1405">
        <f t="shared" si="93"/>
        <v>206</v>
      </c>
      <c r="K1405" t="s">
        <v>405</v>
      </c>
    </row>
    <row r="1406" spans="1:11" x14ac:dyDescent="0.35">
      <c r="A1406" t="s">
        <v>4547</v>
      </c>
      <c r="B1406" t="s">
        <v>30</v>
      </c>
      <c r="C1406" t="str">
        <f>INDEX('lvl6'!S:S,MATCH(B1406,'lvl6'!T:T,0))</f>
        <v>GBU000100010002000400080009</v>
      </c>
      <c r="D1406">
        <f>INDEX(gbu_arch_sap_uploader!A:A,MATCH(C1406, gbu_arch_sap_uploader!C:C,0))</f>
        <v>194</v>
      </c>
      <c r="E1406">
        <f t="shared" si="90"/>
        <v>63</v>
      </c>
      <c r="F1406">
        <f t="shared" si="91"/>
        <v>3184</v>
      </c>
      <c r="G1406" t="s">
        <v>411</v>
      </c>
      <c r="H1406" t="str">
        <f t="shared" si="92"/>
        <v>0000023642MBAR0219</v>
      </c>
      <c r="J1406">
        <f t="shared" si="93"/>
        <v>194</v>
      </c>
      <c r="K1406" t="s">
        <v>405</v>
      </c>
    </row>
    <row r="1407" spans="1:11" x14ac:dyDescent="0.35">
      <c r="A1407" t="s">
        <v>4844</v>
      </c>
      <c r="B1407" t="s">
        <v>4211</v>
      </c>
      <c r="C1407" t="str">
        <f>INDEX('lvl6'!S:S,MATCH(B1407,'lvl6'!T:T,0))</f>
        <v>GBU000100020003000900170018</v>
      </c>
      <c r="D1407">
        <f>INDEX(gbu_arch_sap_uploader!A:A,MATCH(C1407, gbu_arch_sap_uploader!C:C,0))</f>
        <v>203</v>
      </c>
      <c r="E1407">
        <f t="shared" ref="E1407:E1424" si="94">COUNTIFS(B:B,B1407)</f>
        <v>20</v>
      </c>
      <c r="F1407">
        <f t="shared" si="91"/>
        <v>3185</v>
      </c>
      <c r="G1407" t="s">
        <v>411</v>
      </c>
      <c r="H1407" t="str">
        <f t="shared" ref="H1407:H1424" si="95">A1407</f>
        <v>0000001606MBCH0202</v>
      </c>
      <c r="J1407">
        <f t="shared" ref="J1407:J1424" si="96">D1407</f>
        <v>203</v>
      </c>
      <c r="K1407" t="s">
        <v>405</v>
      </c>
    </row>
    <row r="1408" spans="1:11" x14ac:dyDescent="0.35">
      <c r="A1408" t="s">
        <v>4845</v>
      </c>
      <c r="B1408" t="s">
        <v>4242</v>
      </c>
      <c r="C1408" t="str">
        <f>INDEX('lvl6'!S:S,MATCH(B1408,'lvl6'!T:T,0))</f>
        <v>GBU000100020008002400410042</v>
      </c>
      <c r="D1408">
        <f>INDEX(gbu_arch_sap_uploader!A:A,MATCH(C1408, gbu_arch_sap_uploader!C:C,0))</f>
        <v>227</v>
      </c>
      <c r="E1408">
        <f t="shared" si="94"/>
        <v>27</v>
      </c>
      <c r="F1408">
        <f t="shared" si="91"/>
        <v>3186</v>
      </c>
      <c r="G1408" t="s">
        <v>411</v>
      </c>
      <c r="H1408" t="str">
        <f t="shared" si="95"/>
        <v>0000007906MBCH0202</v>
      </c>
      <c r="J1408">
        <f t="shared" si="96"/>
        <v>227</v>
      </c>
      <c r="K1408" t="s">
        <v>405</v>
      </c>
    </row>
    <row r="1409" spans="1:11" x14ac:dyDescent="0.35">
      <c r="A1409" t="s">
        <v>4846</v>
      </c>
      <c r="B1409" t="s">
        <v>4236</v>
      </c>
      <c r="C1409" t="str">
        <f>INDEX('lvl6'!S:S,MATCH(B1409,'lvl6'!T:T,0))</f>
        <v>GBU000100020007002200370038</v>
      </c>
      <c r="D1409">
        <f>INDEX(gbu_arch_sap_uploader!A:A,MATCH(C1409, gbu_arch_sap_uploader!C:C,0))</f>
        <v>223</v>
      </c>
      <c r="E1409">
        <f t="shared" si="94"/>
        <v>40</v>
      </c>
      <c r="F1409">
        <f t="shared" si="91"/>
        <v>3187</v>
      </c>
      <c r="G1409" t="s">
        <v>411</v>
      </c>
      <c r="H1409" t="str">
        <f t="shared" si="95"/>
        <v>0000020306MBCH0202</v>
      </c>
      <c r="J1409">
        <f t="shared" si="96"/>
        <v>223</v>
      </c>
      <c r="K1409" t="s">
        <v>405</v>
      </c>
    </row>
    <row r="1410" spans="1:11" x14ac:dyDescent="0.35">
      <c r="A1410" t="s">
        <v>4847</v>
      </c>
      <c r="B1410" t="s">
        <v>4236</v>
      </c>
      <c r="C1410" t="str">
        <f>INDEX('lvl6'!S:S,MATCH(B1410,'lvl6'!T:T,0))</f>
        <v>GBU000100020007002200370038</v>
      </c>
      <c r="D1410">
        <f>INDEX(gbu_arch_sap_uploader!A:A,MATCH(C1410, gbu_arch_sap_uploader!C:C,0))</f>
        <v>223</v>
      </c>
      <c r="E1410">
        <f t="shared" si="94"/>
        <v>40</v>
      </c>
      <c r="F1410">
        <f t="shared" si="91"/>
        <v>3188</v>
      </c>
      <c r="G1410" t="s">
        <v>411</v>
      </c>
      <c r="H1410" t="str">
        <f t="shared" si="95"/>
        <v>0000020306MBCH0227</v>
      </c>
      <c r="J1410">
        <f t="shared" si="96"/>
        <v>223</v>
      </c>
      <c r="K1410" t="s">
        <v>405</v>
      </c>
    </row>
    <row r="1411" spans="1:11" x14ac:dyDescent="0.35">
      <c r="A1411" t="s">
        <v>4848</v>
      </c>
      <c r="B1411" t="s">
        <v>4229</v>
      </c>
      <c r="C1411" t="str">
        <f>INDEX('lvl6'!S:S,MATCH(B1411,'lvl6'!T:T,0))</f>
        <v>GBU000100020005001500300031</v>
      </c>
      <c r="D1411">
        <f>INDEX(gbu_arch_sap_uploader!A:A,MATCH(C1411, gbu_arch_sap_uploader!C:C,0))</f>
        <v>216</v>
      </c>
      <c r="E1411">
        <f t="shared" si="94"/>
        <v>33</v>
      </c>
      <c r="F1411">
        <f t="shared" si="91"/>
        <v>3189</v>
      </c>
      <c r="G1411" t="s">
        <v>411</v>
      </c>
      <c r="H1411" t="str">
        <f t="shared" si="95"/>
        <v>0000020806MBCH0202</v>
      </c>
      <c r="J1411">
        <f t="shared" si="96"/>
        <v>216</v>
      </c>
      <c r="K1411" t="s">
        <v>405</v>
      </c>
    </row>
    <row r="1412" spans="1:11" x14ac:dyDescent="0.35">
      <c r="A1412" t="s">
        <v>4849</v>
      </c>
      <c r="B1412" t="s">
        <v>4229</v>
      </c>
      <c r="C1412" t="str">
        <f>INDEX('lvl6'!S:S,MATCH(B1412,'lvl6'!T:T,0))</f>
        <v>GBU000100020005001500300031</v>
      </c>
      <c r="D1412">
        <f>INDEX(gbu_arch_sap_uploader!A:A,MATCH(C1412, gbu_arch_sap_uploader!C:C,0))</f>
        <v>216</v>
      </c>
      <c r="E1412">
        <f t="shared" si="94"/>
        <v>33</v>
      </c>
      <c r="F1412">
        <f t="shared" si="91"/>
        <v>3190</v>
      </c>
      <c r="G1412" t="s">
        <v>411</v>
      </c>
      <c r="H1412" t="str">
        <f t="shared" si="95"/>
        <v>0000023602MBFR0245</v>
      </c>
      <c r="J1412">
        <f t="shared" si="96"/>
        <v>216</v>
      </c>
      <c r="K1412" t="s">
        <v>405</v>
      </c>
    </row>
    <row r="1413" spans="1:11" x14ac:dyDescent="0.35">
      <c r="A1413" t="s">
        <v>4850</v>
      </c>
      <c r="B1413" t="s">
        <v>30</v>
      </c>
      <c r="C1413" t="str">
        <f>INDEX('lvl6'!S:S,MATCH(B1413,'lvl6'!T:T,0))</f>
        <v>GBU000100010002000400080009</v>
      </c>
      <c r="D1413">
        <f>INDEX(gbu_arch_sap_uploader!A:A,MATCH(C1413, gbu_arch_sap_uploader!C:C,0))</f>
        <v>194</v>
      </c>
      <c r="E1413">
        <f t="shared" si="94"/>
        <v>63</v>
      </c>
      <c r="F1413">
        <f t="shared" ref="F1413:F1476" si="97">F1412+1</f>
        <v>3191</v>
      </c>
      <c r="G1413" t="s">
        <v>411</v>
      </c>
      <c r="H1413" t="str">
        <f t="shared" si="95"/>
        <v>0000023642MBCO0212</v>
      </c>
      <c r="J1413">
        <f t="shared" si="96"/>
        <v>194</v>
      </c>
      <c r="K1413" t="s">
        <v>405</v>
      </c>
    </row>
    <row r="1414" spans="1:11" x14ac:dyDescent="0.35">
      <c r="A1414" t="s">
        <v>4851</v>
      </c>
      <c r="B1414" t="s">
        <v>30</v>
      </c>
      <c r="C1414" t="str">
        <f>INDEX('lvl6'!S:S,MATCH(B1414,'lvl6'!T:T,0))</f>
        <v>GBU000100010002000400080009</v>
      </c>
      <c r="D1414">
        <f>INDEX(gbu_arch_sap_uploader!A:A,MATCH(C1414, gbu_arch_sap_uploader!C:C,0))</f>
        <v>194</v>
      </c>
      <c r="E1414">
        <f t="shared" si="94"/>
        <v>63</v>
      </c>
      <c r="F1414">
        <f t="shared" si="97"/>
        <v>3192</v>
      </c>
      <c r="G1414" t="s">
        <v>411</v>
      </c>
      <c r="H1414" t="str">
        <f t="shared" si="95"/>
        <v>0000023642MBEC0212</v>
      </c>
      <c r="J1414">
        <f t="shared" si="96"/>
        <v>194</v>
      </c>
      <c r="K1414" t="s">
        <v>405</v>
      </c>
    </row>
    <row r="1415" spans="1:11" x14ac:dyDescent="0.35">
      <c r="A1415" t="s">
        <v>4852</v>
      </c>
      <c r="B1415" t="s">
        <v>30</v>
      </c>
      <c r="C1415" t="str">
        <f>INDEX('lvl6'!S:S,MATCH(B1415,'lvl6'!T:T,0))</f>
        <v>GBU000100010002000400080009</v>
      </c>
      <c r="D1415">
        <f>INDEX(gbu_arch_sap_uploader!A:A,MATCH(C1415, gbu_arch_sap_uploader!C:C,0))</f>
        <v>194</v>
      </c>
      <c r="E1415">
        <f t="shared" si="94"/>
        <v>63</v>
      </c>
      <c r="F1415">
        <f t="shared" si="97"/>
        <v>3193</v>
      </c>
      <c r="G1415" t="s">
        <v>411</v>
      </c>
      <c r="H1415" t="str">
        <f t="shared" si="95"/>
        <v>0000023642MBSR0219</v>
      </c>
      <c r="J1415">
        <f t="shared" si="96"/>
        <v>194</v>
      </c>
      <c r="K1415" t="s">
        <v>405</v>
      </c>
    </row>
    <row r="1416" spans="1:11" x14ac:dyDescent="0.35">
      <c r="A1416" t="s">
        <v>4858</v>
      </c>
      <c r="B1416" t="s">
        <v>4253</v>
      </c>
      <c r="C1416" t="str">
        <f>INDEX('lvl6'!S:S,MATCH(B1416,'lvl6'!T:T,0))</f>
        <v>GBU000100030014003400530054</v>
      </c>
      <c r="D1416">
        <f>INDEX(gbu_arch_sap_uploader!A:A,MATCH(C1416, gbu_arch_sap_uploader!C:C,0))</f>
        <v>239</v>
      </c>
      <c r="E1416">
        <f t="shared" si="94"/>
        <v>7</v>
      </c>
      <c r="F1416">
        <f t="shared" si="97"/>
        <v>3194</v>
      </c>
      <c r="G1416" t="s">
        <v>411</v>
      </c>
      <c r="H1416" t="str">
        <f t="shared" si="95"/>
        <v>0000015730MBAE06</v>
      </c>
      <c r="J1416">
        <f t="shared" si="96"/>
        <v>239</v>
      </c>
      <c r="K1416" t="s">
        <v>405</v>
      </c>
    </row>
    <row r="1417" spans="1:11" x14ac:dyDescent="0.35">
      <c r="A1417" t="s">
        <v>4854</v>
      </c>
      <c r="B1417" t="s">
        <v>4217</v>
      </c>
      <c r="C1417" t="str">
        <f>INDEX('lvl6'!S:S,MATCH(B1417,'lvl6'!T:T,0))</f>
        <v>GBU000100020003001100210022</v>
      </c>
      <c r="D1417">
        <f>INDEX(gbu_arch_sap_uploader!A:A,MATCH(C1417, gbu_arch_sap_uploader!C:C,0))</f>
        <v>207</v>
      </c>
      <c r="E1417">
        <f t="shared" si="94"/>
        <v>11</v>
      </c>
      <c r="F1417">
        <f t="shared" si="97"/>
        <v>3195</v>
      </c>
      <c r="G1417" t="s">
        <v>411</v>
      </c>
      <c r="H1417" t="str">
        <f t="shared" si="95"/>
        <v>0000023620MBAM0219</v>
      </c>
      <c r="J1417">
        <f t="shared" si="96"/>
        <v>207</v>
      </c>
      <c r="K1417" t="s">
        <v>405</v>
      </c>
    </row>
    <row r="1418" spans="1:11" x14ac:dyDescent="0.35">
      <c r="A1418" t="s">
        <v>4855</v>
      </c>
      <c r="B1418" t="s">
        <v>4217</v>
      </c>
      <c r="C1418" t="str">
        <f>INDEX('lvl6'!S:S,MATCH(B1418,'lvl6'!T:T,0))</f>
        <v>GBU000100020003001100210022</v>
      </c>
      <c r="D1418">
        <f>INDEX(gbu_arch_sap_uploader!A:A,MATCH(C1418, gbu_arch_sap_uploader!C:C,0))</f>
        <v>207</v>
      </c>
      <c r="E1418">
        <f t="shared" si="94"/>
        <v>11</v>
      </c>
      <c r="F1418">
        <f t="shared" si="97"/>
        <v>3196</v>
      </c>
      <c r="G1418" t="s">
        <v>411</v>
      </c>
      <c r="H1418" t="str">
        <f t="shared" si="95"/>
        <v>0000023630MBKZ0219</v>
      </c>
      <c r="J1418">
        <f t="shared" si="96"/>
        <v>207</v>
      </c>
      <c r="K1418" t="s">
        <v>405</v>
      </c>
    </row>
    <row r="1419" spans="1:11" x14ac:dyDescent="0.35">
      <c r="A1419" t="s">
        <v>4859</v>
      </c>
      <c r="B1419" t="s">
        <v>4295</v>
      </c>
      <c r="C1419" t="str">
        <f>INDEX('lvl6'!S:S,MATCH(B1419,'lvl6'!T:T,0))</f>
        <v>GBU000100050022005200760090</v>
      </c>
      <c r="D1419">
        <f>INDEX(gbu_arch_sap_uploader!A:A,MATCH(C1419, gbu_arch_sap_uploader!C:C,0))</f>
        <v>275</v>
      </c>
      <c r="E1419">
        <f t="shared" si="94"/>
        <v>10</v>
      </c>
      <c r="F1419">
        <f t="shared" si="97"/>
        <v>3197</v>
      </c>
      <c r="G1419" t="s">
        <v>411</v>
      </c>
      <c r="H1419" t="str">
        <f t="shared" si="95"/>
        <v>0000042299XXXX01</v>
      </c>
      <c r="J1419">
        <f t="shared" si="96"/>
        <v>275</v>
      </c>
      <c r="K1419" t="s">
        <v>405</v>
      </c>
    </row>
    <row r="1420" spans="1:11" x14ac:dyDescent="0.35">
      <c r="A1420" t="s">
        <v>4860</v>
      </c>
      <c r="B1420" t="s">
        <v>182</v>
      </c>
      <c r="C1420" t="str">
        <f>INDEX('lvl6'!S:S,MATCH(B1420,'lvl6'!T:T,0))</f>
        <v>GBU000100060029006000890110</v>
      </c>
      <c r="D1420">
        <f>INDEX(gbu_arch_sap_uploader!A:A,MATCH(C1420, gbu_arch_sap_uploader!C:C,0))</f>
        <v>295</v>
      </c>
      <c r="E1420">
        <f t="shared" si="94"/>
        <v>3</v>
      </c>
      <c r="F1420">
        <f t="shared" si="97"/>
        <v>3198</v>
      </c>
      <c r="G1420" t="s">
        <v>411</v>
      </c>
      <c r="H1420" t="str">
        <f t="shared" si="95"/>
        <v xml:space="preserve">        99XXXX</v>
      </c>
      <c r="J1420">
        <f t="shared" si="96"/>
        <v>295</v>
      </c>
      <c r="K1420" t="s">
        <v>405</v>
      </c>
    </row>
    <row r="1421" spans="1:11" x14ac:dyDescent="0.35">
      <c r="A1421" t="s">
        <v>4861</v>
      </c>
      <c r="B1421" t="s">
        <v>4309</v>
      </c>
      <c r="C1421" t="str">
        <f>INDEX('lvl6'!S:S,MATCH(B1421,'lvl6'!T:T,0))</f>
        <v>GBU000100050022005300810101</v>
      </c>
      <c r="D1421">
        <f>INDEX(gbu_arch_sap_uploader!A:A,MATCH(C1421, gbu_arch_sap_uploader!C:C,0))</f>
        <v>286</v>
      </c>
      <c r="E1421">
        <f t="shared" si="94"/>
        <v>23</v>
      </c>
      <c r="F1421">
        <f t="shared" si="97"/>
        <v>3199</v>
      </c>
      <c r="G1421" t="s">
        <v>411</v>
      </c>
      <c r="H1421" t="str">
        <f t="shared" si="95"/>
        <v>0000001599XXXX01</v>
      </c>
      <c r="J1421">
        <f t="shared" si="96"/>
        <v>286</v>
      </c>
      <c r="K1421" t="s">
        <v>405</v>
      </c>
    </row>
    <row r="1422" spans="1:11" x14ac:dyDescent="0.35">
      <c r="A1422" t="s">
        <v>4862</v>
      </c>
      <c r="B1422" t="s">
        <v>4283</v>
      </c>
      <c r="C1422" t="str">
        <f>INDEX('lvl6'!S:S,MATCH(B1422,'lvl6'!T:T,0))</f>
        <v>GBU000100040017004200650076</v>
      </c>
      <c r="D1422">
        <f>INDEX(gbu_arch_sap_uploader!A:A,MATCH(C1422, gbu_arch_sap_uploader!C:C,0))</f>
        <v>261</v>
      </c>
      <c r="E1422">
        <f t="shared" si="94"/>
        <v>18</v>
      </c>
      <c r="F1422">
        <f t="shared" si="97"/>
        <v>3200</v>
      </c>
      <c r="G1422" t="s">
        <v>411</v>
      </c>
      <c r="H1422" t="str">
        <f t="shared" si="95"/>
        <v>0000005599XXXX01</v>
      </c>
      <c r="J1422">
        <f t="shared" si="96"/>
        <v>261</v>
      </c>
      <c r="K1422" t="s">
        <v>405</v>
      </c>
    </row>
    <row r="1423" spans="1:11" x14ac:dyDescent="0.35">
      <c r="A1423" t="s">
        <v>4863</v>
      </c>
      <c r="B1423" t="s">
        <v>4301</v>
      </c>
      <c r="C1423" t="str">
        <f>INDEX('lvl6'!S:S,MATCH(B1423,'lvl6'!T:T,0))</f>
        <v>GBU000100050022005300780093</v>
      </c>
      <c r="D1423">
        <f>INDEX(gbu_arch_sap_uploader!A:A,MATCH(C1423, gbu_arch_sap_uploader!C:C,0))</f>
        <v>278</v>
      </c>
      <c r="E1423">
        <f t="shared" si="94"/>
        <v>17</v>
      </c>
      <c r="F1423">
        <f t="shared" si="97"/>
        <v>3201</v>
      </c>
      <c r="G1423" t="s">
        <v>411</v>
      </c>
      <c r="H1423" t="str">
        <f t="shared" si="95"/>
        <v>0000009599XXXX01</v>
      </c>
      <c r="J1423">
        <f t="shared" si="96"/>
        <v>278</v>
      </c>
      <c r="K1423" t="s">
        <v>405</v>
      </c>
    </row>
    <row r="1424" spans="1:11" x14ac:dyDescent="0.35">
      <c r="A1424" t="s">
        <v>4864</v>
      </c>
      <c r="B1424" t="s">
        <v>4307</v>
      </c>
      <c r="C1424" t="str">
        <f>INDEX('lvl6'!S:S,MATCH(B1424,'lvl6'!T:T,0))</f>
        <v>GBU000100050022005300800099</v>
      </c>
      <c r="D1424">
        <f>INDEX(gbu_arch_sap_uploader!A:A,MATCH(C1424, gbu_arch_sap_uploader!C:C,0))</f>
        <v>284</v>
      </c>
      <c r="E1424">
        <f t="shared" si="94"/>
        <v>10</v>
      </c>
      <c r="F1424">
        <f t="shared" si="97"/>
        <v>3202</v>
      </c>
      <c r="G1424" t="s">
        <v>411</v>
      </c>
      <c r="H1424" t="str">
        <f t="shared" si="95"/>
        <v>0000036199MBTH02</v>
      </c>
      <c r="J1424">
        <f t="shared" si="96"/>
        <v>284</v>
      </c>
      <c r="K1424" t="s">
        <v>405</v>
      </c>
    </row>
    <row r="1425" spans="1:11" x14ac:dyDescent="0.35">
      <c r="A1425" t="s">
        <v>4865</v>
      </c>
      <c r="B1425" t="s">
        <v>4286</v>
      </c>
      <c r="C1425" t="str">
        <f>INDEX('lvl6'!S:S,MATCH(B1425,'lvl6'!T:T,0))</f>
        <v>GBU000100050020004500680079</v>
      </c>
      <c r="D1425">
        <f>INDEX(gbu_arch_sap_uploader!A:A,MATCH(C1425, gbu_arch_sap_uploader!C:C,0))</f>
        <v>264</v>
      </c>
      <c r="E1425">
        <f t="shared" ref="E1425:E1488" si="98">COUNTIFS(B:B,B1425)</f>
        <v>15</v>
      </c>
      <c r="F1425">
        <f t="shared" si="97"/>
        <v>3203</v>
      </c>
      <c r="G1425" t="s">
        <v>411</v>
      </c>
      <c r="H1425" t="str">
        <f t="shared" ref="H1425:H1488" si="99">A1425</f>
        <v>0000041599XXXX01</v>
      </c>
      <c r="J1425">
        <f t="shared" ref="J1425:J1488" si="100">D1425</f>
        <v>264</v>
      </c>
      <c r="K1425" t="s">
        <v>405</v>
      </c>
    </row>
    <row r="1426" spans="1:11" x14ac:dyDescent="0.35">
      <c r="A1426" t="s">
        <v>4866</v>
      </c>
      <c r="B1426" t="s">
        <v>4290</v>
      </c>
      <c r="C1426" t="str">
        <f>INDEX('lvl6'!S:S,MATCH(B1426,'lvl6'!T:T,0))</f>
        <v>GBU000100050022005200750086</v>
      </c>
      <c r="D1426">
        <f>INDEX(gbu_arch_sap_uploader!A:A,MATCH(C1426, gbu_arch_sap_uploader!C:C,0))</f>
        <v>271</v>
      </c>
      <c r="E1426">
        <f t="shared" si="98"/>
        <v>24</v>
      </c>
      <c r="F1426">
        <f t="shared" si="97"/>
        <v>3204</v>
      </c>
      <c r="G1426" t="s">
        <v>411</v>
      </c>
      <c r="H1426" t="str">
        <f t="shared" si="99"/>
        <v>Z050    99XXXX01</v>
      </c>
      <c r="J1426">
        <f t="shared" si="100"/>
        <v>271</v>
      </c>
      <c r="K1426" t="s">
        <v>405</v>
      </c>
    </row>
    <row r="1427" spans="1:11" x14ac:dyDescent="0.35">
      <c r="A1427" t="s">
        <v>4867</v>
      </c>
      <c r="B1427" t="s">
        <v>4232</v>
      </c>
      <c r="C1427" t="str">
        <f>INDEX('lvl6'!S:S,MATCH(B1427,'lvl6'!T:T,0))</f>
        <v>GBU000100020006001800330034</v>
      </c>
      <c r="D1427">
        <f>INDEX(gbu_arch_sap_uploader!A:A,MATCH(C1427, gbu_arch_sap_uploader!C:C,0))</f>
        <v>219</v>
      </c>
      <c r="E1427">
        <f t="shared" si="98"/>
        <v>26</v>
      </c>
      <c r="F1427">
        <f t="shared" si="97"/>
        <v>3205</v>
      </c>
      <c r="G1427" t="s">
        <v>411</v>
      </c>
      <c r="H1427" t="str">
        <f t="shared" si="99"/>
        <v>Z108    99XXXX01</v>
      </c>
      <c r="J1427">
        <f t="shared" si="100"/>
        <v>219</v>
      </c>
      <c r="K1427" t="s">
        <v>405</v>
      </c>
    </row>
    <row r="1428" spans="1:11" x14ac:dyDescent="0.35">
      <c r="A1428" t="s">
        <v>4868</v>
      </c>
      <c r="B1428" t="s">
        <v>182</v>
      </c>
      <c r="C1428" t="str">
        <f>INDEX('lvl6'!S:S,MATCH(B1428,'lvl6'!T:T,0))</f>
        <v>GBU000100060029006000890110</v>
      </c>
      <c r="D1428">
        <f>INDEX(gbu_arch_sap_uploader!A:A,MATCH(C1428, gbu_arch_sap_uploader!C:C,0))</f>
        <v>295</v>
      </c>
      <c r="E1428">
        <f t="shared" si="98"/>
        <v>3</v>
      </c>
      <c r="F1428">
        <f t="shared" si="97"/>
        <v>3206</v>
      </c>
      <c r="G1428" t="s">
        <v>411</v>
      </c>
      <c r="H1428" t="str">
        <f t="shared" si="99"/>
        <v>Z110    99XXXX</v>
      </c>
      <c r="J1428">
        <f t="shared" si="100"/>
        <v>295</v>
      </c>
      <c r="K1428" t="s">
        <v>405</v>
      </c>
    </row>
    <row r="1429" spans="1:11" x14ac:dyDescent="0.35">
      <c r="A1429" t="s">
        <v>4869</v>
      </c>
      <c r="B1429" t="s">
        <v>4187</v>
      </c>
      <c r="C1429" t="str">
        <f>INDEX('lvl6'!S:S,MATCH(B1429,'lvl6'!T:T,0))</f>
        <v>GBU000100010001000100010001</v>
      </c>
      <c r="D1429">
        <f>INDEX(gbu_arch_sap_uploader!A:A,MATCH(C1429, gbu_arch_sap_uploader!C:C,0))</f>
        <v>186</v>
      </c>
      <c r="E1429">
        <f t="shared" si="98"/>
        <v>62</v>
      </c>
      <c r="F1429">
        <f t="shared" si="97"/>
        <v>3207</v>
      </c>
      <c r="G1429" t="s">
        <v>411</v>
      </c>
      <c r="H1429" t="str">
        <f t="shared" si="99"/>
        <v>Z110    99XXXX01</v>
      </c>
      <c r="J1429">
        <f t="shared" si="100"/>
        <v>186</v>
      </c>
      <c r="K1429" t="s">
        <v>405</v>
      </c>
    </row>
    <row r="1430" spans="1:11" x14ac:dyDescent="0.35">
      <c r="A1430" t="s">
        <v>4870</v>
      </c>
      <c r="B1430" t="s">
        <v>4321</v>
      </c>
      <c r="C1430" t="str">
        <f>INDEX('lvl6'!S:S,MATCH(B1430,'lvl6'!T:T,0))</f>
        <v>GBU000100050022005300780095</v>
      </c>
      <c r="D1430">
        <f>INDEX(gbu_arch_sap_uploader!A:A,MATCH(C1430, gbu_arch_sap_uploader!C:C,0))</f>
        <v>280</v>
      </c>
      <c r="E1430">
        <f t="shared" si="98"/>
        <v>12</v>
      </c>
      <c r="F1430">
        <f t="shared" si="97"/>
        <v>3208</v>
      </c>
      <c r="G1430" t="s">
        <v>411</v>
      </c>
      <c r="H1430" t="str">
        <f t="shared" si="99"/>
        <v>0000009599MBPH02</v>
      </c>
      <c r="J1430">
        <f t="shared" si="100"/>
        <v>280</v>
      </c>
      <c r="K1430" t="s">
        <v>405</v>
      </c>
    </row>
    <row r="1431" spans="1:11" x14ac:dyDescent="0.35">
      <c r="A1431" t="s">
        <v>4871</v>
      </c>
      <c r="B1431" t="s">
        <v>4208</v>
      </c>
      <c r="C1431" t="str">
        <f>INDEX('lvl6'!S:S,MATCH(B1431,'lvl6'!T:T,0))</f>
        <v>GBU000100020003000800150016</v>
      </c>
      <c r="D1431">
        <f>INDEX(gbu_arch_sap_uploader!A:A,MATCH(C1431, gbu_arch_sap_uploader!C:C,0))</f>
        <v>201</v>
      </c>
      <c r="E1431">
        <f t="shared" si="98"/>
        <v>22</v>
      </c>
      <c r="F1431">
        <f t="shared" si="97"/>
        <v>3209</v>
      </c>
      <c r="G1431" t="s">
        <v>411</v>
      </c>
      <c r="H1431" t="str">
        <f t="shared" si="99"/>
        <v>0000007999XXXX01</v>
      </c>
      <c r="J1431">
        <f t="shared" si="100"/>
        <v>201</v>
      </c>
      <c r="K1431" t="s">
        <v>405</v>
      </c>
    </row>
    <row r="1432" spans="1:11" x14ac:dyDescent="0.35">
      <c r="A1432" t="s">
        <v>4872</v>
      </c>
      <c r="B1432" t="s">
        <v>4242</v>
      </c>
      <c r="C1432" t="str">
        <f>INDEX('lvl6'!S:S,MATCH(B1432,'lvl6'!T:T,0))</f>
        <v>GBU000100020008002400410042</v>
      </c>
      <c r="D1432">
        <f>INDEX(gbu_arch_sap_uploader!A:A,MATCH(C1432, gbu_arch_sap_uploader!C:C,0))</f>
        <v>227</v>
      </c>
      <c r="E1432">
        <f t="shared" si="98"/>
        <v>27</v>
      </c>
      <c r="F1432">
        <f t="shared" si="97"/>
        <v>3210</v>
      </c>
      <c r="G1432" t="s">
        <v>411</v>
      </c>
      <c r="H1432" t="str">
        <f t="shared" si="99"/>
        <v>0000010699XXXX01</v>
      </c>
      <c r="J1432">
        <f t="shared" si="100"/>
        <v>227</v>
      </c>
      <c r="K1432" t="s">
        <v>405</v>
      </c>
    </row>
    <row r="1433" spans="1:11" x14ac:dyDescent="0.35">
      <c r="A1433" t="s">
        <v>4873</v>
      </c>
      <c r="B1433" t="s">
        <v>4192</v>
      </c>
      <c r="C1433" t="str">
        <f>INDEX('lvl6'!S:S,MATCH(B1433,'lvl6'!T:T,0))</f>
        <v>GBU000100010001000200030004</v>
      </c>
      <c r="D1433">
        <f>INDEX(gbu_arch_sap_uploader!A:A,MATCH(C1433, gbu_arch_sap_uploader!C:C,0))</f>
        <v>189</v>
      </c>
      <c r="E1433">
        <f t="shared" si="98"/>
        <v>24</v>
      </c>
      <c r="F1433">
        <f t="shared" si="97"/>
        <v>3211</v>
      </c>
      <c r="G1433" t="s">
        <v>411</v>
      </c>
      <c r="H1433" t="str">
        <f t="shared" si="99"/>
        <v>0000024399XXXX01</v>
      </c>
      <c r="J1433">
        <f t="shared" si="100"/>
        <v>189</v>
      </c>
      <c r="K1433" t="s">
        <v>405</v>
      </c>
    </row>
    <row r="1434" spans="1:11" x14ac:dyDescent="0.35">
      <c r="A1434" t="s">
        <v>4874</v>
      </c>
      <c r="B1434" t="s">
        <v>4304</v>
      </c>
      <c r="C1434" t="str">
        <f>INDEX('lvl6'!S:S,MATCH(B1434,'lvl6'!T:T,0))</f>
        <v>GBU000100050022005300790097</v>
      </c>
      <c r="D1434">
        <f>INDEX(gbu_arch_sap_uploader!A:A,MATCH(C1434, gbu_arch_sap_uploader!C:C,0))</f>
        <v>282</v>
      </c>
      <c r="E1434">
        <f t="shared" si="98"/>
        <v>15</v>
      </c>
      <c r="F1434">
        <f t="shared" si="97"/>
        <v>3212</v>
      </c>
      <c r="G1434" t="s">
        <v>411</v>
      </c>
      <c r="H1434" t="str">
        <f t="shared" si="99"/>
        <v>0000036299XXXX01</v>
      </c>
      <c r="J1434">
        <f t="shared" si="100"/>
        <v>282</v>
      </c>
      <c r="K1434" t="s">
        <v>405</v>
      </c>
    </row>
    <row r="1435" spans="1:11" x14ac:dyDescent="0.35">
      <c r="A1435" t="s">
        <v>4875</v>
      </c>
      <c r="B1435" t="s">
        <v>4214</v>
      </c>
      <c r="C1435" t="str">
        <f>INDEX('lvl6'!S:S,MATCH(B1435,'lvl6'!T:T,0))</f>
        <v>GBU000100020003001000190020</v>
      </c>
      <c r="D1435">
        <f>INDEX(gbu_arch_sap_uploader!A:A,MATCH(C1435, gbu_arch_sap_uploader!C:C,0))</f>
        <v>205</v>
      </c>
      <c r="E1435">
        <f t="shared" si="98"/>
        <v>4</v>
      </c>
      <c r="F1435">
        <f t="shared" si="97"/>
        <v>3213</v>
      </c>
      <c r="G1435" t="s">
        <v>411</v>
      </c>
      <c r="H1435" t="str">
        <f t="shared" si="99"/>
        <v>0000042499XXXX01</v>
      </c>
      <c r="J1435">
        <f t="shared" si="100"/>
        <v>205</v>
      </c>
      <c r="K1435" t="s">
        <v>405</v>
      </c>
    </row>
    <row r="1436" spans="1:11" x14ac:dyDescent="0.35">
      <c r="A1436" t="s">
        <v>4876</v>
      </c>
      <c r="B1436" t="s">
        <v>4277</v>
      </c>
      <c r="C1436" t="str">
        <f>INDEX('lvl6'!S:S,MATCH(B1436,'lvl6'!T:T,0))</f>
        <v>GBU000100030016004100640075</v>
      </c>
      <c r="D1436">
        <f>INDEX(gbu_arch_sap_uploader!A:A,MATCH(C1436, gbu_arch_sap_uploader!C:C,0))</f>
        <v>260</v>
      </c>
      <c r="E1436">
        <f t="shared" si="98"/>
        <v>29</v>
      </c>
      <c r="F1436">
        <f t="shared" si="97"/>
        <v>3214</v>
      </c>
      <c r="G1436" t="s">
        <v>411</v>
      </c>
      <c r="H1436" t="str">
        <f t="shared" si="99"/>
        <v>0000004399XXXX</v>
      </c>
      <c r="J1436">
        <f t="shared" si="100"/>
        <v>260</v>
      </c>
      <c r="K1436" t="s">
        <v>405</v>
      </c>
    </row>
    <row r="1437" spans="1:11" x14ac:dyDescent="0.35">
      <c r="A1437" t="s">
        <v>4877</v>
      </c>
      <c r="B1437" t="s">
        <v>4254</v>
      </c>
      <c r="C1437" t="str">
        <f>INDEX('lvl6'!S:S,MATCH(B1437,'lvl6'!T:T,0))</f>
        <v>GBU000100030014003400520053</v>
      </c>
      <c r="D1437">
        <f>INDEX(gbu_arch_sap_uploader!A:A,MATCH(C1437, gbu_arch_sap_uploader!C:C,0))</f>
        <v>238</v>
      </c>
      <c r="E1437">
        <f t="shared" si="98"/>
        <v>30</v>
      </c>
      <c r="F1437">
        <f t="shared" si="97"/>
        <v>3215</v>
      </c>
      <c r="G1437" t="s">
        <v>411</v>
      </c>
      <c r="H1437" t="str">
        <f t="shared" si="99"/>
        <v>0000008999XXXX</v>
      </c>
      <c r="J1437">
        <f t="shared" si="100"/>
        <v>238</v>
      </c>
      <c r="K1437" t="s">
        <v>405</v>
      </c>
    </row>
    <row r="1438" spans="1:11" x14ac:dyDescent="0.35">
      <c r="A1438" t="s">
        <v>4878</v>
      </c>
      <c r="B1438" t="s">
        <v>4245</v>
      </c>
      <c r="C1438" t="str">
        <f>INDEX('lvl6'!S:S,MATCH(B1438,'lvl6'!T:T,0))</f>
        <v>GBU000100020009002600430044</v>
      </c>
      <c r="D1438">
        <f>INDEX(gbu_arch_sap_uploader!A:A,MATCH(C1438, gbu_arch_sap_uploader!C:C,0))</f>
        <v>229</v>
      </c>
      <c r="E1438">
        <f t="shared" si="98"/>
        <v>14</v>
      </c>
      <c r="F1438">
        <f t="shared" si="97"/>
        <v>3216</v>
      </c>
      <c r="G1438" t="s">
        <v>411</v>
      </c>
      <c r="H1438" t="str">
        <f t="shared" si="99"/>
        <v>0000031199XXXX</v>
      </c>
      <c r="J1438">
        <f t="shared" si="100"/>
        <v>229</v>
      </c>
      <c r="K1438" t="s">
        <v>405</v>
      </c>
    </row>
    <row r="1439" spans="1:11" x14ac:dyDescent="0.35">
      <c r="A1439" t="s">
        <v>4879</v>
      </c>
      <c r="B1439" t="s">
        <v>4229</v>
      </c>
      <c r="C1439" t="str">
        <f>INDEX('lvl6'!S:S,MATCH(B1439,'lvl6'!T:T,0))</f>
        <v>GBU000100020005001500300031</v>
      </c>
      <c r="D1439">
        <f>INDEX(gbu_arch_sap_uploader!A:A,MATCH(C1439, gbu_arch_sap_uploader!C:C,0))</f>
        <v>216</v>
      </c>
      <c r="E1439">
        <f t="shared" si="98"/>
        <v>33</v>
      </c>
      <c r="F1439">
        <f t="shared" si="97"/>
        <v>3217</v>
      </c>
      <c r="G1439" t="s">
        <v>411</v>
      </c>
      <c r="H1439" t="str">
        <f t="shared" si="99"/>
        <v xml:space="preserve">        02MBFR02</v>
      </c>
      <c r="J1439">
        <f t="shared" si="100"/>
        <v>216</v>
      </c>
      <c r="K1439" t="s">
        <v>405</v>
      </c>
    </row>
    <row r="1440" spans="1:11" x14ac:dyDescent="0.35">
      <c r="A1440" t="s">
        <v>4880</v>
      </c>
      <c r="B1440" t="s">
        <v>4236</v>
      </c>
      <c r="C1440" t="str">
        <f>INDEX('lvl6'!S:S,MATCH(B1440,'lvl6'!T:T,0))</f>
        <v>GBU000100020007002200370038</v>
      </c>
      <c r="D1440">
        <f>INDEX(gbu_arch_sap_uploader!A:A,MATCH(C1440, gbu_arch_sap_uploader!C:C,0))</f>
        <v>223</v>
      </c>
      <c r="E1440">
        <f t="shared" si="98"/>
        <v>40</v>
      </c>
      <c r="F1440">
        <f t="shared" si="97"/>
        <v>3218</v>
      </c>
      <c r="G1440" t="s">
        <v>411</v>
      </c>
      <c r="H1440" t="str">
        <f t="shared" si="99"/>
        <v xml:space="preserve">        03MBES02</v>
      </c>
      <c r="J1440">
        <f t="shared" si="100"/>
        <v>223</v>
      </c>
      <c r="K1440" t="s">
        <v>405</v>
      </c>
    </row>
    <row r="1441" spans="1:11" x14ac:dyDescent="0.35">
      <c r="A1441" t="s">
        <v>4881</v>
      </c>
      <c r="B1441" t="s">
        <v>4202</v>
      </c>
      <c r="C1441" t="str">
        <f>INDEX('lvl6'!S:S,MATCH(B1441,'lvl6'!T:T,0))</f>
        <v>GBU000100020003000600110012</v>
      </c>
      <c r="D1441">
        <f>INDEX(gbu_arch_sap_uploader!A:A,MATCH(C1441, gbu_arch_sap_uploader!C:C,0))</f>
        <v>197</v>
      </c>
      <c r="E1441">
        <f t="shared" si="98"/>
        <v>29</v>
      </c>
      <c r="F1441">
        <f t="shared" si="97"/>
        <v>3219</v>
      </c>
      <c r="G1441" t="s">
        <v>411</v>
      </c>
      <c r="H1441" t="str">
        <f t="shared" si="99"/>
        <v xml:space="preserve">        05MBDE02</v>
      </c>
      <c r="J1441">
        <f t="shared" si="100"/>
        <v>197</v>
      </c>
      <c r="K1441" t="s">
        <v>405</v>
      </c>
    </row>
    <row r="1442" spans="1:11" x14ac:dyDescent="0.35">
      <c r="A1442" t="s">
        <v>4882</v>
      </c>
      <c r="B1442" t="s">
        <v>4242</v>
      </c>
      <c r="C1442" t="str">
        <f>INDEX('lvl6'!S:S,MATCH(B1442,'lvl6'!T:T,0))</f>
        <v>GBU000100020008002400410042</v>
      </c>
      <c r="D1442">
        <f>INDEX(gbu_arch_sap_uploader!A:A,MATCH(C1442, gbu_arch_sap_uploader!C:C,0))</f>
        <v>227</v>
      </c>
      <c r="E1442">
        <f t="shared" si="98"/>
        <v>27</v>
      </c>
      <c r="F1442">
        <f t="shared" si="97"/>
        <v>3220</v>
      </c>
      <c r="G1442" t="s">
        <v>411</v>
      </c>
      <c r="H1442" t="str">
        <f t="shared" si="99"/>
        <v xml:space="preserve">        06MBCH02</v>
      </c>
      <c r="J1442">
        <f t="shared" si="100"/>
        <v>227</v>
      </c>
      <c r="K1442" t="s">
        <v>405</v>
      </c>
    </row>
    <row r="1443" spans="1:11" x14ac:dyDescent="0.35">
      <c r="A1443" t="s">
        <v>4883</v>
      </c>
      <c r="B1443" t="s">
        <v>4229</v>
      </c>
      <c r="C1443" t="str">
        <f>INDEX('lvl6'!S:S,MATCH(B1443,'lvl6'!T:T,0))</f>
        <v>GBU000100020005001500300031</v>
      </c>
      <c r="D1443">
        <f>INDEX(gbu_arch_sap_uploader!A:A,MATCH(C1443, gbu_arch_sap_uploader!C:C,0))</f>
        <v>216</v>
      </c>
      <c r="E1443">
        <f t="shared" si="98"/>
        <v>33</v>
      </c>
      <c r="F1443">
        <f t="shared" si="97"/>
        <v>3221</v>
      </c>
      <c r="G1443" t="s">
        <v>411</v>
      </c>
      <c r="H1443" t="str">
        <f t="shared" si="99"/>
        <v xml:space="preserve">        0AMBLU02</v>
      </c>
      <c r="J1443">
        <f t="shared" si="100"/>
        <v>216</v>
      </c>
      <c r="K1443" t="s">
        <v>405</v>
      </c>
    </row>
    <row r="1444" spans="1:11" x14ac:dyDescent="0.35">
      <c r="A1444" t="s">
        <v>4884</v>
      </c>
      <c r="B1444" t="s">
        <v>182</v>
      </c>
      <c r="C1444" t="str">
        <f>INDEX('lvl6'!S:S,MATCH(B1444,'lvl6'!T:T,0))</f>
        <v>GBU000100060029006000890110</v>
      </c>
      <c r="D1444">
        <f>INDEX(gbu_arch_sap_uploader!A:A,MATCH(C1444, gbu_arch_sap_uploader!C:C,0))</f>
        <v>295</v>
      </c>
      <c r="E1444">
        <f t="shared" si="98"/>
        <v>3</v>
      </c>
      <c r="F1444">
        <f t="shared" si="97"/>
        <v>3222</v>
      </c>
      <c r="G1444" t="s">
        <v>411</v>
      </c>
      <c r="H1444" t="str">
        <f t="shared" si="99"/>
        <v xml:space="preserve">        99MBXX</v>
      </c>
      <c r="J1444">
        <f t="shared" si="100"/>
        <v>295</v>
      </c>
      <c r="K1444" t="s">
        <v>405</v>
      </c>
    </row>
    <row r="1445" spans="1:11" x14ac:dyDescent="0.35">
      <c r="A1445" t="s">
        <v>4885</v>
      </c>
      <c r="B1445" t="s">
        <v>4211</v>
      </c>
      <c r="C1445" t="str">
        <f>INDEX('lvl6'!S:S,MATCH(B1445,'lvl6'!T:T,0))</f>
        <v>GBU000100020003000900170018</v>
      </c>
      <c r="D1445">
        <f>INDEX(gbu_arch_sap_uploader!A:A,MATCH(C1445, gbu_arch_sap_uploader!C:C,0))</f>
        <v>203</v>
      </c>
      <c r="E1445">
        <f t="shared" si="98"/>
        <v>20</v>
      </c>
      <c r="F1445">
        <f t="shared" si="97"/>
        <v>3223</v>
      </c>
      <c r="G1445" t="s">
        <v>411</v>
      </c>
      <c r="H1445" t="str">
        <f t="shared" si="99"/>
        <v>0000001699XXXX01</v>
      </c>
      <c r="J1445">
        <f t="shared" si="100"/>
        <v>203</v>
      </c>
      <c r="K1445" t="s">
        <v>405</v>
      </c>
    </row>
    <row r="1446" spans="1:11" x14ac:dyDescent="0.35">
      <c r="A1446" t="s">
        <v>4886</v>
      </c>
      <c r="B1446" t="s">
        <v>4199</v>
      </c>
      <c r="C1446" t="str">
        <f>INDEX('lvl6'!S:S,MATCH(B1446,'lvl6'!T:T,0))</f>
        <v>GBU000100010002000500090010</v>
      </c>
      <c r="D1446">
        <f>INDEX(gbu_arch_sap_uploader!A:A,MATCH(C1446, gbu_arch_sap_uploader!C:C,0))</f>
        <v>195</v>
      </c>
      <c r="E1446">
        <f t="shared" si="98"/>
        <v>26</v>
      </c>
      <c r="F1446">
        <f t="shared" si="97"/>
        <v>3224</v>
      </c>
      <c r="G1446" t="s">
        <v>411</v>
      </c>
      <c r="H1446" t="str">
        <f t="shared" si="99"/>
        <v>0000001999XXXX01</v>
      </c>
      <c r="J1446">
        <f t="shared" si="100"/>
        <v>195</v>
      </c>
      <c r="K1446" t="s">
        <v>405</v>
      </c>
    </row>
    <row r="1447" spans="1:11" x14ac:dyDescent="0.35">
      <c r="A1447" t="s">
        <v>4887</v>
      </c>
      <c r="B1447" t="s">
        <v>4277</v>
      </c>
      <c r="C1447" t="str">
        <f>INDEX('lvl6'!S:S,MATCH(B1447,'lvl6'!T:T,0))</f>
        <v>GBU000100030016004100640075</v>
      </c>
      <c r="D1447">
        <f>INDEX(gbu_arch_sap_uploader!A:A,MATCH(C1447, gbu_arch_sap_uploader!C:C,0))</f>
        <v>260</v>
      </c>
      <c r="E1447">
        <f t="shared" si="98"/>
        <v>29</v>
      </c>
      <c r="F1447">
        <f t="shared" si="97"/>
        <v>3225</v>
      </c>
      <c r="G1447" t="s">
        <v>411</v>
      </c>
      <c r="H1447" t="str">
        <f t="shared" si="99"/>
        <v>0000004399XXXX01</v>
      </c>
      <c r="J1447">
        <f t="shared" si="100"/>
        <v>260</v>
      </c>
      <c r="K1447" t="s">
        <v>405</v>
      </c>
    </row>
    <row r="1448" spans="1:11" x14ac:dyDescent="0.35">
      <c r="A1448" t="s">
        <v>4888</v>
      </c>
      <c r="B1448" t="s">
        <v>4298</v>
      </c>
      <c r="C1448" t="str">
        <f>INDEX('lvl6'!S:S,MATCH(B1448,'lvl6'!T:T,0))</f>
        <v>GBU000100050021004900720083</v>
      </c>
      <c r="D1448">
        <f>INDEX(gbu_arch_sap_uploader!A:A,MATCH(C1448, gbu_arch_sap_uploader!C:C,0))</f>
        <v>268</v>
      </c>
      <c r="E1448">
        <f t="shared" si="98"/>
        <v>15</v>
      </c>
      <c r="F1448">
        <f t="shared" si="97"/>
        <v>3226</v>
      </c>
      <c r="G1448" t="s">
        <v>411</v>
      </c>
      <c r="H1448" t="str">
        <f t="shared" si="99"/>
        <v>0000005899XXXX01</v>
      </c>
      <c r="J1448">
        <f t="shared" si="100"/>
        <v>268</v>
      </c>
      <c r="K1448" t="s">
        <v>405</v>
      </c>
    </row>
    <row r="1449" spans="1:11" x14ac:dyDescent="0.35">
      <c r="A1449" t="s">
        <v>4889</v>
      </c>
      <c r="B1449" t="s">
        <v>4196</v>
      </c>
      <c r="C1449" t="str">
        <f>INDEX('lvl6'!S:S,MATCH(B1449,'lvl6'!T:T,0))</f>
        <v>GBU000100010002000400060007</v>
      </c>
      <c r="D1449">
        <f>INDEX(gbu_arch_sap_uploader!A:A,MATCH(C1449, gbu_arch_sap_uploader!C:C,0))</f>
        <v>192</v>
      </c>
      <c r="E1449">
        <f t="shared" si="98"/>
        <v>44</v>
      </c>
      <c r="F1449">
        <f t="shared" si="97"/>
        <v>3227</v>
      </c>
      <c r="G1449" t="s">
        <v>411</v>
      </c>
      <c r="H1449" t="str">
        <f t="shared" si="99"/>
        <v>0000007299XXXX01</v>
      </c>
      <c r="J1449">
        <f t="shared" si="100"/>
        <v>192</v>
      </c>
      <c r="K1449" t="s">
        <v>405</v>
      </c>
    </row>
    <row r="1450" spans="1:11" x14ac:dyDescent="0.35">
      <c r="A1450" t="s">
        <v>4890</v>
      </c>
      <c r="B1450" t="s">
        <v>4261</v>
      </c>
      <c r="C1450" t="str">
        <f>INDEX('lvl6'!S:S,MATCH(B1450,'lvl6'!T:T,0))</f>
        <v>GBU000100030014003600560058</v>
      </c>
      <c r="D1450">
        <f>INDEX(gbu_arch_sap_uploader!A:A,MATCH(C1450, gbu_arch_sap_uploader!C:C,0))</f>
        <v>243</v>
      </c>
      <c r="E1450">
        <f t="shared" si="98"/>
        <v>4</v>
      </c>
      <c r="F1450">
        <f t="shared" si="97"/>
        <v>3228</v>
      </c>
      <c r="G1450" t="s">
        <v>411</v>
      </c>
      <c r="H1450" t="str">
        <f t="shared" si="99"/>
        <v>0000008930MBBH0213</v>
      </c>
      <c r="J1450">
        <f t="shared" si="100"/>
        <v>243</v>
      </c>
      <c r="K1450" t="s">
        <v>405</v>
      </c>
    </row>
    <row r="1451" spans="1:11" x14ac:dyDescent="0.35">
      <c r="A1451" t="s">
        <v>4891</v>
      </c>
      <c r="B1451" t="s">
        <v>4321</v>
      </c>
      <c r="C1451" t="str">
        <f>INDEX('lvl6'!S:S,MATCH(B1451,'lvl6'!T:T,0))</f>
        <v>GBU000100050022005300780095</v>
      </c>
      <c r="D1451">
        <f>INDEX(gbu_arch_sap_uploader!A:A,MATCH(C1451, gbu_arch_sap_uploader!C:C,0))</f>
        <v>280</v>
      </c>
      <c r="E1451">
        <f t="shared" si="98"/>
        <v>12</v>
      </c>
      <c r="F1451">
        <f t="shared" si="97"/>
        <v>3229</v>
      </c>
      <c r="G1451" t="s">
        <v>411</v>
      </c>
      <c r="H1451" t="str">
        <f t="shared" si="99"/>
        <v>0000009599MBPH0202</v>
      </c>
      <c r="J1451">
        <f t="shared" si="100"/>
        <v>280</v>
      </c>
      <c r="K1451" t="s">
        <v>405</v>
      </c>
    </row>
    <row r="1452" spans="1:11" x14ac:dyDescent="0.35">
      <c r="A1452" t="s">
        <v>4892</v>
      </c>
      <c r="B1452" t="s">
        <v>4321</v>
      </c>
      <c r="C1452" t="str">
        <f>INDEX('lvl6'!S:S,MATCH(B1452,'lvl6'!T:T,0))</f>
        <v>GBU000100050022005300780095</v>
      </c>
      <c r="D1452">
        <f>INDEX(gbu_arch_sap_uploader!A:A,MATCH(C1452, gbu_arch_sap_uploader!C:C,0))</f>
        <v>280</v>
      </c>
      <c r="E1452">
        <f t="shared" si="98"/>
        <v>12</v>
      </c>
      <c r="F1452">
        <f t="shared" si="97"/>
        <v>3230</v>
      </c>
      <c r="G1452" t="s">
        <v>411</v>
      </c>
      <c r="H1452" t="str">
        <f t="shared" si="99"/>
        <v>0000009599MBPH0234</v>
      </c>
      <c r="J1452">
        <f t="shared" si="100"/>
        <v>280</v>
      </c>
      <c r="K1452" t="s">
        <v>405</v>
      </c>
    </row>
    <row r="1453" spans="1:11" x14ac:dyDescent="0.35">
      <c r="A1453" t="s">
        <v>4856</v>
      </c>
      <c r="B1453" t="s">
        <v>4254</v>
      </c>
      <c r="C1453" t="str">
        <f>INDEX('lvl6'!S:S,MATCH(B1453,'lvl6'!T:T,0))</f>
        <v>GBU000100030014003400520053</v>
      </c>
      <c r="D1453">
        <f>INDEX(gbu_arch_sap_uploader!A:A,MATCH(C1453, gbu_arch_sap_uploader!C:C,0))</f>
        <v>238</v>
      </c>
      <c r="E1453">
        <f t="shared" si="98"/>
        <v>30</v>
      </c>
      <c r="F1453">
        <f t="shared" si="97"/>
        <v>3231</v>
      </c>
      <c r="G1453" t="s">
        <v>411</v>
      </c>
      <c r="H1453" t="str">
        <f t="shared" si="99"/>
        <v>0000015730MBAE0206</v>
      </c>
      <c r="J1453">
        <f t="shared" si="100"/>
        <v>238</v>
      </c>
      <c r="K1453" t="s">
        <v>405</v>
      </c>
    </row>
    <row r="1454" spans="1:11" x14ac:dyDescent="0.35">
      <c r="A1454" t="s">
        <v>4893</v>
      </c>
      <c r="B1454" t="s">
        <v>4254</v>
      </c>
      <c r="C1454" t="str">
        <f>INDEX('lvl6'!S:S,MATCH(B1454,'lvl6'!T:T,0))</f>
        <v>GBU000100030014003400520053</v>
      </c>
      <c r="D1454">
        <f>INDEX(gbu_arch_sap_uploader!A:A,MATCH(C1454, gbu_arch_sap_uploader!C:C,0))</f>
        <v>238</v>
      </c>
      <c r="E1454">
        <f t="shared" si="98"/>
        <v>30</v>
      </c>
      <c r="F1454">
        <f t="shared" si="97"/>
        <v>3232</v>
      </c>
      <c r="G1454" t="s">
        <v>411</v>
      </c>
      <c r="H1454" t="str">
        <f t="shared" si="99"/>
        <v>0000015730MBAE0213</v>
      </c>
      <c r="J1454">
        <f t="shared" si="100"/>
        <v>238</v>
      </c>
      <c r="K1454" t="s">
        <v>405</v>
      </c>
    </row>
    <row r="1455" spans="1:11" x14ac:dyDescent="0.35">
      <c r="A1455" t="s">
        <v>4894</v>
      </c>
      <c r="B1455" t="s">
        <v>4254</v>
      </c>
      <c r="C1455" t="str">
        <f>INDEX('lvl6'!S:S,MATCH(B1455,'lvl6'!T:T,0))</f>
        <v>GBU000100030014003400520053</v>
      </c>
      <c r="D1455">
        <f>INDEX(gbu_arch_sap_uploader!A:A,MATCH(C1455, gbu_arch_sap_uploader!C:C,0))</f>
        <v>238</v>
      </c>
      <c r="E1455">
        <f t="shared" si="98"/>
        <v>30</v>
      </c>
      <c r="F1455">
        <f t="shared" si="97"/>
        <v>3233</v>
      </c>
      <c r="G1455" t="s">
        <v>411</v>
      </c>
      <c r="H1455" t="str">
        <f t="shared" si="99"/>
        <v>0000015799XXXX01</v>
      </c>
      <c r="J1455">
        <f t="shared" si="100"/>
        <v>238</v>
      </c>
      <c r="K1455" t="s">
        <v>405</v>
      </c>
    </row>
    <row r="1456" spans="1:11" x14ac:dyDescent="0.35">
      <c r="A1456" t="s">
        <v>4895</v>
      </c>
      <c r="B1456" t="s">
        <v>4202</v>
      </c>
      <c r="C1456" t="str">
        <f>INDEX('lvl6'!S:S,MATCH(B1456,'lvl6'!T:T,0))</f>
        <v>GBU000100020003000600110012</v>
      </c>
      <c r="D1456">
        <f>INDEX(gbu_arch_sap_uploader!A:A,MATCH(C1456, gbu_arch_sap_uploader!C:C,0))</f>
        <v>197</v>
      </c>
      <c r="E1456">
        <f t="shared" si="98"/>
        <v>29</v>
      </c>
      <c r="F1456">
        <f t="shared" si="97"/>
        <v>3234</v>
      </c>
      <c r="G1456" t="s">
        <v>411</v>
      </c>
      <c r="H1456" t="str">
        <f t="shared" si="99"/>
        <v>0000020299XXXX01</v>
      </c>
      <c r="J1456">
        <f t="shared" si="100"/>
        <v>197</v>
      </c>
      <c r="K1456" t="s">
        <v>405</v>
      </c>
    </row>
    <row r="1457" spans="1:11" x14ac:dyDescent="0.35">
      <c r="A1457" t="s">
        <v>4896</v>
      </c>
      <c r="B1457" t="s">
        <v>4236</v>
      </c>
      <c r="C1457" t="str">
        <f>INDEX('lvl6'!S:S,MATCH(B1457,'lvl6'!T:T,0))</f>
        <v>GBU000100020007002200370038</v>
      </c>
      <c r="D1457">
        <f>INDEX(gbu_arch_sap_uploader!A:A,MATCH(C1457, gbu_arch_sap_uploader!C:C,0))</f>
        <v>223</v>
      </c>
      <c r="E1457">
        <f t="shared" si="98"/>
        <v>40</v>
      </c>
      <c r="F1457">
        <f t="shared" si="97"/>
        <v>3235</v>
      </c>
      <c r="G1457" t="s">
        <v>411</v>
      </c>
      <c r="H1457" t="str">
        <f t="shared" si="99"/>
        <v>0000020303MBIC0226</v>
      </c>
      <c r="J1457">
        <f t="shared" si="100"/>
        <v>223</v>
      </c>
      <c r="K1457" t="s">
        <v>405</v>
      </c>
    </row>
    <row r="1458" spans="1:11" x14ac:dyDescent="0.35">
      <c r="A1458" t="s">
        <v>4897</v>
      </c>
      <c r="B1458" t="s">
        <v>4236</v>
      </c>
      <c r="C1458" t="str">
        <f>INDEX('lvl6'!S:S,MATCH(B1458,'lvl6'!T:T,0))</f>
        <v>GBU000100020007002200370038</v>
      </c>
      <c r="D1458">
        <f>INDEX(gbu_arch_sap_uploader!A:A,MATCH(C1458, gbu_arch_sap_uploader!C:C,0))</f>
        <v>223</v>
      </c>
      <c r="E1458">
        <f t="shared" si="98"/>
        <v>40</v>
      </c>
      <c r="F1458">
        <f t="shared" si="97"/>
        <v>3236</v>
      </c>
      <c r="G1458" t="s">
        <v>411</v>
      </c>
      <c r="H1458" t="str">
        <f t="shared" si="99"/>
        <v>0000020399XXXX01</v>
      </c>
      <c r="J1458">
        <f t="shared" si="100"/>
        <v>223</v>
      </c>
      <c r="K1458" t="s">
        <v>405</v>
      </c>
    </row>
    <row r="1459" spans="1:11" x14ac:dyDescent="0.35">
      <c r="A1459" t="s">
        <v>4898</v>
      </c>
      <c r="B1459" t="s">
        <v>4229</v>
      </c>
      <c r="C1459" t="str">
        <f>INDEX('lvl6'!S:S,MATCH(B1459,'lvl6'!T:T,0))</f>
        <v>GBU000100020005001500300031</v>
      </c>
      <c r="D1459">
        <f>INDEX(gbu_arch_sap_uploader!A:A,MATCH(C1459, gbu_arch_sap_uploader!C:C,0))</f>
        <v>216</v>
      </c>
      <c r="E1459">
        <f t="shared" si="98"/>
        <v>33</v>
      </c>
      <c r="F1459">
        <f t="shared" si="97"/>
        <v>3237</v>
      </c>
      <c r="G1459" t="s">
        <v>411</v>
      </c>
      <c r="H1459" t="str">
        <f t="shared" si="99"/>
        <v>0000020899XXXX01</v>
      </c>
      <c r="J1459">
        <f t="shared" si="100"/>
        <v>216</v>
      </c>
      <c r="K1459" t="s">
        <v>405</v>
      </c>
    </row>
    <row r="1460" spans="1:11" x14ac:dyDescent="0.35">
      <c r="A1460" t="s">
        <v>4899</v>
      </c>
      <c r="B1460" t="s">
        <v>4226</v>
      </c>
      <c r="C1460" t="str">
        <f>INDEX('lvl6'!S:S,MATCH(B1460,'lvl6'!T:T,0))</f>
        <v>GBU000100020004001300280029</v>
      </c>
      <c r="D1460">
        <f>INDEX(gbu_arch_sap_uploader!A:A,MATCH(C1460, gbu_arch_sap_uploader!C:C,0))</f>
        <v>214</v>
      </c>
      <c r="E1460">
        <f t="shared" si="98"/>
        <v>32</v>
      </c>
      <c r="F1460">
        <f t="shared" si="97"/>
        <v>3238</v>
      </c>
      <c r="G1460" t="s">
        <v>411</v>
      </c>
      <c r="H1460" t="str">
        <f t="shared" si="99"/>
        <v>0000021399XXXX01</v>
      </c>
      <c r="J1460">
        <f t="shared" si="100"/>
        <v>214</v>
      </c>
      <c r="K1460" t="s">
        <v>405</v>
      </c>
    </row>
    <row r="1461" spans="1:11" x14ac:dyDescent="0.35">
      <c r="A1461" t="s">
        <v>4900</v>
      </c>
      <c r="B1461" t="s">
        <v>4205</v>
      </c>
      <c r="C1461" t="str">
        <f>INDEX('lvl6'!S:S,MATCH(B1461,'lvl6'!T:T,0))</f>
        <v>GBU000100020003000700130014</v>
      </c>
      <c r="D1461">
        <f>INDEX(gbu_arch_sap_uploader!A:A,MATCH(C1461, gbu_arch_sap_uploader!C:C,0))</f>
        <v>199</v>
      </c>
      <c r="E1461">
        <f t="shared" si="98"/>
        <v>21</v>
      </c>
      <c r="F1461">
        <f t="shared" si="97"/>
        <v>3239</v>
      </c>
      <c r="G1461" t="s">
        <v>411</v>
      </c>
      <c r="H1461" t="str">
        <f t="shared" si="99"/>
        <v>0000022499XXXX01</v>
      </c>
      <c r="J1461">
        <f t="shared" si="100"/>
        <v>199</v>
      </c>
      <c r="K1461" t="s">
        <v>405</v>
      </c>
    </row>
    <row r="1462" spans="1:11" x14ac:dyDescent="0.35">
      <c r="A1462" t="s">
        <v>4901</v>
      </c>
      <c r="B1462" t="s">
        <v>4216</v>
      </c>
      <c r="C1462" t="str">
        <f>INDEX('lvl6'!S:S,MATCH(B1462,'lvl6'!T:T,0))</f>
        <v>GBU000100020003001100200021</v>
      </c>
      <c r="D1462">
        <f>INDEX(gbu_arch_sap_uploader!A:A,MATCH(C1462, gbu_arch_sap_uploader!C:C,0))</f>
        <v>206</v>
      </c>
      <c r="E1462">
        <f t="shared" si="98"/>
        <v>46</v>
      </c>
      <c r="F1462">
        <f t="shared" si="97"/>
        <v>3240</v>
      </c>
      <c r="G1462" t="s">
        <v>411</v>
      </c>
      <c r="H1462" t="str">
        <f t="shared" si="99"/>
        <v>0000023605MBEE0212</v>
      </c>
      <c r="J1462">
        <f t="shared" si="100"/>
        <v>206</v>
      </c>
      <c r="K1462" t="s">
        <v>405</v>
      </c>
    </row>
    <row r="1463" spans="1:11" x14ac:dyDescent="0.35">
      <c r="A1463" t="s">
        <v>4857</v>
      </c>
      <c r="B1463" t="s">
        <v>4242</v>
      </c>
      <c r="C1463" t="str">
        <f>INDEX('lvl6'!S:S,MATCH(B1463,'lvl6'!T:T,0))</f>
        <v>GBU000100020008002400410042</v>
      </c>
      <c r="D1463">
        <f>INDEX(gbu_arch_sap_uploader!A:A,MATCH(C1463, gbu_arch_sap_uploader!C:C,0))</f>
        <v>227</v>
      </c>
      <c r="E1463">
        <f t="shared" si="98"/>
        <v>27</v>
      </c>
      <c r="F1463">
        <f t="shared" si="97"/>
        <v>3241</v>
      </c>
      <c r="G1463" t="s">
        <v>411</v>
      </c>
      <c r="H1463" t="str">
        <f t="shared" si="99"/>
        <v>0000023606MBCH0206</v>
      </c>
      <c r="J1463">
        <f t="shared" si="100"/>
        <v>227</v>
      </c>
      <c r="K1463" t="s">
        <v>405</v>
      </c>
    </row>
    <row r="1464" spans="1:11" x14ac:dyDescent="0.35">
      <c r="A1464" t="s">
        <v>4902</v>
      </c>
      <c r="B1464" t="s">
        <v>30</v>
      </c>
      <c r="C1464" t="str">
        <f>INDEX('lvl6'!S:S,MATCH(B1464,'lvl6'!T:T,0))</f>
        <v>GBU000100010002000400080009</v>
      </c>
      <c r="D1464">
        <f>INDEX(gbu_arch_sap_uploader!A:A,MATCH(C1464, gbu_arch_sap_uploader!C:C,0))</f>
        <v>194</v>
      </c>
      <c r="E1464">
        <f t="shared" si="98"/>
        <v>63</v>
      </c>
      <c r="F1464">
        <f t="shared" si="97"/>
        <v>3242</v>
      </c>
      <c r="G1464" t="s">
        <v>411</v>
      </c>
      <c r="H1464" t="str">
        <f t="shared" si="99"/>
        <v>0000023642MBBO0212</v>
      </c>
      <c r="J1464">
        <f t="shared" si="100"/>
        <v>194</v>
      </c>
      <c r="K1464" t="s">
        <v>405</v>
      </c>
    </row>
    <row r="1465" spans="1:11" x14ac:dyDescent="0.35">
      <c r="A1465" t="s">
        <v>4903</v>
      </c>
      <c r="B1465" t="s">
        <v>30</v>
      </c>
      <c r="C1465" t="str">
        <f>INDEX('lvl6'!S:S,MATCH(B1465,'lvl6'!T:T,0))</f>
        <v>GBU000100010002000400080009</v>
      </c>
      <c r="D1465">
        <f>INDEX(gbu_arch_sap_uploader!A:A,MATCH(C1465, gbu_arch_sap_uploader!C:C,0))</f>
        <v>194</v>
      </c>
      <c r="E1465">
        <f t="shared" si="98"/>
        <v>63</v>
      </c>
      <c r="F1465">
        <f t="shared" si="97"/>
        <v>3243</v>
      </c>
      <c r="G1465" t="s">
        <v>411</v>
      </c>
      <c r="H1465" t="str">
        <f t="shared" si="99"/>
        <v>0000023642MBUY0212</v>
      </c>
      <c r="J1465">
        <f t="shared" si="100"/>
        <v>194</v>
      </c>
      <c r="K1465" t="s">
        <v>405</v>
      </c>
    </row>
    <row r="1466" spans="1:11" x14ac:dyDescent="0.35">
      <c r="A1466" t="s">
        <v>4904</v>
      </c>
      <c r="B1466" t="s">
        <v>30</v>
      </c>
      <c r="C1466" t="str">
        <f>INDEX('lvl6'!S:S,MATCH(B1466,'lvl6'!T:T,0))</f>
        <v>GBU000100010002000400080009</v>
      </c>
      <c r="D1466">
        <f>INDEX(gbu_arch_sap_uploader!A:A,MATCH(C1466, gbu_arch_sap_uploader!C:C,0))</f>
        <v>194</v>
      </c>
      <c r="E1466">
        <f t="shared" si="98"/>
        <v>63</v>
      </c>
      <c r="F1466">
        <f t="shared" si="97"/>
        <v>3244</v>
      </c>
      <c r="G1466" t="s">
        <v>411</v>
      </c>
      <c r="H1466" t="str">
        <f t="shared" si="99"/>
        <v>0000023642MBVE0212</v>
      </c>
      <c r="J1466">
        <f t="shared" si="100"/>
        <v>194</v>
      </c>
      <c r="K1466" t="s">
        <v>405</v>
      </c>
    </row>
    <row r="1467" spans="1:11" x14ac:dyDescent="0.35">
      <c r="A1467" t="s">
        <v>4905</v>
      </c>
      <c r="B1467" t="s">
        <v>4245</v>
      </c>
      <c r="C1467" t="str">
        <f>INDEX('lvl6'!S:S,MATCH(B1467,'lvl6'!T:T,0))</f>
        <v>GBU000100020009002600430044</v>
      </c>
      <c r="D1467">
        <f>INDEX(gbu_arch_sap_uploader!A:A,MATCH(C1467, gbu_arch_sap_uploader!C:C,0))</f>
        <v>229</v>
      </c>
      <c r="E1467">
        <f t="shared" si="98"/>
        <v>14</v>
      </c>
      <c r="F1467">
        <f t="shared" si="97"/>
        <v>3245</v>
      </c>
      <c r="G1467" t="s">
        <v>411</v>
      </c>
      <c r="H1467" t="str">
        <f t="shared" si="99"/>
        <v>0000031120MBRU0225</v>
      </c>
      <c r="J1467">
        <f t="shared" si="100"/>
        <v>229</v>
      </c>
      <c r="K1467" t="s">
        <v>405</v>
      </c>
    </row>
    <row r="1468" spans="1:11" x14ac:dyDescent="0.35">
      <c r="A1468" t="s">
        <v>4906</v>
      </c>
      <c r="B1468" t="s">
        <v>4239</v>
      </c>
      <c r="C1468" t="str">
        <f>INDEX('lvl6'!S:S,MATCH(B1468,'lvl6'!T:T,0))</f>
        <v>GBU000100020007002300390040</v>
      </c>
      <c r="D1468">
        <f>INDEX(gbu_arch_sap_uploader!A:A,MATCH(C1468, gbu_arch_sap_uploader!C:C,0))</f>
        <v>225</v>
      </c>
      <c r="E1468">
        <f t="shared" si="98"/>
        <v>18</v>
      </c>
      <c r="F1468">
        <f t="shared" si="97"/>
        <v>3246</v>
      </c>
      <c r="G1468" t="s">
        <v>411</v>
      </c>
      <c r="H1468" t="str">
        <f t="shared" si="99"/>
        <v>0000046199XXXX01</v>
      </c>
      <c r="J1468">
        <f t="shared" si="100"/>
        <v>225</v>
      </c>
      <c r="K1468" t="s">
        <v>405</v>
      </c>
    </row>
    <row r="1469" spans="1:11" x14ac:dyDescent="0.35">
      <c r="A1469" t="s">
        <v>4907</v>
      </c>
      <c r="B1469" t="s">
        <v>4274</v>
      </c>
      <c r="C1469" t="str">
        <f>INDEX('lvl6'!S:S,MATCH(B1469,'lvl6'!T:T,0))</f>
        <v>GBU000100030015003800610072</v>
      </c>
      <c r="D1469">
        <f>INDEX(gbu_arch_sap_uploader!A:A,MATCH(C1469, gbu_arch_sap_uploader!C:C,0))</f>
        <v>257</v>
      </c>
      <c r="E1469">
        <f t="shared" si="98"/>
        <v>19</v>
      </c>
      <c r="F1469">
        <f t="shared" si="97"/>
        <v>3247</v>
      </c>
      <c r="G1469" t="s">
        <v>411</v>
      </c>
      <c r="H1469" t="str">
        <f t="shared" si="99"/>
        <v>0000052499XXXX01</v>
      </c>
      <c r="J1469">
        <f t="shared" si="100"/>
        <v>257</v>
      </c>
      <c r="K1469" t="s">
        <v>405</v>
      </c>
    </row>
    <row r="1470" spans="1:11" x14ac:dyDescent="0.35">
      <c r="A1470" t="s">
        <v>4908</v>
      </c>
      <c r="B1470" t="s">
        <v>4257</v>
      </c>
      <c r="C1470" t="str">
        <f>INDEX('lvl6'!S:S,MATCH(B1470,'lvl6'!T:T,0))</f>
        <v>GBU000100030014003500540055</v>
      </c>
      <c r="D1470">
        <f>INDEX(gbu_arch_sap_uploader!A:A,MATCH(C1470, gbu_arch_sap_uploader!C:C,0))</f>
        <v>240</v>
      </c>
      <c r="E1470">
        <f t="shared" si="98"/>
        <v>18</v>
      </c>
      <c r="F1470">
        <f t="shared" si="97"/>
        <v>3248</v>
      </c>
      <c r="G1470" t="s">
        <v>411</v>
      </c>
      <c r="H1470" t="str">
        <f t="shared" si="99"/>
        <v>0000055730MBSA0114</v>
      </c>
      <c r="J1470">
        <f t="shared" si="100"/>
        <v>240</v>
      </c>
      <c r="K1470" t="s">
        <v>405</v>
      </c>
    </row>
    <row r="1471" spans="1:11" x14ac:dyDescent="0.35">
      <c r="A1471" t="s">
        <v>4853</v>
      </c>
      <c r="B1471" t="s">
        <v>4257</v>
      </c>
      <c r="C1471" t="str">
        <f>INDEX('lvl6'!S:S,MATCH(B1471,'lvl6'!T:T,0))</f>
        <v>GBU000100030014003500540055</v>
      </c>
      <c r="D1471">
        <f>INDEX(gbu_arch_sap_uploader!A:A,MATCH(C1471, gbu_arch_sap_uploader!C:C,0))</f>
        <v>240</v>
      </c>
      <c r="E1471">
        <f t="shared" si="98"/>
        <v>18</v>
      </c>
      <c r="F1471">
        <f t="shared" si="97"/>
        <v>3249</v>
      </c>
      <c r="G1471" t="s">
        <v>411</v>
      </c>
      <c r="H1471" t="str">
        <f t="shared" si="99"/>
        <v>0000055799MBXX</v>
      </c>
      <c r="J1471">
        <f t="shared" si="100"/>
        <v>240</v>
      </c>
      <c r="K1471" t="s">
        <v>405</v>
      </c>
    </row>
    <row r="1472" spans="1:11" x14ac:dyDescent="0.35">
      <c r="A1472" t="s">
        <v>4909</v>
      </c>
      <c r="B1472" t="s">
        <v>4257</v>
      </c>
      <c r="C1472" t="str">
        <f>INDEX('lvl6'!S:S,MATCH(B1472,'lvl6'!T:T,0))</f>
        <v>GBU000100030014003500540055</v>
      </c>
      <c r="D1472">
        <f>INDEX(gbu_arch_sap_uploader!A:A,MATCH(C1472, gbu_arch_sap_uploader!C:C,0))</f>
        <v>240</v>
      </c>
      <c r="E1472">
        <f t="shared" si="98"/>
        <v>18</v>
      </c>
      <c r="F1472">
        <f t="shared" si="97"/>
        <v>3250</v>
      </c>
      <c r="G1472" t="s">
        <v>411</v>
      </c>
      <c r="H1472" t="str">
        <f t="shared" si="99"/>
        <v>0000055799XXXX</v>
      </c>
      <c r="J1472">
        <f t="shared" si="100"/>
        <v>240</v>
      </c>
      <c r="K1472" t="s">
        <v>405</v>
      </c>
    </row>
    <row r="1473" spans="1:11" x14ac:dyDescent="0.35">
      <c r="A1473" t="s">
        <v>4910</v>
      </c>
      <c r="B1473" t="s">
        <v>4257</v>
      </c>
      <c r="C1473" t="str">
        <f>INDEX('lvl6'!S:S,MATCH(B1473,'lvl6'!T:T,0))</f>
        <v>GBU000100030014003500540055</v>
      </c>
      <c r="D1473">
        <f>INDEX(gbu_arch_sap_uploader!A:A,MATCH(C1473, gbu_arch_sap_uploader!C:C,0))</f>
        <v>240</v>
      </c>
      <c r="E1473">
        <f t="shared" si="98"/>
        <v>18</v>
      </c>
      <c r="F1473">
        <f t="shared" si="97"/>
        <v>3251</v>
      </c>
      <c r="G1473" t="s">
        <v>411</v>
      </c>
      <c r="H1473" t="str">
        <f t="shared" si="99"/>
        <v>0000055799XXXX01</v>
      </c>
      <c r="J1473">
        <f t="shared" si="100"/>
        <v>240</v>
      </c>
      <c r="K1473" t="s">
        <v>405</v>
      </c>
    </row>
    <row r="1474" spans="1:11" x14ac:dyDescent="0.35">
      <c r="A1474" t="s">
        <v>4911</v>
      </c>
      <c r="B1474" t="s">
        <v>4291</v>
      </c>
      <c r="C1474" t="str">
        <f>INDEX('lvl6'!S:S,MATCH(B1474,'lvl6'!T:T,0))</f>
        <v>GBU000100050022005200750087</v>
      </c>
      <c r="D1474">
        <f>INDEX(gbu_arch_sap_uploader!A:A,MATCH(C1474, gbu_arch_sap_uploader!C:C,0))</f>
        <v>272</v>
      </c>
      <c r="E1474">
        <f t="shared" si="98"/>
        <v>28</v>
      </c>
      <c r="F1474">
        <f t="shared" si="97"/>
        <v>3252</v>
      </c>
      <c r="G1474" t="s">
        <v>411</v>
      </c>
      <c r="H1474" t="str">
        <f t="shared" si="99"/>
        <v>57799MBMO0621ZE31</v>
      </c>
      <c r="J1474">
        <f t="shared" si="100"/>
        <v>272</v>
      </c>
      <c r="K1474" t="s">
        <v>405</v>
      </c>
    </row>
    <row r="1475" spans="1:11" x14ac:dyDescent="0.35">
      <c r="A1475" t="s">
        <v>4912</v>
      </c>
      <c r="B1475" t="s">
        <v>4292</v>
      </c>
      <c r="C1475" t="str">
        <f>INDEX('lvl6'!S:S,MATCH(B1475,'lvl6'!T:T,0))</f>
        <v>GBU000100050022005200750088</v>
      </c>
      <c r="D1475">
        <f>INDEX(gbu_arch_sap_uploader!A:A,MATCH(C1475, gbu_arch_sap_uploader!C:C,0))</f>
        <v>273</v>
      </c>
      <c r="E1475">
        <f t="shared" si="98"/>
        <v>17</v>
      </c>
      <c r="F1475">
        <f t="shared" si="97"/>
        <v>3253</v>
      </c>
      <c r="G1475" t="s">
        <v>411</v>
      </c>
      <c r="H1475" t="str">
        <f t="shared" si="99"/>
        <v>Z050    30MBAE0730</v>
      </c>
      <c r="J1475">
        <f t="shared" si="100"/>
        <v>273</v>
      </c>
      <c r="K1475" t="s">
        <v>405</v>
      </c>
    </row>
    <row r="1476" spans="1:11" x14ac:dyDescent="0.35">
      <c r="A1476" t="s">
        <v>4913</v>
      </c>
      <c r="B1476" t="s">
        <v>4292</v>
      </c>
      <c r="C1476" t="str">
        <f>INDEX('lvl6'!S:S,MATCH(B1476,'lvl6'!T:T,0))</f>
        <v>GBU000100050022005200750088</v>
      </c>
      <c r="D1476">
        <f>INDEX(gbu_arch_sap_uploader!A:A,MATCH(C1476, gbu_arch_sap_uploader!C:C,0))</f>
        <v>273</v>
      </c>
      <c r="E1476">
        <f t="shared" si="98"/>
        <v>17</v>
      </c>
      <c r="F1476">
        <f t="shared" si="97"/>
        <v>3254</v>
      </c>
      <c r="G1476" t="s">
        <v>411</v>
      </c>
      <c r="H1476" t="str">
        <f t="shared" si="99"/>
        <v>Z050    99MBID0708</v>
      </c>
      <c r="J1476">
        <f t="shared" si="100"/>
        <v>273</v>
      </c>
      <c r="K1476" t="s">
        <v>405</v>
      </c>
    </row>
    <row r="1477" spans="1:11" x14ac:dyDescent="0.35">
      <c r="A1477" t="s">
        <v>4914</v>
      </c>
      <c r="B1477" t="s">
        <v>4292</v>
      </c>
      <c r="C1477" t="str">
        <f>INDEX('lvl6'!S:S,MATCH(B1477,'lvl6'!T:T,0))</f>
        <v>GBU000100050022005200750088</v>
      </c>
      <c r="D1477">
        <f>INDEX(gbu_arch_sap_uploader!A:A,MATCH(C1477, gbu_arch_sap_uploader!C:C,0))</f>
        <v>273</v>
      </c>
      <c r="E1477">
        <f t="shared" si="98"/>
        <v>17</v>
      </c>
      <c r="F1477">
        <f t="shared" ref="F1477:F1489" si="101">F1476+1</f>
        <v>3255</v>
      </c>
      <c r="G1477" t="s">
        <v>411</v>
      </c>
      <c r="H1477" t="str">
        <f t="shared" si="99"/>
        <v>Z050    99MBNZ0708</v>
      </c>
      <c r="J1477">
        <f t="shared" si="100"/>
        <v>273</v>
      </c>
      <c r="K1477" t="s">
        <v>405</v>
      </c>
    </row>
    <row r="1478" spans="1:11" x14ac:dyDescent="0.35">
      <c r="A1478" t="s">
        <v>4915</v>
      </c>
      <c r="B1478" t="s">
        <v>4292</v>
      </c>
      <c r="C1478" t="str">
        <f>INDEX('lvl6'!S:S,MATCH(B1478,'lvl6'!T:T,0))</f>
        <v>GBU000100050022005200750088</v>
      </c>
      <c r="D1478">
        <f>INDEX(gbu_arch_sap_uploader!A:A,MATCH(C1478, gbu_arch_sap_uploader!C:C,0))</f>
        <v>273</v>
      </c>
      <c r="E1478">
        <f t="shared" si="98"/>
        <v>17</v>
      </c>
      <c r="F1478">
        <f t="shared" si="101"/>
        <v>3256</v>
      </c>
      <c r="G1478" t="s">
        <v>411</v>
      </c>
      <c r="H1478" t="str">
        <f t="shared" si="99"/>
        <v>Z050    99MBSG0708</v>
      </c>
      <c r="J1478">
        <f t="shared" si="100"/>
        <v>273</v>
      </c>
      <c r="K1478" t="s">
        <v>405</v>
      </c>
    </row>
    <row r="1479" spans="1:11" x14ac:dyDescent="0.35">
      <c r="A1479" t="s">
        <v>4916</v>
      </c>
      <c r="B1479" t="s">
        <v>4292</v>
      </c>
      <c r="C1479" t="str">
        <f>INDEX('lvl6'!S:S,MATCH(B1479,'lvl6'!T:T,0))</f>
        <v>GBU000100050022005200750088</v>
      </c>
      <c r="D1479">
        <f>INDEX(gbu_arch_sap_uploader!A:A,MATCH(C1479, gbu_arch_sap_uploader!C:C,0))</f>
        <v>273</v>
      </c>
      <c r="E1479">
        <f t="shared" si="98"/>
        <v>17</v>
      </c>
      <c r="F1479">
        <f t="shared" si="101"/>
        <v>3257</v>
      </c>
      <c r="G1479" t="s">
        <v>411</v>
      </c>
      <c r="H1479" t="str">
        <f t="shared" si="99"/>
        <v>Z050    99MBUS0708</v>
      </c>
      <c r="J1479">
        <f t="shared" si="100"/>
        <v>273</v>
      </c>
      <c r="K1479" t="s">
        <v>405</v>
      </c>
    </row>
    <row r="1480" spans="1:11" x14ac:dyDescent="0.35">
      <c r="A1480" t="s">
        <v>4917</v>
      </c>
      <c r="B1480" t="s">
        <v>4292</v>
      </c>
      <c r="C1480" t="str">
        <f>INDEX('lvl6'!S:S,MATCH(B1480,'lvl6'!T:T,0))</f>
        <v>GBU000100050022005200750088</v>
      </c>
      <c r="D1480">
        <f>INDEX(gbu_arch_sap_uploader!A:A,MATCH(C1480, gbu_arch_sap_uploader!C:C,0))</f>
        <v>273</v>
      </c>
      <c r="E1480">
        <f t="shared" si="98"/>
        <v>17</v>
      </c>
      <c r="F1480">
        <f t="shared" si="101"/>
        <v>3258</v>
      </c>
      <c r="G1480" t="s">
        <v>411</v>
      </c>
      <c r="H1480" t="str">
        <f t="shared" si="99"/>
        <v>Z050    99MBUS0730</v>
      </c>
      <c r="J1480">
        <f t="shared" si="100"/>
        <v>273</v>
      </c>
      <c r="K1480" t="s">
        <v>405</v>
      </c>
    </row>
    <row r="1481" spans="1:11" x14ac:dyDescent="0.35">
      <c r="A1481" t="s">
        <v>4918</v>
      </c>
      <c r="B1481" t="s">
        <v>4292</v>
      </c>
      <c r="C1481" t="str">
        <f>INDEX('lvl6'!S:S,MATCH(B1481,'lvl6'!T:T,0))</f>
        <v>GBU000100050022005200750088</v>
      </c>
      <c r="D1481">
        <f>INDEX(gbu_arch_sap_uploader!A:A,MATCH(C1481, gbu_arch_sap_uploader!C:C,0))</f>
        <v>273</v>
      </c>
      <c r="E1481">
        <f t="shared" si="98"/>
        <v>17</v>
      </c>
      <c r="F1481">
        <f t="shared" si="101"/>
        <v>3259</v>
      </c>
      <c r="G1481" t="s">
        <v>411</v>
      </c>
      <c r="H1481" t="str">
        <f t="shared" si="99"/>
        <v>Z050    99MBVN0708</v>
      </c>
      <c r="J1481">
        <f t="shared" si="100"/>
        <v>273</v>
      </c>
      <c r="K1481" t="s">
        <v>405</v>
      </c>
    </row>
    <row r="1482" spans="1:11" x14ac:dyDescent="0.35">
      <c r="A1482" t="s">
        <v>4919</v>
      </c>
      <c r="B1482" t="s">
        <v>4232</v>
      </c>
      <c r="C1482" t="str">
        <f>INDEX('lvl6'!S:S,MATCH(B1482,'lvl6'!T:T,0))</f>
        <v>GBU000100020006001800330034</v>
      </c>
      <c r="D1482">
        <f>INDEX(gbu_arch_sap_uploader!A:A,MATCH(C1482, gbu_arch_sap_uploader!C:C,0))</f>
        <v>219</v>
      </c>
      <c r="E1482">
        <f t="shared" si="98"/>
        <v>26</v>
      </c>
      <c r="F1482">
        <f t="shared" si="101"/>
        <v>3260</v>
      </c>
      <c r="G1482" t="s">
        <v>411</v>
      </c>
      <c r="H1482" t="str">
        <f t="shared" si="99"/>
        <v>Z108    07MBJE0202</v>
      </c>
      <c r="J1482">
        <f t="shared" si="100"/>
        <v>219</v>
      </c>
      <c r="K1482" t="s">
        <v>405</v>
      </c>
    </row>
    <row r="1483" spans="1:11" x14ac:dyDescent="0.35">
      <c r="A1483" t="s">
        <v>4920</v>
      </c>
      <c r="B1483" t="s">
        <v>25</v>
      </c>
      <c r="C1483" t="str">
        <f>INDEX('lvl6'!S:S,MATCH(B1483,'lvl6'!T:T,0))</f>
        <v>GBU000100010001000300050006</v>
      </c>
      <c r="D1483">
        <f>INDEX(gbu_arch_sap_uploader!A:A,MATCH(C1483, gbu_arch_sap_uploader!C:C,0))</f>
        <v>191</v>
      </c>
      <c r="E1483">
        <f t="shared" si="98"/>
        <v>23</v>
      </c>
      <c r="F1483">
        <f t="shared" si="101"/>
        <v>3261</v>
      </c>
      <c r="G1483" t="s">
        <v>411</v>
      </c>
      <c r="H1483" t="str">
        <f t="shared" si="99"/>
        <v>Z110    05MBDE07</v>
      </c>
      <c r="J1483">
        <f t="shared" si="100"/>
        <v>191</v>
      </c>
      <c r="K1483" t="s">
        <v>405</v>
      </c>
    </row>
    <row r="1484" spans="1:11" x14ac:dyDescent="0.35">
      <c r="A1484" t="s">
        <v>4921</v>
      </c>
      <c r="B1484" t="s">
        <v>25</v>
      </c>
      <c r="C1484" t="str">
        <f>INDEX('lvl6'!S:S,MATCH(B1484,'lvl6'!T:T,0))</f>
        <v>GBU000100010001000300050006</v>
      </c>
      <c r="D1484">
        <f>INDEX(gbu_arch_sap_uploader!A:A,MATCH(C1484, gbu_arch_sap_uploader!C:C,0))</f>
        <v>191</v>
      </c>
      <c r="E1484">
        <f t="shared" si="98"/>
        <v>23</v>
      </c>
      <c r="F1484">
        <f t="shared" si="101"/>
        <v>3262</v>
      </c>
      <c r="G1484" t="s">
        <v>411</v>
      </c>
      <c r="H1484" t="str">
        <f t="shared" si="99"/>
        <v>Z110    42MBAR07</v>
      </c>
      <c r="J1484">
        <f t="shared" si="100"/>
        <v>191</v>
      </c>
      <c r="K1484" t="s">
        <v>405</v>
      </c>
    </row>
    <row r="1485" spans="1:11" x14ac:dyDescent="0.35">
      <c r="A1485" t="s">
        <v>4922</v>
      </c>
      <c r="B1485" t="s">
        <v>25</v>
      </c>
      <c r="C1485" t="str">
        <f>INDEX('lvl6'!S:S,MATCH(B1485,'lvl6'!T:T,0))</f>
        <v>GBU000100010001000300050006</v>
      </c>
      <c r="D1485">
        <f>INDEX(gbu_arch_sap_uploader!A:A,MATCH(C1485, gbu_arch_sap_uploader!C:C,0))</f>
        <v>191</v>
      </c>
      <c r="E1485">
        <f t="shared" si="98"/>
        <v>23</v>
      </c>
      <c r="F1485">
        <f t="shared" si="101"/>
        <v>3263</v>
      </c>
      <c r="G1485" t="s">
        <v>411</v>
      </c>
      <c r="H1485" t="str">
        <f t="shared" si="99"/>
        <v>Z110    42MBBR07</v>
      </c>
      <c r="J1485">
        <f t="shared" si="100"/>
        <v>191</v>
      </c>
      <c r="K1485" t="s">
        <v>405</v>
      </c>
    </row>
    <row r="1486" spans="1:11" x14ac:dyDescent="0.35">
      <c r="A1486" t="s">
        <v>4923</v>
      </c>
      <c r="B1486" t="s">
        <v>4187</v>
      </c>
      <c r="C1486" t="str">
        <f>INDEX('lvl6'!S:S,MATCH(B1486,'lvl6'!T:T,0))</f>
        <v>GBU000100010001000100010001</v>
      </c>
      <c r="D1486">
        <f>INDEX(gbu_arch_sap_uploader!A:A,MATCH(C1486, gbu_arch_sap_uploader!C:C,0))</f>
        <v>186</v>
      </c>
      <c r="E1486">
        <f t="shared" si="98"/>
        <v>62</v>
      </c>
      <c r="F1486">
        <f t="shared" si="101"/>
        <v>3264</v>
      </c>
      <c r="G1486" t="s">
        <v>411</v>
      </c>
      <c r="H1486" t="str">
        <f t="shared" si="99"/>
        <v>Z110    42MBCO02</v>
      </c>
      <c r="J1486">
        <f t="shared" si="100"/>
        <v>186</v>
      </c>
      <c r="K1486" t="s">
        <v>405</v>
      </c>
    </row>
    <row r="1487" spans="1:11" x14ac:dyDescent="0.35">
      <c r="A1487" t="s">
        <v>4924</v>
      </c>
      <c r="B1487" t="s">
        <v>25</v>
      </c>
      <c r="C1487" t="str">
        <f>INDEX('lvl6'!S:S,MATCH(B1487,'lvl6'!T:T,0))</f>
        <v>GBU000100010001000300050006</v>
      </c>
      <c r="D1487">
        <f>INDEX(gbu_arch_sap_uploader!A:A,MATCH(C1487, gbu_arch_sap_uploader!C:C,0))</f>
        <v>191</v>
      </c>
      <c r="E1487">
        <f t="shared" si="98"/>
        <v>23</v>
      </c>
      <c r="F1487">
        <f t="shared" si="101"/>
        <v>3265</v>
      </c>
      <c r="G1487" t="s">
        <v>411</v>
      </c>
      <c r="H1487" t="str">
        <f t="shared" si="99"/>
        <v>Z110    42MBMX07</v>
      </c>
      <c r="J1487">
        <f t="shared" si="100"/>
        <v>191</v>
      </c>
      <c r="K1487" t="s">
        <v>405</v>
      </c>
    </row>
    <row r="1488" spans="1:11" x14ac:dyDescent="0.35">
      <c r="A1488" t="s">
        <v>4925</v>
      </c>
      <c r="B1488" t="s">
        <v>25</v>
      </c>
      <c r="C1488" t="str">
        <f>INDEX('lvl6'!S:S,MATCH(B1488,'lvl6'!T:T,0))</f>
        <v>GBU000100010001000300050006</v>
      </c>
      <c r="D1488">
        <f>INDEX(gbu_arch_sap_uploader!A:A,MATCH(C1488, gbu_arch_sap_uploader!C:C,0))</f>
        <v>191</v>
      </c>
      <c r="E1488">
        <f t="shared" si="98"/>
        <v>23</v>
      </c>
      <c r="F1488">
        <f t="shared" si="101"/>
        <v>3266</v>
      </c>
      <c r="G1488" t="s">
        <v>411</v>
      </c>
      <c r="H1488" t="str">
        <f t="shared" si="99"/>
        <v>Z110    99MBCA07</v>
      </c>
      <c r="J1488">
        <f t="shared" si="100"/>
        <v>191</v>
      </c>
      <c r="K1488" t="s">
        <v>405</v>
      </c>
    </row>
    <row r="1489" spans="1:11" x14ac:dyDescent="0.35">
      <c r="A1489" t="s">
        <v>4926</v>
      </c>
      <c r="B1489" t="s">
        <v>4297</v>
      </c>
      <c r="C1489" t="str">
        <f>INDEX('lvl6'!S:S,MATCH(B1489,'lvl6'!T:T,0))</f>
        <v>GBU000100050022005200770092</v>
      </c>
      <c r="D1489">
        <f>INDEX(gbu_arch_sap_uploader!A:A,MATCH(C1489, gbu_arch_sap_uploader!C:C,0))</f>
        <v>277</v>
      </c>
      <c r="E1489">
        <f t="shared" ref="E1489" si="102">COUNTIFS(B:B,B1489)</f>
        <v>18</v>
      </c>
      <c r="F1489">
        <f t="shared" si="101"/>
        <v>3267</v>
      </c>
      <c r="G1489" t="s">
        <v>411</v>
      </c>
      <c r="H1489" t="str">
        <f t="shared" ref="H1489" si="103">A1489</f>
        <v>Z242    99XXXX01</v>
      </c>
      <c r="J1489">
        <f t="shared" ref="J1489" si="104">D1489</f>
        <v>277</v>
      </c>
      <c r="K1489" t="s">
        <v>405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FB4-D641-40B5-BFBD-CD8ED853179B}">
  <dimension ref="A1:W2"/>
  <sheetViews>
    <sheetView workbookViewId="0">
      <selection activeCell="T2" sqref="T2"/>
    </sheetView>
  </sheetViews>
  <sheetFormatPr defaultRowHeight="14.5" x14ac:dyDescent="0.35"/>
  <cols>
    <col min="20" max="20" width="25.54296875" bestFit="1" customWidth="1"/>
  </cols>
  <sheetData>
    <row r="1" spans="1:23" x14ac:dyDescent="0.35">
      <c r="A1" t="s">
        <v>0</v>
      </c>
      <c r="B1" t="s">
        <v>1</v>
      </c>
      <c r="N1" s="1" t="s">
        <v>1</v>
      </c>
      <c r="O1" s="1" t="s">
        <v>4</v>
      </c>
      <c r="P1" s="1" t="s">
        <v>6</v>
      </c>
      <c r="Q1" s="1" t="s">
        <v>8</v>
      </c>
      <c r="R1" s="1" t="s">
        <v>10</v>
      </c>
      <c r="S1" s="1" t="s">
        <v>12</v>
      </c>
      <c r="T1" s="2" t="s">
        <v>2906</v>
      </c>
      <c r="U1" s="2" t="s">
        <v>2909</v>
      </c>
      <c r="V1" s="2" t="s">
        <v>2908</v>
      </c>
      <c r="W1" s="2" t="s">
        <v>2907</v>
      </c>
    </row>
    <row r="2" spans="1:23" x14ac:dyDescent="0.35">
      <c r="A2" t="s">
        <v>4186</v>
      </c>
      <c r="B2">
        <v>1</v>
      </c>
      <c r="N2" t="str">
        <f>TEXT(B2,"0000")</f>
        <v>0001</v>
      </c>
      <c r="O2" t="str">
        <f>TEXT(E2,"0000")</f>
        <v>0000</v>
      </c>
      <c r="P2" t="str">
        <f>TEXT(G2,"0000")</f>
        <v>0000</v>
      </c>
      <c r="Q2" t="str">
        <f>TEXT(I2,"0000")</f>
        <v>0000</v>
      </c>
      <c r="R2" t="str">
        <f>TEXT(K2,"0000")</f>
        <v>0000</v>
      </c>
      <c r="S2" t="str">
        <f>TEXT(M2,"0000")</f>
        <v>0000</v>
      </c>
      <c r="T2" t="str">
        <f>_xlfn.CONCAT("GBU", N2:S2)</f>
        <v>GBU000100000000000000000000</v>
      </c>
      <c r="U2" t="str">
        <f>A2</f>
        <v>TOTAL</v>
      </c>
      <c r="V2">
        <f>B2</f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ABB9-EF6D-4C47-AE44-7F439E667B9E}">
  <dimension ref="A1:AE7"/>
  <sheetViews>
    <sheetView topLeftCell="C1" workbookViewId="0">
      <selection activeCell="S2" sqref="S2:S7"/>
    </sheetView>
  </sheetViews>
  <sheetFormatPr defaultRowHeight="14.5" x14ac:dyDescent="0.35"/>
  <cols>
    <col min="19" max="19" width="25.54296875" bestFit="1" customWidth="1"/>
    <col min="20" max="20" width="29.17968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4</v>
      </c>
      <c r="M1" s="1" t="s">
        <v>1</v>
      </c>
      <c r="N1" s="1" t="s">
        <v>4</v>
      </c>
      <c r="O1" s="1" t="s">
        <v>6</v>
      </c>
      <c r="P1" s="1" t="s">
        <v>8</v>
      </c>
      <c r="Q1" s="1" t="s">
        <v>10</v>
      </c>
      <c r="R1" s="1" t="s">
        <v>12</v>
      </c>
      <c r="S1" s="2" t="s">
        <v>2906</v>
      </c>
      <c r="T1" s="2" t="s">
        <v>2909</v>
      </c>
      <c r="U1" s="2" t="s">
        <v>2908</v>
      </c>
      <c r="V1" s="2" t="s">
        <v>2907</v>
      </c>
    </row>
    <row r="2" spans="1:31" x14ac:dyDescent="0.35">
      <c r="A2" t="s">
        <v>4186</v>
      </c>
      <c r="B2">
        <v>1</v>
      </c>
      <c r="C2" t="s">
        <v>14</v>
      </c>
      <c r="D2">
        <v>1</v>
      </c>
      <c r="M2" t="str">
        <f t="shared" ref="M2:M7" si="0">TEXT(B2,"0000")</f>
        <v>0001</v>
      </c>
      <c r="N2" t="str">
        <f>TEXT(D2,"0000")</f>
        <v>0001</v>
      </c>
      <c r="O2" t="str">
        <f>TEXT(F2,"0000")</f>
        <v>0000</v>
      </c>
      <c r="P2" t="str">
        <f>TEXT(H2,"0000")</f>
        <v>0000</v>
      </c>
      <c r="Q2" t="str">
        <f>TEXT(J2,"0000")</f>
        <v>0000</v>
      </c>
      <c r="R2" t="str">
        <f>TEXT(L2,"0000")</f>
        <v>0000</v>
      </c>
      <c r="S2" t="str">
        <f>_xlfn.CONCAT("GBU", M2:R2)</f>
        <v>GBU000100010000000000000000</v>
      </c>
      <c r="T2" t="str">
        <f>C2</f>
        <v>AMERICAS</v>
      </c>
      <c r="U2">
        <f>D2</f>
        <v>1</v>
      </c>
      <c r="V2" t="str">
        <f>AE2</f>
        <v>000100000000000000000000</v>
      </c>
      <c r="Y2" t="str">
        <f t="shared" ref="Y2:Y7" si="1">TEXT(B2,"0000")</f>
        <v>0001</v>
      </c>
      <c r="Z2" t="str">
        <f>TEXT(0,"0000")</f>
        <v>0000</v>
      </c>
      <c r="AA2" t="str">
        <f t="shared" ref="AA2:AA7" si="2">TEXT(F2,"0000")</f>
        <v>0000</v>
      </c>
      <c r="AB2" t="str">
        <f t="shared" ref="AB2:AB7" si="3">TEXT(H2,"0000")</f>
        <v>0000</v>
      </c>
      <c r="AC2" t="str">
        <f t="shared" ref="AC2:AC7" si="4">TEXT(J2,"0000")</f>
        <v>0000</v>
      </c>
      <c r="AD2" t="str">
        <f t="shared" ref="AD2:AD7" si="5">TEXT(L2,"0000")</f>
        <v>0000</v>
      </c>
      <c r="AE2" t="str">
        <f t="shared" ref="AE2" si="6">_xlfn.CONCAT(Y2:AD2)</f>
        <v>000100000000000000000000</v>
      </c>
    </row>
    <row r="3" spans="1:31" x14ac:dyDescent="0.35">
      <c r="A3" t="s">
        <v>4186</v>
      </c>
      <c r="B3">
        <v>1</v>
      </c>
      <c r="C3" t="s">
        <v>35</v>
      </c>
      <c r="D3">
        <v>2</v>
      </c>
      <c r="M3" t="str">
        <f t="shared" si="0"/>
        <v>0001</v>
      </c>
      <c r="N3" t="str">
        <f t="shared" ref="N3:N6" si="7">TEXT(D3,"0000")</f>
        <v>0002</v>
      </c>
      <c r="O3" t="str">
        <f t="shared" ref="O3:O6" si="8">TEXT(F3,"0000")</f>
        <v>0000</v>
      </c>
      <c r="P3" t="str">
        <f t="shared" ref="P3:P6" si="9">TEXT(H3,"0000")</f>
        <v>0000</v>
      </c>
      <c r="Q3" t="str">
        <f t="shared" ref="Q3:Q6" si="10">TEXT(J3,"0000")</f>
        <v>0000</v>
      </c>
      <c r="R3" t="str">
        <f t="shared" ref="R3:R6" si="11">TEXT(L3,"0000")</f>
        <v>0000</v>
      </c>
      <c r="S3" t="str">
        <f t="shared" ref="S3:S7" si="12">_xlfn.CONCAT("GBU", M3:R3)</f>
        <v>GBU000100020000000000000000</v>
      </c>
      <c r="T3" t="s">
        <v>35</v>
      </c>
      <c r="U3">
        <f>D3</f>
        <v>2</v>
      </c>
      <c r="V3" t="str">
        <f t="shared" ref="V3:V7" si="13">AE3</f>
        <v>000100000000000000000000</v>
      </c>
      <c r="Y3" t="str">
        <f t="shared" si="1"/>
        <v>0001</v>
      </c>
      <c r="Z3" t="str">
        <f t="shared" ref="Z3:Z7" si="14">TEXT(0,"0000")</f>
        <v>0000</v>
      </c>
      <c r="AA3" t="str">
        <f t="shared" si="2"/>
        <v>0000</v>
      </c>
      <c r="AB3" t="str">
        <f t="shared" si="3"/>
        <v>0000</v>
      </c>
      <c r="AC3" t="str">
        <f t="shared" si="4"/>
        <v>0000</v>
      </c>
      <c r="AD3" t="str">
        <f t="shared" si="5"/>
        <v>0000</v>
      </c>
      <c r="AE3" t="str">
        <f t="shared" ref="AE3:AE7" si="15">_xlfn.CONCAT(Y3:AD3)</f>
        <v>000100000000000000000000</v>
      </c>
    </row>
    <row r="4" spans="1:31" x14ac:dyDescent="0.35">
      <c r="A4" t="s">
        <v>4186</v>
      </c>
      <c r="B4">
        <v>1</v>
      </c>
      <c r="C4" t="s">
        <v>4182</v>
      </c>
      <c r="D4">
        <v>3</v>
      </c>
      <c r="M4" t="str">
        <f t="shared" si="0"/>
        <v>0001</v>
      </c>
      <c r="N4" t="str">
        <f t="shared" si="7"/>
        <v>0003</v>
      </c>
      <c r="O4" t="str">
        <f t="shared" si="8"/>
        <v>0000</v>
      </c>
      <c r="P4" t="str">
        <f t="shared" si="9"/>
        <v>0000</v>
      </c>
      <c r="Q4" t="str">
        <f t="shared" si="10"/>
        <v>0000</v>
      </c>
      <c r="R4" t="str">
        <f t="shared" si="11"/>
        <v>0000</v>
      </c>
      <c r="S4" t="str">
        <f t="shared" si="12"/>
        <v>GBU000100030000000000000000</v>
      </c>
      <c r="T4" t="s">
        <v>4182</v>
      </c>
      <c r="U4">
        <f>D4</f>
        <v>3</v>
      </c>
      <c r="V4" t="str">
        <f t="shared" si="13"/>
        <v>000100000000000000000000</v>
      </c>
      <c r="Y4" t="str">
        <f t="shared" si="1"/>
        <v>0001</v>
      </c>
      <c r="Z4" t="str">
        <f t="shared" si="14"/>
        <v>0000</v>
      </c>
      <c r="AA4" t="str">
        <f t="shared" si="2"/>
        <v>0000</v>
      </c>
      <c r="AB4" t="str">
        <f t="shared" si="3"/>
        <v>0000</v>
      </c>
      <c r="AC4" t="str">
        <f t="shared" si="4"/>
        <v>0000</v>
      </c>
      <c r="AD4" t="str">
        <f t="shared" si="5"/>
        <v>0000</v>
      </c>
      <c r="AE4" t="str">
        <f t="shared" si="15"/>
        <v>000100000000000000000000</v>
      </c>
    </row>
    <row r="5" spans="1:31" x14ac:dyDescent="0.35">
      <c r="A5" t="s">
        <v>4186</v>
      </c>
      <c r="B5">
        <v>1</v>
      </c>
      <c r="C5" t="s">
        <v>133</v>
      </c>
      <c r="D5">
        <v>4</v>
      </c>
      <c r="M5" t="str">
        <f t="shared" si="0"/>
        <v>0001</v>
      </c>
      <c r="N5" t="str">
        <f t="shared" si="7"/>
        <v>0004</v>
      </c>
      <c r="O5" t="str">
        <f t="shared" si="8"/>
        <v>0000</v>
      </c>
      <c r="P5" t="str">
        <f t="shared" si="9"/>
        <v>0000</v>
      </c>
      <c r="Q5" t="str">
        <f t="shared" si="10"/>
        <v>0000</v>
      </c>
      <c r="R5" t="str">
        <f t="shared" si="11"/>
        <v>0000</v>
      </c>
      <c r="S5" t="str">
        <f t="shared" si="12"/>
        <v>GBU000100040000000000000000</v>
      </c>
      <c r="T5" t="str">
        <f>C5</f>
        <v>JAPAN</v>
      </c>
      <c r="U5">
        <f>D5</f>
        <v>4</v>
      </c>
      <c r="V5" t="str">
        <f t="shared" si="13"/>
        <v>000100000000000000000000</v>
      </c>
      <c r="Y5" t="str">
        <f t="shared" si="1"/>
        <v>0001</v>
      </c>
      <c r="Z5" t="str">
        <f t="shared" si="14"/>
        <v>0000</v>
      </c>
      <c r="AA5" t="str">
        <f t="shared" si="2"/>
        <v>0000</v>
      </c>
      <c r="AB5" t="str">
        <f t="shared" si="3"/>
        <v>0000</v>
      </c>
      <c r="AC5" t="str">
        <f t="shared" si="4"/>
        <v>0000</v>
      </c>
      <c r="AD5" t="str">
        <f t="shared" si="5"/>
        <v>0000</v>
      </c>
      <c r="AE5" t="str">
        <f t="shared" si="15"/>
        <v>000100000000000000000000</v>
      </c>
    </row>
    <row r="6" spans="1:31" x14ac:dyDescent="0.35">
      <c r="A6" t="s">
        <v>4186</v>
      </c>
      <c r="B6">
        <v>1</v>
      </c>
      <c r="C6" t="s">
        <v>137</v>
      </c>
      <c r="D6">
        <v>5</v>
      </c>
      <c r="M6" t="str">
        <f t="shared" si="0"/>
        <v>0001</v>
      </c>
      <c r="N6" t="str">
        <f t="shared" si="7"/>
        <v>0005</v>
      </c>
      <c r="O6" t="str">
        <f t="shared" si="8"/>
        <v>0000</v>
      </c>
      <c r="P6" t="str">
        <f t="shared" si="9"/>
        <v>0000</v>
      </c>
      <c r="Q6" t="str">
        <f t="shared" si="10"/>
        <v>0000</v>
      </c>
      <c r="R6" t="str">
        <f t="shared" si="11"/>
        <v>0000</v>
      </c>
      <c r="S6" t="str">
        <f t="shared" si="12"/>
        <v>GBU000100050000000000000000</v>
      </c>
      <c r="T6" t="str">
        <f>C6</f>
        <v>ASIA/PACIFIC</v>
      </c>
      <c r="U6">
        <f>D6</f>
        <v>5</v>
      </c>
      <c r="V6" t="str">
        <f t="shared" si="13"/>
        <v>000100000000000000000000</v>
      </c>
      <c r="Y6" t="str">
        <f t="shared" si="1"/>
        <v>0001</v>
      </c>
      <c r="Z6" t="str">
        <f t="shared" si="14"/>
        <v>0000</v>
      </c>
      <c r="AA6" t="str">
        <f t="shared" si="2"/>
        <v>0000</v>
      </c>
      <c r="AB6" t="str">
        <f t="shared" si="3"/>
        <v>0000</v>
      </c>
      <c r="AC6" t="str">
        <f t="shared" si="4"/>
        <v>0000</v>
      </c>
      <c r="AD6" t="str">
        <f t="shared" si="5"/>
        <v>0000</v>
      </c>
      <c r="AE6" t="str">
        <f t="shared" si="15"/>
        <v>000100000000000000000000</v>
      </c>
    </row>
    <row r="7" spans="1:31" x14ac:dyDescent="0.35">
      <c r="A7" t="s">
        <v>4186</v>
      </c>
      <c r="B7">
        <v>1</v>
      </c>
      <c r="C7" t="s">
        <v>175</v>
      </c>
      <c r="D7">
        <v>6</v>
      </c>
      <c r="M7" t="str">
        <f t="shared" si="0"/>
        <v>0001</v>
      </c>
      <c r="N7" t="str">
        <f t="shared" ref="N7" si="16">TEXT(D7,"0000")</f>
        <v>0006</v>
      </c>
      <c r="O7" t="str">
        <f t="shared" ref="O7" si="17">TEXT(F7,"0000")</f>
        <v>0000</v>
      </c>
      <c r="P7" t="str">
        <f t="shared" ref="P7" si="18">TEXT(H7,"0000")</f>
        <v>0000</v>
      </c>
      <c r="Q7" t="str">
        <f t="shared" ref="Q7" si="19">TEXT(J7,"0000")</f>
        <v>0000</v>
      </c>
      <c r="R7" t="str">
        <f t="shared" ref="R7" si="20">TEXT(L7,"0000")</f>
        <v>0000</v>
      </c>
      <c r="S7" t="str">
        <f t="shared" si="12"/>
        <v>GBU000100060000000000000000</v>
      </c>
      <c r="T7" t="str">
        <f>C7</f>
        <v>OTHERS</v>
      </c>
      <c r="U7">
        <f>D7</f>
        <v>6</v>
      </c>
      <c r="V7" t="str">
        <f t="shared" si="13"/>
        <v>000100000000000000000000</v>
      </c>
      <c r="Y7" t="str">
        <f t="shared" si="1"/>
        <v>0001</v>
      </c>
      <c r="Z7" t="str">
        <f t="shared" si="14"/>
        <v>0000</v>
      </c>
      <c r="AA7" t="str">
        <f t="shared" si="2"/>
        <v>0000</v>
      </c>
      <c r="AB7" t="str">
        <f t="shared" si="3"/>
        <v>0000</v>
      </c>
      <c r="AC7" t="str">
        <f t="shared" si="4"/>
        <v>0000</v>
      </c>
      <c r="AD7" t="str">
        <f t="shared" si="5"/>
        <v>0000</v>
      </c>
      <c r="AE7" t="str">
        <f t="shared" si="15"/>
        <v>000100000000000000000000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F2E4-D769-4CC0-B23A-548453CBFCF4}">
  <dimension ref="A1:AE30"/>
  <sheetViews>
    <sheetView workbookViewId="0">
      <selection activeCell="S2" sqref="S2:S30"/>
    </sheetView>
  </sheetViews>
  <sheetFormatPr defaultRowHeight="14.5" x14ac:dyDescent="0.35"/>
  <cols>
    <col min="19" max="19" width="25.542968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M1" s="1" t="s">
        <v>1</v>
      </c>
      <c r="N1" s="1" t="s">
        <v>4</v>
      </c>
      <c r="O1" s="1" t="s">
        <v>6</v>
      </c>
      <c r="P1" s="1" t="s">
        <v>8</v>
      </c>
      <c r="Q1" s="1" t="s">
        <v>10</v>
      </c>
      <c r="R1" s="1" t="s">
        <v>12</v>
      </c>
      <c r="S1" s="2" t="s">
        <v>2906</v>
      </c>
      <c r="T1" s="2" t="s">
        <v>2909</v>
      </c>
      <c r="U1" s="2" t="s">
        <v>2908</v>
      </c>
      <c r="V1" s="2" t="s">
        <v>2907</v>
      </c>
    </row>
    <row r="2" spans="1:31" x14ac:dyDescent="0.35">
      <c r="A2" t="s">
        <v>4186</v>
      </c>
      <c r="B2">
        <v>1</v>
      </c>
      <c r="C2" t="s">
        <v>14</v>
      </c>
      <c r="D2">
        <v>1</v>
      </c>
      <c r="E2" t="s">
        <v>15</v>
      </c>
      <c r="F2">
        <v>1</v>
      </c>
      <c r="M2" t="str">
        <f t="shared" ref="M2:M30" si="0">TEXT(B2,"0000")</f>
        <v>0001</v>
      </c>
      <c r="N2" t="str">
        <f t="shared" ref="N2" si="1">TEXT(D2,"0000")</f>
        <v>0001</v>
      </c>
      <c r="O2" t="str">
        <f t="shared" ref="O2" si="2">TEXT(F2,"0000")</f>
        <v>0001</v>
      </c>
      <c r="P2" t="str">
        <f t="shared" ref="P2" si="3">TEXT(H2,"0000")</f>
        <v>0000</v>
      </c>
      <c r="Q2" t="str">
        <f t="shared" ref="Q2" si="4">TEXT(J2,"0000")</f>
        <v>0000</v>
      </c>
      <c r="R2" t="str">
        <f t="shared" ref="R2" si="5">TEXT(L2,"0000")</f>
        <v>0000</v>
      </c>
      <c r="S2" t="str">
        <f>_xlfn.CONCAT("GBU", M2:R2)</f>
        <v>GBU000100010001000000000000</v>
      </c>
      <c r="T2" t="str">
        <f>E2</f>
        <v>NORTH AMERICA</v>
      </c>
      <c r="U2">
        <f>F2</f>
        <v>1</v>
      </c>
      <c r="V2" t="str">
        <f>AE2</f>
        <v>000100010000000000000000</v>
      </c>
      <c r="Y2" t="str">
        <f t="shared" ref="Y2:Y30" si="6">TEXT(B2,"0000")</f>
        <v>0001</v>
      </c>
      <c r="Z2" t="str">
        <f t="shared" ref="Z2:Z30" si="7">TEXT(D2,"0000")</f>
        <v>0001</v>
      </c>
      <c r="AA2" t="str">
        <f>TEXT(0,"0000")</f>
        <v>0000</v>
      </c>
      <c r="AB2" t="str">
        <f t="shared" ref="AB2:AB30" si="8">TEXT(H2,"0000")</f>
        <v>0000</v>
      </c>
      <c r="AC2" t="str">
        <f t="shared" ref="AC2:AC30" si="9">TEXT(J2,"0000")</f>
        <v>0000</v>
      </c>
      <c r="AD2" t="str">
        <f t="shared" ref="AD2:AD30" si="10">TEXT(L2,"0000")</f>
        <v>0000</v>
      </c>
      <c r="AE2" t="str">
        <f t="shared" ref="AE2" si="11">_xlfn.CONCAT(Y2:AD2)</f>
        <v>000100010000000000000000</v>
      </c>
    </row>
    <row r="3" spans="1:31" x14ac:dyDescent="0.35">
      <c r="A3" t="s">
        <v>4186</v>
      </c>
      <c r="B3">
        <v>1</v>
      </c>
      <c r="C3" t="s">
        <v>14</v>
      </c>
      <c r="D3">
        <v>1</v>
      </c>
      <c r="E3" t="s">
        <v>26</v>
      </c>
      <c r="F3">
        <v>2</v>
      </c>
      <c r="M3" t="str">
        <f t="shared" si="0"/>
        <v>0001</v>
      </c>
      <c r="N3" t="str">
        <f t="shared" ref="N3:N30" si="12">TEXT(D3,"0000")</f>
        <v>0001</v>
      </c>
      <c r="O3" t="str">
        <f t="shared" ref="O3:O30" si="13">TEXT(F3,"0000")</f>
        <v>0002</v>
      </c>
      <c r="P3" t="str">
        <f t="shared" ref="P3:P30" si="14">TEXT(H3,"0000")</f>
        <v>0000</v>
      </c>
      <c r="Q3" t="str">
        <f t="shared" ref="Q3:Q30" si="15">TEXT(J3,"0000")</f>
        <v>0000</v>
      </c>
      <c r="R3" t="str">
        <f t="shared" ref="R3:R30" si="16">TEXT(L3,"0000")</f>
        <v>0000</v>
      </c>
      <c r="S3" t="str">
        <f t="shared" ref="S3:S30" si="17">_xlfn.CONCAT("GBU", M3:R3)</f>
        <v>GBU000100010002000000000000</v>
      </c>
      <c r="T3" t="str">
        <f t="shared" ref="T3:T30" si="18">E3</f>
        <v>LATIN AMERICA</v>
      </c>
      <c r="U3">
        <f t="shared" ref="U3:U30" si="19">F3</f>
        <v>2</v>
      </c>
      <c r="V3" t="str">
        <f t="shared" ref="V3:V30" si="20">AE3</f>
        <v>000100010000000000000000</v>
      </c>
      <c r="Y3" t="str">
        <f t="shared" si="6"/>
        <v>0001</v>
      </c>
      <c r="Z3" t="str">
        <f t="shared" si="7"/>
        <v>0001</v>
      </c>
      <c r="AA3" t="str">
        <f t="shared" ref="AA3:AA30" si="21">TEXT(0,"0000")</f>
        <v>0000</v>
      </c>
      <c r="AB3" t="str">
        <f t="shared" si="8"/>
        <v>0000</v>
      </c>
      <c r="AC3" t="str">
        <f t="shared" si="9"/>
        <v>0000</v>
      </c>
      <c r="AD3" t="str">
        <f t="shared" si="10"/>
        <v>0000</v>
      </c>
      <c r="AE3" t="str">
        <f t="shared" ref="AE3:AE30" si="22">_xlfn.CONCAT(Y3:AD3)</f>
        <v>000100010000000000000000</v>
      </c>
    </row>
    <row r="4" spans="1:31" x14ac:dyDescent="0.35">
      <c r="A4" t="s">
        <v>4186</v>
      </c>
      <c r="B4">
        <v>1</v>
      </c>
      <c r="C4" t="s">
        <v>35</v>
      </c>
      <c r="D4">
        <v>2</v>
      </c>
      <c r="E4" t="s">
        <v>36</v>
      </c>
      <c r="F4">
        <v>3</v>
      </c>
      <c r="M4" t="str">
        <f t="shared" si="0"/>
        <v>0001</v>
      </c>
      <c r="N4" t="str">
        <f t="shared" si="12"/>
        <v>0002</v>
      </c>
      <c r="O4" t="str">
        <f t="shared" si="13"/>
        <v>0003</v>
      </c>
      <c r="P4" t="str">
        <f t="shared" si="14"/>
        <v>0000</v>
      </c>
      <c r="Q4" t="str">
        <f t="shared" si="15"/>
        <v>0000</v>
      </c>
      <c r="R4" t="str">
        <f t="shared" si="16"/>
        <v>0000</v>
      </c>
      <c r="S4" t="str">
        <f t="shared" si="17"/>
        <v>GBU000100020003000000000000</v>
      </c>
      <c r="T4" t="str">
        <f t="shared" si="18"/>
        <v>NORTHERN EUROPE</v>
      </c>
      <c r="U4">
        <f t="shared" si="19"/>
        <v>3</v>
      </c>
      <c r="V4" t="str">
        <f t="shared" si="20"/>
        <v>000100020000000000000000</v>
      </c>
      <c r="Y4" t="str">
        <f t="shared" si="6"/>
        <v>0001</v>
      </c>
      <c r="Z4" t="str">
        <f t="shared" si="7"/>
        <v>0002</v>
      </c>
      <c r="AA4" t="str">
        <f t="shared" si="21"/>
        <v>0000</v>
      </c>
      <c r="AB4" t="str">
        <f t="shared" si="8"/>
        <v>0000</v>
      </c>
      <c r="AC4" t="str">
        <f t="shared" si="9"/>
        <v>0000</v>
      </c>
      <c r="AD4" t="str">
        <f t="shared" si="10"/>
        <v>0000</v>
      </c>
      <c r="AE4" t="str">
        <f t="shared" si="22"/>
        <v>000100020000000000000000</v>
      </c>
    </row>
    <row r="5" spans="1:31" x14ac:dyDescent="0.35">
      <c r="A5" t="s">
        <v>4186</v>
      </c>
      <c r="B5">
        <v>1</v>
      </c>
      <c r="C5" t="s">
        <v>35</v>
      </c>
      <c r="D5">
        <v>2</v>
      </c>
      <c r="E5" t="s">
        <v>4225</v>
      </c>
      <c r="F5">
        <v>4</v>
      </c>
      <c r="M5" t="str">
        <f t="shared" si="0"/>
        <v>0001</v>
      </c>
      <c r="N5" t="str">
        <f t="shared" si="12"/>
        <v>0002</v>
      </c>
      <c r="O5" t="str">
        <f t="shared" si="13"/>
        <v>0004</v>
      </c>
      <c r="P5" t="str">
        <f t="shared" si="14"/>
        <v>0000</v>
      </c>
      <c r="Q5" t="str">
        <f t="shared" si="15"/>
        <v>0000</v>
      </c>
      <c r="R5" t="str">
        <f t="shared" si="16"/>
        <v>0000</v>
      </c>
      <c r="S5" t="str">
        <f t="shared" si="17"/>
        <v>GBU000100020004000000000000</v>
      </c>
      <c r="T5" t="str">
        <f t="shared" si="18"/>
        <v>ITALY</v>
      </c>
      <c r="U5">
        <f t="shared" si="19"/>
        <v>4</v>
      </c>
      <c r="V5" t="str">
        <f t="shared" si="20"/>
        <v>000100020000000000000000</v>
      </c>
      <c r="Y5" t="str">
        <f t="shared" si="6"/>
        <v>0001</v>
      </c>
      <c r="Z5" t="str">
        <f t="shared" si="7"/>
        <v>0002</v>
      </c>
      <c r="AA5" t="str">
        <f t="shared" si="21"/>
        <v>0000</v>
      </c>
      <c r="AB5" t="str">
        <f t="shared" si="8"/>
        <v>0000</v>
      </c>
      <c r="AC5" t="str">
        <f t="shared" si="9"/>
        <v>0000</v>
      </c>
      <c r="AD5" t="str">
        <f t="shared" si="10"/>
        <v>0000</v>
      </c>
      <c r="AE5" t="str">
        <f t="shared" si="22"/>
        <v>000100020000000000000000</v>
      </c>
    </row>
    <row r="6" spans="1:31" x14ac:dyDescent="0.35">
      <c r="A6" t="s">
        <v>4186</v>
      </c>
      <c r="B6">
        <v>1</v>
      </c>
      <c r="C6" t="s">
        <v>35</v>
      </c>
      <c r="D6">
        <v>2</v>
      </c>
      <c r="E6" t="s">
        <v>4228</v>
      </c>
      <c r="F6">
        <v>5</v>
      </c>
      <c r="M6" t="str">
        <f t="shared" si="0"/>
        <v>0001</v>
      </c>
      <c r="N6" t="str">
        <f t="shared" si="12"/>
        <v>0002</v>
      </c>
      <c r="O6" t="str">
        <f t="shared" si="13"/>
        <v>0005</v>
      </c>
      <c r="P6" t="str">
        <f t="shared" si="14"/>
        <v>0000</v>
      </c>
      <c r="Q6" t="str">
        <f t="shared" si="15"/>
        <v>0000</v>
      </c>
      <c r="R6" t="str">
        <f t="shared" si="16"/>
        <v>0000</v>
      </c>
      <c r="S6" t="str">
        <f t="shared" si="17"/>
        <v>GBU000100020005000000000000</v>
      </c>
      <c r="T6" t="str">
        <f t="shared" si="18"/>
        <v>FRANCE</v>
      </c>
      <c r="U6">
        <f t="shared" si="19"/>
        <v>5</v>
      </c>
      <c r="V6" t="str">
        <f t="shared" si="20"/>
        <v>000100020000000000000000</v>
      </c>
      <c r="Y6" t="str">
        <f t="shared" si="6"/>
        <v>0001</v>
      </c>
      <c r="Z6" t="str">
        <f t="shared" si="7"/>
        <v>0002</v>
      </c>
      <c r="AA6" t="str">
        <f t="shared" si="21"/>
        <v>0000</v>
      </c>
      <c r="AB6" t="str">
        <f t="shared" si="8"/>
        <v>0000</v>
      </c>
      <c r="AC6" t="str">
        <f t="shared" si="9"/>
        <v>0000</v>
      </c>
      <c r="AD6" t="str">
        <f t="shared" si="10"/>
        <v>0000</v>
      </c>
      <c r="AE6" t="str">
        <f t="shared" si="22"/>
        <v>000100020000000000000000</v>
      </c>
    </row>
    <row r="7" spans="1:31" x14ac:dyDescent="0.35">
      <c r="A7" t="s">
        <v>4186</v>
      </c>
      <c r="B7">
        <v>1</v>
      </c>
      <c r="C7" t="s">
        <v>35</v>
      </c>
      <c r="D7">
        <v>2</v>
      </c>
      <c r="E7" t="s">
        <v>68</v>
      </c>
      <c r="F7">
        <v>6</v>
      </c>
      <c r="M7" t="str">
        <f t="shared" si="0"/>
        <v>0001</v>
      </c>
      <c r="N7" t="str">
        <f t="shared" si="12"/>
        <v>0002</v>
      </c>
      <c r="O7" t="str">
        <f t="shared" si="13"/>
        <v>0006</v>
      </c>
      <c r="P7" t="str">
        <f t="shared" si="14"/>
        <v>0000</v>
      </c>
      <c r="Q7" t="str">
        <f t="shared" si="15"/>
        <v>0000</v>
      </c>
      <c r="R7" t="str">
        <f t="shared" si="16"/>
        <v>0000</v>
      </c>
      <c r="S7" t="str">
        <f t="shared" si="17"/>
        <v>GBU000100020006000000000000</v>
      </c>
      <c r="T7" t="str">
        <f t="shared" si="18"/>
        <v>U.K.</v>
      </c>
      <c r="U7">
        <f t="shared" si="19"/>
        <v>6</v>
      </c>
      <c r="V7" t="str">
        <f t="shared" si="20"/>
        <v>000100020000000000000000</v>
      </c>
      <c r="Y7" t="str">
        <f t="shared" si="6"/>
        <v>0001</v>
      </c>
      <c r="Z7" t="str">
        <f t="shared" si="7"/>
        <v>0002</v>
      </c>
      <c r="AA7" t="str">
        <f t="shared" si="21"/>
        <v>0000</v>
      </c>
      <c r="AB7" t="str">
        <f t="shared" si="8"/>
        <v>0000</v>
      </c>
      <c r="AC7" t="str">
        <f t="shared" si="9"/>
        <v>0000</v>
      </c>
      <c r="AD7" t="str">
        <f t="shared" si="10"/>
        <v>0000</v>
      </c>
      <c r="AE7" t="str">
        <f t="shared" si="22"/>
        <v>000100020000000000000000</v>
      </c>
    </row>
    <row r="8" spans="1:31" x14ac:dyDescent="0.35">
      <c r="A8" t="s">
        <v>4186</v>
      </c>
      <c r="B8">
        <v>1</v>
      </c>
      <c r="C8" t="s">
        <v>35</v>
      </c>
      <c r="D8">
        <v>2</v>
      </c>
      <c r="E8" t="s">
        <v>73</v>
      </c>
      <c r="F8">
        <v>7</v>
      </c>
      <c r="M8" t="str">
        <f t="shared" si="0"/>
        <v>0001</v>
      </c>
      <c r="N8" t="str">
        <f t="shared" si="12"/>
        <v>0002</v>
      </c>
      <c r="O8" t="str">
        <f t="shared" si="13"/>
        <v>0007</v>
      </c>
      <c r="P8" t="str">
        <f t="shared" si="14"/>
        <v>0000</v>
      </c>
      <c r="Q8" t="str">
        <f t="shared" si="15"/>
        <v>0000</v>
      </c>
      <c r="R8" t="str">
        <f t="shared" si="16"/>
        <v>0000</v>
      </c>
      <c r="S8" t="str">
        <f t="shared" si="17"/>
        <v>GBU000100020007000000000000</v>
      </c>
      <c r="T8" t="str">
        <f t="shared" si="18"/>
        <v>IBERIA</v>
      </c>
      <c r="U8">
        <f t="shared" si="19"/>
        <v>7</v>
      </c>
      <c r="V8" t="str">
        <f t="shared" si="20"/>
        <v>000100020000000000000000</v>
      </c>
      <c r="Y8" t="str">
        <f t="shared" si="6"/>
        <v>0001</v>
      </c>
      <c r="Z8" t="str">
        <f t="shared" si="7"/>
        <v>0002</v>
      </c>
      <c r="AA8" t="str">
        <f t="shared" si="21"/>
        <v>0000</v>
      </c>
      <c r="AB8" t="str">
        <f t="shared" si="8"/>
        <v>0000</v>
      </c>
      <c r="AC8" t="str">
        <f t="shared" si="9"/>
        <v>0000</v>
      </c>
      <c r="AD8" t="str">
        <f t="shared" si="10"/>
        <v>0000</v>
      </c>
      <c r="AE8" t="str">
        <f t="shared" si="22"/>
        <v>000100020000000000000000</v>
      </c>
    </row>
    <row r="9" spans="1:31" x14ac:dyDescent="0.35">
      <c r="A9" t="s">
        <v>4186</v>
      </c>
      <c r="B9">
        <v>1</v>
      </c>
      <c r="C9" t="s">
        <v>35</v>
      </c>
      <c r="D9">
        <v>2</v>
      </c>
      <c r="E9" t="s">
        <v>4241</v>
      </c>
      <c r="F9">
        <v>8</v>
      </c>
      <c r="M9" t="str">
        <f t="shared" si="0"/>
        <v>0001</v>
      </c>
      <c r="N9" t="str">
        <f t="shared" si="12"/>
        <v>0002</v>
      </c>
      <c r="O9" t="str">
        <f t="shared" si="13"/>
        <v>0008</v>
      </c>
      <c r="P9" t="str">
        <f t="shared" si="14"/>
        <v>0000</v>
      </c>
      <c r="Q9" t="str">
        <f t="shared" si="15"/>
        <v>0000</v>
      </c>
      <c r="R9" t="str">
        <f t="shared" si="16"/>
        <v>0000</v>
      </c>
      <c r="S9" t="str">
        <f t="shared" si="17"/>
        <v>GBU000100020008000000000000</v>
      </c>
      <c r="T9" t="str">
        <f t="shared" si="18"/>
        <v>SWITZERLAND</v>
      </c>
      <c r="U9">
        <f t="shared" si="19"/>
        <v>8</v>
      </c>
      <c r="V9" t="str">
        <f t="shared" si="20"/>
        <v>000100020000000000000000</v>
      </c>
      <c r="Y9" t="str">
        <f t="shared" si="6"/>
        <v>0001</v>
      </c>
      <c r="Z9" t="str">
        <f t="shared" si="7"/>
        <v>0002</v>
      </c>
      <c r="AA9" t="str">
        <f t="shared" si="21"/>
        <v>0000</v>
      </c>
      <c r="AB9" t="str">
        <f t="shared" si="8"/>
        <v>0000</v>
      </c>
      <c r="AC9" t="str">
        <f t="shared" si="9"/>
        <v>0000</v>
      </c>
      <c r="AD9" t="str">
        <f t="shared" si="10"/>
        <v>0000</v>
      </c>
      <c r="AE9" t="str">
        <f t="shared" si="22"/>
        <v>000100020000000000000000</v>
      </c>
    </row>
    <row r="10" spans="1:31" x14ac:dyDescent="0.35">
      <c r="A10" t="s">
        <v>4186</v>
      </c>
      <c r="B10">
        <v>1</v>
      </c>
      <c r="C10" t="s">
        <v>35</v>
      </c>
      <c r="D10">
        <v>2</v>
      </c>
      <c r="E10" t="s">
        <v>4244</v>
      </c>
      <c r="F10">
        <v>9</v>
      </c>
      <c r="M10" t="str">
        <f t="shared" si="0"/>
        <v>0001</v>
      </c>
      <c r="N10" t="str">
        <f t="shared" si="12"/>
        <v>0002</v>
      </c>
      <c r="O10" t="str">
        <f t="shared" si="13"/>
        <v>0009</v>
      </c>
      <c r="P10" t="str">
        <f t="shared" si="14"/>
        <v>0000</v>
      </c>
      <c r="Q10" t="str">
        <f t="shared" si="15"/>
        <v>0000</v>
      </c>
      <c r="R10" t="str">
        <f t="shared" si="16"/>
        <v>0000</v>
      </c>
      <c r="S10" t="str">
        <f t="shared" si="17"/>
        <v>GBU000100020009000000000000</v>
      </c>
      <c r="T10" t="str">
        <f t="shared" si="18"/>
        <v>RUSSIA</v>
      </c>
      <c r="U10">
        <f t="shared" si="19"/>
        <v>9</v>
      </c>
      <c r="V10" t="str">
        <f t="shared" si="20"/>
        <v>000100020000000000000000</v>
      </c>
      <c r="Y10" t="str">
        <f t="shared" si="6"/>
        <v>0001</v>
      </c>
      <c r="Z10" t="str">
        <f t="shared" si="7"/>
        <v>0002</v>
      </c>
      <c r="AA10" t="str">
        <f t="shared" si="21"/>
        <v>0000</v>
      </c>
      <c r="AB10" t="str">
        <f t="shared" si="8"/>
        <v>0000</v>
      </c>
      <c r="AC10" t="str">
        <f t="shared" si="9"/>
        <v>0000</v>
      </c>
      <c r="AD10" t="str">
        <f t="shared" si="10"/>
        <v>0000</v>
      </c>
      <c r="AE10" t="str">
        <f t="shared" si="22"/>
        <v>000100020000000000000000</v>
      </c>
    </row>
    <row r="11" spans="1:31" x14ac:dyDescent="0.35">
      <c r="A11" t="s">
        <v>4186</v>
      </c>
      <c r="B11">
        <v>1</v>
      </c>
      <c r="C11" t="s">
        <v>35</v>
      </c>
      <c r="D11">
        <v>2</v>
      </c>
      <c r="E11" t="s">
        <v>4270</v>
      </c>
      <c r="F11">
        <v>10</v>
      </c>
      <c r="M11" t="str">
        <f t="shared" si="0"/>
        <v>0001</v>
      </c>
      <c r="N11" t="str">
        <f t="shared" si="12"/>
        <v>0002</v>
      </c>
      <c r="O11" t="str">
        <f t="shared" si="13"/>
        <v>0010</v>
      </c>
      <c r="P11" t="str">
        <f t="shared" si="14"/>
        <v>0000</v>
      </c>
      <c r="Q11" t="str">
        <f t="shared" si="15"/>
        <v>0000</v>
      </c>
      <c r="R11" t="str">
        <f t="shared" si="16"/>
        <v>0000</v>
      </c>
      <c r="S11" t="str">
        <f t="shared" si="17"/>
        <v>GBU000100020010000000000000</v>
      </c>
      <c r="T11" t="str">
        <f t="shared" si="18"/>
        <v>GREECE</v>
      </c>
      <c r="U11">
        <f t="shared" si="19"/>
        <v>10</v>
      </c>
      <c r="V11" t="str">
        <f t="shared" si="20"/>
        <v>000100020000000000000000</v>
      </c>
      <c r="Y11" t="str">
        <f t="shared" si="6"/>
        <v>0001</v>
      </c>
      <c r="Z11" t="str">
        <f t="shared" si="7"/>
        <v>0002</v>
      </c>
      <c r="AA11" t="str">
        <f t="shared" si="21"/>
        <v>0000</v>
      </c>
      <c r="AB11" t="str">
        <f t="shared" si="8"/>
        <v>0000</v>
      </c>
      <c r="AC11" t="str">
        <f t="shared" si="9"/>
        <v>0000</v>
      </c>
      <c r="AD11" t="str">
        <f t="shared" si="10"/>
        <v>0000</v>
      </c>
      <c r="AE11" t="str">
        <f t="shared" si="22"/>
        <v>000100020000000000000000</v>
      </c>
    </row>
    <row r="12" spans="1:31" x14ac:dyDescent="0.35">
      <c r="A12" t="s">
        <v>4186</v>
      </c>
      <c r="B12">
        <v>1</v>
      </c>
      <c r="C12" t="s">
        <v>35</v>
      </c>
      <c r="D12">
        <v>2</v>
      </c>
      <c r="E12" t="s">
        <v>4247</v>
      </c>
      <c r="F12">
        <v>11</v>
      </c>
      <c r="M12" t="str">
        <f t="shared" si="0"/>
        <v>0001</v>
      </c>
      <c r="N12" t="str">
        <f t="shared" si="12"/>
        <v>0002</v>
      </c>
      <c r="O12" t="str">
        <f t="shared" si="13"/>
        <v>0011</v>
      </c>
      <c r="P12" t="str">
        <f t="shared" si="14"/>
        <v>0000</v>
      </c>
      <c r="Q12" t="str">
        <f t="shared" si="15"/>
        <v>0000</v>
      </c>
      <c r="R12" t="str">
        <f t="shared" si="16"/>
        <v>0000</v>
      </c>
      <c r="S12" t="str">
        <f t="shared" si="17"/>
        <v>GBU000100020011000000000000</v>
      </c>
      <c r="T12" t="str">
        <f t="shared" si="18"/>
        <v>YNAP EUROPE OTHER</v>
      </c>
      <c r="U12">
        <f t="shared" si="19"/>
        <v>11</v>
      </c>
      <c r="V12" t="str">
        <f t="shared" si="20"/>
        <v>000100020000000000000000</v>
      </c>
      <c r="Y12" t="str">
        <f t="shared" si="6"/>
        <v>0001</v>
      </c>
      <c r="Z12" t="str">
        <f t="shared" si="7"/>
        <v>0002</v>
      </c>
      <c r="AA12" t="str">
        <f t="shared" si="21"/>
        <v>0000</v>
      </c>
      <c r="AB12" t="str">
        <f t="shared" si="8"/>
        <v>0000</v>
      </c>
      <c r="AC12" t="str">
        <f t="shared" si="9"/>
        <v>0000</v>
      </c>
      <c r="AD12" t="str">
        <f t="shared" si="10"/>
        <v>0000</v>
      </c>
      <c r="AE12" t="str">
        <f t="shared" si="22"/>
        <v>000100020000000000000000</v>
      </c>
    </row>
    <row r="13" spans="1:31" x14ac:dyDescent="0.35">
      <c r="A13" t="s">
        <v>4186</v>
      </c>
      <c r="B13">
        <v>1</v>
      </c>
      <c r="C13" t="s">
        <v>35</v>
      </c>
      <c r="D13">
        <v>2</v>
      </c>
      <c r="E13" t="s">
        <v>88</v>
      </c>
      <c r="F13">
        <v>12</v>
      </c>
      <c r="M13" t="str">
        <f t="shared" si="0"/>
        <v>0001</v>
      </c>
      <c r="N13" t="str">
        <f t="shared" si="12"/>
        <v>0002</v>
      </c>
      <c r="O13" t="str">
        <f t="shared" si="13"/>
        <v>0012</v>
      </c>
      <c r="P13" t="str">
        <f t="shared" si="14"/>
        <v>0000</v>
      </c>
      <c r="Q13" t="str">
        <f t="shared" si="15"/>
        <v>0000</v>
      </c>
      <c r="R13" t="str">
        <f t="shared" si="16"/>
        <v>0000</v>
      </c>
      <c r="S13" t="str">
        <f t="shared" si="17"/>
        <v>GBU000100020012000000000000</v>
      </c>
      <c r="T13" t="str">
        <f t="shared" si="18"/>
        <v>GLOBAL-E</v>
      </c>
      <c r="U13">
        <f t="shared" si="19"/>
        <v>12</v>
      </c>
      <c r="V13" t="str">
        <f t="shared" si="20"/>
        <v>000100020000000000000000</v>
      </c>
      <c r="Y13" t="str">
        <f t="shared" si="6"/>
        <v>0001</v>
      </c>
      <c r="Z13" t="str">
        <f t="shared" si="7"/>
        <v>0002</v>
      </c>
      <c r="AA13" t="str">
        <f t="shared" si="21"/>
        <v>0000</v>
      </c>
      <c r="AB13" t="str">
        <f t="shared" si="8"/>
        <v>0000</v>
      </c>
      <c r="AC13" t="str">
        <f t="shared" si="9"/>
        <v>0000</v>
      </c>
      <c r="AD13" t="str">
        <f t="shared" si="10"/>
        <v>0000</v>
      </c>
      <c r="AE13" t="str">
        <f t="shared" si="22"/>
        <v>000100020000000000000000</v>
      </c>
    </row>
    <row r="14" spans="1:31" x14ac:dyDescent="0.35">
      <c r="A14" t="s">
        <v>4186</v>
      </c>
      <c r="B14">
        <v>1</v>
      </c>
      <c r="C14" t="s">
        <v>35</v>
      </c>
      <c r="D14">
        <v>2</v>
      </c>
      <c r="E14" t="s">
        <v>89</v>
      </c>
      <c r="F14">
        <v>13</v>
      </c>
      <c r="M14" t="str">
        <f t="shared" si="0"/>
        <v>0001</v>
      </c>
      <c r="N14" t="str">
        <f t="shared" si="12"/>
        <v>0002</v>
      </c>
      <c r="O14" t="str">
        <f t="shared" si="13"/>
        <v>0013</v>
      </c>
      <c r="P14" t="str">
        <f t="shared" si="14"/>
        <v>0000</v>
      </c>
      <c r="Q14" t="str">
        <f t="shared" si="15"/>
        <v>0000</v>
      </c>
      <c r="R14" t="str">
        <f t="shared" si="16"/>
        <v>0000</v>
      </c>
      <c r="S14" t="str">
        <f t="shared" si="17"/>
        <v>GBU000100020013000000000000</v>
      </c>
      <c r="T14" t="str">
        <f t="shared" si="18"/>
        <v>YNAP MULTIBRAND BUSINESS EUROPE</v>
      </c>
      <c r="U14">
        <f t="shared" si="19"/>
        <v>13</v>
      </c>
      <c r="V14" t="str">
        <f t="shared" si="20"/>
        <v>000100020000000000000000</v>
      </c>
      <c r="Y14" t="str">
        <f t="shared" si="6"/>
        <v>0001</v>
      </c>
      <c r="Z14" t="str">
        <f t="shared" si="7"/>
        <v>0002</v>
      </c>
      <c r="AA14" t="str">
        <f t="shared" si="21"/>
        <v>0000</v>
      </c>
      <c r="AB14" t="str">
        <f t="shared" si="8"/>
        <v>0000</v>
      </c>
      <c r="AC14" t="str">
        <f t="shared" si="9"/>
        <v>0000</v>
      </c>
      <c r="AD14" t="str">
        <f t="shared" si="10"/>
        <v>0000</v>
      </c>
      <c r="AE14" t="str">
        <f t="shared" si="22"/>
        <v>000100020000000000000000</v>
      </c>
    </row>
    <row r="15" spans="1:31" x14ac:dyDescent="0.35">
      <c r="A15" t="s">
        <v>4186</v>
      </c>
      <c r="B15">
        <v>1</v>
      </c>
      <c r="C15" t="s">
        <v>4182</v>
      </c>
      <c r="D15">
        <v>3</v>
      </c>
      <c r="E15" t="s">
        <v>96</v>
      </c>
      <c r="F15">
        <v>14</v>
      </c>
      <c r="M15" t="str">
        <f t="shared" si="0"/>
        <v>0001</v>
      </c>
      <c r="N15" t="str">
        <f t="shared" si="12"/>
        <v>0003</v>
      </c>
      <c r="O15" t="str">
        <f t="shared" si="13"/>
        <v>0014</v>
      </c>
      <c r="P15" t="str">
        <f t="shared" si="14"/>
        <v>0000</v>
      </c>
      <c r="Q15" t="str">
        <f t="shared" si="15"/>
        <v>0000</v>
      </c>
      <c r="R15" t="str">
        <f t="shared" si="16"/>
        <v>0000</v>
      </c>
      <c r="S15" t="str">
        <f t="shared" si="17"/>
        <v>GBU000100030014000000000000</v>
      </c>
      <c r="T15" t="str">
        <f t="shared" si="18"/>
        <v>MIDDLE EAST</v>
      </c>
      <c r="U15">
        <f t="shared" si="19"/>
        <v>14</v>
      </c>
      <c r="V15" t="str">
        <f t="shared" si="20"/>
        <v>000100030000000000000000</v>
      </c>
      <c r="Y15" t="str">
        <f t="shared" si="6"/>
        <v>0001</v>
      </c>
      <c r="Z15" t="str">
        <f t="shared" si="7"/>
        <v>0003</v>
      </c>
      <c r="AA15" t="str">
        <f t="shared" si="21"/>
        <v>0000</v>
      </c>
      <c r="AB15" t="str">
        <f t="shared" si="8"/>
        <v>0000</v>
      </c>
      <c r="AC15" t="str">
        <f t="shared" si="9"/>
        <v>0000</v>
      </c>
      <c r="AD15" t="str">
        <f t="shared" si="10"/>
        <v>0000</v>
      </c>
      <c r="AE15" t="str">
        <f t="shared" si="22"/>
        <v>000100030000000000000000</v>
      </c>
    </row>
    <row r="16" spans="1:31" x14ac:dyDescent="0.35">
      <c r="A16" t="s">
        <v>4186</v>
      </c>
      <c r="B16">
        <v>1</v>
      </c>
      <c r="C16" t="s">
        <v>4182</v>
      </c>
      <c r="D16">
        <v>3</v>
      </c>
      <c r="E16" t="s">
        <v>121</v>
      </c>
      <c r="F16">
        <v>15</v>
      </c>
      <c r="M16" t="str">
        <f t="shared" si="0"/>
        <v>0001</v>
      </c>
      <c r="N16" t="str">
        <f t="shared" si="12"/>
        <v>0003</v>
      </c>
      <c r="O16" t="str">
        <f t="shared" si="13"/>
        <v>0015</v>
      </c>
      <c r="P16" t="str">
        <f t="shared" si="14"/>
        <v>0000</v>
      </c>
      <c r="Q16" t="str">
        <f t="shared" si="15"/>
        <v>0000</v>
      </c>
      <c r="R16" t="str">
        <f t="shared" si="16"/>
        <v>0000</v>
      </c>
      <c r="S16" t="str">
        <f t="shared" si="17"/>
        <v>GBU000100030015000000000000</v>
      </c>
      <c r="T16" t="str">
        <f t="shared" si="18"/>
        <v>INDIA</v>
      </c>
      <c r="U16">
        <f t="shared" si="19"/>
        <v>15</v>
      </c>
      <c r="V16" t="str">
        <f t="shared" si="20"/>
        <v>000100030000000000000000</v>
      </c>
      <c r="Y16" t="str">
        <f t="shared" si="6"/>
        <v>0001</v>
      </c>
      <c r="Z16" t="str">
        <f t="shared" si="7"/>
        <v>0003</v>
      </c>
      <c r="AA16" t="str">
        <f t="shared" si="21"/>
        <v>0000</v>
      </c>
      <c r="AB16" t="str">
        <f t="shared" si="8"/>
        <v>0000</v>
      </c>
      <c r="AC16" t="str">
        <f t="shared" si="9"/>
        <v>0000</v>
      </c>
      <c r="AD16" t="str">
        <f t="shared" si="10"/>
        <v>0000</v>
      </c>
      <c r="AE16" t="str">
        <f t="shared" si="22"/>
        <v>000100030000000000000000</v>
      </c>
    </row>
    <row r="17" spans="1:31" x14ac:dyDescent="0.35">
      <c r="A17" t="s">
        <v>4186</v>
      </c>
      <c r="B17">
        <v>1</v>
      </c>
      <c r="C17" t="s">
        <v>4182</v>
      </c>
      <c r="D17">
        <v>3</v>
      </c>
      <c r="E17" t="s">
        <v>4184</v>
      </c>
      <c r="F17">
        <v>16</v>
      </c>
      <c r="M17" t="str">
        <f t="shared" si="0"/>
        <v>0001</v>
      </c>
      <c r="N17" t="str">
        <f t="shared" si="12"/>
        <v>0003</v>
      </c>
      <c r="O17" t="str">
        <f t="shared" si="13"/>
        <v>0016</v>
      </c>
      <c r="P17" t="str">
        <f t="shared" si="14"/>
        <v>0000</v>
      </c>
      <c r="Q17" t="str">
        <f t="shared" si="15"/>
        <v>0000</v>
      </c>
      <c r="R17" t="str">
        <f t="shared" si="16"/>
        <v>0000</v>
      </c>
      <c r="S17" t="str">
        <f t="shared" si="17"/>
        <v>GBU000100030016000000000000</v>
      </c>
      <c r="T17" t="str">
        <f t="shared" si="18"/>
        <v>SOUTH AFRICA</v>
      </c>
      <c r="U17">
        <f t="shared" si="19"/>
        <v>16</v>
      </c>
      <c r="V17" t="str">
        <f t="shared" si="20"/>
        <v>000100030000000000000000</v>
      </c>
      <c r="Y17" t="str">
        <f t="shared" si="6"/>
        <v>0001</v>
      </c>
      <c r="Z17" t="str">
        <f t="shared" si="7"/>
        <v>0003</v>
      </c>
      <c r="AA17" t="str">
        <f t="shared" si="21"/>
        <v>0000</v>
      </c>
      <c r="AB17" t="str">
        <f t="shared" si="8"/>
        <v>0000</v>
      </c>
      <c r="AC17" t="str">
        <f t="shared" si="9"/>
        <v>0000</v>
      </c>
      <c r="AD17" t="str">
        <f t="shared" si="10"/>
        <v>0000</v>
      </c>
      <c r="AE17" t="str">
        <f t="shared" si="22"/>
        <v>000100030000000000000000</v>
      </c>
    </row>
    <row r="18" spans="1:31" x14ac:dyDescent="0.35">
      <c r="A18" t="s">
        <v>4186</v>
      </c>
      <c r="B18">
        <v>1</v>
      </c>
      <c r="C18" t="s">
        <v>133</v>
      </c>
      <c r="D18">
        <v>4</v>
      </c>
      <c r="E18" t="s">
        <v>4283</v>
      </c>
      <c r="F18">
        <v>17</v>
      </c>
      <c r="M18" t="str">
        <f t="shared" si="0"/>
        <v>0001</v>
      </c>
      <c r="N18" t="str">
        <f t="shared" si="12"/>
        <v>0004</v>
      </c>
      <c r="O18" t="str">
        <f t="shared" si="13"/>
        <v>0017</v>
      </c>
      <c r="P18" t="str">
        <f t="shared" si="14"/>
        <v>0000</v>
      </c>
      <c r="Q18" t="str">
        <f t="shared" si="15"/>
        <v>0000</v>
      </c>
      <c r="R18" t="str">
        <f t="shared" si="16"/>
        <v>0000</v>
      </c>
      <c r="S18" t="str">
        <f t="shared" si="17"/>
        <v>GBU000100040017000000000000</v>
      </c>
      <c r="T18" t="str">
        <f t="shared" si="18"/>
        <v>JAPAN DOMESTIC</v>
      </c>
      <c r="U18">
        <f t="shared" si="19"/>
        <v>17</v>
      </c>
      <c r="V18" t="str">
        <f t="shared" si="20"/>
        <v>000100040000000000000000</v>
      </c>
      <c r="Y18" t="str">
        <f t="shared" si="6"/>
        <v>0001</v>
      </c>
      <c r="Z18" t="str">
        <f t="shared" si="7"/>
        <v>0004</v>
      </c>
      <c r="AA18" t="str">
        <f t="shared" si="21"/>
        <v>0000</v>
      </c>
      <c r="AB18" t="str">
        <f t="shared" si="8"/>
        <v>0000</v>
      </c>
      <c r="AC18" t="str">
        <f t="shared" si="9"/>
        <v>0000</v>
      </c>
      <c r="AD18" t="str">
        <f t="shared" si="10"/>
        <v>0000</v>
      </c>
      <c r="AE18" t="str">
        <f t="shared" si="22"/>
        <v>000100040000000000000000</v>
      </c>
    </row>
    <row r="19" spans="1:31" x14ac:dyDescent="0.35">
      <c r="A19" t="s">
        <v>4186</v>
      </c>
      <c r="B19">
        <v>1</v>
      </c>
      <c r="C19" t="s">
        <v>133</v>
      </c>
      <c r="D19">
        <v>4</v>
      </c>
      <c r="E19" t="s">
        <v>4284</v>
      </c>
      <c r="F19">
        <v>18</v>
      </c>
      <c r="M19" t="str">
        <f t="shared" si="0"/>
        <v>0001</v>
      </c>
      <c r="N19" t="str">
        <f t="shared" si="12"/>
        <v>0004</v>
      </c>
      <c r="O19" t="str">
        <f t="shared" si="13"/>
        <v>0018</v>
      </c>
      <c r="P19" t="str">
        <f t="shared" si="14"/>
        <v>0000</v>
      </c>
      <c r="Q19" t="str">
        <f t="shared" si="15"/>
        <v>0000</v>
      </c>
      <c r="R19" t="str">
        <f t="shared" si="16"/>
        <v>0000</v>
      </c>
      <c r="S19" t="str">
        <f t="shared" si="17"/>
        <v>GBU000100040018000000000000</v>
      </c>
      <c r="T19" t="str">
        <f t="shared" si="18"/>
        <v>MONTBLANC.COM JP</v>
      </c>
      <c r="U19">
        <f t="shared" si="19"/>
        <v>18</v>
      </c>
      <c r="V19" t="str">
        <f t="shared" si="20"/>
        <v>000100040000000000000000</v>
      </c>
      <c r="Y19" t="str">
        <f t="shared" si="6"/>
        <v>0001</v>
      </c>
      <c r="Z19" t="str">
        <f t="shared" si="7"/>
        <v>0004</v>
      </c>
      <c r="AA19" t="str">
        <f t="shared" si="21"/>
        <v>0000</v>
      </c>
      <c r="AB19" t="str">
        <f t="shared" si="8"/>
        <v>0000</v>
      </c>
      <c r="AC19" t="str">
        <f t="shared" si="9"/>
        <v>0000</v>
      </c>
      <c r="AD19" t="str">
        <f t="shared" si="10"/>
        <v>0000</v>
      </c>
      <c r="AE19" t="str">
        <f t="shared" si="22"/>
        <v>000100040000000000000000</v>
      </c>
    </row>
    <row r="20" spans="1:31" x14ac:dyDescent="0.35">
      <c r="A20" t="s">
        <v>4186</v>
      </c>
      <c r="B20">
        <v>1</v>
      </c>
      <c r="C20" t="s">
        <v>133</v>
      </c>
      <c r="D20">
        <v>4</v>
      </c>
      <c r="E20" t="s">
        <v>4285</v>
      </c>
      <c r="F20">
        <v>19</v>
      </c>
      <c r="M20" t="str">
        <f t="shared" si="0"/>
        <v>0001</v>
      </c>
      <c r="N20" t="str">
        <f t="shared" si="12"/>
        <v>0004</v>
      </c>
      <c r="O20" t="str">
        <f t="shared" si="13"/>
        <v>0019</v>
      </c>
      <c r="P20" t="str">
        <f t="shared" si="14"/>
        <v>0000</v>
      </c>
      <c r="Q20" t="str">
        <f t="shared" si="15"/>
        <v>0000</v>
      </c>
      <c r="R20" t="str">
        <f t="shared" si="16"/>
        <v>0000</v>
      </c>
      <c r="S20" t="str">
        <f t="shared" si="17"/>
        <v>GBU000100040019000000000000</v>
      </c>
      <c r="T20" t="str">
        <f t="shared" si="18"/>
        <v>TR JAPAN</v>
      </c>
      <c r="U20">
        <f t="shared" si="19"/>
        <v>19</v>
      </c>
      <c r="V20" t="str">
        <f t="shared" si="20"/>
        <v>000100040000000000000000</v>
      </c>
      <c r="Y20" t="str">
        <f t="shared" si="6"/>
        <v>0001</v>
      </c>
      <c r="Z20" t="str">
        <f t="shared" si="7"/>
        <v>0004</v>
      </c>
      <c r="AA20" t="str">
        <f t="shared" si="21"/>
        <v>0000</v>
      </c>
      <c r="AB20" t="str">
        <f t="shared" si="8"/>
        <v>0000</v>
      </c>
      <c r="AC20" t="str">
        <f t="shared" si="9"/>
        <v>0000</v>
      </c>
      <c r="AD20" t="str">
        <f t="shared" si="10"/>
        <v>0000</v>
      </c>
      <c r="AE20" t="str">
        <f t="shared" si="22"/>
        <v>000100040000000000000000</v>
      </c>
    </row>
    <row r="21" spans="1:31" x14ac:dyDescent="0.35">
      <c r="A21" t="s">
        <v>4186</v>
      </c>
      <c r="B21">
        <v>1</v>
      </c>
      <c r="C21" t="s">
        <v>137</v>
      </c>
      <c r="D21">
        <v>5</v>
      </c>
      <c r="E21" t="s">
        <v>139</v>
      </c>
      <c r="F21">
        <v>20</v>
      </c>
      <c r="M21" t="str">
        <f t="shared" si="0"/>
        <v>0001</v>
      </c>
      <c r="N21" t="str">
        <f t="shared" si="12"/>
        <v>0005</v>
      </c>
      <c r="O21" t="str">
        <f t="shared" si="13"/>
        <v>0020</v>
      </c>
      <c r="P21" t="str">
        <f t="shared" si="14"/>
        <v>0000</v>
      </c>
      <c r="Q21" t="str">
        <f t="shared" si="15"/>
        <v>0000</v>
      </c>
      <c r="R21" t="str">
        <f t="shared" si="16"/>
        <v>0000</v>
      </c>
      <c r="S21" t="str">
        <f t="shared" si="17"/>
        <v>GBU000100050020000000000000</v>
      </c>
      <c r="T21" t="str">
        <f t="shared" si="18"/>
        <v>CHINA</v>
      </c>
      <c r="U21">
        <f t="shared" si="19"/>
        <v>20</v>
      </c>
      <c r="V21" t="str">
        <f t="shared" si="20"/>
        <v>000100050000000000000000</v>
      </c>
      <c r="Y21" t="str">
        <f t="shared" si="6"/>
        <v>0001</v>
      </c>
      <c r="Z21" t="str">
        <f t="shared" si="7"/>
        <v>0005</v>
      </c>
      <c r="AA21" t="str">
        <f t="shared" si="21"/>
        <v>0000</v>
      </c>
      <c r="AB21" t="str">
        <f t="shared" si="8"/>
        <v>0000</v>
      </c>
      <c r="AC21" t="str">
        <f t="shared" si="9"/>
        <v>0000</v>
      </c>
      <c r="AD21" t="str">
        <f t="shared" si="10"/>
        <v>0000</v>
      </c>
      <c r="AE21" t="str">
        <f t="shared" si="22"/>
        <v>000100050000000000000000</v>
      </c>
    </row>
    <row r="22" spans="1:31" x14ac:dyDescent="0.35">
      <c r="A22" t="s">
        <v>4186</v>
      </c>
      <c r="B22">
        <v>1</v>
      </c>
      <c r="C22" t="s">
        <v>137</v>
      </c>
      <c r="D22">
        <v>5</v>
      </c>
      <c r="E22" t="s">
        <v>154</v>
      </c>
      <c r="F22">
        <v>21</v>
      </c>
      <c r="M22" t="str">
        <f t="shared" si="0"/>
        <v>0001</v>
      </c>
      <c r="N22" t="str">
        <f t="shared" si="12"/>
        <v>0005</v>
      </c>
      <c r="O22" t="str">
        <f t="shared" si="13"/>
        <v>0021</v>
      </c>
      <c r="P22" t="str">
        <f t="shared" si="14"/>
        <v>0000</v>
      </c>
      <c r="Q22" t="str">
        <f t="shared" si="15"/>
        <v>0000</v>
      </c>
      <c r="R22" t="str">
        <f t="shared" si="16"/>
        <v>0000</v>
      </c>
      <c r="S22" t="str">
        <f t="shared" si="17"/>
        <v>GBU000100050021000000000000</v>
      </c>
      <c r="T22" t="str">
        <f t="shared" si="18"/>
        <v>KOREA</v>
      </c>
      <c r="U22">
        <f t="shared" si="19"/>
        <v>21</v>
      </c>
      <c r="V22" t="str">
        <f t="shared" si="20"/>
        <v>000100050000000000000000</v>
      </c>
      <c r="Y22" t="str">
        <f t="shared" si="6"/>
        <v>0001</v>
      </c>
      <c r="Z22" t="str">
        <f t="shared" si="7"/>
        <v>0005</v>
      </c>
      <c r="AA22" t="str">
        <f t="shared" si="21"/>
        <v>0000</v>
      </c>
      <c r="AB22" t="str">
        <f t="shared" si="8"/>
        <v>0000</v>
      </c>
      <c r="AC22" t="str">
        <f t="shared" si="9"/>
        <v>0000</v>
      </c>
      <c r="AD22" t="str">
        <f t="shared" si="10"/>
        <v>0000</v>
      </c>
      <c r="AE22" t="str">
        <f t="shared" si="22"/>
        <v>000100050000000000000000</v>
      </c>
    </row>
    <row r="23" spans="1:31" x14ac:dyDescent="0.35">
      <c r="A23" t="s">
        <v>4186</v>
      </c>
      <c r="B23">
        <v>1</v>
      </c>
      <c r="C23" t="s">
        <v>137</v>
      </c>
      <c r="D23">
        <v>5</v>
      </c>
      <c r="E23" t="s">
        <v>4185</v>
      </c>
      <c r="F23">
        <v>22</v>
      </c>
      <c r="M23" t="str">
        <f t="shared" si="0"/>
        <v>0001</v>
      </c>
      <c r="N23" t="str">
        <f t="shared" si="12"/>
        <v>0005</v>
      </c>
      <c r="O23" t="str">
        <f t="shared" si="13"/>
        <v>0022</v>
      </c>
      <c r="P23" t="str">
        <f t="shared" si="14"/>
        <v>0000</v>
      </c>
      <c r="Q23" t="str">
        <f t="shared" si="15"/>
        <v>0000</v>
      </c>
      <c r="R23" t="str">
        <f t="shared" si="16"/>
        <v>0000</v>
      </c>
      <c r="S23" t="str">
        <f t="shared" si="17"/>
        <v>GBU000100050022000000000000</v>
      </c>
      <c r="T23" t="str">
        <f t="shared" si="18"/>
        <v>SOUTH ASIA</v>
      </c>
      <c r="U23">
        <f t="shared" si="19"/>
        <v>22</v>
      </c>
      <c r="V23" t="str">
        <f t="shared" si="20"/>
        <v>000100050000000000000000</v>
      </c>
      <c r="Y23" t="str">
        <f t="shared" si="6"/>
        <v>0001</v>
      </c>
      <c r="Z23" t="str">
        <f t="shared" si="7"/>
        <v>0005</v>
      </c>
      <c r="AA23" t="str">
        <f t="shared" si="21"/>
        <v>0000</v>
      </c>
      <c r="AB23" t="str">
        <f t="shared" si="8"/>
        <v>0000</v>
      </c>
      <c r="AC23" t="str">
        <f t="shared" si="9"/>
        <v>0000</v>
      </c>
      <c r="AD23" t="str">
        <f t="shared" si="10"/>
        <v>0000</v>
      </c>
      <c r="AE23" t="str">
        <f t="shared" si="22"/>
        <v>000100050000000000000000</v>
      </c>
    </row>
    <row r="24" spans="1:31" x14ac:dyDescent="0.35">
      <c r="A24" t="s">
        <v>4186</v>
      </c>
      <c r="B24">
        <v>1</v>
      </c>
      <c r="C24" t="s">
        <v>175</v>
      </c>
      <c r="D24">
        <v>6</v>
      </c>
      <c r="E24" t="s">
        <v>176</v>
      </c>
      <c r="F24">
        <v>23</v>
      </c>
      <c r="M24" t="str">
        <f t="shared" si="0"/>
        <v>0001</v>
      </c>
      <c r="N24" t="str">
        <f t="shared" si="12"/>
        <v>0006</v>
      </c>
      <c r="O24" t="str">
        <f t="shared" si="13"/>
        <v>0023</v>
      </c>
      <c r="P24" t="str">
        <f t="shared" si="14"/>
        <v>0000</v>
      </c>
      <c r="Q24" t="str">
        <f t="shared" si="15"/>
        <v>0000</v>
      </c>
      <c r="R24" t="str">
        <f t="shared" si="16"/>
        <v>0000</v>
      </c>
      <c r="S24" t="str">
        <f t="shared" si="17"/>
        <v>GBU000100060023000000000000</v>
      </c>
      <c r="T24" t="str">
        <f t="shared" si="18"/>
        <v>ADJUSTMENT</v>
      </c>
      <c r="U24">
        <f t="shared" si="19"/>
        <v>23</v>
      </c>
      <c r="V24" t="str">
        <f t="shared" si="20"/>
        <v>000100060000000000000000</v>
      </c>
      <c r="Y24" t="str">
        <f t="shared" si="6"/>
        <v>0001</v>
      </c>
      <c r="Z24" t="str">
        <f t="shared" si="7"/>
        <v>0006</v>
      </c>
      <c r="AA24" t="str">
        <f t="shared" si="21"/>
        <v>0000</v>
      </c>
      <c r="AB24" t="str">
        <f t="shared" si="8"/>
        <v>0000</v>
      </c>
      <c r="AC24" t="str">
        <f t="shared" si="9"/>
        <v>0000</v>
      </c>
      <c r="AD24" t="str">
        <f t="shared" si="10"/>
        <v>0000</v>
      </c>
      <c r="AE24" t="str">
        <f t="shared" si="22"/>
        <v>000100060000000000000000</v>
      </c>
    </row>
    <row r="25" spans="1:31" x14ac:dyDescent="0.35">
      <c r="A25" t="s">
        <v>4186</v>
      </c>
      <c r="B25">
        <v>1</v>
      </c>
      <c r="C25" t="s">
        <v>175</v>
      </c>
      <c r="D25">
        <v>6</v>
      </c>
      <c r="E25" t="s">
        <v>177</v>
      </c>
      <c r="F25">
        <v>24</v>
      </c>
      <c r="M25" t="str">
        <f t="shared" si="0"/>
        <v>0001</v>
      </c>
      <c r="N25" t="str">
        <f t="shared" si="12"/>
        <v>0006</v>
      </c>
      <c r="O25" t="str">
        <f t="shared" si="13"/>
        <v>0024</v>
      </c>
      <c r="P25" t="str">
        <f t="shared" si="14"/>
        <v>0000</v>
      </c>
      <c r="Q25" t="str">
        <f t="shared" si="15"/>
        <v>0000</v>
      </c>
      <c r="R25" t="str">
        <f t="shared" si="16"/>
        <v>0000</v>
      </c>
      <c r="S25" t="str">
        <f t="shared" si="17"/>
        <v>GBU000100060024000000000000</v>
      </c>
      <c r="T25" t="str">
        <f t="shared" si="18"/>
        <v>ROYALTIES</v>
      </c>
      <c r="U25">
        <f t="shared" si="19"/>
        <v>24</v>
      </c>
      <c r="V25" t="str">
        <f t="shared" si="20"/>
        <v>000100060000000000000000</v>
      </c>
      <c r="Y25" t="str">
        <f t="shared" si="6"/>
        <v>0001</v>
      </c>
      <c r="Z25" t="str">
        <f t="shared" si="7"/>
        <v>0006</v>
      </c>
      <c r="AA25" t="str">
        <f t="shared" si="21"/>
        <v>0000</v>
      </c>
      <c r="AB25" t="str">
        <f t="shared" si="8"/>
        <v>0000</v>
      </c>
      <c r="AC25" t="str">
        <f t="shared" si="9"/>
        <v>0000</v>
      </c>
      <c r="AD25" t="str">
        <f t="shared" si="10"/>
        <v>0000</v>
      </c>
      <c r="AE25" t="str">
        <f t="shared" si="22"/>
        <v>000100060000000000000000</v>
      </c>
    </row>
    <row r="26" spans="1:31" x14ac:dyDescent="0.35">
      <c r="A26" t="s">
        <v>4186</v>
      </c>
      <c r="B26">
        <v>1</v>
      </c>
      <c r="C26" t="s">
        <v>175</v>
      </c>
      <c r="D26">
        <v>6</v>
      </c>
      <c r="E26" t="s">
        <v>178</v>
      </c>
      <c r="F26">
        <v>25</v>
      </c>
      <c r="M26" t="str">
        <f t="shared" si="0"/>
        <v>0001</v>
      </c>
      <c r="N26" t="str">
        <f t="shared" si="12"/>
        <v>0006</v>
      </c>
      <c r="O26" t="str">
        <f t="shared" si="13"/>
        <v>0025</v>
      </c>
      <c r="P26" t="str">
        <f t="shared" si="14"/>
        <v>0000</v>
      </c>
      <c r="Q26" t="str">
        <f t="shared" si="15"/>
        <v>0000</v>
      </c>
      <c r="R26" t="str">
        <f t="shared" si="16"/>
        <v>0000</v>
      </c>
      <c r="S26" t="str">
        <f t="shared" si="17"/>
        <v>GBU000100060025000000000000</v>
      </c>
      <c r="T26" t="str">
        <f t="shared" si="18"/>
        <v>BARTER</v>
      </c>
      <c r="U26">
        <f t="shared" si="19"/>
        <v>25</v>
      </c>
      <c r="V26" t="str">
        <f t="shared" si="20"/>
        <v>000100060000000000000000</v>
      </c>
      <c r="Y26" t="str">
        <f t="shared" si="6"/>
        <v>0001</v>
      </c>
      <c r="Z26" t="str">
        <f t="shared" si="7"/>
        <v>0006</v>
      </c>
      <c r="AA26" t="str">
        <f t="shared" si="21"/>
        <v>0000</v>
      </c>
      <c r="AB26" t="str">
        <f t="shared" si="8"/>
        <v>0000</v>
      </c>
      <c r="AC26" t="str">
        <f t="shared" si="9"/>
        <v>0000</v>
      </c>
      <c r="AD26" t="str">
        <f t="shared" si="10"/>
        <v>0000</v>
      </c>
      <c r="AE26" t="str">
        <f t="shared" si="22"/>
        <v>000100060000000000000000</v>
      </c>
    </row>
    <row r="27" spans="1:31" x14ac:dyDescent="0.35">
      <c r="A27" t="s">
        <v>4186</v>
      </c>
      <c r="B27">
        <v>1</v>
      </c>
      <c r="C27" t="s">
        <v>175</v>
      </c>
      <c r="D27">
        <v>6</v>
      </c>
      <c r="E27" t="s">
        <v>179</v>
      </c>
      <c r="F27">
        <v>26</v>
      </c>
      <c r="M27" t="str">
        <f t="shared" si="0"/>
        <v>0001</v>
      </c>
      <c r="N27" t="str">
        <f t="shared" si="12"/>
        <v>0006</v>
      </c>
      <c r="O27" t="str">
        <f t="shared" si="13"/>
        <v>0026</v>
      </c>
      <c r="P27" t="str">
        <f t="shared" si="14"/>
        <v>0000</v>
      </c>
      <c r="Q27" t="str">
        <f t="shared" si="15"/>
        <v>0000</v>
      </c>
      <c r="R27" t="str">
        <f t="shared" si="16"/>
        <v>0000</v>
      </c>
      <c r="S27" t="str">
        <f t="shared" si="17"/>
        <v>GBU000100060026000000000000</v>
      </c>
      <c r="T27" t="str">
        <f t="shared" si="18"/>
        <v>PRF</v>
      </c>
      <c r="U27">
        <f t="shared" si="19"/>
        <v>26</v>
      </c>
      <c r="V27" t="str">
        <f t="shared" si="20"/>
        <v>000100060000000000000000</v>
      </c>
      <c r="Y27" t="str">
        <f t="shared" si="6"/>
        <v>0001</v>
      </c>
      <c r="Z27" t="str">
        <f t="shared" si="7"/>
        <v>0006</v>
      </c>
      <c r="AA27" t="str">
        <f t="shared" si="21"/>
        <v>0000</v>
      </c>
      <c r="AB27" t="str">
        <f t="shared" si="8"/>
        <v>0000</v>
      </c>
      <c r="AC27" t="str">
        <f t="shared" si="9"/>
        <v>0000</v>
      </c>
      <c r="AD27" t="str">
        <f t="shared" si="10"/>
        <v>0000</v>
      </c>
      <c r="AE27" t="str">
        <f t="shared" si="22"/>
        <v>000100060000000000000000</v>
      </c>
    </row>
    <row r="28" spans="1:31" x14ac:dyDescent="0.35">
      <c r="A28" t="s">
        <v>4186</v>
      </c>
      <c r="B28">
        <v>1</v>
      </c>
      <c r="C28" t="s">
        <v>175</v>
      </c>
      <c r="D28">
        <v>6</v>
      </c>
      <c r="E28" t="s">
        <v>180</v>
      </c>
      <c r="F28">
        <v>27</v>
      </c>
      <c r="M28" t="str">
        <f t="shared" si="0"/>
        <v>0001</v>
      </c>
      <c r="N28" t="str">
        <f t="shared" si="12"/>
        <v>0006</v>
      </c>
      <c r="O28" t="str">
        <f t="shared" si="13"/>
        <v>0027</v>
      </c>
      <c r="P28" t="str">
        <f t="shared" si="14"/>
        <v>0000</v>
      </c>
      <c r="Q28" t="str">
        <f t="shared" si="15"/>
        <v>0000</v>
      </c>
      <c r="R28" t="str">
        <f t="shared" si="16"/>
        <v>0000</v>
      </c>
      <c r="S28" t="str">
        <f t="shared" si="17"/>
        <v>GBU000100060027000000000000</v>
      </c>
      <c r="T28" t="str">
        <f t="shared" si="18"/>
        <v>STAFF SALES &amp; OTHERS</v>
      </c>
      <c r="U28">
        <f t="shared" si="19"/>
        <v>27</v>
      </c>
      <c r="V28" t="str">
        <f t="shared" si="20"/>
        <v>000100060000000000000000</v>
      </c>
      <c r="Y28" t="str">
        <f t="shared" si="6"/>
        <v>0001</v>
      </c>
      <c r="Z28" t="str">
        <f t="shared" si="7"/>
        <v>0006</v>
      </c>
      <c r="AA28" t="str">
        <f t="shared" si="21"/>
        <v>0000</v>
      </c>
      <c r="AB28" t="str">
        <f t="shared" si="8"/>
        <v>0000</v>
      </c>
      <c r="AC28" t="str">
        <f t="shared" si="9"/>
        <v>0000</v>
      </c>
      <c r="AD28" t="str">
        <f t="shared" si="10"/>
        <v>0000</v>
      </c>
      <c r="AE28" t="str">
        <f t="shared" si="22"/>
        <v>000100060000000000000000</v>
      </c>
    </row>
    <row r="29" spans="1:31" x14ac:dyDescent="0.35">
      <c r="A29" t="s">
        <v>4186</v>
      </c>
      <c r="B29">
        <v>1</v>
      </c>
      <c r="C29" t="s">
        <v>175</v>
      </c>
      <c r="D29">
        <v>6</v>
      </c>
      <c r="E29" t="s">
        <v>181</v>
      </c>
      <c r="F29">
        <v>28</v>
      </c>
      <c r="M29" t="str">
        <f t="shared" si="0"/>
        <v>0001</v>
      </c>
      <c r="N29" t="str">
        <f t="shared" si="12"/>
        <v>0006</v>
      </c>
      <c r="O29" t="str">
        <f t="shared" si="13"/>
        <v>0028</v>
      </c>
      <c r="P29" t="str">
        <f t="shared" si="14"/>
        <v>0000</v>
      </c>
      <c r="Q29" t="str">
        <f t="shared" si="15"/>
        <v>0000</v>
      </c>
      <c r="R29" t="str">
        <f t="shared" si="16"/>
        <v>0000</v>
      </c>
      <c r="S29" t="str">
        <f t="shared" si="17"/>
        <v>GBU000100060028000000000000</v>
      </c>
      <c r="T29" t="str">
        <f t="shared" si="18"/>
        <v>DONATIONS</v>
      </c>
      <c r="U29">
        <f t="shared" si="19"/>
        <v>28</v>
      </c>
      <c r="V29" t="str">
        <f t="shared" si="20"/>
        <v>000100060000000000000000</v>
      </c>
      <c r="Y29" t="str">
        <f t="shared" si="6"/>
        <v>0001</v>
      </c>
      <c r="Z29" t="str">
        <f t="shared" si="7"/>
        <v>0006</v>
      </c>
      <c r="AA29" t="str">
        <f t="shared" si="21"/>
        <v>0000</v>
      </c>
      <c r="AB29" t="str">
        <f t="shared" si="8"/>
        <v>0000</v>
      </c>
      <c r="AC29" t="str">
        <f t="shared" si="9"/>
        <v>0000</v>
      </c>
      <c r="AD29" t="str">
        <f t="shared" si="10"/>
        <v>0000</v>
      </c>
      <c r="AE29" t="str">
        <f t="shared" si="22"/>
        <v>000100060000000000000000</v>
      </c>
    </row>
    <row r="30" spans="1:31" x14ac:dyDescent="0.35">
      <c r="A30" t="s">
        <v>4186</v>
      </c>
      <c r="B30">
        <v>1</v>
      </c>
      <c r="C30" t="s">
        <v>175</v>
      </c>
      <c r="D30">
        <v>6</v>
      </c>
      <c r="E30" t="s">
        <v>182</v>
      </c>
      <c r="F30">
        <v>29</v>
      </c>
      <c r="M30" t="str">
        <f t="shared" si="0"/>
        <v>0001</v>
      </c>
      <c r="N30" t="str">
        <f t="shared" si="12"/>
        <v>0006</v>
      </c>
      <c r="O30" t="str">
        <f t="shared" si="13"/>
        <v>0029</v>
      </c>
      <c r="P30" t="str">
        <f t="shared" si="14"/>
        <v>0000</v>
      </c>
      <c r="Q30" t="str">
        <f t="shared" si="15"/>
        <v>0000</v>
      </c>
      <c r="R30" t="str">
        <f t="shared" si="16"/>
        <v>0000</v>
      </c>
      <c r="S30" t="str">
        <f t="shared" si="17"/>
        <v>GBU000100060029000000000000</v>
      </c>
      <c r="T30" t="str">
        <f t="shared" si="18"/>
        <v>NOT ASSIGNED</v>
      </c>
      <c r="U30">
        <f t="shared" si="19"/>
        <v>29</v>
      </c>
      <c r="V30" t="str">
        <f t="shared" si="20"/>
        <v>000100060000000000000000</v>
      </c>
      <c r="Y30" t="str">
        <f t="shared" si="6"/>
        <v>0001</v>
      </c>
      <c r="Z30" t="str">
        <f t="shared" si="7"/>
        <v>0006</v>
      </c>
      <c r="AA30" t="str">
        <f t="shared" si="21"/>
        <v>0000</v>
      </c>
      <c r="AB30" t="str">
        <f t="shared" si="8"/>
        <v>0000</v>
      </c>
      <c r="AC30" t="str">
        <f t="shared" si="9"/>
        <v>0000</v>
      </c>
      <c r="AD30" t="str">
        <f t="shared" si="10"/>
        <v>0000</v>
      </c>
      <c r="AE30" t="str">
        <f t="shared" si="22"/>
        <v>000100060000000000000000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B0EC-59B2-473F-A103-648499B43F24}">
  <dimension ref="A1:AE61"/>
  <sheetViews>
    <sheetView topLeftCell="A24" workbookViewId="0">
      <selection activeCell="S2" sqref="S2:S61"/>
    </sheetView>
  </sheetViews>
  <sheetFormatPr defaultRowHeight="14.5" x14ac:dyDescent="0.35"/>
  <cols>
    <col min="19" max="19" width="25.5429687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M1" s="1" t="s">
        <v>1</v>
      </c>
      <c r="N1" s="1" t="s">
        <v>4</v>
      </c>
      <c r="O1" s="1" t="s">
        <v>6</v>
      </c>
      <c r="P1" s="1" t="s">
        <v>8</v>
      </c>
      <c r="Q1" s="1" t="s">
        <v>10</v>
      </c>
      <c r="R1" s="1" t="s">
        <v>12</v>
      </c>
      <c r="S1" s="2" t="s">
        <v>2906</v>
      </c>
      <c r="T1" s="2" t="s">
        <v>2909</v>
      </c>
      <c r="U1" s="2" t="s">
        <v>2908</v>
      </c>
      <c r="V1" s="2" t="s">
        <v>2907</v>
      </c>
    </row>
    <row r="2" spans="1:31" x14ac:dyDescent="0.35">
      <c r="A2" t="s">
        <v>4186</v>
      </c>
      <c r="B2">
        <v>1</v>
      </c>
      <c r="C2" t="s">
        <v>14</v>
      </c>
      <c r="D2">
        <v>1</v>
      </c>
      <c r="E2" t="s">
        <v>15</v>
      </c>
      <c r="F2">
        <v>1</v>
      </c>
      <c r="G2" t="s">
        <v>16</v>
      </c>
      <c r="H2">
        <v>1</v>
      </c>
      <c r="M2" t="str">
        <f t="shared" ref="M2:M33" si="0">TEXT(B2,"0000")</f>
        <v>0001</v>
      </c>
      <c r="N2" t="str">
        <f>TEXT(D2,"0000")</f>
        <v>0001</v>
      </c>
      <c r="O2" t="str">
        <f>TEXT(F2,"0000")</f>
        <v>0001</v>
      </c>
      <c r="P2" t="str">
        <f>TEXT(H2,"0000")</f>
        <v>0001</v>
      </c>
      <c r="Q2" t="str">
        <f>TEXT(J2,"0000")</f>
        <v>0000</v>
      </c>
      <c r="R2" t="str">
        <f>TEXT(L2,"0000")</f>
        <v>0000</v>
      </c>
      <c r="S2" t="str">
        <f>_xlfn.CONCAT("GBU", M2:R2)</f>
        <v>GBU000100010001000100000000</v>
      </c>
      <c r="T2" t="str">
        <f>G2</f>
        <v>USA</v>
      </c>
      <c r="U2">
        <f>H2</f>
        <v>1</v>
      </c>
      <c r="V2" t="str">
        <f>AE2</f>
        <v>000100010001000000000000</v>
      </c>
      <c r="Y2" t="str">
        <f t="shared" ref="Y2:Y33" si="1">TEXT(B2,"0000")</f>
        <v>0001</v>
      </c>
      <c r="Z2" t="str">
        <f t="shared" ref="Z2:Z33" si="2">TEXT(D2,"0000")</f>
        <v>0001</v>
      </c>
      <c r="AA2" t="str">
        <f t="shared" ref="AA2:AA33" si="3">TEXT(F2,"0000")</f>
        <v>0001</v>
      </c>
      <c r="AB2" t="str">
        <f>TEXT(0,"0000")</f>
        <v>0000</v>
      </c>
      <c r="AC2" t="str">
        <f t="shared" ref="AC2:AC33" si="4">TEXT(J2,"0000")</f>
        <v>0000</v>
      </c>
      <c r="AD2" t="str">
        <f t="shared" ref="AD2:AD33" si="5">TEXT(L2,"0000")</f>
        <v>0000</v>
      </c>
      <c r="AE2" t="str">
        <f t="shared" ref="AE2" si="6">_xlfn.CONCAT(Y2:AD2)</f>
        <v>000100010001000000000000</v>
      </c>
    </row>
    <row r="3" spans="1:31" x14ac:dyDescent="0.35">
      <c r="A3" t="s">
        <v>4186</v>
      </c>
      <c r="B3">
        <v>1</v>
      </c>
      <c r="C3" t="s">
        <v>14</v>
      </c>
      <c r="D3">
        <v>1</v>
      </c>
      <c r="E3" t="s">
        <v>15</v>
      </c>
      <c r="F3">
        <v>1</v>
      </c>
      <c r="G3" t="s">
        <v>4191</v>
      </c>
      <c r="H3">
        <v>2</v>
      </c>
      <c r="M3" t="str">
        <f t="shared" si="0"/>
        <v>0001</v>
      </c>
      <c r="N3" t="str">
        <f t="shared" ref="N3:N61" si="7">TEXT(D3,"0000")</f>
        <v>0001</v>
      </c>
      <c r="O3" t="str">
        <f t="shared" ref="O3:O61" si="8">TEXT(F3,"0000")</f>
        <v>0001</v>
      </c>
      <c r="P3" t="str">
        <f t="shared" ref="P3:P61" si="9">TEXT(H3,"0000")</f>
        <v>0002</v>
      </c>
      <c r="Q3" t="str">
        <f t="shared" ref="Q3:Q61" si="10">TEXT(J3,"0000")</f>
        <v>0000</v>
      </c>
      <c r="R3" t="str">
        <f t="shared" ref="R3:R61" si="11">TEXT(L3,"0000")</f>
        <v>0000</v>
      </c>
      <c r="S3" t="str">
        <f t="shared" ref="S3:S61" si="12">_xlfn.CONCAT("GBU", M3:R3)</f>
        <v>GBU000100010001000200000000</v>
      </c>
      <c r="T3" t="str">
        <f t="shared" ref="T3:T61" si="13">G3</f>
        <v>CANADA</v>
      </c>
      <c r="U3">
        <f t="shared" ref="U3:U34" si="14">H3</f>
        <v>2</v>
      </c>
      <c r="V3" t="str">
        <f t="shared" ref="V3:V61" si="15">AE3</f>
        <v>000100010001000000000000</v>
      </c>
      <c r="Y3" t="str">
        <f t="shared" si="1"/>
        <v>0001</v>
      </c>
      <c r="Z3" t="str">
        <f t="shared" si="2"/>
        <v>0001</v>
      </c>
      <c r="AA3" t="str">
        <f t="shared" si="3"/>
        <v>0001</v>
      </c>
      <c r="AB3" t="str">
        <f t="shared" ref="AB3:AB61" si="16">TEXT(0,"0000")</f>
        <v>0000</v>
      </c>
      <c r="AC3" t="str">
        <f t="shared" si="4"/>
        <v>0000</v>
      </c>
      <c r="AD3" t="str">
        <f t="shared" si="5"/>
        <v>0000</v>
      </c>
      <c r="AE3" t="str">
        <f t="shared" ref="AE3:AE61" si="17">_xlfn.CONCAT(Y3:AD3)</f>
        <v>000100010001000000000000</v>
      </c>
    </row>
    <row r="4" spans="1:31" x14ac:dyDescent="0.35">
      <c r="A4" t="s">
        <v>4186</v>
      </c>
      <c r="B4">
        <v>1</v>
      </c>
      <c r="C4" t="s">
        <v>14</v>
      </c>
      <c r="D4">
        <v>1</v>
      </c>
      <c r="E4" t="s">
        <v>15</v>
      </c>
      <c r="F4">
        <v>1</v>
      </c>
      <c r="G4" t="s">
        <v>25</v>
      </c>
      <c r="H4">
        <v>3</v>
      </c>
      <c r="M4" t="str">
        <f t="shared" si="0"/>
        <v>0001</v>
      </c>
      <c r="N4" t="str">
        <f t="shared" si="7"/>
        <v>0001</v>
      </c>
      <c r="O4" t="str">
        <f t="shared" si="8"/>
        <v>0001</v>
      </c>
      <c r="P4" t="str">
        <f t="shared" si="9"/>
        <v>0003</v>
      </c>
      <c r="Q4" t="str">
        <f t="shared" si="10"/>
        <v>0000</v>
      </c>
      <c r="R4" t="str">
        <f t="shared" si="11"/>
        <v>0000</v>
      </c>
      <c r="S4" t="str">
        <f t="shared" si="12"/>
        <v>GBU000100010001000300000000</v>
      </c>
      <c r="T4" t="str">
        <f t="shared" si="13"/>
        <v>TR AMERICAS</v>
      </c>
      <c r="U4">
        <f t="shared" si="14"/>
        <v>3</v>
      </c>
      <c r="V4" t="str">
        <f t="shared" si="15"/>
        <v>000100010001000000000000</v>
      </c>
      <c r="Y4" t="str">
        <f t="shared" si="1"/>
        <v>0001</v>
      </c>
      <c r="Z4" t="str">
        <f t="shared" si="2"/>
        <v>0001</v>
      </c>
      <c r="AA4" t="str">
        <f t="shared" si="3"/>
        <v>0001</v>
      </c>
      <c r="AB4" t="str">
        <f t="shared" si="16"/>
        <v>0000</v>
      </c>
      <c r="AC4" t="str">
        <f t="shared" si="4"/>
        <v>0000</v>
      </c>
      <c r="AD4" t="str">
        <f t="shared" si="5"/>
        <v>0000</v>
      </c>
      <c r="AE4" t="str">
        <f t="shared" si="17"/>
        <v>000100010001000000000000</v>
      </c>
    </row>
    <row r="5" spans="1:31" x14ac:dyDescent="0.35">
      <c r="A5" t="s">
        <v>4186</v>
      </c>
      <c r="B5">
        <v>1</v>
      </c>
      <c r="C5" t="s">
        <v>14</v>
      </c>
      <c r="D5">
        <v>1</v>
      </c>
      <c r="E5" t="s">
        <v>26</v>
      </c>
      <c r="F5">
        <v>2</v>
      </c>
      <c r="G5" t="s">
        <v>4195</v>
      </c>
      <c r="H5">
        <v>4</v>
      </c>
      <c r="M5" t="str">
        <f t="shared" si="0"/>
        <v>0001</v>
      </c>
      <c r="N5" t="str">
        <f t="shared" si="7"/>
        <v>0001</v>
      </c>
      <c r="O5" t="str">
        <f t="shared" si="8"/>
        <v>0002</v>
      </c>
      <c r="P5" t="str">
        <f t="shared" si="9"/>
        <v>0004</v>
      </c>
      <c r="Q5" t="str">
        <f t="shared" si="10"/>
        <v>0000</v>
      </c>
      <c r="R5" t="str">
        <f t="shared" si="11"/>
        <v>0000</v>
      </c>
      <c r="S5" t="str">
        <f t="shared" si="12"/>
        <v>GBU000100010002000400000000</v>
      </c>
      <c r="T5" t="str">
        <f t="shared" si="13"/>
        <v>MEXICO</v>
      </c>
      <c r="U5">
        <f t="shared" si="14"/>
        <v>4</v>
      </c>
      <c r="V5" t="str">
        <f t="shared" si="15"/>
        <v>000100010002000000000000</v>
      </c>
      <c r="Y5" t="str">
        <f t="shared" si="1"/>
        <v>0001</v>
      </c>
      <c r="Z5" t="str">
        <f t="shared" si="2"/>
        <v>0001</v>
      </c>
      <c r="AA5" t="str">
        <f t="shared" si="3"/>
        <v>0002</v>
      </c>
      <c r="AB5" t="str">
        <f t="shared" si="16"/>
        <v>0000</v>
      </c>
      <c r="AC5" t="str">
        <f t="shared" si="4"/>
        <v>0000</v>
      </c>
      <c r="AD5" t="str">
        <f t="shared" si="5"/>
        <v>0000</v>
      </c>
      <c r="AE5" t="str">
        <f t="shared" si="17"/>
        <v>000100010002000000000000</v>
      </c>
    </row>
    <row r="6" spans="1:31" x14ac:dyDescent="0.35">
      <c r="A6" t="s">
        <v>4186</v>
      </c>
      <c r="B6">
        <v>1</v>
      </c>
      <c r="C6" t="s">
        <v>14</v>
      </c>
      <c r="D6">
        <v>1</v>
      </c>
      <c r="E6" t="s">
        <v>26</v>
      </c>
      <c r="F6">
        <v>2</v>
      </c>
      <c r="G6" t="s">
        <v>4198</v>
      </c>
      <c r="H6">
        <v>5</v>
      </c>
      <c r="M6" t="str">
        <f t="shared" si="0"/>
        <v>0001</v>
      </c>
      <c r="N6" t="str">
        <f t="shared" si="7"/>
        <v>0001</v>
      </c>
      <c r="O6" t="str">
        <f t="shared" si="8"/>
        <v>0002</v>
      </c>
      <c r="P6" t="str">
        <f t="shared" si="9"/>
        <v>0005</v>
      </c>
      <c r="Q6" t="str">
        <f t="shared" si="10"/>
        <v>0000</v>
      </c>
      <c r="R6" t="str">
        <f t="shared" si="11"/>
        <v>0000</v>
      </c>
      <c r="S6" t="str">
        <f t="shared" si="12"/>
        <v>GBU000100010002000500000000</v>
      </c>
      <c r="T6" t="str">
        <f t="shared" si="13"/>
        <v>BRAZIL</v>
      </c>
      <c r="U6">
        <f t="shared" si="14"/>
        <v>5</v>
      </c>
      <c r="V6" t="str">
        <f t="shared" si="15"/>
        <v>000100010002000000000000</v>
      </c>
      <c r="Y6" t="str">
        <f t="shared" si="1"/>
        <v>0001</v>
      </c>
      <c r="Z6" t="str">
        <f t="shared" si="2"/>
        <v>0001</v>
      </c>
      <c r="AA6" t="str">
        <f t="shared" si="3"/>
        <v>0002</v>
      </c>
      <c r="AB6" t="str">
        <f t="shared" si="16"/>
        <v>0000</v>
      </c>
      <c r="AC6" t="str">
        <f t="shared" si="4"/>
        <v>0000</v>
      </c>
      <c r="AD6" t="str">
        <f t="shared" si="5"/>
        <v>0000</v>
      </c>
      <c r="AE6" t="str">
        <f t="shared" si="17"/>
        <v>000100010002000000000000</v>
      </c>
    </row>
    <row r="7" spans="1:31" x14ac:dyDescent="0.35">
      <c r="A7" t="s">
        <v>4186</v>
      </c>
      <c r="B7">
        <v>1</v>
      </c>
      <c r="C7" t="s">
        <v>35</v>
      </c>
      <c r="D7">
        <v>2</v>
      </c>
      <c r="E7" t="s">
        <v>36</v>
      </c>
      <c r="F7">
        <v>3</v>
      </c>
      <c r="G7" t="s">
        <v>4201</v>
      </c>
      <c r="H7">
        <v>6</v>
      </c>
      <c r="M7" t="str">
        <f t="shared" si="0"/>
        <v>0001</v>
      </c>
      <c r="N7" t="str">
        <f t="shared" si="7"/>
        <v>0002</v>
      </c>
      <c r="O7" t="str">
        <f t="shared" si="8"/>
        <v>0003</v>
      </c>
      <c r="P7" t="str">
        <f t="shared" si="9"/>
        <v>0006</v>
      </c>
      <c r="Q7" t="str">
        <f t="shared" si="10"/>
        <v>0000</v>
      </c>
      <c r="R7" t="str">
        <f t="shared" si="11"/>
        <v>0000</v>
      </c>
      <c r="S7" t="str">
        <f t="shared" si="12"/>
        <v>GBU000100020003000600000000</v>
      </c>
      <c r="T7" t="str">
        <f t="shared" si="13"/>
        <v>GERMANY</v>
      </c>
      <c r="U7">
        <f t="shared" si="14"/>
        <v>6</v>
      </c>
      <c r="V7" t="str">
        <f t="shared" si="15"/>
        <v>000100020003000000000000</v>
      </c>
      <c r="Y7" t="str">
        <f t="shared" si="1"/>
        <v>0001</v>
      </c>
      <c r="Z7" t="str">
        <f t="shared" si="2"/>
        <v>0002</v>
      </c>
      <c r="AA7" t="str">
        <f t="shared" si="3"/>
        <v>0003</v>
      </c>
      <c r="AB7" t="str">
        <f t="shared" si="16"/>
        <v>0000</v>
      </c>
      <c r="AC7" t="str">
        <f t="shared" si="4"/>
        <v>0000</v>
      </c>
      <c r="AD7" t="str">
        <f t="shared" si="5"/>
        <v>0000</v>
      </c>
      <c r="AE7" t="str">
        <f t="shared" si="17"/>
        <v>000100020003000000000000</v>
      </c>
    </row>
    <row r="8" spans="1:31" x14ac:dyDescent="0.35">
      <c r="A8" t="s">
        <v>4186</v>
      </c>
      <c r="B8">
        <v>1</v>
      </c>
      <c r="C8" t="s">
        <v>35</v>
      </c>
      <c r="D8">
        <v>2</v>
      </c>
      <c r="E8" t="s">
        <v>36</v>
      </c>
      <c r="F8">
        <v>3</v>
      </c>
      <c r="G8" t="s">
        <v>4204</v>
      </c>
      <c r="H8">
        <v>7</v>
      </c>
      <c r="M8" t="str">
        <f t="shared" si="0"/>
        <v>0001</v>
      </c>
      <c r="N8" t="str">
        <f t="shared" si="7"/>
        <v>0002</v>
      </c>
      <c r="O8" t="str">
        <f t="shared" si="8"/>
        <v>0003</v>
      </c>
      <c r="P8" t="str">
        <f t="shared" si="9"/>
        <v>0007</v>
      </c>
      <c r="Q8" t="str">
        <f t="shared" si="10"/>
        <v>0000</v>
      </c>
      <c r="R8" t="str">
        <f t="shared" si="11"/>
        <v>0000</v>
      </c>
      <c r="S8" t="str">
        <f t="shared" si="12"/>
        <v>GBU000100020003000700000000</v>
      </c>
      <c r="T8" t="str">
        <f t="shared" si="13"/>
        <v>AUSTRIA</v>
      </c>
      <c r="U8">
        <f t="shared" si="14"/>
        <v>7</v>
      </c>
      <c r="V8" t="str">
        <f t="shared" si="15"/>
        <v>000100020003000000000000</v>
      </c>
      <c r="Y8" t="str">
        <f t="shared" si="1"/>
        <v>0001</v>
      </c>
      <c r="Z8" t="str">
        <f t="shared" si="2"/>
        <v>0002</v>
      </c>
      <c r="AA8" t="str">
        <f t="shared" si="3"/>
        <v>0003</v>
      </c>
      <c r="AB8" t="str">
        <f t="shared" si="16"/>
        <v>0000</v>
      </c>
      <c r="AC8" t="str">
        <f t="shared" si="4"/>
        <v>0000</v>
      </c>
      <c r="AD8" t="str">
        <f t="shared" si="5"/>
        <v>0000</v>
      </c>
      <c r="AE8" t="str">
        <f t="shared" si="17"/>
        <v>000100020003000000000000</v>
      </c>
    </row>
    <row r="9" spans="1:31" x14ac:dyDescent="0.35">
      <c r="A9" t="s">
        <v>4186</v>
      </c>
      <c r="B9">
        <v>1</v>
      </c>
      <c r="C9" t="s">
        <v>35</v>
      </c>
      <c r="D9">
        <v>2</v>
      </c>
      <c r="E9" t="s">
        <v>36</v>
      </c>
      <c r="F9">
        <v>3</v>
      </c>
      <c r="G9" t="s">
        <v>4207</v>
      </c>
      <c r="H9">
        <v>8</v>
      </c>
      <c r="M9" t="str">
        <f t="shared" si="0"/>
        <v>0001</v>
      </c>
      <c r="N9" t="str">
        <f t="shared" si="7"/>
        <v>0002</v>
      </c>
      <c r="O9" t="str">
        <f t="shared" si="8"/>
        <v>0003</v>
      </c>
      <c r="P9" t="str">
        <f t="shared" si="9"/>
        <v>0008</v>
      </c>
      <c r="Q9" t="str">
        <f t="shared" si="10"/>
        <v>0000</v>
      </c>
      <c r="R9" t="str">
        <f t="shared" si="11"/>
        <v>0000</v>
      </c>
      <c r="S9" t="str">
        <f t="shared" si="12"/>
        <v>GBU000100020003000800000000</v>
      </c>
      <c r="T9" t="str">
        <f t="shared" si="13"/>
        <v>NETHERLANDS</v>
      </c>
      <c r="U9">
        <f t="shared" si="14"/>
        <v>8</v>
      </c>
      <c r="V9" t="str">
        <f t="shared" si="15"/>
        <v>000100020003000000000000</v>
      </c>
      <c r="Y9" t="str">
        <f t="shared" si="1"/>
        <v>0001</v>
      </c>
      <c r="Z9" t="str">
        <f t="shared" si="2"/>
        <v>0002</v>
      </c>
      <c r="AA9" t="str">
        <f t="shared" si="3"/>
        <v>0003</v>
      </c>
      <c r="AB9" t="str">
        <f t="shared" si="16"/>
        <v>0000</v>
      </c>
      <c r="AC9" t="str">
        <f t="shared" si="4"/>
        <v>0000</v>
      </c>
      <c r="AD9" t="str">
        <f t="shared" si="5"/>
        <v>0000</v>
      </c>
      <c r="AE9" t="str">
        <f t="shared" si="17"/>
        <v>000100020003000000000000</v>
      </c>
    </row>
    <row r="10" spans="1:31" x14ac:dyDescent="0.35">
      <c r="A10" t="s">
        <v>4186</v>
      </c>
      <c r="B10">
        <v>1</v>
      </c>
      <c r="C10" t="s">
        <v>35</v>
      </c>
      <c r="D10">
        <v>2</v>
      </c>
      <c r="E10" t="s">
        <v>36</v>
      </c>
      <c r="F10">
        <v>3</v>
      </c>
      <c r="G10" t="s">
        <v>4210</v>
      </c>
      <c r="H10">
        <v>9</v>
      </c>
      <c r="M10" t="str">
        <f t="shared" si="0"/>
        <v>0001</v>
      </c>
      <c r="N10" t="str">
        <f t="shared" si="7"/>
        <v>0002</v>
      </c>
      <c r="O10" t="str">
        <f t="shared" si="8"/>
        <v>0003</v>
      </c>
      <c r="P10" t="str">
        <f t="shared" si="9"/>
        <v>0009</v>
      </c>
      <c r="Q10" t="str">
        <f t="shared" si="10"/>
        <v>0000</v>
      </c>
      <c r="R10" t="str">
        <f t="shared" si="11"/>
        <v>0000</v>
      </c>
      <c r="S10" t="str">
        <f t="shared" si="12"/>
        <v>GBU000100020003000900000000</v>
      </c>
      <c r="T10" t="str">
        <f t="shared" si="13"/>
        <v>BELGIUM</v>
      </c>
      <c r="U10">
        <f t="shared" si="14"/>
        <v>9</v>
      </c>
      <c r="V10" t="str">
        <f t="shared" si="15"/>
        <v>000100020003000000000000</v>
      </c>
      <c r="Y10" t="str">
        <f t="shared" si="1"/>
        <v>0001</v>
      </c>
      <c r="Z10" t="str">
        <f t="shared" si="2"/>
        <v>0002</v>
      </c>
      <c r="AA10" t="str">
        <f t="shared" si="3"/>
        <v>0003</v>
      </c>
      <c r="AB10" t="str">
        <f t="shared" si="16"/>
        <v>0000</v>
      </c>
      <c r="AC10" t="str">
        <f t="shared" si="4"/>
        <v>0000</v>
      </c>
      <c r="AD10" t="str">
        <f t="shared" si="5"/>
        <v>0000</v>
      </c>
      <c r="AE10" t="str">
        <f t="shared" si="17"/>
        <v>000100020003000000000000</v>
      </c>
    </row>
    <row r="11" spans="1:31" x14ac:dyDescent="0.35">
      <c r="A11" t="s">
        <v>4186</v>
      </c>
      <c r="B11">
        <v>1</v>
      </c>
      <c r="C11" t="s">
        <v>35</v>
      </c>
      <c r="D11">
        <v>2</v>
      </c>
      <c r="E11" t="s">
        <v>36</v>
      </c>
      <c r="F11">
        <v>3</v>
      </c>
      <c r="G11" t="s">
        <v>4213</v>
      </c>
      <c r="H11">
        <v>10</v>
      </c>
      <c r="M11" t="str">
        <f t="shared" si="0"/>
        <v>0001</v>
      </c>
      <c r="N11" t="str">
        <f t="shared" si="7"/>
        <v>0002</v>
      </c>
      <c r="O11" t="str">
        <f t="shared" si="8"/>
        <v>0003</v>
      </c>
      <c r="P11" t="str">
        <f t="shared" si="9"/>
        <v>0010</v>
      </c>
      <c r="Q11" t="str">
        <f t="shared" si="10"/>
        <v>0000</v>
      </c>
      <c r="R11" t="str">
        <f t="shared" si="11"/>
        <v>0000</v>
      </c>
      <c r="S11" t="str">
        <f t="shared" si="12"/>
        <v>GBU000100020003001000000000</v>
      </c>
      <c r="T11" t="str">
        <f t="shared" si="13"/>
        <v>CZECH REPUBLIC</v>
      </c>
      <c r="U11">
        <f t="shared" si="14"/>
        <v>10</v>
      </c>
      <c r="V11" t="str">
        <f t="shared" si="15"/>
        <v>000100020003000000000000</v>
      </c>
      <c r="Y11" t="str">
        <f t="shared" si="1"/>
        <v>0001</v>
      </c>
      <c r="Z11" t="str">
        <f t="shared" si="2"/>
        <v>0002</v>
      </c>
      <c r="AA11" t="str">
        <f t="shared" si="3"/>
        <v>0003</v>
      </c>
      <c r="AB11" t="str">
        <f t="shared" si="16"/>
        <v>0000</v>
      </c>
      <c r="AC11" t="str">
        <f t="shared" si="4"/>
        <v>0000</v>
      </c>
      <c r="AD11" t="str">
        <f t="shared" si="5"/>
        <v>0000</v>
      </c>
      <c r="AE11" t="str">
        <f t="shared" si="17"/>
        <v>000100020003000000000000</v>
      </c>
    </row>
    <row r="12" spans="1:31" x14ac:dyDescent="0.35">
      <c r="A12" t="s">
        <v>4186</v>
      </c>
      <c r="B12">
        <v>1</v>
      </c>
      <c r="C12" t="s">
        <v>35</v>
      </c>
      <c r="D12">
        <v>2</v>
      </c>
      <c r="E12" t="s">
        <v>36</v>
      </c>
      <c r="F12">
        <v>3</v>
      </c>
      <c r="G12" t="s">
        <v>4215</v>
      </c>
      <c r="H12">
        <v>11</v>
      </c>
      <c r="M12" t="str">
        <f t="shared" si="0"/>
        <v>0001</v>
      </c>
      <c r="N12" t="str">
        <f t="shared" si="7"/>
        <v>0002</v>
      </c>
      <c r="O12" t="str">
        <f t="shared" si="8"/>
        <v>0003</v>
      </c>
      <c r="P12" t="str">
        <f t="shared" si="9"/>
        <v>0011</v>
      </c>
      <c r="Q12" t="str">
        <f t="shared" si="10"/>
        <v>0000</v>
      </c>
      <c r="R12" t="str">
        <f t="shared" si="11"/>
        <v>0000</v>
      </c>
      <c r="S12" t="str">
        <f t="shared" si="12"/>
        <v>GBU000100020003001100000000</v>
      </c>
      <c r="T12" t="str">
        <f t="shared" si="13"/>
        <v>DISTRIBUTORS NE</v>
      </c>
      <c r="U12">
        <f t="shared" si="14"/>
        <v>11</v>
      </c>
      <c r="V12" t="str">
        <f t="shared" si="15"/>
        <v>000100020003000000000000</v>
      </c>
      <c r="Y12" t="str">
        <f t="shared" si="1"/>
        <v>0001</v>
      </c>
      <c r="Z12" t="str">
        <f t="shared" si="2"/>
        <v>0002</v>
      </c>
      <c r="AA12" t="str">
        <f t="shared" si="3"/>
        <v>0003</v>
      </c>
      <c r="AB12" t="str">
        <f t="shared" si="16"/>
        <v>0000</v>
      </c>
      <c r="AC12" t="str">
        <f t="shared" si="4"/>
        <v>0000</v>
      </c>
      <c r="AD12" t="str">
        <f t="shared" si="5"/>
        <v>0000</v>
      </c>
      <c r="AE12" t="str">
        <f t="shared" si="17"/>
        <v>000100020003000000000000</v>
      </c>
    </row>
    <row r="13" spans="1:31" x14ac:dyDescent="0.35">
      <c r="A13" t="s">
        <v>4186</v>
      </c>
      <c r="B13">
        <v>1</v>
      </c>
      <c r="C13" t="s">
        <v>35</v>
      </c>
      <c r="D13">
        <v>2</v>
      </c>
      <c r="E13" t="s">
        <v>36</v>
      </c>
      <c r="F13">
        <v>3</v>
      </c>
      <c r="G13" t="s">
        <v>4219</v>
      </c>
      <c r="H13">
        <v>12</v>
      </c>
      <c r="M13" t="str">
        <f t="shared" si="0"/>
        <v>0001</v>
      </c>
      <c r="N13" t="str">
        <f t="shared" si="7"/>
        <v>0002</v>
      </c>
      <c r="O13" t="str">
        <f t="shared" si="8"/>
        <v>0003</v>
      </c>
      <c r="P13" t="str">
        <f t="shared" si="9"/>
        <v>0012</v>
      </c>
      <c r="Q13" t="str">
        <f t="shared" si="10"/>
        <v>0000</v>
      </c>
      <c r="R13" t="str">
        <f t="shared" si="11"/>
        <v>0000</v>
      </c>
      <c r="S13" t="str">
        <f t="shared" si="12"/>
        <v>GBU000100020003001200000000</v>
      </c>
      <c r="T13" t="str">
        <f t="shared" si="13"/>
        <v>TR EUROPE &amp; INFLIGHT</v>
      </c>
      <c r="U13">
        <f t="shared" si="14"/>
        <v>12</v>
      </c>
      <c r="V13" t="str">
        <f t="shared" si="15"/>
        <v>000100020003000000000000</v>
      </c>
      <c r="Y13" t="str">
        <f t="shared" si="1"/>
        <v>0001</v>
      </c>
      <c r="Z13" t="str">
        <f t="shared" si="2"/>
        <v>0002</v>
      </c>
      <c r="AA13" t="str">
        <f t="shared" si="3"/>
        <v>0003</v>
      </c>
      <c r="AB13" t="str">
        <f t="shared" si="16"/>
        <v>0000</v>
      </c>
      <c r="AC13" t="str">
        <f t="shared" si="4"/>
        <v>0000</v>
      </c>
      <c r="AD13" t="str">
        <f t="shared" si="5"/>
        <v>0000</v>
      </c>
      <c r="AE13" t="str">
        <f t="shared" si="17"/>
        <v>000100020003000000000000</v>
      </c>
    </row>
    <row r="14" spans="1:31" x14ac:dyDescent="0.35">
      <c r="A14" t="s">
        <v>4186</v>
      </c>
      <c r="B14">
        <v>1</v>
      </c>
      <c r="C14" t="s">
        <v>35</v>
      </c>
      <c r="D14">
        <v>2</v>
      </c>
      <c r="E14" t="s">
        <v>4225</v>
      </c>
      <c r="F14">
        <v>4</v>
      </c>
      <c r="G14" t="s">
        <v>4226</v>
      </c>
      <c r="H14">
        <v>13</v>
      </c>
      <c r="M14" t="str">
        <f t="shared" si="0"/>
        <v>0001</v>
      </c>
      <c r="N14" t="str">
        <f t="shared" si="7"/>
        <v>0002</v>
      </c>
      <c r="O14" t="str">
        <f t="shared" si="8"/>
        <v>0004</v>
      </c>
      <c r="P14" t="str">
        <f t="shared" si="9"/>
        <v>0013</v>
      </c>
      <c r="Q14" t="str">
        <f t="shared" si="10"/>
        <v>0000</v>
      </c>
      <c r="R14" t="str">
        <f t="shared" si="11"/>
        <v>0000</v>
      </c>
      <c r="S14" t="str">
        <f t="shared" si="12"/>
        <v>GBU000100020004001300000000</v>
      </c>
      <c r="T14" t="str">
        <f t="shared" si="13"/>
        <v>IT DOMESTIC</v>
      </c>
      <c r="U14">
        <f t="shared" si="14"/>
        <v>13</v>
      </c>
      <c r="V14" t="str">
        <f t="shared" si="15"/>
        <v>000100020004000000000000</v>
      </c>
      <c r="Y14" t="str">
        <f t="shared" si="1"/>
        <v>0001</v>
      </c>
      <c r="Z14" t="str">
        <f t="shared" si="2"/>
        <v>0002</v>
      </c>
      <c r="AA14" t="str">
        <f t="shared" si="3"/>
        <v>0004</v>
      </c>
      <c r="AB14" t="str">
        <f t="shared" si="16"/>
        <v>0000</v>
      </c>
      <c r="AC14" t="str">
        <f t="shared" si="4"/>
        <v>0000</v>
      </c>
      <c r="AD14" t="str">
        <f t="shared" si="5"/>
        <v>0000</v>
      </c>
      <c r="AE14" t="str">
        <f t="shared" si="17"/>
        <v>000100020004000000000000</v>
      </c>
    </row>
    <row r="15" spans="1:31" x14ac:dyDescent="0.35">
      <c r="A15" t="s">
        <v>4186</v>
      </c>
      <c r="B15">
        <v>1</v>
      </c>
      <c r="C15" t="s">
        <v>35</v>
      </c>
      <c r="D15">
        <v>2</v>
      </c>
      <c r="E15" t="s">
        <v>4225</v>
      </c>
      <c r="F15">
        <v>4</v>
      </c>
      <c r="G15" t="s">
        <v>4227</v>
      </c>
      <c r="H15">
        <v>14</v>
      </c>
      <c r="M15" t="str">
        <f t="shared" si="0"/>
        <v>0001</v>
      </c>
      <c r="N15" t="str">
        <f t="shared" si="7"/>
        <v>0002</v>
      </c>
      <c r="O15" t="str">
        <f t="shared" si="8"/>
        <v>0004</v>
      </c>
      <c r="P15" t="str">
        <f t="shared" si="9"/>
        <v>0014</v>
      </c>
      <c r="Q15" t="str">
        <f t="shared" si="10"/>
        <v>0000</v>
      </c>
      <c r="R15" t="str">
        <f t="shared" si="11"/>
        <v>0000</v>
      </c>
      <c r="S15" t="str">
        <f t="shared" si="12"/>
        <v>GBU000100020004001400000000</v>
      </c>
      <c r="T15" t="str">
        <f t="shared" si="13"/>
        <v>E-COMMERCE IT</v>
      </c>
      <c r="U15">
        <f t="shared" si="14"/>
        <v>14</v>
      </c>
      <c r="V15" t="str">
        <f t="shared" si="15"/>
        <v>000100020004000000000000</v>
      </c>
      <c r="Y15" t="str">
        <f t="shared" si="1"/>
        <v>0001</v>
      </c>
      <c r="Z15" t="str">
        <f t="shared" si="2"/>
        <v>0002</v>
      </c>
      <c r="AA15" t="str">
        <f t="shared" si="3"/>
        <v>0004</v>
      </c>
      <c r="AB15" t="str">
        <f t="shared" si="16"/>
        <v>0000</v>
      </c>
      <c r="AC15" t="str">
        <f t="shared" si="4"/>
        <v>0000</v>
      </c>
      <c r="AD15" t="str">
        <f t="shared" si="5"/>
        <v>0000</v>
      </c>
      <c r="AE15" t="str">
        <f t="shared" si="17"/>
        <v>000100020004000000000000</v>
      </c>
    </row>
    <row r="16" spans="1:31" x14ac:dyDescent="0.35">
      <c r="A16" t="s">
        <v>4186</v>
      </c>
      <c r="B16">
        <v>1</v>
      </c>
      <c r="C16" t="s">
        <v>35</v>
      </c>
      <c r="D16">
        <v>2</v>
      </c>
      <c r="E16" t="s">
        <v>4228</v>
      </c>
      <c r="F16">
        <v>5</v>
      </c>
      <c r="G16" t="s">
        <v>4229</v>
      </c>
      <c r="H16">
        <v>15</v>
      </c>
      <c r="M16" t="str">
        <f t="shared" si="0"/>
        <v>0001</v>
      </c>
      <c r="N16" t="str">
        <f t="shared" si="7"/>
        <v>0002</v>
      </c>
      <c r="O16" t="str">
        <f t="shared" si="8"/>
        <v>0005</v>
      </c>
      <c r="P16" t="str">
        <f t="shared" si="9"/>
        <v>0015</v>
      </c>
      <c r="Q16" t="str">
        <f t="shared" si="10"/>
        <v>0000</v>
      </c>
      <c r="R16" t="str">
        <f t="shared" si="11"/>
        <v>0000</v>
      </c>
      <c r="S16" t="str">
        <f t="shared" si="12"/>
        <v>GBU000100020005001500000000</v>
      </c>
      <c r="T16" t="str">
        <f t="shared" si="13"/>
        <v>FR DOMESTIC</v>
      </c>
      <c r="U16">
        <f t="shared" si="14"/>
        <v>15</v>
      </c>
      <c r="V16" t="str">
        <f t="shared" si="15"/>
        <v>000100020005000000000000</v>
      </c>
      <c r="Y16" t="str">
        <f t="shared" si="1"/>
        <v>0001</v>
      </c>
      <c r="Z16" t="str">
        <f t="shared" si="2"/>
        <v>0002</v>
      </c>
      <c r="AA16" t="str">
        <f t="shared" si="3"/>
        <v>0005</v>
      </c>
      <c r="AB16" t="str">
        <f t="shared" si="16"/>
        <v>0000</v>
      </c>
      <c r="AC16" t="str">
        <f t="shared" si="4"/>
        <v>0000</v>
      </c>
      <c r="AD16" t="str">
        <f t="shared" si="5"/>
        <v>0000</v>
      </c>
      <c r="AE16" t="str">
        <f t="shared" si="17"/>
        <v>000100020005000000000000</v>
      </c>
    </row>
    <row r="17" spans="1:31" x14ac:dyDescent="0.35">
      <c r="A17" t="s">
        <v>4186</v>
      </c>
      <c r="B17">
        <v>1</v>
      </c>
      <c r="C17" t="s">
        <v>35</v>
      </c>
      <c r="D17">
        <v>2</v>
      </c>
      <c r="E17" t="s">
        <v>4228</v>
      </c>
      <c r="F17">
        <v>5</v>
      </c>
      <c r="G17" t="s">
        <v>4230</v>
      </c>
      <c r="H17">
        <v>16</v>
      </c>
      <c r="M17" t="str">
        <f t="shared" si="0"/>
        <v>0001</v>
      </c>
      <c r="N17" t="str">
        <f t="shared" si="7"/>
        <v>0002</v>
      </c>
      <c r="O17" t="str">
        <f t="shared" si="8"/>
        <v>0005</v>
      </c>
      <c r="P17" t="str">
        <f t="shared" si="9"/>
        <v>0016</v>
      </c>
      <c r="Q17" t="str">
        <f t="shared" si="10"/>
        <v>0000</v>
      </c>
      <c r="R17" t="str">
        <f t="shared" si="11"/>
        <v>0000</v>
      </c>
      <c r="S17" t="str">
        <f t="shared" si="12"/>
        <v>GBU000100020005001600000000</v>
      </c>
      <c r="T17" t="str">
        <f t="shared" si="13"/>
        <v>E-COMMERCE FR</v>
      </c>
      <c r="U17">
        <f t="shared" si="14"/>
        <v>16</v>
      </c>
      <c r="V17" t="str">
        <f t="shared" si="15"/>
        <v>000100020005000000000000</v>
      </c>
      <c r="Y17" t="str">
        <f t="shared" si="1"/>
        <v>0001</v>
      </c>
      <c r="Z17" t="str">
        <f t="shared" si="2"/>
        <v>0002</v>
      </c>
      <c r="AA17" t="str">
        <f t="shared" si="3"/>
        <v>0005</v>
      </c>
      <c r="AB17" t="str">
        <f t="shared" si="16"/>
        <v>0000</v>
      </c>
      <c r="AC17" t="str">
        <f t="shared" si="4"/>
        <v>0000</v>
      </c>
      <c r="AD17" t="str">
        <f t="shared" si="5"/>
        <v>0000</v>
      </c>
      <c r="AE17" t="str">
        <f t="shared" si="17"/>
        <v>000100020005000000000000</v>
      </c>
    </row>
    <row r="18" spans="1:31" x14ac:dyDescent="0.35">
      <c r="A18" t="s">
        <v>4186</v>
      </c>
      <c r="B18">
        <v>1</v>
      </c>
      <c r="C18" t="s">
        <v>35</v>
      </c>
      <c r="D18">
        <v>2</v>
      </c>
      <c r="E18" t="s">
        <v>4228</v>
      </c>
      <c r="F18">
        <v>5</v>
      </c>
      <c r="G18" t="s">
        <v>4231</v>
      </c>
      <c r="H18">
        <v>17</v>
      </c>
      <c r="M18" t="str">
        <f t="shared" si="0"/>
        <v>0001</v>
      </c>
      <c r="N18" t="str">
        <f t="shared" si="7"/>
        <v>0002</v>
      </c>
      <c r="O18" t="str">
        <f t="shared" si="8"/>
        <v>0005</v>
      </c>
      <c r="P18" t="str">
        <f t="shared" si="9"/>
        <v>0017</v>
      </c>
      <c r="Q18" t="str">
        <f t="shared" si="10"/>
        <v>0000</v>
      </c>
      <c r="R18" t="str">
        <f t="shared" si="11"/>
        <v>0000</v>
      </c>
      <c r="S18" t="str">
        <f t="shared" si="12"/>
        <v>GBU000100020005001700000000</v>
      </c>
      <c r="T18" t="str">
        <f t="shared" si="13"/>
        <v>LUXEMBOURG</v>
      </c>
      <c r="U18">
        <f t="shared" si="14"/>
        <v>17</v>
      </c>
      <c r="V18" t="str">
        <f t="shared" si="15"/>
        <v>000100020005000000000000</v>
      </c>
      <c r="Y18" t="str">
        <f t="shared" si="1"/>
        <v>0001</v>
      </c>
      <c r="Z18" t="str">
        <f t="shared" si="2"/>
        <v>0002</v>
      </c>
      <c r="AA18" t="str">
        <f t="shared" si="3"/>
        <v>0005</v>
      </c>
      <c r="AB18" t="str">
        <f t="shared" si="16"/>
        <v>0000</v>
      </c>
      <c r="AC18" t="str">
        <f t="shared" si="4"/>
        <v>0000</v>
      </c>
      <c r="AD18" t="str">
        <f t="shared" si="5"/>
        <v>0000</v>
      </c>
      <c r="AE18" t="str">
        <f t="shared" si="17"/>
        <v>000100020005000000000000</v>
      </c>
    </row>
    <row r="19" spans="1:31" x14ac:dyDescent="0.35">
      <c r="A19" t="s">
        <v>4186</v>
      </c>
      <c r="B19">
        <v>1</v>
      </c>
      <c r="C19" t="s">
        <v>35</v>
      </c>
      <c r="D19">
        <v>2</v>
      </c>
      <c r="E19" t="s">
        <v>68</v>
      </c>
      <c r="F19">
        <v>6</v>
      </c>
      <c r="G19" t="s">
        <v>4232</v>
      </c>
      <c r="H19">
        <v>18</v>
      </c>
      <c r="M19" t="str">
        <f t="shared" si="0"/>
        <v>0001</v>
      </c>
      <c r="N19" t="str">
        <f t="shared" si="7"/>
        <v>0002</v>
      </c>
      <c r="O19" t="str">
        <f t="shared" si="8"/>
        <v>0006</v>
      </c>
      <c r="P19" t="str">
        <f t="shared" si="9"/>
        <v>0018</v>
      </c>
      <c r="Q19" t="str">
        <f t="shared" si="10"/>
        <v>0000</v>
      </c>
      <c r="R19" t="str">
        <f t="shared" si="11"/>
        <v>0000</v>
      </c>
      <c r="S19" t="str">
        <f t="shared" si="12"/>
        <v>GBU000100020006001800000000</v>
      </c>
      <c r="T19" t="str">
        <f t="shared" si="13"/>
        <v>U.K. DOMESTIC</v>
      </c>
      <c r="U19">
        <f t="shared" si="14"/>
        <v>18</v>
      </c>
      <c r="V19" t="str">
        <f t="shared" si="15"/>
        <v>000100020006000000000000</v>
      </c>
      <c r="Y19" t="str">
        <f t="shared" si="1"/>
        <v>0001</v>
      </c>
      <c r="Z19" t="str">
        <f t="shared" si="2"/>
        <v>0002</v>
      </c>
      <c r="AA19" t="str">
        <f t="shared" si="3"/>
        <v>0006</v>
      </c>
      <c r="AB19" t="str">
        <f t="shared" si="16"/>
        <v>0000</v>
      </c>
      <c r="AC19" t="str">
        <f t="shared" si="4"/>
        <v>0000</v>
      </c>
      <c r="AD19" t="str">
        <f t="shared" si="5"/>
        <v>0000</v>
      </c>
      <c r="AE19" t="str">
        <f t="shared" si="17"/>
        <v>000100020006000000000000</v>
      </c>
    </row>
    <row r="20" spans="1:31" x14ac:dyDescent="0.35">
      <c r="A20" t="s">
        <v>4186</v>
      </c>
      <c r="B20">
        <v>1</v>
      </c>
      <c r="C20" t="s">
        <v>35</v>
      </c>
      <c r="D20">
        <v>2</v>
      </c>
      <c r="E20" t="s">
        <v>68</v>
      </c>
      <c r="F20">
        <v>6</v>
      </c>
      <c r="G20" t="s">
        <v>4233</v>
      </c>
      <c r="H20">
        <v>19</v>
      </c>
      <c r="M20" t="str">
        <f t="shared" si="0"/>
        <v>0001</v>
      </c>
      <c r="N20" t="str">
        <f t="shared" si="7"/>
        <v>0002</v>
      </c>
      <c r="O20" t="str">
        <f t="shared" si="8"/>
        <v>0006</v>
      </c>
      <c r="P20" t="str">
        <f t="shared" si="9"/>
        <v>0019</v>
      </c>
      <c r="Q20" t="str">
        <f t="shared" si="10"/>
        <v>0000</v>
      </c>
      <c r="R20" t="str">
        <f t="shared" si="11"/>
        <v>0000</v>
      </c>
      <c r="S20" t="str">
        <f t="shared" si="12"/>
        <v>GBU000100020006001900000000</v>
      </c>
      <c r="T20" t="str">
        <f t="shared" si="13"/>
        <v>E-COMMERCE UK</v>
      </c>
      <c r="U20">
        <f t="shared" si="14"/>
        <v>19</v>
      </c>
      <c r="V20" t="str">
        <f t="shared" si="15"/>
        <v>000100020006000000000000</v>
      </c>
      <c r="Y20" t="str">
        <f t="shared" si="1"/>
        <v>0001</v>
      </c>
      <c r="Z20" t="str">
        <f t="shared" si="2"/>
        <v>0002</v>
      </c>
      <c r="AA20" t="str">
        <f t="shared" si="3"/>
        <v>0006</v>
      </c>
      <c r="AB20" t="str">
        <f t="shared" si="16"/>
        <v>0000</v>
      </c>
      <c r="AC20" t="str">
        <f t="shared" si="4"/>
        <v>0000</v>
      </c>
      <c r="AD20" t="str">
        <f t="shared" si="5"/>
        <v>0000</v>
      </c>
      <c r="AE20" t="str">
        <f t="shared" si="17"/>
        <v>000100020006000000000000</v>
      </c>
    </row>
    <row r="21" spans="1:31" x14ac:dyDescent="0.35">
      <c r="A21" t="s">
        <v>4186</v>
      </c>
      <c r="B21">
        <v>1</v>
      </c>
      <c r="C21" t="s">
        <v>35</v>
      </c>
      <c r="D21">
        <v>2</v>
      </c>
      <c r="E21" t="s">
        <v>68</v>
      </c>
      <c r="F21">
        <v>6</v>
      </c>
      <c r="G21" t="s">
        <v>4234</v>
      </c>
      <c r="H21">
        <v>20</v>
      </c>
      <c r="M21" t="str">
        <f t="shared" si="0"/>
        <v>0001</v>
      </c>
      <c r="N21" t="str">
        <f t="shared" si="7"/>
        <v>0002</v>
      </c>
      <c r="O21" t="str">
        <f t="shared" si="8"/>
        <v>0006</v>
      </c>
      <c r="P21" t="str">
        <f t="shared" si="9"/>
        <v>0020</v>
      </c>
      <c r="Q21" t="str">
        <f t="shared" si="10"/>
        <v>0000</v>
      </c>
      <c r="R21" t="str">
        <f t="shared" si="11"/>
        <v>0000</v>
      </c>
      <c r="S21" t="str">
        <f t="shared" si="12"/>
        <v>GBU000100020006002000000000</v>
      </c>
      <c r="T21" t="str">
        <f t="shared" si="13"/>
        <v>DISTRIBUTORS IRELAND</v>
      </c>
      <c r="U21">
        <f t="shared" si="14"/>
        <v>20</v>
      </c>
      <c r="V21" t="str">
        <f t="shared" si="15"/>
        <v>000100020006000000000000</v>
      </c>
      <c r="Y21" t="str">
        <f t="shared" si="1"/>
        <v>0001</v>
      </c>
      <c r="Z21" t="str">
        <f t="shared" si="2"/>
        <v>0002</v>
      </c>
      <c r="AA21" t="str">
        <f t="shared" si="3"/>
        <v>0006</v>
      </c>
      <c r="AB21" t="str">
        <f t="shared" si="16"/>
        <v>0000</v>
      </c>
      <c r="AC21" t="str">
        <f t="shared" si="4"/>
        <v>0000</v>
      </c>
      <c r="AD21" t="str">
        <f t="shared" si="5"/>
        <v>0000</v>
      </c>
      <c r="AE21" t="str">
        <f t="shared" si="17"/>
        <v>000100020006000000000000</v>
      </c>
    </row>
    <row r="22" spans="1:31" x14ac:dyDescent="0.35">
      <c r="A22" t="s">
        <v>4186</v>
      </c>
      <c r="B22">
        <v>1</v>
      </c>
      <c r="C22" t="s">
        <v>35</v>
      </c>
      <c r="D22">
        <v>2</v>
      </c>
      <c r="E22" t="s">
        <v>68</v>
      </c>
      <c r="F22">
        <v>6</v>
      </c>
      <c r="G22" t="s">
        <v>72</v>
      </c>
      <c r="H22">
        <v>21</v>
      </c>
      <c r="M22" t="str">
        <f t="shared" si="0"/>
        <v>0001</v>
      </c>
      <c r="N22" t="str">
        <f t="shared" si="7"/>
        <v>0002</v>
      </c>
      <c r="O22" t="str">
        <f t="shared" si="8"/>
        <v>0006</v>
      </c>
      <c r="P22" t="str">
        <f t="shared" si="9"/>
        <v>0021</v>
      </c>
      <c r="Q22" t="str">
        <f t="shared" si="10"/>
        <v>0000</v>
      </c>
      <c r="R22" t="str">
        <f t="shared" si="11"/>
        <v>0000</v>
      </c>
      <c r="S22" t="str">
        <f t="shared" si="12"/>
        <v>GBU000100020006002100000000</v>
      </c>
      <c r="T22" t="str">
        <f t="shared" si="13"/>
        <v>TR UK</v>
      </c>
      <c r="U22">
        <f t="shared" si="14"/>
        <v>21</v>
      </c>
      <c r="V22" t="str">
        <f t="shared" si="15"/>
        <v>000100020006000000000000</v>
      </c>
      <c r="Y22" t="str">
        <f t="shared" si="1"/>
        <v>0001</v>
      </c>
      <c r="Z22" t="str">
        <f t="shared" si="2"/>
        <v>0002</v>
      </c>
      <c r="AA22" t="str">
        <f t="shared" si="3"/>
        <v>0006</v>
      </c>
      <c r="AB22" t="str">
        <f t="shared" si="16"/>
        <v>0000</v>
      </c>
      <c r="AC22" t="str">
        <f t="shared" si="4"/>
        <v>0000</v>
      </c>
      <c r="AD22" t="str">
        <f t="shared" si="5"/>
        <v>0000</v>
      </c>
      <c r="AE22" t="str">
        <f t="shared" si="17"/>
        <v>000100020006000000000000</v>
      </c>
    </row>
    <row r="23" spans="1:31" x14ac:dyDescent="0.35">
      <c r="A23" t="s">
        <v>4186</v>
      </c>
      <c r="B23">
        <v>1</v>
      </c>
      <c r="C23" t="s">
        <v>35</v>
      </c>
      <c r="D23">
        <v>2</v>
      </c>
      <c r="E23" t="s">
        <v>73</v>
      </c>
      <c r="F23">
        <v>7</v>
      </c>
      <c r="G23" t="s">
        <v>4235</v>
      </c>
      <c r="H23">
        <v>22</v>
      </c>
      <c r="M23" t="str">
        <f t="shared" si="0"/>
        <v>0001</v>
      </c>
      <c r="N23" t="str">
        <f t="shared" si="7"/>
        <v>0002</v>
      </c>
      <c r="O23" t="str">
        <f t="shared" si="8"/>
        <v>0007</v>
      </c>
      <c r="P23" t="str">
        <f t="shared" si="9"/>
        <v>0022</v>
      </c>
      <c r="Q23" t="str">
        <f t="shared" si="10"/>
        <v>0000</v>
      </c>
      <c r="R23" t="str">
        <f t="shared" si="11"/>
        <v>0000</v>
      </c>
      <c r="S23" t="str">
        <f t="shared" si="12"/>
        <v>GBU000100020007002200000000</v>
      </c>
      <c r="T23" t="str">
        <f t="shared" si="13"/>
        <v>SPAIN</v>
      </c>
      <c r="U23">
        <f t="shared" si="14"/>
        <v>22</v>
      </c>
      <c r="V23" t="str">
        <f t="shared" si="15"/>
        <v>000100020007000000000000</v>
      </c>
      <c r="Y23" t="str">
        <f t="shared" si="1"/>
        <v>0001</v>
      </c>
      <c r="Z23" t="str">
        <f t="shared" si="2"/>
        <v>0002</v>
      </c>
      <c r="AA23" t="str">
        <f t="shared" si="3"/>
        <v>0007</v>
      </c>
      <c r="AB23" t="str">
        <f t="shared" si="16"/>
        <v>0000</v>
      </c>
      <c r="AC23" t="str">
        <f t="shared" si="4"/>
        <v>0000</v>
      </c>
      <c r="AD23" t="str">
        <f t="shared" si="5"/>
        <v>0000</v>
      </c>
      <c r="AE23" t="str">
        <f t="shared" si="17"/>
        <v>000100020007000000000000</v>
      </c>
    </row>
    <row r="24" spans="1:31" x14ac:dyDescent="0.35">
      <c r="A24" t="s">
        <v>4186</v>
      </c>
      <c r="B24">
        <v>1</v>
      </c>
      <c r="C24" t="s">
        <v>35</v>
      </c>
      <c r="D24">
        <v>2</v>
      </c>
      <c r="E24" t="s">
        <v>73</v>
      </c>
      <c r="F24">
        <v>7</v>
      </c>
      <c r="G24" t="s">
        <v>4238</v>
      </c>
      <c r="H24">
        <v>23</v>
      </c>
      <c r="M24" t="str">
        <f t="shared" si="0"/>
        <v>0001</v>
      </c>
      <c r="N24" t="str">
        <f t="shared" si="7"/>
        <v>0002</v>
      </c>
      <c r="O24" t="str">
        <f t="shared" si="8"/>
        <v>0007</v>
      </c>
      <c r="P24" t="str">
        <f t="shared" si="9"/>
        <v>0023</v>
      </c>
      <c r="Q24" t="str">
        <f t="shared" si="10"/>
        <v>0000</v>
      </c>
      <c r="R24" t="str">
        <f t="shared" si="11"/>
        <v>0000</v>
      </c>
      <c r="S24" t="str">
        <f t="shared" si="12"/>
        <v>GBU000100020007002300000000</v>
      </c>
      <c r="T24" t="str">
        <f t="shared" si="13"/>
        <v>PORTUGAL</v>
      </c>
      <c r="U24">
        <f t="shared" si="14"/>
        <v>23</v>
      </c>
      <c r="V24" t="str">
        <f t="shared" si="15"/>
        <v>000100020007000000000000</v>
      </c>
      <c r="Y24" t="str">
        <f t="shared" si="1"/>
        <v>0001</v>
      </c>
      <c r="Z24" t="str">
        <f t="shared" si="2"/>
        <v>0002</v>
      </c>
      <c r="AA24" t="str">
        <f t="shared" si="3"/>
        <v>0007</v>
      </c>
      <c r="AB24" t="str">
        <f t="shared" si="16"/>
        <v>0000</v>
      </c>
      <c r="AC24" t="str">
        <f t="shared" si="4"/>
        <v>0000</v>
      </c>
      <c r="AD24" t="str">
        <f t="shared" si="5"/>
        <v>0000</v>
      </c>
      <c r="AE24" t="str">
        <f t="shared" si="17"/>
        <v>000100020007000000000000</v>
      </c>
    </row>
    <row r="25" spans="1:31" x14ac:dyDescent="0.35">
      <c r="A25" t="s">
        <v>4186</v>
      </c>
      <c r="B25">
        <v>1</v>
      </c>
      <c r="C25" t="s">
        <v>35</v>
      </c>
      <c r="D25">
        <v>2</v>
      </c>
      <c r="E25" t="s">
        <v>4241</v>
      </c>
      <c r="F25">
        <v>8</v>
      </c>
      <c r="G25" t="s">
        <v>4242</v>
      </c>
      <c r="H25">
        <v>24</v>
      </c>
      <c r="M25" t="str">
        <f t="shared" si="0"/>
        <v>0001</v>
      </c>
      <c r="N25" t="str">
        <f t="shared" si="7"/>
        <v>0002</v>
      </c>
      <c r="O25" t="str">
        <f t="shared" si="8"/>
        <v>0008</v>
      </c>
      <c r="P25" t="str">
        <f t="shared" si="9"/>
        <v>0024</v>
      </c>
      <c r="Q25" t="str">
        <f t="shared" si="10"/>
        <v>0000</v>
      </c>
      <c r="R25" t="str">
        <f t="shared" si="11"/>
        <v>0000</v>
      </c>
      <c r="S25" t="str">
        <f t="shared" si="12"/>
        <v>GBU000100020008002400000000</v>
      </c>
      <c r="T25" t="str">
        <f t="shared" si="13"/>
        <v>CH DOMESTIC</v>
      </c>
      <c r="U25">
        <f t="shared" si="14"/>
        <v>24</v>
      </c>
      <c r="V25" t="str">
        <f t="shared" si="15"/>
        <v>000100020008000000000000</v>
      </c>
      <c r="Y25" t="str">
        <f t="shared" si="1"/>
        <v>0001</v>
      </c>
      <c r="Z25" t="str">
        <f t="shared" si="2"/>
        <v>0002</v>
      </c>
      <c r="AA25" t="str">
        <f t="shared" si="3"/>
        <v>0008</v>
      </c>
      <c r="AB25" t="str">
        <f t="shared" si="16"/>
        <v>0000</v>
      </c>
      <c r="AC25" t="str">
        <f t="shared" si="4"/>
        <v>0000</v>
      </c>
      <c r="AD25" t="str">
        <f t="shared" si="5"/>
        <v>0000</v>
      </c>
      <c r="AE25" t="str">
        <f t="shared" si="17"/>
        <v>000100020008000000000000</v>
      </c>
    </row>
    <row r="26" spans="1:31" x14ac:dyDescent="0.35">
      <c r="A26" t="s">
        <v>4186</v>
      </c>
      <c r="B26">
        <v>1</v>
      </c>
      <c r="C26" t="s">
        <v>35</v>
      </c>
      <c r="D26">
        <v>2</v>
      </c>
      <c r="E26" t="s">
        <v>4241</v>
      </c>
      <c r="F26">
        <v>8</v>
      </c>
      <c r="G26" t="s">
        <v>4243</v>
      </c>
      <c r="H26">
        <v>25</v>
      </c>
      <c r="M26" t="str">
        <f t="shared" si="0"/>
        <v>0001</v>
      </c>
      <c r="N26" t="str">
        <f t="shared" si="7"/>
        <v>0002</v>
      </c>
      <c r="O26" t="str">
        <f t="shared" si="8"/>
        <v>0008</v>
      </c>
      <c r="P26" t="str">
        <f t="shared" si="9"/>
        <v>0025</v>
      </c>
      <c r="Q26" t="str">
        <f t="shared" si="10"/>
        <v>0000</v>
      </c>
      <c r="R26" t="str">
        <f t="shared" si="11"/>
        <v>0000</v>
      </c>
      <c r="S26" t="str">
        <f t="shared" si="12"/>
        <v>GBU000100020008002500000000</v>
      </c>
      <c r="T26" t="str">
        <f t="shared" si="13"/>
        <v>E-COMMERCE CH</v>
      </c>
      <c r="U26">
        <f t="shared" si="14"/>
        <v>25</v>
      </c>
      <c r="V26" t="str">
        <f t="shared" si="15"/>
        <v>000100020008000000000000</v>
      </c>
      <c r="Y26" t="str">
        <f t="shared" si="1"/>
        <v>0001</v>
      </c>
      <c r="Z26" t="str">
        <f t="shared" si="2"/>
        <v>0002</v>
      </c>
      <c r="AA26" t="str">
        <f t="shared" si="3"/>
        <v>0008</v>
      </c>
      <c r="AB26" t="str">
        <f t="shared" si="16"/>
        <v>0000</v>
      </c>
      <c r="AC26" t="str">
        <f t="shared" si="4"/>
        <v>0000</v>
      </c>
      <c r="AD26" t="str">
        <f t="shared" si="5"/>
        <v>0000</v>
      </c>
      <c r="AE26" t="str">
        <f t="shared" si="17"/>
        <v>000100020008000000000000</v>
      </c>
    </row>
    <row r="27" spans="1:31" x14ac:dyDescent="0.35">
      <c r="A27" t="s">
        <v>4186</v>
      </c>
      <c r="B27">
        <v>1</v>
      </c>
      <c r="C27" t="s">
        <v>35</v>
      </c>
      <c r="D27">
        <v>2</v>
      </c>
      <c r="E27" t="s">
        <v>4244</v>
      </c>
      <c r="F27">
        <v>9</v>
      </c>
      <c r="G27" t="s">
        <v>4245</v>
      </c>
      <c r="H27">
        <v>26</v>
      </c>
      <c r="M27" t="str">
        <f t="shared" si="0"/>
        <v>0001</v>
      </c>
      <c r="N27" t="str">
        <f t="shared" si="7"/>
        <v>0002</v>
      </c>
      <c r="O27" t="str">
        <f t="shared" si="8"/>
        <v>0009</v>
      </c>
      <c r="P27" t="str">
        <f t="shared" si="9"/>
        <v>0026</v>
      </c>
      <c r="Q27" t="str">
        <f t="shared" si="10"/>
        <v>0000</v>
      </c>
      <c r="R27" t="str">
        <f t="shared" si="11"/>
        <v>0000</v>
      </c>
      <c r="S27" t="str">
        <f t="shared" si="12"/>
        <v>GBU000100020009002600000000</v>
      </c>
      <c r="T27" t="str">
        <f t="shared" si="13"/>
        <v>RU DOMESTIC</v>
      </c>
      <c r="U27">
        <f t="shared" si="14"/>
        <v>26</v>
      </c>
      <c r="V27" t="str">
        <f t="shared" si="15"/>
        <v>000100020009000000000000</v>
      </c>
      <c r="Y27" t="str">
        <f t="shared" si="1"/>
        <v>0001</v>
      </c>
      <c r="Z27" t="str">
        <f t="shared" si="2"/>
        <v>0002</v>
      </c>
      <c r="AA27" t="str">
        <f t="shared" si="3"/>
        <v>0009</v>
      </c>
      <c r="AB27" t="str">
        <f t="shared" si="16"/>
        <v>0000</v>
      </c>
      <c r="AC27" t="str">
        <f t="shared" si="4"/>
        <v>0000</v>
      </c>
      <c r="AD27" t="str">
        <f t="shared" si="5"/>
        <v>0000</v>
      </c>
      <c r="AE27" t="str">
        <f t="shared" si="17"/>
        <v>000100020009000000000000</v>
      </c>
    </row>
    <row r="28" spans="1:31" x14ac:dyDescent="0.35">
      <c r="A28" t="s">
        <v>4186</v>
      </c>
      <c r="B28">
        <v>1</v>
      </c>
      <c r="C28" t="s">
        <v>35</v>
      </c>
      <c r="D28">
        <v>2</v>
      </c>
      <c r="E28" t="s">
        <v>4244</v>
      </c>
      <c r="F28">
        <v>9</v>
      </c>
      <c r="G28" t="s">
        <v>4246</v>
      </c>
      <c r="H28">
        <v>27</v>
      </c>
      <c r="M28" t="str">
        <f t="shared" si="0"/>
        <v>0001</v>
      </c>
      <c r="N28" t="str">
        <f t="shared" si="7"/>
        <v>0002</v>
      </c>
      <c r="O28" t="str">
        <f t="shared" si="8"/>
        <v>0009</v>
      </c>
      <c r="P28" t="str">
        <f t="shared" si="9"/>
        <v>0027</v>
      </c>
      <c r="Q28" t="str">
        <f t="shared" si="10"/>
        <v>0000</v>
      </c>
      <c r="R28" t="str">
        <f t="shared" si="11"/>
        <v>0000</v>
      </c>
      <c r="S28" t="str">
        <f t="shared" si="12"/>
        <v>GBU000100020009002700000000</v>
      </c>
      <c r="T28" t="str">
        <f t="shared" si="13"/>
        <v>E-COMMERCE RUS</v>
      </c>
      <c r="U28">
        <f t="shared" si="14"/>
        <v>27</v>
      </c>
      <c r="V28" t="str">
        <f t="shared" si="15"/>
        <v>000100020009000000000000</v>
      </c>
      <c r="Y28" t="str">
        <f t="shared" si="1"/>
        <v>0001</v>
      </c>
      <c r="Z28" t="str">
        <f t="shared" si="2"/>
        <v>0002</v>
      </c>
      <c r="AA28" t="str">
        <f t="shared" si="3"/>
        <v>0009</v>
      </c>
      <c r="AB28" t="str">
        <f t="shared" si="16"/>
        <v>0000</v>
      </c>
      <c r="AC28" t="str">
        <f t="shared" si="4"/>
        <v>0000</v>
      </c>
      <c r="AD28" t="str">
        <f t="shared" si="5"/>
        <v>0000</v>
      </c>
      <c r="AE28" t="str">
        <f t="shared" si="17"/>
        <v>000100020009000000000000</v>
      </c>
    </row>
    <row r="29" spans="1:31" x14ac:dyDescent="0.35">
      <c r="A29" t="s">
        <v>4186</v>
      </c>
      <c r="B29">
        <v>1</v>
      </c>
      <c r="C29" t="s">
        <v>35</v>
      </c>
      <c r="D29">
        <v>2</v>
      </c>
      <c r="E29" t="s">
        <v>4270</v>
      </c>
      <c r="F29">
        <v>10</v>
      </c>
      <c r="G29" t="s">
        <v>4270</v>
      </c>
      <c r="H29">
        <v>28</v>
      </c>
      <c r="M29" t="str">
        <f t="shared" si="0"/>
        <v>0001</v>
      </c>
      <c r="N29" t="str">
        <f t="shared" si="7"/>
        <v>0002</v>
      </c>
      <c r="O29" t="str">
        <f t="shared" si="8"/>
        <v>0010</v>
      </c>
      <c r="P29" t="str">
        <f t="shared" si="9"/>
        <v>0028</v>
      </c>
      <c r="Q29" t="str">
        <f t="shared" si="10"/>
        <v>0000</v>
      </c>
      <c r="R29" t="str">
        <f t="shared" si="11"/>
        <v>0000</v>
      </c>
      <c r="S29" t="str">
        <f t="shared" si="12"/>
        <v>GBU000100020010002800000000</v>
      </c>
      <c r="T29" t="str">
        <f t="shared" si="13"/>
        <v>GREECE</v>
      </c>
      <c r="U29">
        <f t="shared" si="14"/>
        <v>28</v>
      </c>
      <c r="V29" t="str">
        <f t="shared" si="15"/>
        <v>000100020010000000000000</v>
      </c>
      <c r="Y29" t="str">
        <f t="shared" si="1"/>
        <v>0001</v>
      </c>
      <c r="Z29" t="str">
        <f t="shared" si="2"/>
        <v>0002</v>
      </c>
      <c r="AA29" t="str">
        <f t="shared" si="3"/>
        <v>0010</v>
      </c>
      <c r="AB29" t="str">
        <f t="shared" si="16"/>
        <v>0000</v>
      </c>
      <c r="AC29" t="str">
        <f t="shared" si="4"/>
        <v>0000</v>
      </c>
      <c r="AD29" t="str">
        <f t="shared" si="5"/>
        <v>0000</v>
      </c>
      <c r="AE29" t="str">
        <f t="shared" si="17"/>
        <v>000100020010000000000000</v>
      </c>
    </row>
    <row r="30" spans="1:31" x14ac:dyDescent="0.35">
      <c r="A30" t="s">
        <v>4186</v>
      </c>
      <c r="B30">
        <v>1</v>
      </c>
      <c r="C30" t="s">
        <v>35</v>
      </c>
      <c r="D30">
        <v>2</v>
      </c>
      <c r="E30" t="s">
        <v>4247</v>
      </c>
      <c r="F30">
        <v>11</v>
      </c>
      <c r="G30" t="s">
        <v>4247</v>
      </c>
      <c r="H30">
        <v>29</v>
      </c>
      <c r="M30" t="str">
        <f t="shared" si="0"/>
        <v>0001</v>
      </c>
      <c r="N30" t="str">
        <f t="shared" si="7"/>
        <v>0002</v>
      </c>
      <c r="O30" t="str">
        <f t="shared" si="8"/>
        <v>0011</v>
      </c>
      <c r="P30" t="str">
        <f t="shared" si="9"/>
        <v>0029</v>
      </c>
      <c r="Q30" t="str">
        <f t="shared" si="10"/>
        <v>0000</v>
      </c>
      <c r="R30" t="str">
        <f t="shared" si="11"/>
        <v>0000</v>
      </c>
      <c r="S30" t="str">
        <f t="shared" si="12"/>
        <v>GBU000100020011002900000000</v>
      </c>
      <c r="T30" t="str">
        <f t="shared" si="13"/>
        <v>YNAP EUROPE OTHER</v>
      </c>
      <c r="U30">
        <f t="shared" si="14"/>
        <v>29</v>
      </c>
      <c r="V30" t="str">
        <f t="shared" si="15"/>
        <v>000100020011000000000000</v>
      </c>
      <c r="Y30" t="str">
        <f t="shared" si="1"/>
        <v>0001</v>
      </c>
      <c r="Z30" t="str">
        <f t="shared" si="2"/>
        <v>0002</v>
      </c>
      <c r="AA30" t="str">
        <f t="shared" si="3"/>
        <v>0011</v>
      </c>
      <c r="AB30" t="str">
        <f t="shared" si="16"/>
        <v>0000</v>
      </c>
      <c r="AC30" t="str">
        <f t="shared" si="4"/>
        <v>0000</v>
      </c>
      <c r="AD30" t="str">
        <f t="shared" si="5"/>
        <v>0000</v>
      </c>
      <c r="AE30" t="str">
        <f t="shared" si="17"/>
        <v>000100020011000000000000</v>
      </c>
    </row>
    <row r="31" spans="1:31" x14ac:dyDescent="0.35">
      <c r="A31" t="s">
        <v>4186</v>
      </c>
      <c r="B31">
        <v>1</v>
      </c>
      <c r="C31" t="s">
        <v>35</v>
      </c>
      <c r="D31">
        <v>2</v>
      </c>
      <c r="E31" t="s">
        <v>88</v>
      </c>
      <c r="F31">
        <v>12</v>
      </c>
      <c r="G31" t="s">
        <v>88</v>
      </c>
      <c r="H31">
        <v>30</v>
      </c>
      <c r="M31" t="str">
        <f t="shared" si="0"/>
        <v>0001</v>
      </c>
      <c r="N31" t="str">
        <f t="shared" si="7"/>
        <v>0002</v>
      </c>
      <c r="O31" t="str">
        <f t="shared" si="8"/>
        <v>0012</v>
      </c>
      <c r="P31" t="str">
        <f t="shared" si="9"/>
        <v>0030</v>
      </c>
      <c r="Q31" t="str">
        <f t="shared" si="10"/>
        <v>0000</v>
      </c>
      <c r="R31" t="str">
        <f t="shared" si="11"/>
        <v>0000</v>
      </c>
      <c r="S31" t="str">
        <f t="shared" si="12"/>
        <v>GBU000100020012003000000000</v>
      </c>
      <c r="T31" t="str">
        <f t="shared" si="13"/>
        <v>GLOBAL-E</v>
      </c>
      <c r="U31">
        <f t="shared" si="14"/>
        <v>30</v>
      </c>
      <c r="V31" t="str">
        <f t="shared" si="15"/>
        <v>000100020012000000000000</v>
      </c>
      <c r="Y31" t="str">
        <f t="shared" si="1"/>
        <v>0001</v>
      </c>
      <c r="Z31" t="str">
        <f t="shared" si="2"/>
        <v>0002</v>
      </c>
      <c r="AA31" t="str">
        <f t="shared" si="3"/>
        <v>0012</v>
      </c>
      <c r="AB31" t="str">
        <f t="shared" si="16"/>
        <v>0000</v>
      </c>
      <c r="AC31" t="str">
        <f t="shared" si="4"/>
        <v>0000</v>
      </c>
      <c r="AD31" t="str">
        <f t="shared" si="5"/>
        <v>0000</v>
      </c>
      <c r="AE31" t="str">
        <f t="shared" si="17"/>
        <v>000100020012000000000000</v>
      </c>
    </row>
    <row r="32" spans="1:31" x14ac:dyDescent="0.35">
      <c r="A32" t="s">
        <v>4186</v>
      </c>
      <c r="B32">
        <v>1</v>
      </c>
      <c r="C32" t="s">
        <v>35</v>
      </c>
      <c r="D32">
        <v>2</v>
      </c>
      <c r="E32" t="s">
        <v>89</v>
      </c>
      <c r="F32">
        <v>13</v>
      </c>
      <c r="G32" t="s">
        <v>4248</v>
      </c>
      <c r="H32">
        <v>31</v>
      </c>
      <c r="M32" t="str">
        <f t="shared" si="0"/>
        <v>0001</v>
      </c>
      <c r="N32" t="str">
        <f t="shared" si="7"/>
        <v>0002</v>
      </c>
      <c r="O32" t="str">
        <f t="shared" si="8"/>
        <v>0013</v>
      </c>
      <c r="P32" t="str">
        <f t="shared" si="9"/>
        <v>0031</v>
      </c>
      <c r="Q32" t="str">
        <f t="shared" si="10"/>
        <v>0000</v>
      </c>
      <c r="R32" t="str">
        <f t="shared" si="11"/>
        <v>0000</v>
      </c>
      <c r="S32" t="str">
        <f t="shared" si="12"/>
        <v>GBU000100020013003100000000</v>
      </c>
      <c r="T32" t="str">
        <f t="shared" si="13"/>
        <v>YOOX</v>
      </c>
      <c r="U32">
        <f t="shared" si="14"/>
        <v>31</v>
      </c>
      <c r="V32" t="str">
        <f t="shared" si="15"/>
        <v>000100020013000000000000</v>
      </c>
      <c r="Y32" t="str">
        <f t="shared" si="1"/>
        <v>0001</v>
      </c>
      <c r="Z32" t="str">
        <f t="shared" si="2"/>
        <v>0002</v>
      </c>
      <c r="AA32" t="str">
        <f t="shared" si="3"/>
        <v>0013</v>
      </c>
      <c r="AB32" t="str">
        <f t="shared" si="16"/>
        <v>0000</v>
      </c>
      <c r="AC32" t="str">
        <f t="shared" si="4"/>
        <v>0000</v>
      </c>
      <c r="AD32" t="str">
        <f t="shared" si="5"/>
        <v>0000</v>
      </c>
      <c r="AE32" t="str">
        <f t="shared" si="17"/>
        <v>000100020013000000000000</v>
      </c>
    </row>
    <row r="33" spans="1:31" x14ac:dyDescent="0.35">
      <c r="A33" t="s">
        <v>4186</v>
      </c>
      <c r="B33">
        <v>1</v>
      </c>
      <c r="C33" t="s">
        <v>35</v>
      </c>
      <c r="D33">
        <v>2</v>
      </c>
      <c r="E33" t="s">
        <v>89</v>
      </c>
      <c r="F33">
        <v>13</v>
      </c>
      <c r="G33" t="s">
        <v>4250</v>
      </c>
      <c r="H33">
        <v>32</v>
      </c>
      <c r="M33" t="str">
        <f t="shared" si="0"/>
        <v>0001</v>
      </c>
      <c r="N33" t="str">
        <f t="shared" si="7"/>
        <v>0002</v>
      </c>
      <c r="O33" t="str">
        <f t="shared" si="8"/>
        <v>0013</v>
      </c>
      <c r="P33" t="str">
        <f t="shared" si="9"/>
        <v>0032</v>
      </c>
      <c r="Q33" t="str">
        <f t="shared" si="10"/>
        <v>0000</v>
      </c>
      <c r="R33" t="str">
        <f t="shared" si="11"/>
        <v>0000</v>
      </c>
      <c r="S33" t="str">
        <f t="shared" si="12"/>
        <v>GBU000100020013003200000000</v>
      </c>
      <c r="T33" t="str">
        <f t="shared" si="13"/>
        <v>MR PORTER EU + ASIA</v>
      </c>
      <c r="U33">
        <f t="shared" si="14"/>
        <v>32</v>
      </c>
      <c r="V33" t="str">
        <f t="shared" si="15"/>
        <v>000100020013000000000000</v>
      </c>
      <c r="Y33" t="str">
        <f t="shared" si="1"/>
        <v>0001</v>
      </c>
      <c r="Z33" t="str">
        <f t="shared" si="2"/>
        <v>0002</v>
      </c>
      <c r="AA33" t="str">
        <f t="shared" si="3"/>
        <v>0013</v>
      </c>
      <c r="AB33" t="str">
        <f t="shared" si="16"/>
        <v>0000</v>
      </c>
      <c r="AC33" t="str">
        <f t="shared" si="4"/>
        <v>0000</v>
      </c>
      <c r="AD33" t="str">
        <f t="shared" si="5"/>
        <v>0000</v>
      </c>
      <c r="AE33" t="str">
        <f t="shared" si="17"/>
        <v>000100020013000000000000</v>
      </c>
    </row>
    <row r="34" spans="1:31" x14ac:dyDescent="0.35">
      <c r="A34" t="s">
        <v>4186</v>
      </c>
      <c r="B34">
        <v>1</v>
      </c>
      <c r="C34" t="s">
        <v>35</v>
      </c>
      <c r="D34">
        <v>2</v>
      </c>
      <c r="E34" t="s">
        <v>89</v>
      </c>
      <c r="F34">
        <v>13</v>
      </c>
      <c r="G34" t="s">
        <v>4251</v>
      </c>
      <c r="H34">
        <v>33</v>
      </c>
      <c r="M34" t="str">
        <f t="shared" ref="M34:M61" si="18">TEXT(B34,"0000")</f>
        <v>0001</v>
      </c>
      <c r="N34" t="str">
        <f t="shared" si="7"/>
        <v>0002</v>
      </c>
      <c r="O34" t="str">
        <f t="shared" si="8"/>
        <v>0013</v>
      </c>
      <c r="P34" t="str">
        <f t="shared" si="9"/>
        <v>0033</v>
      </c>
      <c r="Q34" t="str">
        <f t="shared" si="10"/>
        <v>0000</v>
      </c>
      <c r="R34" t="str">
        <f t="shared" si="11"/>
        <v>0000</v>
      </c>
      <c r="S34" t="str">
        <f t="shared" si="12"/>
        <v>GBU000100020013003300000000</v>
      </c>
      <c r="T34" t="str">
        <f t="shared" si="13"/>
        <v>MR PORTER UK + MEA</v>
      </c>
      <c r="U34">
        <f t="shared" si="14"/>
        <v>33</v>
      </c>
      <c r="V34" t="str">
        <f t="shared" si="15"/>
        <v>000100020013000000000000</v>
      </c>
      <c r="Y34" t="str">
        <f t="shared" ref="Y34:Y61" si="19">TEXT(B34,"0000")</f>
        <v>0001</v>
      </c>
      <c r="Z34" t="str">
        <f t="shared" ref="Z34:Z61" si="20">TEXT(D34,"0000")</f>
        <v>0002</v>
      </c>
      <c r="AA34" t="str">
        <f t="shared" ref="AA34:AA61" si="21">TEXT(F34,"0000")</f>
        <v>0013</v>
      </c>
      <c r="AB34" t="str">
        <f t="shared" si="16"/>
        <v>0000</v>
      </c>
      <c r="AC34" t="str">
        <f t="shared" ref="AC34:AC61" si="22">TEXT(J34,"0000")</f>
        <v>0000</v>
      </c>
      <c r="AD34" t="str">
        <f t="shared" ref="AD34:AD61" si="23">TEXT(L34,"0000")</f>
        <v>0000</v>
      </c>
      <c r="AE34" t="str">
        <f t="shared" si="17"/>
        <v>000100020013000000000000</v>
      </c>
    </row>
    <row r="35" spans="1:31" x14ac:dyDescent="0.35">
      <c r="A35" t="s">
        <v>4186</v>
      </c>
      <c r="B35">
        <v>1</v>
      </c>
      <c r="C35" t="s">
        <v>4182</v>
      </c>
      <c r="D35">
        <v>3</v>
      </c>
      <c r="E35" t="s">
        <v>96</v>
      </c>
      <c r="F35">
        <v>14</v>
      </c>
      <c r="G35" t="s">
        <v>4252</v>
      </c>
      <c r="H35">
        <v>34</v>
      </c>
      <c r="M35" t="str">
        <f t="shared" si="18"/>
        <v>0001</v>
      </c>
      <c r="N35" t="str">
        <f t="shared" si="7"/>
        <v>0003</v>
      </c>
      <c r="O35" t="str">
        <f t="shared" si="8"/>
        <v>0014</v>
      </c>
      <c r="P35" t="str">
        <f t="shared" si="9"/>
        <v>0034</v>
      </c>
      <c r="Q35" t="str">
        <f t="shared" si="10"/>
        <v>0000</v>
      </c>
      <c r="R35" t="str">
        <f t="shared" si="11"/>
        <v>0000</v>
      </c>
      <c r="S35" t="str">
        <f t="shared" si="12"/>
        <v>GBU000100030014003400000000</v>
      </c>
      <c r="T35" t="str">
        <f t="shared" si="13"/>
        <v>DUBAI</v>
      </c>
      <c r="U35">
        <f t="shared" ref="U35:U61" si="24">H35</f>
        <v>34</v>
      </c>
      <c r="V35" t="str">
        <f t="shared" si="15"/>
        <v>000100030014000000000000</v>
      </c>
      <c r="Y35" t="str">
        <f t="shared" si="19"/>
        <v>0001</v>
      </c>
      <c r="Z35" t="str">
        <f t="shared" si="20"/>
        <v>0003</v>
      </c>
      <c r="AA35" t="str">
        <f t="shared" si="21"/>
        <v>0014</v>
      </c>
      <c r="AB35" t="str">
        <f t="shared" si="16"/>
        <v>0000</v>
      </c>
      <c r="AC35" t="str">
        <f t="shared" si="22"/>
        <v>0000</v>
      </c>
      <c r="AD35" t="str">
        <f t="shared" si="23"/>
        <v>0000</v>
      </c>
      <c r="AE35" t="str">
        <f t="shared" si="17"/>
        <v>000100030014000000000000</v>
      </c>
    </row>
    <row r="36" spans="1:31" x14ac:dyDescent="0.35">
      <c r="A36" t="s">
        <v>4186</v>
      </c>
      <c r="B36">
        <v>1</v>
      </c>
      <c r="C36" t="s">
        <v>4182</v>
      </c>
      <c r="D36">
        <v>3</v>
      </c>
      <c r="E36" t="s">
        <v>96</v>
      </c>
      <c r="F36">
        <v>14</v>
      </c>
      <c r="G36" t="s">
        <v>4255</v>
      </c>
      <c r="H36">
        <v>35</v>
      </c>
      <c r="M36" t="str">
        <f t="shared" si="18"/>
        <v>0001</v>
      </c>
      <c r="N36" t="str">
        <f t="shared" si="7"/>
        <v>0003</v>
      </c>
      <c r="O36" t="str">
        <f t="shared" si="8"/>
        <v>0014</v>
      </c>
      <c r="P36" t="str">
        <f t="shared" si="9"/>
        <v>0035</v>
      </c>
      <c r="Q36" t="str">
        <f t="shared" si="10"/>
        <v>0000</v>
      </c>
      <c r="R36" t="str">
        <f t="shared" si="11"/>
        <v>0000</v>
      </c>
      <c r="S36" t="str">
        <f t="shared" si="12"/>
        <v>GBU000100030014003500000000</v>
      </c>
      <c r="T36" t="str">
        <f t="shared" si="13"/>
        <v>SAUDI ARABIA</v>
      </c>
      <c r="U36">
        <f t="shared" si="24"/>
        <v>35</v>
      </c>
      <c r="V36" t="str">
        <f t="shared" si="15"/>
        <v>000100030014000000000000</v>
      </c>
      <c r="Y36" t="str">
        <f t="shared" si="19"/>
        <v>0001</v>
      </c>
      <c r="Z36" t="str">
        <f t="shared" si="20"/>
        <v>0003</v>
      </c>
      <c r="AA36" t="str">
        <f t="shared" si="21"/>
        <v>0014</v>
      </c>
      <c r="AB36" t="str">
        <f t="shared" si="16"/>
        <v>0000</v>
      </c>
      <c r="AC36" t="str">
        <f t="shared" si="22"/>
        <v>0000</v>
      </c>
      <c r="AD36" t="str">
        <f t="shared" si="23"/>
        <v>0000</v>
      </c>
      <c r="AE36" t="str">
        <f t="shared" si="17"/>
        <v>000100030014000000000000</v>
      </c>
    </row>
    <row r="37" spans="1:31" x14ac:dyDescent="0.35">
      <c r="A37" t="s">
        <v>4186</v>
      </c>
      <c r="B37">
        <v>1</v>
      </c>
      <c r="C37" t="s">
        <v>4182</v>
      </c>
      <c r="D37">
        <v>3</v>
      </c>
      <c r="E37" t="s">
        <v>96</v>
      </c>
      <c r="F37">
        <v>14</v>
      </c>
      <c r="G37" t="s">
        <v>4319</v>
      </c>
      <c r="H37">
        <v>36</v>
      </c>
      <c r="M37" t="str">
        <f t="shared" si="18"/>
        <v>0001</v>
      </c>
      <c r="N37" t="str">
        <f t="shared" si="7"/>
        <v>0003</v>
      </c>
      <c r="O37" t="str">
        <f t="shared" si="8"/>
        <v>0014</v>
      </c>
      <c r="P37" t="str">
        <f t="shared" si="9"/>
        <v>0036</v>
      </c>
      <c r="Q37" t="str">
        <f t="shared" si="10"/>
        <v>0000</v>
      </c>
      <c r="R37" t="str">
        <f t="shared" si="11"/>
        <v>0000</v>
      </c>
      <c r="S37" t="str">
        <f t="shared" si="12"/>
        <v>GBU000100030014003600000000</v>
      </c>
      <c r="T37" t="str">
        <f t="shared" si="13"/>
        <v>DISTRIBUTORS MEA</v>
      </c>
      <c r="U37">
        <f t="shared" si="24"/>
        <v>36</v>
      </c>
      <c r="V37" t="str">
        <f t="shared" si="15"/>
        <v>000100030014000000000000</v>
      </c>
      <c r="Y37" t="str">
        <f t="shared" si="19"/>
        <v>0001</v>
      </c>
      <c r="Z37" t="str">
        <f t="shared" si="20"/>
        <v>0003</v>
      </c>
      <c r="AA37" t="str">
        <f t="shared" si="21"/>
        <v>0014</v>
      </c>
      <c r="AB37" t="str">
        <f t="shared" si="16"/>
        <v>0000</v>
      </c>
      <c r="AC37" t="str">
        <f t="shared" si="22"/>
        <v>0000</v>
      </c>
      <c r="AD37" t="str">
        <f t="shared" si="23"/>
        <v>0000</v>
      </c>
      <c r="AE37" t="str">
        <f t="shared" si="17"/>
        <v>000100030014000000000000</v>
      </c>
    </row>
    <row r="38" spans="1:31" x14ac:dyDescent="0.35">
      <c r="A38" t="s">
        <v>4186</v>
      </c>
      <c r="B38">
        <v>1</v>
      </c>
      <c r="C38" t="s">
        <v>4182</v>
      </c>
      <c r="D38">
        <v>3</v>
      </c>
      <c r="E38" t="s">
        <v>96</v>
      </c>
      <c r="F38">
        <v>14</v>
      </c>
      <c r="G38" t="s">
        <v>4271</v>
      </c>
      <c r="H38">
        <v>37</v>
      </c>
      <c r="M38" t="str">
        <f t="shared" si="18"/>
        <v>0001</v>
      </c>
      <c r="N38" t="str">
        <f t="shared" si="7"/>
        <v>0003</v>
      </c>
      <c r="O38" t="str">
        <f t="shared" si="8"/>
        <v>0014</v>
      </c>
      <c r="P38" t="str">
        <f t="shared" si="9"/>
        <v>0037</v>
      </c>
      <c r="Q38" t="str">
        <f t="shared" si="10"/>
        <v>0000</v>
      </c>
      <c r="R38" t="str">
        <f t="shared" si="11"/>
        <v>0000</v>
      </c>
      <c r="S38" t="str">
        <f t="shared" si="12"/>
        <v>GBU000100030014003700000000</v>
      </c>
      <c r="T38" t="str">
        <f t="shared" si="13"/>
        <v>TR MIDDLE EAST</v>
      </c>
      <c r="U38">
        <f t="shared" si="24"/>
        <v>37</v>
      </c>
      <c r="V38" t="str">
        <f t="shared" si="15"/>
        <v>000100030014000000000000</v>
      </c>
      <c r="Y38" t="str">
        <f t="shared" si="19"/>
        <v>0001</v>
      </c>
      <c r="Z38" t="str">
        <f t="shared" si="20"/>
        <v>0003</v>
      </c>
      <c r="AA38" t="str">
        <f t="shared" si="21"/>
        <v>0014</v>
      </c>
      <c r="AB38" t="str">
        <f t="shared" si="16"/>
        <v>0000</v>
      </c>
      <c r="AC38" t="str">
        <f t="shared" si="22"/>
        <v>0000</v>
      </c>
      <c r="AD38" t="str">
        <f t="shared" si="23"/>
        <v>0000</v>
      </c>
      <c r="AE38" t="str">
        <f t="shared" si="17"/>
        <v>000100030014000000000000</v>
      </c>
    </row>
    <row r="39" spans="1:31" x14ac:dyDescent="0.35">
      <c r="A39" t="s">
        <v>4186</v>
      </c>
      <c r="B39">
        <v>1</v>
      </c>
      <c r="C39" t="s">
        <v>4182</v>
      </c>
      <c r="D39">
        <v>3</v>
      </c>
      <c r="E39" t="s">
        <v>121</v>
      </c>
      <c r="F39">
        <v>15</v>
      </c>
      <c r="G39" t="s">
        <v>4274</v>
      </c>
      <c r="H39">
        <v>38</v>
      </c>
      <c r="M39" t="str">
        <f t="shared" si="18"/>
        <v>0001</v>
      </c>
      <c r="N39" t="str">
        <f t="shared" si="7"/>
        <v>0003</v>
      </c>
      <c r="O39" t="str">
        <f t="shared" si="8"/>
        <v>0015</v>
      </c>
      <c r="P39" t="str">
        <f t="shared" si="9"/>
        <v>0038</v>
      </c>
      <c r="Q39" t="str">
        <f t="shared" si="10"/>
        <v>0000</v>
      </c>
      <c r="R39" t="str">
        <f t="shared" si="11"/>
        <v>0000</v>
      </c>
      <c r="S39" t="str">
        <f t="shared" si="12"/>
        <v>GBU000100030015003800000000</v>
      </c>
      <c r="T39" t="str">
        <f t="shared" si="13"/>
        <v>INDIA DOMESTIC</v>
      </c>
      <c r="U39">
        <f t="shared" si="24"/>
        <v>38</v>
      </c>
      <c r="V39" t="str">
        <f t="shared" si="15"/>
        <v>000100030015000000000000</v>
      </c>
      <c r="Y39" t="str">
        <f t="shared" si="19"/>
        <v>0001</v>
      </c>
      <c r="Z39" t="str">
        <f t="shared" si="20"/>
        <v>0003</v>
      </c>
      <c r="AA39" t="str">
        <f t="shared" si="21"/>
        <v>0015</v>
      </c>
      <c r="AB39" t="str">
        <f t="shared" si="16"/>
        <v>0000</v>
      </c>
      <c r="AC39" t="str">
        <f t="shared" si="22"/>
        <v>0000</v>
      </c>
      <c r="AD39" t="str">
        <f t="shared" si="23"/>
        <v>0000</v>
      </c>
      <c r="AE39" t="str">
        <f t="shared" si="17"/>
        <v>000100030015000000000000</v>
      </c>
    </row>
    <row r="40" spans="1:31" x14ac:dyDescent="0.35">
      <c r="A40" t="s">
        <v>4186</v>
      </c>
      <c r="B40">
        <v>1</v>
      </c>
      <c r="C40" t="s">
        <v>4182</v>
      </c>
      <c r="D40">
        <v>3</v>
      </c>
      <c r="E40" t="s">
        <v>121</v>
      </c>
      <c r="F40">
        <v>15</v>
      </c>
      <c r="G40" t="s">
        <v>4275</v>
      </c>
      <c r="H40">
        <v>39</v>
      </c>
      <c r="M40" t="str">
        <f t="shared" si="18"/>
        <v>0001</v>
      </c>
      <c r="N40" t="str">
        <f t="shared" si="7"/>
        <v>0003</v>
      </c>
      <c r="O40" t="str">
        <f t="shared" si="8"/>
        <v>0015</v>
      </c>
      <c r="P40" t="str">
        <f t="shared" si="9"/>
        <v>0039</v>
      </c>
      <c r="Q40" t="str">
        <f t="shared" si="10"/>
        <v>0000</v>
      </c>
      <c r="R40" t="str">
        <f t="shared" si="11"/>
        <v>0000</v>
      </c>
      <c r="S40" t="str">
        <f t="shared" si="12"/>
        <v>GBU000100030015003900000000</v>
      </c>
      <c r="T40" t="str">
        <f t="shared" si="13"/>
        <v>MONTBLANC.COM IN</v>
      </c>
      <c r="U40">
        <f t="shared" si="24"/>
        <v>39</v>
      </c>
      <c r="V40" t="str">
        <f t="shared" si="15"/>
        <v>000100030015000000000000</v>
      </c>
      <c r="Y40" t="str">
        <f t="shared" si="19"/>
        <v>0001</v>
      </c>
      <c r="Z40" t="str">
        <f t="shared" si="20"/>
        <v>0003</v>
      </c>
      <c r="AA40" t="str">
        <f t="shared" si="21"/>
        <v>0015</v>
      </c>
      <c r="AB40" t="str">
        <f t="shared" si="16"/>
        <v>0000</v>
      </c>
      <c r="AC40" t="str">
        <f t="shared" si="22"/>
        <v>0000</v>
      </c>
      <c r="AD40" t="str">
        <f t="shared" si="23"/>
        <v>0000</v>
      </c>
      <c r="AE40" t="str">
        <f t="shared" si="17"/>
        <v>000100030015000000000000</v>
      </c>
    </row>
    <row r="41" spans="1:31" x14ac:dyDescent="0.35">
      <c r="A41" t="s">
        <v>4186</v>
      </c>
      <c r="B41">
        <v>1</v>
      </c>
      <c r="C41" t="s">
        <v>4182</v>
      </c>
      <c r="D41">
        <v>3</v>
      </c>
      <c r="E41" t="s">
        <v>121</v>
      </c>
      <c r="F41">
        <v>15</v>
      </c>
      <c r="G41" t="s">
        <v>4276</v>
      </c>
      <c r="H41">
        <v>40</v>
      </c>
      <c r="M41" t="str">
        <f t="shared" si="18"/>
        <v>0001</v>
      </c>
      <c r="N41" t="str">
        <f t="shared" si="7"/>
        <v>0003</v>
      </c>
      <c r="O41" t="str">
        <f t="shared" si="8"/>
        <v>0015</v>
      </c>
      <c r="P41" t="str">
        <f t="shared" si="9"/>
        <v>0040</v>
      </c>
      <c r="Q41" t="str">
        <f t="shared" si="10"/>
        <v>0000</v>
      </c>
      <c r="R41" t="str">
        <f t="shared" si="11"/>
        <v>0000</v>
      </c>
      <c r="S41" t="str">
        <f t="shared" si="12"/>
        <v>GBU000100030015004000000000</v>
      </c>
      <c r="T41" t="str">
        <f t="shared" si="13"/>
        <v>TR INDIA</v>
      </c>
      <c r="U41">
        <f t="shared" si="24"/>
        <v>40</v>
      </c>
      <c r="V41" t="str">
        <f t="shared" si="15"/>
        <v>000100030015000000000000</v>
      </c>
      <c r="Y41" t="str">
        <f t="shared" si="19"/>
        <v>0001</v>
      </c>
      <c r="Z41" t="str">
        <f t="shared" si="20"/>
        <v>0003</v>
      </c>
      <c r="AA41" t="str">
        <f t="shared" si="21"/>
        <v>0015</v>
      </c>
      <c r="AB41" t="str">
        <f t="shared" si="16"/>
        <v>0000</v>
      </c>
      <c r="AC41" t="str">
        <f t="shared" si="22"/>
        <v>0000</v>
      </c>
      <c r="AD41" t="str">
        <f t="shared" si="23"/>
        <v>0000</v>
      </c>
      <c r="AE41" t="str">
        <f t="shared" si="17"/>
        <v>000100030015000000000000</v>
      </c>
    </row>
    <row r="42" spans="1:31" x14ac:dyDescent="0.35">
      <c r="A42" t="s">
        <v>4186</v>
      </c>
      <c r="B42">
        <v>1</v>
      </c>
      <c r="C42" t="s">
        <v>4182</v>
      </c>
      <c r="D42">
        <v>3</v>
      </c>
      <c r="E42" t="s">
        <v>4184</v>
      </c>
      <c r="F42">
        <v>16</v>
      </c>
      <c r="G42" t="s">
        <v>4277</v>
      </c>
      <c r="H42">
        <v>41</v>
      </c>
      <c r="M42" t="str">
        <f t="shared" si="18"/>
        <v>0001</v>
      </c>
      <c r="N42" t="str">
        <f t="shared" si="7"/>
        <v>0003</v>
      </c>
      <c r="O42" t="str">
        <f t="shared" si="8"/>
        <v>0016</v>
      </c>
      <c r="P42" t="str">
        <f t="shared" si="9"/>
        <v>0041</v>
      </c>
      <c r="Q42" t="str">
        <f t="shared" si="10"/>
        <v>0000</v>
      </c>
      <c r="R42" t="str">
        <f t="shared" si="11"/>
        <v>0000</v>
      </c>
      <c r="S42" t="str">
        <f t="shared" si="12"/>
        <v>GBU000100030016004100000000</v>
      </c>
      <c r="T42" t="str">
        <f t="shared" si="13"/>
        <v>SOUTH AFRICA DOMESTIC</v>
      </c>
      <c r="U42">
        <f t="shared" si="24"/>
        <v>41</v>
      </c>
      <c r="V42" t="str">
        <f t="shared" si="15"/>
        <v>000100030016000000000000</v>
      </c>
      <c r="Y42" t="str">
        <f t="shared" si="19"/>
        <v>0001</v>
      </c>
      <c r="Z42" t="str">
        <f t="shared" si="20"/>
        <v>0003</v>
      </c>
      <c r="AA42" t="str">
        <f t="shared" si="21"/>
        <v>0016</v>
      </c>
      <c r="AB42" t="str">
        <f t="shared" si="16"/>
        <v>0000</v>
      </c>
      <c r="AC42" t="str">
        <f t="shared" si="22"/>
        <v>0000</v>
      </c>
      <c r="AD42" t="str">
        <f t="shared" si="23"/>
        <v>0000</v>
      </c>
      <c r="AE42" t="str">
        <f t="shared" si="17"/>
        <v>000100030016000000000000</v>
      </c>
    </row>
    <row r="43" spans="1:31" x14ac:dyDescent="0.35">
      <c r="A43" t="s">
        <v>4186</v>
      </c>
      <c r="B43">
        <v>1</v>
      </c>
      <c r="C43" t="s">
        <v>133</v>
      </c>
      <c r="D43">
        <v>4</v>
      </c>
      <c r="E43" t="s">
        <v>4283</v>
      </c>
      <c r="F43">
        <v>17</v>
      </c>
      <c r="G43" t="s">
        <v>4283</v>
      </c>
      <c r="H43">
        <v>42</v>
      </c>
      <c r="M43" t="str">
        <f t="shared" si="18"/>
        <v>0001</v>
      </c>
      <c r="N43" t="str">
        <f t="shared" si="7"/>
        <v>0004</v>
      </c>
      <c r="O43" t="str">
        <f t="shared" si="8"/>
        <v>0017</v>
      </c>
      <c r="P43" t="str">
        <f t="shared" si="9"/>
        <v>0042</v>
      </c>
      <c r="Q43" t="str">
        <f t="shared" si="10"/>
        <v>0000</v>
      </c>
      <c r="R43" t="str">
        <f t="shared" si="11"/>
        <v>0000</v>
      </c>
      <c r="S43" t="str">
        <f t="shared" si="12"/>
        <v>GBU000100040017004200000000</v>
      </c>
      <c r="T43" t="str">
        <f t="shared" si="13"/>
        <v>JAPAN DOMESTIC</v>
      </c>
      <c r="U43">
        <f t="shared" si="24"/>
        <v>42</v>
      </c>
      <c r="V43" t="str">
        <f t="shared" si="15"/>
        <v>000100040017000000000000</v>
      </c>
      <c r="Y43" t="str">
        <f t="shared" si="19"/>
        <v>0001</v>
      </c>
      <c r="Z43" t="str">
        <f t="shared" si="20"/>
        <v>0004</v>
      </c>
      <c r="AA43" t="str">
        <f t="shared" si="21"/>
        <v>0017</v>
      </c>
      <c r="AB43" t="str">
        <f t="shared" si="16"/>
        <v>0000</v>
      </c>
      <c r="AC43" t="str">
        <f t="shared" si="22"/>
        <v>0000</v>
      </c>
      <c r="AD43" t="str">
        <f t="shared" si="23"/>
        <v>0000</v>
      </c>
      <c r="AE43" t="str">
        <f t="shared" si="17"/>
        <v>000100040017000000000000</v>
      </c>
    </row>
    <row r="44" spans="1:31" x14ac:dyDescent="0.35">
      <c r="A44" t="s">
        <v>4186</v>
      </c>
      <c r="B44">
        <v>1</v>
      </c>
      <c r="C44" t="s">
        <v>133</v>
      </c>
      <c r="D44">
        <v>4</v>
      </c>
      <c r="E44" t="s">
        <v>4284</v>
      </c>
      <c r="F44">
        <v>18</v>
      </c>
      <c r="G44" t="s">
        <v>4284</v>
      </c>
      <c r="H44">
        <v>43</v>
      </c>
      <c r="M44" t="str">
        <f t="shared" si="18"/>
        <v>0001</v>
      </c>
      <c r="N44" t="str">
        <f t="shared" si="7"/>
        <v>0004</v>
      </c>
      <c r="O44" t="str">
        <f t="shared" si="8"/>
        <v>0018</v>
      </c>
      <c r="P44" t="str">
        <f t="shared" si="9"/>
        <v>0043</v>
      </c>
      <c r="Q44" t="str">
        <f t="shared" si="10"/>
        <v>0000</v>
      </c>
      <c r="R44" t="str">
        <f t="shared" si="11"/>
        <v>0000</v>
      </c>
      <c r="S44" t="str">
        <f t="shared" si="12"/>
        <v>GBU000100040018004300000000</v>
      </c>
      <c r="T44" t="str">
        <f t="shared" si="13"/>
        <v>MONTBLANC.COM JP</v>
      </c>
      <c r="U44">
        <f t="shared" si="24"/>
        <v>43</v>
      </c>
      <c r="V44" t="str">
        <f t="shared" si="15"/>
        <v>000100040018000000000000</v>
      </c>
      <c r="Y44" t="str">
        <f t="shared" si="19"/>
        <v>0001</v>
      </c>
      <c r="Z44" t="str">
        <f t="shared" si="20"/>
        <v>0004</v>
      </c>
      <c r="AA44" t="str">
        <f t="shared" si="21"/>
        <v>0018</v>
      </c>
      <c r="AB44" t="str">
        <f t="shared" si="16"/>
        <v>0000</v>
      </c>
      <c r="AC44" t="str">
        <f t="shared" si="22"/>
        <v>0000</v>
      </c>
      <c r="AD44" t="str">
        <f t="shared" si="23"/>
        <v>0000</v>
      </c>
      <c r="AE44" t="str">
        <f t="shared" si="17"/>
        <v>000100040018000000000000</v>
      </c>
    </row>
    <row r="45" spans="1:31" x14ac:dyDescent="0.35">
      <c r="A45" t="s">
        <v>4186</v>
      </c>
      <c r="B45">
        <v>1</v>
      </c>
      <c r="C45" t="s">
        <v>133</v>
      </c>
      <c r="D45">
        <v>4</v>
      </c>
      <c r="E45" t="s">
        <v>4285</v>
      </c>
      <c r="F45">
        <v>19</v>
      </c>
      <c r="G45" t="s">
        <v>4285</v>
      </c>
      <c r="H45">
        <v>44</v>
      </c>
      <c r="M45" t="str">
        <f t="shared" si="18"/>
        <v>0001</v>
      </c>
      <c r="N45" t="str">
        <f t="shared" si="7"/>
        <v>0004</v>
      </c>
      <c r="O45" t="str">
        <f t="shared" si="8"/>
        <v>0019</v>
      </c>
      <c r="P45" t="str">
        <f t="shared" si="9"/>
        <v>0044</v>
      </c>
      <c r="Q45" t="str">
        <f t="shared" si="10"/>
        <v>0000</v>
      </c>
      <c r="R45" t="str">
        <f t="shared" si="11"/>
        <v>0000</v>
      </c>
      <c r="S45" t="str">
        <f t="shared" si="12"/>
        <v>GBU000100040019004400000000</v>
      </c>
      <c r="T45" t="str">
        <f t="shared" si="13"/>
        <v>TR JAPAN</v>
      </c>
      <c r="U45">
        <f t="shared" si="24"/>
        <v>44</v>
      </c>
      <c r="V45" t="str">
        <f t="shared" si="15"/>
        <v>000100040019000000000000</v>
      </c>
      <c r="Y45" t="str">
        <f t="shared" si="19"/>
        <v>0001</v>
      </c>
      <c r="Z45" t="str">
        <f t="shared" si="20"/>
        <v>0004</v>
      </c>
      <c r="AA45" t="str">
        <f t="shared" si="21"/>
        <v>0019</v>
      </c>
      <c r="AB45" t="str">
        <f t="shared" si="16"/>
        <v>0000</v>
      </c>
      <c r="AC45" t="str">
        <f t="shared" si="22"/>
        <v>0000</v>
      </c>
      <c r="AD45" t="str">
        <f t="shared" si="23"/>
        <v>0000</v>
      </c>
      <c r="AE45" t="str">
        <f t="shared" si="17"/>
        <v>000100040019000000000000</v>
      </c>
    </row>
    <row r="46" spans="1:31" x14ac:dyDescent="0.35">
      <c r="A46" t="s">
        <v>4186</v>
      </c>
      <c r="B46">
        <v>1</v>
      </c>
      <c r="C46" t="s">
        <v>137</v>
      </c>
      <c r="D46">
        <v>5</v>
      </c>
      <c r="E46" t="s">
        <v>139</v>
      </c>
      <c r="F46">
        <v>20</v>
      </c>
      <c r="G46" t="s">
        <v>4286</v>
      </c>
      <c r="H46">
        <v>45</v>
      </c>
      <c r="M46" t="str">
        <f t="shared" si="18"/>
        <v>0001</v>
      </c>
      <c r="N46" t="str">
        <f t="shared" si="7"/>
        <v>0005</v>
      </c>
      <c r="O46" t="str">
        <f t="shared" si="8"/>
        <v>0020</v>
      </c>
      <c r="P46" t="str">
        <f t="shared" si="9"/>
        <v>0045</v>
      </c>
      <c r="Q46" t="str">
        <f t="shared" si="10"/>
        <v>0000</v>
      </c>
      <c r="R46" t="str">
        <f t="shared" si="11"/>
        <v>0000</v>
      </c>
      <c r="S46" t="str">
        <f t="shared" si="12"/>
        <v>GBU000100050020004500000000</v>
      </c>
      <c r="T46" t="str">
        <f t="shared" si="13"/>
        <v>CHINA DOMESTIC</v>
      </c>
      <c r="U46">
        <f t="shared" si="24"/>
        <v>45</v>
      </c>
      <c r="V46" t="str">
        <f t="shared" si="15"/>
        <v>000100050020000000000000</v>
      </c>
      <c r="Y46" t="str">
        <f t="shared" si="19"/>
        <v>0001</v>
      </c>
      <c r="Z46" t="str">
        <f t="shared" si="20"/>
        <v>0005</v>
      </c>
      <c r="AA46" t="str">
        <f t="shared" si="21"/>
        <v>0020</v>
      </c>
      <c r="AB46" t="str">
        <f t="shared" si="16"/>
        <v>0000</v>
      </c>
      <c r="AC46" t="str">
        <f t="shared" si="22"/>
        <v>0000</v>
      </c>
      <c r="AD46" t="str">
        <f t="shared" si="23"/>
        <v>0000</v>
      </c>
      <c r="AE46" t="str">
        <f t="shared" si="17"/>
        <v>000100050020000000000000</v>
      </c>
    </row>
    <row r="47" spans="1:31" x14ac:dyDescent="0.35">
      <c r="A47" t="s">
        <v>4186</v>
      </c>
      <c r="B47">
        <v>1</v>
      </c>
      <c r="C47" t="s">
        <v>137</v>
      </c>
      <c r="D47">
        <v>5</v>
      </c>
      <c r="E47" t="s">
        <v>139</v>
      </c>
      <c r="F47">
        <v>20</v>
      </c>
      <c r="G47" t="s">
        <v>4287</v>
      </c>
      <c r="H47">
        <v>46</v>
      </c>
      <c r="M47" t="str">
        <f t="shared" si="18"/>
        <v>0001</v>
      </c>
      <c r="N47" t="str">
        <f t="shared" si="7"/>
        <v>0005</v>
      </c>
      <c r="O47" t="str">
        <f t="shared" si="8"/>
        <v>0020</v>
      </c>
      <c r="P47" t="str">
        <f t="shared" si="9"/>
        <v>0046</v>
      </c>
      <c r="Q47" t="str">
        <f t="shared" si="10"/>
        <v>0000</v>
      </c>
      <c r="R47" t="str">
        <f t="shared" si="11"/>
        <v>0000</v>
      </c>
      <c r="S47" t="str">
        <f t="shared" si="12"/>
        <v>GBU000100050020004600000000</v>
      </c>
      <c r="T47" t="str">
        <f t="shared" si="13"/>
        <v>MONTBLANC.COM CN</v>
      </c>
      <c r="U47">
        <f t="shared" si="24"/>
        <v>46</v>
      </c>
      <c r="V47" t="str">
        <f t="shared" si="15"/>
        <v>000100050020000000000000</v>
      </c>
      <c r="Y47" t="str">
        <f t="shared" si="19"/>
        <v>0001</v>
      </c>
      <c r="Z47" t="str">
        <f t="shared" si="20"/>
        <v>0005</v>
      </c>
      <c r="AA47" t="str">
        <f t="shared" si="21"/>
        <v>0020</v>
      </c>
      <c r="AB47" t="str">
        <f t="shared" si="16"/>
        <v>0000</v>
      </c>
      <c r="AC47" t="str">
        <f t="shared" si="22"/>
        <v>0000</v>
      </c>
      <c r="AD47" t="str">
        <f t="shared" si="23"/>
        <v>0000</v>
      </c>
      <c r="AE47" t="str">
        <f t="shared" si="17"/>
        <v>000100050020000000000000</v>
      </c>
    </row>
    <row r="48" spans="1:31" x14ac:dyDescent="0.35">
      <c r="A48" t="s">
        <v>4186</v>
      </c>
      <c r="B48">
        <v>1</v>
      </c>
      <c r="C48" t="s">
        <v>137</v>
      </c>
      <c r="D48">
        <v>5</v>
      </c>
      <c r="E48" t="s">
        <v>139</v>
      </c>
      <c r="F48">
        <v>20</v>
      </c>
      <c r="G48" t="s">
        <v>142</v>
      </c>
      <c r="H48">
        <v>47</v>
      </c>
      <c r="M48" t="str">
        <f t="shared" si="18"/>
        <v>0001</v>
      </c>
      <c r="N48" t="str">
        <f t="shared" si="7"/>
        <v>0005</v>
      </c>
      <c r="O48" t="str">
        <f t="shared" si="8"/>
        <v>0020</v>
      </c>
      <c r="P48" t="str">
        <f t="shared" si="9"/>
        <v>0047</v>
      </c>
      <c r="Q48" t="str">
        <f t="shared" si="10"/>
        <v>0000</v>
      </c>
      <c r="R48" t="str">
        <f t="shared" si="11"/>
        <v>0000</v>
      </c>
      <c r="S48" t="str">
        <f t="shared" si="12"/>
        <v>GBU000100050020004700000000</v>
      </c>
      <c r="T48" t="str">
        <f t="shared" si="13"/>
        <v>PFS (RI CN)</v>
      </c>
      <c r="U48">
        <f t="shared" si="24"/>
        <v>47</v>
      </c>
      <c r="V48" t="str">
        <f t="shared" si="15"/>
        <v>000100050020000000000000</v>
      </c>
      <c r="Y48" t="str">
        <f t="shared" si="19"/>
        <v>0001</v>
      </c>
      <c r="Z48" t="str">
        <f t="shared" si="20"/>
        <v>0005</v>
      </c>
      <c r="AA48" t="str">
        <f t="shared" si="21"/>
        <v>0020</v>
      </c>
      <c r="AB48" t="str">
        <f t="shared" si="16"/>
        <v>0000</v>
      </c>
      <c r="AC48" t="str">
        <f t="shared" si="22"/>
        <v>0000</v>
      </c>
      <c r="AD48" t="str">
        <f t="shared" si="23"/>
        <v>0000</v>
      </c>
      <c r="AE48" t="str">
        <f t="shared" si="17"/>
        <v>000100050020000000000000</v>
      </c>
    </row>
    <row r="49" spans="1:31" x14ac:dyDescent="0.35">
      <c r="A49" t="s">
        <v>4186</v>
      </c>
      <c r="B49">
        <v>1</v>
      </c>
      <c r="C49" t="s">
        <v>137</v>
      </c>
      <c r="D49">
        <v>5</v>
      </c>
      <c r="E49" t="s">
        <v>139</v>
      </c>
      <c r="F49">
        <v>20</v>
      </c>
      <c r="G49" t="s">
        <v>4288</v>
      </c>
      <c r="H49">
        <v>48</v>
      </c>
      <c r="M49" t="str">
        <f t="shared" si="18"/>
        <v>0001</v>
      </c>
      <c r="N49" t="str">
        <f t="shared" si="7"/>
        <v>0005</v>
      </c>
      <c r="O49" t="str">
        <f t="shared" si="8"/>
        <v>0020</v>
      </c>
      <c r="P49" t="str">
        <f t="shared" si="9"/>
        <v>0048</v>
      </c>
      <c r="Q49" t="str">
        <f t="shared" si="10"/>
        <v>0000</v>
      </c>
      <c r="R49" t="str">
        <f t="shared" si="11"/>
        <v>0000</v>
      </c>
      <c r="S49" t="str">
        <f t="shared" si="12"/>
        <v>GBU000100050020004800000000</v>
      </c>
      <c r="T49" t="str">
        <f t="shared" si="13"/>
        <v>MR PORTER MULTIBRAND BUSINESS CN (JV)</v>
      </c>
      <c r="U49">
        <f t="shared" si="24"/>
        <v>48</v>
      </c>
      <c r="V49" t="str">
        <f t="shared" si="15"/>
        <v>000100050020000000000000</v>
      </c>
      <c r="Y49" t="str">
        <f t="shared" si="19"/>
        <v>0001</v>
      </c>
      <c r="Z49" t="str">
        <f t="shared" si="20"/>
        <v>0005</v>
      </c>
      <c r="AA49" t="str">
        <f t="shared" si="21"/>
        <v>0020</v>
      </c>
      <c r="AB49" t="str">
        <f t="shared" si="16"/>
        <v>0000</v>
      </c>
      <c r="AC49" t="str">
        <f t="shared" si="22"/>
        <v>0000</v>
      </c>
      <c r="AD49" t="str">
        <f t="shared" si="23"/>
        <v>0000</v>
      </c>
      <c r="AE49" t="str">
        <f t="shared" si="17"/>
        <v>000100050020000000000000</v>
      </c>
    </row>
    <row r="50" spans="1:31" x14ac:dyDescent="0.35">
      <c r="A50" t="s">
        <v>4186</v>
      </c>
      <c r="B50">
        <v>1</v>
      </c>
      <c r="C50" t="s">
        <v>137</v>
      </c>
      <c r="D50">
        <v>5</v>
      </c>
      <c r="E50" t="s">
        <v>154</v>
      </c>
      <c r="F50">
        <v>21</v>
      </c>
      <c r="G50" t="s">
        <v>4298</v>
      </c>
      <c r="H50">
        <v>49</v>
      </c>
      <c r="M50" t="str">
        <f t="shared" si="18"/>
        <v>0001</v>
      </c>
      <c r="N50" t="str">
        <f t="shared" si="7"/>
        <v>0005</v>
      </c>
      <c r="O50" t="str">
        <f t="shared" si="8"/>
        <v>0021</v>
      </c>
      <c r="P50" t="str">
        <f t="shared" si="9"/>
        <v>0049</v>
      </c>
      <c r="Q50" t="str">
        <f t="shared" si="10"/>
        <v>0000</v>
      </c>
      <c r="R50" t="str">
        <f t="shared" si="11"/>
        <v>0000</v>
      </c>
      <c r="S50" t="str">
        <f t="shared" si="12"/>
        <v>GBU000100050021004900000000</v>
      </c>
      <c r="T50" t="str">
        <f t="shared" si="13"/>
        <v>KOREA DOMESTIC</v>
      </c>
      <c r="U50">
        <f t="shared" si="24"/>
        <v>49</v>
      </c>
      <c r="V50" t="str">
        <f t="shared" si="15"/>
        <v>000100050021000000000000</v>
      </c>
      <c r="Y50" t="str">
        <f t="shared" si="19"/>
        <v>0001</v>
      </c>
      <c r="Z50" t="str">
        <f t="shared" si="20"/>
        <v>0005</v>
      </c>
      <c r="AA50" t="str">
        <f t="shared" si="21"/>
        <v>0021</v>
      </c>
      <c r="AB50" t="str">
        <f t="shared" si="16"/>
        <v>0000</v>
      </c>
      <c r="AC50" t="str">
        <f t="shared" si="22"/>
        <v>0000</v>
      </c>
      <c r="AD50" t="str">
        <f t="shared" si="23"/>
        <v>0000</v>
      </c>
      <c r="AE50" t="str">
        <f t="shared" si="17"/>
        <v>000100050021000000000000</v>
      </c>
    </row>
    <row r="51" spans="1:31" x14ac:dyDescent="0.35">
      <c r="A51" t="s">
        <v>4186</v>
      </c>
      <c r="B51">
        <v>1</v>
      </c>
      <c r="C51" t="s">
        <v>137</v>
      </c>
      <c r="D51">
        <v>5</v>
      </c>
      <c r="E51" t="s">
        <v>154</v>
      </c>
      <c r="F51">
        <v>21</v>
      </c>
      <c r="G51" t="s">
        <v>4299</v>
      </c>
      <c r="H51">
        <v>50</v>
      </c>
      <c r="M51" t="str">
        <f t="shared" si="18"/>
        <v>0001</v>
      </c>
      <c r="N51" t="str">
        <f t="shared" si="7"/>
        <v>0005</v>
      </c>
      <c r="O51" t="str">
        <f t="shared" si="8"/>
        <v>0021</v>
      </c>
      <c r="P51" t="str">
        <f t="shared" si="9"/>
        <v>0050</v>
      </c>
      <c r="Q51" t="str">
        <f t="shared" si="10"/>
        <v>0000</v>
      </c>
      <c r="R51" t="str">
        <f t="shared" si="11"/>
        <v>0000</v>
      </c>
      <c r="S51" t="str">
        <f t="shared" si="12"/>
        <v>GBU000100050021005000000000</v>
      </c>
      <c r="T51" t="str">
        <f t="shared" si="13"/>
        <v>MONTBLANC.COM KR</v>
      </c>
      <c r="U51">
        <f t="shared" si="24"/>
        <v>50</v>
      </c>
      <c r="V51" t="str">
        <f t="shared" si="15"/>
        <v>000100050021000000000000</v>
      </c>
      <c r="Y51" t="str">
        <f t="shared" si="19"/>
        <v>0001</v>
      </c>
      <c r="Z51" t="str">
        <f t="shared" si="20"/>
        <v>0005</v>
      </c>
      <c r="AA51" t="str">
        <f t="shared" si="21"/>
        <v>0021</v>
      </c>
      <c r="AB51" t="str">
        <f t="shared" si="16"/>
        <v>0000</v>
      </c>
      <c r="AC51" t="str">
        <f t="shared" si="22"/>
        <v>0000</v>
      </c>
      <c r="AD51" t="str">
        <f t="shared" si="23"/>
        <v>0000</v>
      </c>
      <c r="AE51" t="str">
        <f t="shared" si="17"/>
        <v>000100050021000000000000</v>
      </c>
    </row>
    <row r="52" spans="1:31" x14ac:dyDescent="0.35">
      <c r="A52" t="s">
        <v>4186</v>
      </c>
      <c r="B52">
        <v>1</v>
      </c>
      <c r="C52" t="s">
        <v>137</v>
      </c>
      <c r="D52">
        <v>5</v>
      </c>
      <c r="E52" t="s">
        <v>154</v>
      </c>
      <c r="F52">
        <v>21</v>
      </c>
      <c r="G52" t="s">
        <v>4300</v>
      </c>
      <c r="H52">
        <v>51</v>
      </c>
      <c r="M52" t="str">
        <f t="shared" si="18"/>
        <v>0001</v>
      </c>
      <c r="N52" t="str">
        <f t="shared" si="7"/>
        <v>0005</v>
      </c>
      <c r="O52" t="str">
        <f t="shared" si="8"/>
        <v>0021</v>
      </c>
      <c r="P52" t="str">
        <f t="shared" si="9"/>
        <v>0051</v>
      </c>
      <c r="Q52" t="str">
        <f t="shared" si="10"/>
        <v>0000</v>
      </c>
      <c r="R52" t="str">
        <f t="shared" si="11"/>
        <v>0000</v>
      </c>
      <c r="S52" t="str">
        <f t="shared" si="12"/>
        <v>GBU000100050021005100000000</v>
      </c>
      <c r="T52" t="str">
        <f t="shared" si="13"/>
        <v>TR KOREA</v>
      </c>
      <c r="U52">
        <f t="shared" si="24"/>
        <v>51</v>
      </c>
      <c r="V52" t="str">
        <f t="shared" si="15"/>
        <v>000100050021000000000000</v>
      </c>
      <c r="Y52" t="str">
        <f t="shared" si="19"/>
        <v>0001</v>
      </c>
      <c r="Z52" t="str">
        <f t="shared" si="20"/>
        <v>0005</v>
      </c>
      <c r="AA52" t="str">
        <f t="shared" si="21"/>
        <v>0021</v>
      </c>
      <c r="AB52" t="str">
        <f t="shared" si="16"/>
        <v>0000</v>
      </c>
      <c r="AC52" t="str">
        <f t="shared" si="22"/>
        <v>0000</v>
      </c>
      <c r="AD52" t="str">
        <f t="shared" si="23"/>
        <v>0000</v>
      </c>
      <c r="AE52" t="str">
        <f t="shared" si="17"/>
        <v>000100050021000000000000</v>
      </c>
    </row>
    <row r="53" spans="1:31" x14ac:dyDescent="0.35">
      <c r="A53" t="s">
        <v>4186</v>
      </c>
      <c r="B53">
        <v>1</v>
      </c>
      <c r="C53" t="s">
        <v>137</v>
      </c>
      <c r="D53">
        <v>5</v>
      </c>
      <c r="E53" t="s">
        <v>4185</v>
      </c>
      <c r="F53">
        <v>22</v>
      </c>
      <c r="G53" t="s">
        <v>4183</v>
      </c>
      <c r="H53">
        <v>52</v>
      </c>
      <c r="M53" t="str">
        <f t="shared" si="18"/>
        <v>0001</v>
      </c>
      <c r="N53" t="str">
        <f t="shared" si="7"/>
        <v>0005</v>
      </c>
      <c r="O53" t="str">
        <f t="shared" si="8"/>
        <v>0022</v>
      </c>
      <c r="P53" t="str">
        <f t="shared" si="9"/>
        <v>0052</v>
      </c>
      <c r="Q53" t="str">
        <f t="shared" si="10"/>
        <v>0000</v>
      </c>
      <c r="R53" t="str">
        <f t="shared" si="11"/>
        <v>0000</v>
      </c>
      <c r="S53" t="str">
        <f t="shared" si="12"/>
        <v>GBU000100050022005200000000</v>
      </c>
      <c r="T53" t="str">
        <f t="shared" si="13"/>
        <v>NORTH EAST ASIA</v>
      </c>
      <c r="U53">
        <f t="shared" si="24"/>
        <v>52</v>
      </c>
      <c r="V53" t="str">
        <f t="shared" si="15"/>
        <v>000100050022000000000000</v>
      </c>
      <c r="Y53" t="str">
        <f t="shared" si="19"/>
        <v>0001</v>
      </c>
      <c r="Z53" t="str">
        <f t="shared" si="20"/>
        <v>0005</v>
      </c>
      <c r="AA53" t="str">
        <f t="shared" si="21"/>
        <v>0022</v>
      </c>
      <c r="AB53" t="str">
        <f t="shared" si="16"/>
        <v>0000</v>
      </c>
      <c r="AC53" t="str">
        <f t="shared" si="22"/>
        <v>0000</v>
      </c>
      <c r="AD53" t="str">
        <f t="shared" si="23"/>
        <v>0000</v>
      </c>
      <c r="AE53" t="str">
        <f t="shared" si="17"/>
        <v>000100050022000000000000</v>
      </c>
    </row>
    <row r="54" spans="1:31" x14ac:dyDescent="0.35">
      <c r="A54" t="s">
        <v>4186</v>
      </c>
      <c r="B54">
        <v>1</v>
      </c>
      <c r="C54" t="s">
        <v>137</v>
      </c>
      <c r="D54">
        <v>5</v>
      </c>
      <c r="E54" t="s">
        <v>4185</v>
      </c>
      <c r="F54">
        <v>22</v>
      </c>
      <c r="G54" t="s">
        <v>2124</v>
      </c>
      <c r="H54">
        <v>53</v>
      </c>
      <c r="M54" t="str">
        <f t="shared" si="18"/>
        <v>0001</v>
      </c>
      <c r="N54" t="str">
        <f t="shared" si="7"/>
        <v>0005</v>
      </c>
      <c r="O54" t="str">
        <f t="shared" si="8"/>
        <v>0022</v>
      </c>
      <c r="P54" t="str">
        <f t="shared" si="9"/>
        <v>0053</v>
      </c>
      <c r="Q54" t="str">
        <f t="shared" si="10"/>
        <v>0000</v>
      </c>
      <c r="R54" t="str">
        <f t="shared" si="11"/>
        <v>0000</v>
      </c>
      <c r="S54" t="str">
        <f t="shared" si="12"/>
        <v>GBU000100050022005300000000</v>
      </c>
      <c r="T54" t="str">
        <f t="shared" si="13"/>
        <v>SEAO</v>
      </c>
      <c r="U54">
        <f t="shared" si="24"/>
        <v>53</v>
      </c>
      <c r="V54" t="str">
        <f t="shared" si="15"/>
        <v>000100050022000000000000</v>
      </c>
      <c r="Y54" t="str">
        <f t="shared" si="19"/>
        <v>0001</v>
      </c>
      <c r="Z54" t="str">
        <f t="shared" si="20"/>
        <v>0005</v>
      </c>
      <c r="AA54" t="str">
        <f t="shared" si="21"/>
        <v>0022</v>
      </c>
      <c r="AB54" t="str">
        <f t="shared" si="16"/>
        <v>0000</v>
      </c>
      <c r="AC54" t="str">
        <f t="shared" si="22"/>
        <v>0000</v>
      </c>
      <c r="AD54" t="str">
        <f t="shared" si="23"/>
        <v>0000</v>
      </c>
      <c r="AE54" t="str">
        <f t="shared" si="17"/>
        <v>000100050022000000000000</v>
      </c>
    </row>
    <row r="55" spans="1:31" x14ac:dyDescent="0.35">
      <c r="A55" t="s">
        <v>4186</v>
      </c>
      <c r="B55">
        <v>1</v>
      </c>
      <c r="C55" t="s">
        <v>175</v>
      </c>
      <c r="D55">
        <v>6</v>
      </c>
      <c r="E55" t="s">
        <v>176</v>
      </c>
      <c r="F55">
        <v>23</v>
      </c>
      <c r="G55" t="s">
        <v>176</v>
      </c>
      <c r="H55">
        <v>54</v>
      </c>
      <c r="M55" t="str">
        <f t="shared" si="18"/>
        <v>0001</v>
      </c>
      <c r="N55" t="str">
        <f t="shared" si="7"/>
        <v>0006</v>
      </c>
      <c r="O55" t="str">
        <f t="shared" si="8"/>
        <v>0023</v>
      </c>
      <c r="P55" t="str">
        <f t="shared" si="9"/>
        <v>0054</v>
      </c>
      <c r="Q55" t="str">
        <f t="shared" si="10"/>
        <v>0000</v>
      </c>
      <c r="R55" t="str">
        <f t="shared" si="11"/>
        <v>0000</v>
      </c>
      <c r="S55" t="str">
        <f t="shared" si="12"/>
        <v>GBU000100060023005400000000</v>
      </c>
      <c r="T55" t="str">
        <f t="shared" si="13"/>
        <v>ADJUSTMENT</v>
      </c>
      <c r="U55">
        <f t="shared" si="24"/>
        <v>54</v>
      </c>
      <c r="V55" t="str">
        <f t="shared" si="15"/>
        <v>000100060023000000000000</v>
      </c>
      <c r="Y55" t="str">
        <f t="shared" si="19"/>
        <v>0001</v>
      </c>
      <c r="Z55" t="str">
        <f t="shared" si="20"/>
        <v>0006</v>
      </c>
      <c r="AA55" t="str">
        <f t="shared" si="21"/>
        <v>0023</v>
      </c>
      <c r="AB55" t="str">
        <f t="shared" si="16"/>
        <v>0000</v>
      </c>
      <c r="AC55" t="str">
        <f t="shared" si="22"/>
        <v>0000</v>
      </c>
      <c r="AD55" t="str">
        <f t="shared" si="23"/>
        <v>0000</v>
      </c>
      <c r="AE55" t="str">
        <f t="shared" si="17"/>
        <v>000100060023000000000000</v>
      </c>
    </row>
    <row r="56" spans="1:31" x14ac:dyDescent="0.35">
      <c r="A56" t="s">
        <v>4186</v>
      </c>
      <c r="B56">
        <v>1</v>
      </c>
      <c r="C56" t="s">
        <v>175</v>
      </c>
      <c r="D56">
        <v>6</v>
      </c>
      <c r="E56" t="s">
        <v>177</v>
      </c>
      <c r="F56">
        <v>24</v>
      </c>
      <c r="G56" t="s">
        <v>177</v>
      </c>
      <c r="H56">
        <v>55</v>
      </c>
      <c r="M56" t="str">
        <f t="shared" si="18"/>
        <v>0001</v>
      </c>
      <c r="N56" t="str">
        <f t="shared" si="7"/>
        <v>0006</v>
      </c>
      <c r="O56" t="str">
        <f t="shared" si="8"/>
        <v>0024</v>
      </c>
      <c r="P56" t="str">
        <f t="shared" si="9"/>
        <v>0055</v>
      </c>
      <c r="Q56" t="str">
        <f t="shared" si="10"/>
        <v>0000</v>
      </c>
      <c r="R56" t="str">
        <f t="shared" si="11"/>
        <v>0000</v>
      </c>
      <c r="S56" t="str">
        <f t="shared" si="12"/>
        <v>GBU000100060024005500000000</v>
      </c>
      <c r="T56" t="str">
        <f t="shared" si="13"/>
        <v>ROYALTIES</v>
      </c>
      <c r="U56">
        <f t="shared" si="24"/>
        <v>55</v>
      </c>
      <c r="V56" t="str">
        <f t="shared" si="15"/>
        <v>000100060024000000000000</v>
      </c>
      <c r="Y56" t="str">
        <f t="shared" si="19"/>
        <v>0001</v>
      </c>
      <c r="Z56" t="str">
        <f t="shared" si="20"/>
        <v>0006</v>
      </c>
      <c r="AA56" t="str">
        <f t="shared" si="21"/>
        <v>0024</v>
      </c>
      <c r="AB56" t="str">
        <f t="shared" si="16"/>
        <v>0000</v>
      </c>
      <c r="AC56" t="str">
        <f t="shared" si="22"/>
        <v>0000</v>
      </c>
      <c r="AD56" t="str">
        <f t="shared" si="23"/>
        <v>0000</v>
      </c>
      <c r="AE56" t="str">
        <f t="shared" si="17"/>
        <v>000100060024000000000000</v>
      </c>
    </row>
    <row r="57" spans="1:31" x14ac:dyDescent="0.35">
      <c r="A57" t="s">
        <v>4186</v>
      </c>
      <c r="B57">
        <v>1</v>
      </c>
      <c r="C57" t="s">
        <v>175</v>
      </c>
      <c r="D57">
        <v>6</v>
      </c>
      <c r="E57" t="s">
        <v>178</v>
      </c>
      <c r="F57">
        <v>25</v>
      </c>
      <c r="G57" t="s">
        <v>178</v>
      </c>
      <c r="H57">
        <v>56</v>
      </c>
      <c r="M57" t="str">
        <f t="shared" si="18"/>
        <v>0001</v>
      </c>
      <c r="N57" t="str">
        <f t="shared" si="7"/>
        <v>0006</v>
      </c>
      <c r="O57" t="str">
        <f t="shared" si="8"/>
        <v>0025</v>
      </c>
      <c r="P57" t="str">
        <f t="shared" si="9"/>
        <v>0056</v>
      </c>
      <c r="Q57" t="str">
        <f t="shared" si="10"/>
        <v>0000</v>
      </c>
      <c r="R57" t="str">
        <f t="shared" si="11"/>
        <v>0000</v>
      </c>
      <c r="S57" t="str">
        <f t="shared" si="12"/>
        <v>GBU000100060025005600000000</v>
      </c>
      <c r="T57" t="str">
        <f t="shared" si="13"/>
        <v>BARTER</v>
      </c>
      <c r="U57">
        <f t="shared" si="24"/>
        <v>56</v>
      </c>
      <c r="V57" t="str">
        <f t="shared" si="15"/>
        <v>000100060025000000000000</v>
      </c>
      <c r="Y57" t="str">
        <f t="shared" si="19"/>
        <v>0001</v>
      </c>
      <c r="Z57" t="str">
        <f t="shared" si="20"/>
        <v>0006</v>
      </c>
      <c r="AA57" t="str">
        <f t="shared" si="21"/>
        <v>0025</v>
      </c>
      <c r="AB57" t="str">
        <f t="shared" si="16"/>
        <v>0000</v>
      </c>
      <c r="AC57" t="str">
        <f t="shared" si="22"/>
        <v>0000</v>
      </c>
      <c r="AD57" t="str">
        <f t="shared" si="23"/>
        <v>0000</v>
      </c>
      <c r="AE57" t="str">
        <f t="shared" si="17"/>
        <v>000100060025000000000000</v>
      </c>
    </row>
    <row r="58" spans="1:31" x14ac:dyDescent="0.35">
      <c r="A58" t="s">
        <v>4186</v>
      </c>
      <c r="B58">
        <v>1</v>
      </c>
      <c r="C58" t="s">
        <v>175</v>
      </c>
      <c r="D58">
        <v>6</v>
      </c>
      <c r="E58" t="s">
        <v>179</v>
      </c>
      <c r="F58">
        <v>26</v>
      </c>
      <c r="G58" t="s">
        <v>179</v>
      </c>
      <c r="H58">
        <v>57</v>
      </c>
      <c r="M58" t="str">
        <f t="shared" si="18"/>
        <v>0001</v>
      </c>
      <c r="N58" t="str">
        <f t="shared" si="7"/>
        <v>0006</v>
      </c>
      <c r="O58" t="str">
        <f t="shared" si="8"/>
        <v>0026</v>
      </c>
      <c r="P58" t="str">
        <f t="shared" si="9"/>
        <v>0057</v>
      </c>
      <c r="Q58" t="str">
        <f t="shared" si="10"/>
        <v>0000</v>
      </c>
      <c r="R58" t="str">
        <f t="shared" si="11"/>
        <v>0000</v>
      </c>
      <c r="S58" t="str">
        <f t="shared" si="12"/>
        <v>GBU000100060026005700000000</v>
      </c>
      <c r="T58" t="str">
        <f t="shared" si="13"/>
        <v>PRF</v>
      </c>
      <c r="U58">
        <f t="shared" si="24"/>
        <v>57</v>
      </c>
      <c r="V58" t="str">
        <f t="shared" si="15"/>
        <v>000100060026000000000000</v>
      </c>
      <c r="Y58" t="str">
        <f t="shared" si="19"/>
        <v>0001</v>
      </c>
      <c r="Z58" t="str">
        <f t="shared" si="20"/>
        <v>0006</v>
      </c>
      <c r="AA58" t="str">
        <f t="shared" si="21"/>
        <v>0026</v>
      </c>
      <c r="AB58" t="str">
        <f t="shared" si="16"/>
        <v>0000</v>
      </c>
      <c r="AC58" t="str">
        <f t="shared" si="22"/>
        <v>0000</v>
      </c>
      <c r="AD58" t="str">
        <f t="shared" si="23"/>
        <v>0000</v>
      </c>
      <c r="AE58" t="str">
        <f t="shared" si="17"/>
        <v>000100060026000000000000</v>
      </c>
    </row>
    <row r="59" spans="1:31" x14ac:dyDescent="0.35">
      <c r="A59" t="s">
        <v>4186</v>
      </c>
      <c r="B59">
        <v>1</v>
      </c>
      <c r="C59" t="s">
        <v>175</v>
      </c>
      <c r="D59">
        <v>6</v>
      </c>
      <c r="E59" t="s">
        <v>180</v>
      </c>
      <c r="F59">
        <v>27</v>
      </c>
      <c r="G59" t="s">
        <v>180</v>
      </c>
      <c r="H59">
        <v>58</v>
      </c>
      <c r="M59" t="str">
        <f t="shared" si="18"/>
        <v>0001</v>
      </c>
      <c r="N59" t="str">
        <f t="shared" si="7"/>
        <v>0006</v>
      </c>
      <c r="O59" t="str">
        <f t="shared" si="8"/>
        <v>0027</v>
      </c>
      <c r="P59" t="str">
        <f t="shared" si="9"/>
        <v>0058</v>
      </c>
      <c r="Q59" t="str">
        <f t="shared" si="10"/>
        <v>0000</v>
      </c>
      <c r="R59" t="str">
        <f t="shared" si="11"/>
        <v>0000</v>
      </c>
      <c r="S59" t="str">
        <f t="shared" si="12"/>
        <v>GBU000100060027005800000000</v>
      </c>
      <c r="T59" t="str">
        <f t="shared" si="13"/>
        <v>STAFF SALES &amp; OTHERS</v>
      </c>
      <c r="U59">
        <f t="shared" si="24"/>
        <v>58</v>
      </c>
      <c r="V59" t="str">
        <f t="shared" si="15"/>
        <v>000100060027000000000000</v>
      </c>
      <c r="Y59" t="str">
        <f t="shared" si="19"/>
        <v>0001</v>
      </c>
      <c r="Z59" t="str">
        <f t="shared" si="20"/>
        <v>0006</v>
      </c>
      <c r="AA59" t="str">
        <f t="shared" si="21"/>
        <v>0027</v>
      </c>
      <c r="AB59" t="str">
        <f t="shared" si="16"/>
        <v>0000</v>
      </c>
      <c r="AC59" t="str">
        <f t="shared" si="22"/>
        <v>0000</v>
      </c>
      <c r="AD59" t="str">
        <f t="shared" si="23"/>
        <v>0000</v>
      </c>
      <c r="AE59" t="str">
        <f t="shared" si="17"/>
        <v>000100060027000000000000</v>
      </c>
    </row>
    <row r="60" spans="1:31" x14ac:dyDescent="0.35">
      <c r="A60" t="s">
        <v>4186</v>
      </c>
      <c r="B60">
        <v>1</v>
      </c>
      <c r="C60" t="s">
        <v>175</v>
      </c>
      <c r="D60">
        <v>6</v>
      </c>
      <c r="E60" t="s">
        <v>181</v>
      </c>
      <c r="F60">
        <v>28</v>
      </c>
      <c r="G60" t="s">
        <v>181</v>
      </c>
      <c r="H60">
        <v>59</v>
      </c>
      <c r="M60" t="str">
        <f t="shared" si="18"/>
        <v>0001</v>
      </c>
      <c r="N60" t="str">
        <f t="shared" si="7"/>
        <v>0006</v>
      </c>
      <c r="O60" t="str">
        <f t="shared" si="8"/>
        <v>0028</v>
      </c>
      <c r="P60" t="str">
        <f t="shared" si="9"/>
        <v>0059</v>
      </c>
      <c r="Q60" t="str">
        <f t="shared" si="10"/>
        <v>0000</v>
      </c>
      <c r="R60" t="str">
        <f t="shared" si="11"/>
        <v>0000</v>
      </c>
      <c r="S60" t="str">
        <f t="shared" si="12"/>
        <v>GBU000100060028005900000000</v>
      </c>
      <c r="T60" t="str">
        <f t="shared" si="13"/>
        <v>DONATIONS</v>
      </c>
      <c r="U60">
        <f t="shared" si="24"/>
        <v>59</v>
      </c>
      <c r="V60" t="str">
        <f t="shared" si="15"/>
        <v>000100060028000000000000</v>
      </c>
      <c r="Y60" t="str">
        <f t="shared" si="19"/>
        <v>0001</v>
      </c>
      <c r="Z60" t="str">
        <f t="shared" si="20"/>
        <v>0006</v>
      </c>
      <c r="AA60" t="str">
        <f t="shared" si="21"/>
        <v>0028</v>
      </c>
      <c r="AB60" t="str">
        <f t="shared" si="16"/>
        <v>0000</v>
      </c>
      <c r="AC60" t="str">
        <f t="shared" si="22"/>
        <v>0000</v>
      </c>
      <c r="AD60" t="str">
        <f t="shared" si="23"/>
        <v>0000</v>
      </c>
      <c r="AE60" t="str">
        <f t="shared" si="17"/>
        <v>000100060028000000000000</v>
      </c>
    </row>
    <row r="61" spans="1:31" x14ac:dyDescent="0.35">
      <c r="A61" t="s">
        <v>4186</v>
      </c>
      <c r="B61">
        <v>1</v>
      </c>
      <c r="C61" t="s">
        <v>175</v>
      </c>
      <c r="D61">
        <v>6</v>
      </c>
      <c r="E61" t="s">
        <v>182</v>
      </c>
      <c r="F61">
        <v>29</v>
      </c>
      <c r="G61" t="s">
        <v>182</v>
      </c>
      <c r="H61">
        <v>60</v>
      </c>
      <c r="M61" t="str">
        <f t="shared" si="18"/>
        <v>0001</v>
      </c>
      <c r="N61" t="str">
        <f t="shared" si="7"/>
        <v>0006</v>
      </c>
      <c r="O61" t="str">
        <f t="shared" si="8"/>
        <v>0029</v>
      </c>
      <c r="P61" t="str">
        <f t="shared" si="9"/>
        <v>0060</v>
      </c>
      <c r="Q61" t="str">
        <f t="shared" si="10"/>
        <v>0000</v>
      </c>
      <c r="R61" t="str">
        <f t="shared" si="11"/>
        <v>0000</v>
      </c>
      <c r="S61" t="str">
        <f t="shared" si="12"/>
        <v>GBU000100060029006000000000</v>
      </c>
      <c r="T61" t="str">
        <f t="shared" si="13"/>
        <v>NOT ASSIGNED</v>
      </c>
      <c r="U61">
        <f t="shared" si="24"/>
        <v>60</v>
      </c>
      <c r="V61" t="str">
        <f t="shared" si="15"/>
        <v>000100060029000000000000</v>
      </c>
      <c r="Y61" t="str">
        <f t="shared" si="19"/>
        <v>0001</v>
      </c>
      <c r="Z61" t="str">
        <f t="shared" si="20"/>
        <v>0006</v>
      </c>
      <c r="AA61" t="str">
        <f t="shared" si="21"/>
        <v>0029</v>
      </c>
      <c r="AB61" t="str">
        <f t="shared" si="16"/>
        <v>0000</v>
      </c>
      <c r="AC61" t="str">
        <f t="shared" si="22"/>
        <v>0000</v>
      </c>
      <c r="AD61" t="str">
        <f t="shared" si="23"/>
        <v>0000</v>
      </c>
      <c r="AE61" t="str">
        <f t="shared" si="17"/>
        <v>000100060029000000000000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A213-3CD3-4C4F-BEC2-8453540C6B52}">
  <dimension ref="A1:AE90"/>
  <sheetViews>
    <sheetView topLeftCell="A53" workbookViewId="0">
      <selection activeCell="S2" sqref="S2:S90"/>
    </sheetView>
  </sheetViews>
  <sheetFormatPr defaultRowHeight="14.5" x14ac:dyDescent="0.35"/>
  <cols>
    <col min="19" max="19" width="21.4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M1" s="1" t="s">
        <v>1</v>
      </c>
      <c r="N1" s="1" t="s">
        <v>4</v>
      </c>
      <c r="O1" s="1" t="s">
        <v>6</v>
      </c>
      <c r="P1" s="1" t="s">
        <v>8</v>
      </c>
      <c r="Q1" s="1" t="s">
        <v>10</v>
      </c>
      <c r="R1" s="1" t="s">
        <v>12</v>
      </c>
      <c r="S1" s="2" t="s">
        <v>2906</v>
      </c>
      <c r="T1" s="2" t="s">
        <v>2909</v>
      </c>
      <c r="U1" s="2" t="s">
        <v>2908</v>
      </c>
      <c r="V1" s="2" t="s">
        <v>2907</v>
      </c>
    </row>
    <row r="2" spans="1:31" x14ac:dyDescent="0.35">
      <c r="A2" t="s">
        <v>4186</v>
      </c>
      <c r="B2">
        <v>1</v>
      </c>
      <c r="C2" t="s">
        <v>14</v>
      </c>
      <c r="D2">
        <v>1</v>
      </c>
      <c r="E2" t="s">
        <v>15</v>
      </c>
      <c r="F2">
        <v>1</v>
      </c>
      <c r="G2" t="s">
        <v>16</v>
      </c>
      <c r="H2">
        <v>1</v>
      </c>
      <c r="I2" t="s">
        <v>4187</v>
      </c>
      <c r="J2">
        <v>1</v>
      </c>
      <c r="M2" t="str">
        <f t="shared" ref="M2:M33" si="0">TEXT(B2,"0000")</f>
        <v>0001</v>
      </c>
      <c r="N2" t="str">
        <f>TEXT(D2,"0000")</f>
        <v>0001</v>
      </c>
      <c r="O2" t="str">
        <f>TEXT(F2,"0000")</f>
        <v>0001</v>
      </c>
      <c r="P2" t="str">
        <f>TEXT(H2,"0000")</f>
        <v>0001</v>
      </c>
      <c r="Q2" t="str">
        <f>TEXT(J2,"0000")</f>
        <v>0001</v>
      </c>
      <c r="R2" t="str">
        <f>TEXT(L2,"0000")</f>
        <v>0000</v>
      </c>
      <c r="S2" t="str">
        <f>_xlfn.CONCAT("GBU", M2:R2)</f>
        <v>GBU000100010001000100010000</v>
      </c>
      <c r="T2" t="str">
        <f>I2</f>
        <v>USA DOMESTIC</v>
      </c>
      <c r="U2">
        <f>J2</f>
        <v>1</v>
      </c>
      <c r="V2" t="str">
        <f>AE2</f>
        <v>000100010001000100000000</v>
      </c>
      <c r="Y2" t="str">
        <f t="shared" ref="Y2:Y33" si="1">TEXT(B2,"0000")</f>
        <v>0001</v>
      </c>
      <c r="Z2" t="str">
        <f t="shared" ref="Z2:Z33" si="2">TEXT(D2,"0000")</f>
        <v>0001</v>
      </c>
      <c r="AA2" t="str">
        <f t="shared" ref="AA2:AA33" si="3">TEXT(F2,"0000")</f>
        <v>0001</v>
      </c>
      <c r="AB2" t="str">
        <f t="shared" ref="AB2:AB33" si="4">TEXT(H2,"0000")</f>
        <v>0001</v>
      </c>
      <c r="AC2" t="str">
        <f>TEXT(0,"0000")</f>
        <v>0000</v>
      </c>
      <c r="AD2" t="str">
        <f t="shared" ref="AD2:AD33" si="5">TEXT(L2,"0000")</f>
        <v>0000</v>
      </c>
      <c r="AE2" t="str">
        <f t="shared" ref="AE2" si="6">_xlfn.CONCAT(Y2:AD2)</f>
        <v>000100010001000100000000</v>
      </c>
    </row>
    <row r="3" spans="1:31" x14ac:dyDescent="0.35">
      <c r="A3" t="s">
        <v>4186</v>
      </c>
      <c r="B3">
        <v>1</v>
      </c>
      <c r="C3" t="s">
        <v>14</v>
      </c>
      <c r="D3">
        <v>1</v>
      </c>
      <c r="E3" t="s">
        <v>15</v>
      </c>
      <c r="F3">
        <v>1</v>
      </c>
      <c r="G3" t="s">
        <v>16</v>
      </c>
      <c r="H3">
        <v>1</v>
      </c>
      <c r="I3" t="s">
        <v>4188</v>
      </c>
      <c r="J3">
        <v>2</v>
      </c>
      <c r="M3" t="str">
        <f t="shared" si="0"/>
        <v>0001</v>
      </c>
      <c r="N3" t="str">
        <f t="shared" ref="N3:N66" si="7">TEXT(D3,"0000")</f>
        <v>0001</v>
      </c>
      <c r="O3" t="str">
        <f t="shared" ref="O3:O66" si="8">TEXT(F3,"0000")</f>
        <v>0001</v>
      </c>
      <c r="P3" t="str">
        <f t="shared" ref="P3:P66" si="9">TEXT(H3,"0000")</f>
        <v>0001</v>
      </c>
      <c r="Q3" t="str">
        <f t="shared" ref="Q3:Q66" si="10">TEXT(J3,"0000")</f>
        <v>0002</v>
      </c>
      <c r="R3" t="str">
        <f t="shared" ref="R3:R66" si="11">TEXT(L3,"0000")</f>
        <v>0000</v>
      </c>
      <c r="S3" t="str">
        <f t="shared" ref="S3:S66" si="12">_xlfn.CONCAT("GBU", M3:R3)</f>
        <v>GBU000100010001000100020000</v>
      </c>
      <c r="T3" t="str">
        <f t="shared" ref="T3:T66" si="13">I3</f>
        <v>USA E-COMMERCE</v>
      </c>
      <c r="U3">
        <f t="shared" ref="U3:U34" si="14">J3</f>
        <v>2</v>
      </c>
      <c r="V3" t="str">
        <f t="shared" ref="V3:V66" si="15">AE3</f>
        <v>000100010001000100000000</v>
      </c>
      <c r="Y3" t="str">
        <f t="shared" si="1"/>
        <v>0001</v>
      </c>
      <c r="Z3" t="str">
        <f t="shared" si="2"/>
        <v>0001</v>
      </c>
      <c r="AA3" t="str">
        <f t="shared" si="3"/>
        <v>0001</v>
      </c>
      <c r="AB3" t="str">
        <f t="shared" si="4"/>
        <v>0001</v>
      </c>
      <c r="AC3" t="str">
        <f t="shared" ref="AC3:AC66" si="16">TEXT(0,"0000")</f>
        <v>0000</v>
      </c>
      <c r="AD3" t="str">
        <f t="shared" si="5"/>
        <v>0000</v>
      </c>
      <c r="AE3" t="str">
        <f t="shared" ref="AE3:AE66" si="17">_xlfn.CONCAT(Y3:AD3)</f>
        <v>000100010001000100000000</v>
      </c>
    </row>
    <row r="4" spans="1:31" x14ac:dyDescent="0.35">
      <c r="A4" t="s">
        <v>4186</v>
      </c>
      <c r="B4">
        <v>1</v>
      </c>
      <c r="C4" t="s">
        <v>14</v>
      </c>
      <c r="D4">
        <v>1</v>
      </c>
      <c r="E4" t="s">
        <v>15</v>
      </c>
      <c r="F4">
        <v>1</v>
      </c>
      <c r="G4" t="s">
        <v>4191</v>
      </c>
      <c r="H4">
        <v>2</v>
      </c>
      <c r="I4" t="s">
        <v>4192</v>
      </c>
      <c r="J4">
        <v>3</v>
      </c>
      <c r="M4" t="str">
        <f t="shared" si="0"/>
        <v>0001</v>
      </c>
      <c r="N4" t="str">
        <f t="shared" si="7"/>
        <v>0001</v>
      </c>
      <c r="O4" t="str">
        <f t="shared" si="8"/>
        <v>0001</v>
      </c>
      <c r="P4" t="str">
        <f t="shared" si="9"/>
        <v>0002</v>
      </c>
      <c r="Q4" t="str">
        <f t="shared" si="10"/>
        <v>0003</v>
      </c>
      <c r="R4" t="str">
        <f t="shared" si="11"/>
        <v>0000</v>
      </c>
      <c r="S4" t="str">
        <f t="shared" si="12"/>
        <v>GBU000100010001000200030000</v>
      </c>
      <c r="T4" t="str">
        <f t="shared" si="13"/>
        <v>CANADA DOMESTIC</v>
      </c>
      <c r="U4">
        <f t="shared" si="14"/>
        <v>3</v>
      </c>
      <c r="V4" t="str">
        <f t="shared" si="15"/>
        <v>000100010001000200000000</v>
      </c>
      <c r="Y4" t="str">
        <f t="shared" si="1"/>
        <v>0001</v>
      </c>
      <c r="Z4" t="str">
        <f t="shared" si="2"/>
        <v>0001</v>
      </c>
      <c r="AA4" t="str">
        <f t="shared" si="3"/>
        <v>0001</v>
      </c>
      <c r="AB4" t="str">
        <f t="shared" si="4"/>
        <v>0002</v>
      </c>
      <c r="AC4" t="str">
        <f t="shared" si="16"/>
        <v>0000</v>
      </c>
      <c r="AD4" t="str">
        <f t="shared" si="5"/>
        <v>0000</v>
      </c>
      <c r="AE4" t="str">
        <f t="shared" si="17"/>
        <v>000100010001000200000000</v>
      </c>
    </row>
    <row r="5" spans="1:31" x14ac:dyDescent="0.35">
      <c r="A5" t="s">
        <v>4186</v>
      </c>
      <c r="B5">
        <v>1</v>
      </c>
      <c r="C5" t="s">
        <v>14</v>
      </c>
      <c r="D5">
        <v>1</v>
      </c>
      <c r="E5" t="s">
        <v>15</v>
      </c>
      <c r="F5">
        <v>1</v>
      </c>
      <c r="G5" t="s">
        <v>4191</v>
      </c>
      <c r="H5">
        <v>2</v>
      </c>
      <c r="I5" t="s">
        <v>4193</v>
      </c>
      <c r="J5">
        <v>4</v>
      </c>
      <c r="M5" t="str">
        <f t="shared" si="0"/>
        <v>0001</v>
      </c>
      <c r="N5" t="str">
        <f t="shared" si="7"/>
        <v>0001</v>
      </c>
      <c r="O5" t="str">
        <f t="shared" si="8"/>
        <v>0001</v>
      </c>
      <c r="P5" t="str">
        <f t="shared" si="9"/>
        <v>0002</v>
      </c>
      <c r="Q5" t="str">
        <f t="shared" si="10"/>
        <v>0004</v>
      </c>
      <c r="R5" t="str">
        <f t="shared" si="11"/>
        <v>0000</v>
      </c>
      <c r="S5" t="str">
        <f t="shared" si="12"/>
        <v>GBU000100010001000200040000</v>
      </c>
      <c r="T5" t="str">
        <f t="shared" si="13"/>
        <v>CANADA E-COMMERCE</v>
      </c>
      <c r="U5">
        <f t="shared" si="14"/>
        <v>4</v>
      </c>
      <c r="V5" t="str">
        <f t="shared" si="15"/>
        <v>000100010001000200000000</v>
      </c>
      <c r="Y5" t="str">
        <f t="shared" si="1"/>
        <v>0001</v>
      </c>
      <c r="Z5" t="str">
        <f t="shared" si="2"/>
        <v>0001</v>
      </c>
      <c r="AA5" t="str">
        <f t="shared" si="3"/>
        <v>0001</v>
      </c>
      <c r="AB5" t="str">
        <f t="shared" si="4"/>
        <v>0002</v>
      </c>
      <c r="AC5" t="str">
        <f t="shared" si="16"/>
        <v>0000</v>
      </c>
      <c r="AD5" t="str">
        <f t="shared" si="5"/>
        <v>0000</v>
      </c>
      <c r="AE5" t="str">
        <f t="shared" si="17"/>
        <v>000100010001000200000000</v>
      </c>
    </row>
    <row r="6" spans="1:31" x14ac:dyDescent="0.35">
      <c r="A6" t="s">
        <v>4186</v>
      </c>
      <c r="B6">
        <v>1</v>
      </c>
      <c r="C6" t="s">
        <v>14</v>
      </c>
      <c r="D6">
        <v>1</v>
      </c>
      <c r="E6" t="s">
        <v>15</v>
      </c>
      <c r="F6">
        <v>1</v>
      </c>
      <c r="G6" t="s">
        <v>25</v>
      </c>
      <c r="H6">
        <v>3</v>
      </c>
      <c r="I6" t="s">
        <v>25</v>
      </c>
      <c r="J6">
        <v>5</v>
      </c>
      <c r="M6" t="str">
        <f t="shared" si="0"/>
        <v>0001</v>
      </c>
      <c r="N6" t="str">
        <f t="shared" si="7"/>
        <v>0001</v>
      </c>
      <c r="O6" t="str">
        <f t="shared" si="8"/>
        <v>0001</v>
      </c>
      <c r="P6" t="str">
        <f t="shared" si="9"/>
        <v>0003</v>
      </c>
      <c r="Q6" t="str">
        <f t="shared" si="10"/>
        <v>0005</v>
      </c>
      <c r="R6" t="str">
        <f t="shared" si="11"/>
        <v>0000</v>
      </c>
      <c r="S6" t="str">
        <f t="shared" si="12"/>
        <v>GBU000100010001000300050000</v>
      </c>
      <c r="T6" t="str">
        <f t="shared" si="13"/>
        <v>TR AMERICAS</v>
      </c>
      <c r="U6">
        <f t="shared" si="14"/>
        <v>5</v>
      </c>
      <c r="V6" t="str">
        <f t="shared" si="15"/>
        <v>000100010001000300000000</v>
      </c>
      <c r="Y6" t="str">
        <f t="shared" si="1"/>
        <v>0001</v>
      </c>
      <c r="Z6" t="str">
        <f t="shared" si="2"/>
        <v>0001</v>
      </c>
      <c r="AA6" t="str">
        <f t="shared" si="3"/>
        <v>0001</v>
      </c>
      <c r="AB6" t="str">
        <f t="shared" si="4"/>
        <v>0003</v>
      </c>
      <c r="AC6" t="str">
        <f t="shared" si="16"/>
        <v>0000</v>
      </c>
      <c r="AD6" t="str">
        <f t="shared" si="5"/>
        <v>0000</v>
      </c>
      <c r="AE6" t="str">
        <f t="shared" si="17"/>
        <v>000100010001000300000000</v>
      </c>
    </row>
    <row r="7" spans="1:31" x14ac:dyDescent="0.35">
      <c r="A7" t="s">
        <v>4186</v>
      </c>
      <c r="B7">
        <v>1</v>
      </c>
      <c r="C7" t="s">
        <v>14</v>
      </c>
      <c r="D7">
        <v>1</v>
      </c>
      <c r="E7" t="s">
        <v>26</v>
      </c>
      <c r="F7">
        <v>2</v>
      </c>
      <c r="G7" t="s">
        <v>4195</v>
      </c>
      <c r="H7">
        <v>4</v>
      </c>
      <c r="I7" t="s">
        <v>4196</v>
      </c>
      <c r="J7">
        <v>6</v>
      </c>
      <c r="M7" t="str">
        <f t="shared" si="0"/>
        <v>0001</v>
      </c>
      <c r="N7" t="str">
        <f t="shared" si="7"/>
        <v>0001</v>
      </c>
      <c r="O7" t="str">
        <f t="shared" si="8"/>
        <v>0002</v>
      </c>
      <c r="P7" t="str">
        <f t="shared" si="9"/>
        <v>0004</v>
      </c>
      <c r="Q7" t="str">
        <f t="shared" si="10"/>
        <v>0006</v>
      </c>
      <c r="R7" t="str">
        <f t="shared" si="11"/>
        <v>0000</v>
      </c>
      <c r="S7" t="str">
        <f t="shared" si="12"/>
        <v>GBU000100010002000400060000</v>
      </c>
      <c r="T7" t="str">
        <f t="shared" si="13"/>
        <v>MEXICO DOMESTIC</v>
      </c>
      <c r="U7">
        <f t="shared" si="14"/>
        <v>6</v>
      </c>
      <c r="V7" t="str">
        <f t="shared" si="15"/>
        <v>000100010002000400000000</v>
      </c>
      <c r="Y7" t="str">
        <f t="shared" si="1"/>
        <v>0001</v>
      </c>
      <c r="Z7" t="str">
        <f t="shared" si="2"/>
        <v>0001</v>
      </c>
      <c r="AA7" t="str">
        <f t="shared" si="3"/>
        <v>0002</v>
      </c>
      <c r="AB7" t="str">
        <f t="shared" si="4"/>
        <v>0004</v>
      </c>
      <c r="AC7" t="str">
        <f t="shared" si="16"/>
        <v>0000</v>
      </c>
      <c r="AD7" t="str">
        <f t="shared" si="5"/>
        <v>0000</v>
      </c>
      <c r="AE7" t="str">
        <f t="shared" si="17"/>
        <v>000100010002000400000000</v>
      </c>
    </row>
    <row r="8" spans="1:31" x14ac:dyDescent="0.35">
      <c r="A8" t="s">
        <v>4186</v>
      </c>
      <c r="B8">
        <v>1</v>
      </c>
      <c r="C8" t="s">
        <v>14</v>
      </c>
      <c r="D8">
        <v>1</v>
      </c>
      <c r="E8" t="s">
        <v>26</v>
      </c>
      <c r="F8">
        <v>2</v>
      </c>
      <c r="G8" t="s">
        <v>4195</v>
      </c>
      <c r="H8">
        <v>4</v>
      </c>
      <c r="I8" t="s">
        <v>4197</v>
      </c>
      <c r="J8">
        <v>7</v>
      </c>
      <c r="M8" t="str">
        <f t="shared" si="0"/>
        <v>0001</v>
      </c>
      <c r="N8" t="str">
        <f t="shared" si="7"/>
        <v>0001</v>
      </c>
      <c r="O8" t="str">
        <f t="shared" si="8"/>
        <v>0002</v>
      </c>
      <c r="P8" t="str">
        <f t="shared" si="9"/>
        <v>0004</v>
      </c>
      <c r="Q8" t="str">
        <f t="shared" si="10"/>
        <v>0007</v>
      </c>
      <c r="R8" t="str">
        <f t="shared" si="11"/>
        <v>0000</v>
      </c>
      <c r="S8" t="str">
        <f t="shared" si="12"/>
        <v>GBU000100010002000400070000</v>
      </c>
      <c r="T8" t="str">
        <f t="shared" si="13"/>
        <v>MONTBLANC.COM MX</v>
      </c>
      <c r="U8">
        <f t="shared" si="14"/>
        <v>7</v>
      </c>
      <c r="V8" t="str">
        <f t="shared" si="15"/>
        <v>000100010002000400000000</v>
      </c>
      <c r="Y8" t="str">
        <f t="shared" si="1"/>
        <v>0001</v>
      </c>
      <c r="Z8" t="str">
        <f t="shared" si="2"/>
        <v>0001</v>
      </c>
      <c r="AA8" t="str">
        <f t="shared" si="3"/>
        <v>0002</v>
      </c>
      <c r="AB8" t="str">
        <f t="shared" si="4"/>
        <v>0004</v>
      </c>
      <c r="AC8" t="str">
        <f t="shared" si="16"/>
        <v>0000</v>
      </c>
      <c r="AD8" t="str">
        <f t="shared" si="5"/>
        <v>0000</v>
      </c>
      <c r="AE8" t="str">
        <f t="shared" si="17"/>
        <v>000100010002000400000000</v>
      </c>
    </row>
    <row r="9" spans="1:31" x14ac:dyDescent="0.35">
      <c r="A9" t="s">
        <v>4186</v>
      </c>
      <c r="B9">
        <v>1</v>
      </c>
      <c r="C9" t="s">
        <v>14</v>
      </c>
      <c r="D9">
        <v>1</v>
      </c>
      <c r="E9" t="s">
        <v>26</v>
      </c>
      <c r="F9">
        <v>2</v>
      </c>
      <c r="G9" t="s">
        <v>4195</v>
      </c>
      <c r="H9">
        <v>4</v>
      </c>
      <c r="I9" t="s">
        <v>30</v>
      </c>
      <c r="J9">
        <v>8</v>
      </c>
      <c r="M9" t="str">
        <f t="shared" si="0"/>
        <v>0001</v>
      </c>
      <c r="N9" t="str">
        <f t="shared" si="7"/>
        <v>0001</v>
      </c>
      <c r="O9" t="str">
        <f t="shared" si="8"/>
        <v>0002</v>
      </c>
      <c r="P9" t="str">
        <f t="shared" si="9"/>
        <v>0004</v>
      </c>
      <c r="Q9" t="str">
        <f t="shared" si="10"/>
        <v>0008</v>
      </c>
      <c r="R9" t="str">
        <f t="shared" si="11"/>
        <v>0000</v>
      </c>
      <c r="S9" t="str">
        <f t="shared" si="12"/>
        <v>GBU000100010002000400080000</v>
      </c>
      <c r="T9" t="str">
        <f t="shared" si="13"/>
        <v>DISTRIBUTORS LATIN AMERICA</v>
      </c>
      <c r="U9">
        <f t="shared" si="14"/>
        <v>8</v>
      </c>
      <c r="V9" t="str">
        <f t="shared" si="15"/>
        <v>000100010002000400000000</v>
      </c>
      <c r="Y9" t="str">
        <f t="shared" si="1"/>
        <v>0001</v>
      </c>
      <c r="Z9" t="str">
        <f t="shared" si="2"/>
        <v>0001</v>
      </c>
      <c r="AA9" t="str">
        <f t="shared" si="3"/>
        <v>0002</v>
      </c>
      <c r="AB9" t="str">
        <f t="shared" si="4"/>
        <v>0004</v>
      </c>
      <c r="AC9" t="str">
        <f t="shared" si="16"/>
        <v>0000</v>
      </c>
      <c r="AD9" t="str">
        <f t="shared" si="5"/>
        <v>0000</v>
      </c>
      <c r="AE9" t="str">
        <f t="shared" si="17"/>
        <v>000100010002000400000000</v>
      </c>
    </row>
    <row r="10" spans="1:31" x14ac:dyDescent="0.35">
      <c r="A10" t="s">
        <v>4186</v>
      </c>
      <c r="B10">
        <v>1</v>
      </c>
      <c r="C10" t="s">
        <v>14</v>
      </c>
      <c r="D10">
        <v>1</v>
      </c>
      <c r="E10" t="s">
        <v>26</v>
      </c>
      <c r="F10">
        <v>2</v>
      </c>
      <c r="G10" t="s">
        <v>4198</v>
      </c>
      <c r="H10">
        <v>5</v>
      </c>
      <c r="I10" t="s">
        <v>4199</v>
      </c>
      <c r="J10">
        <v>9</v>
      </c>
      <c r="M10" t="str">
        <f t="shared" si="0"/>
        <v>0001</v>
      </c>
      <c r="N10" t="str">
        <f t="shared" si="7"/>
        <v>0001</v>
      </c>
      <c r="O10" t="str">
        <f t="shared" si="8"/>
        <v>0002</v>
      </c>
      <c r="P10" t="str">
        <f t="shared" si="9"/>
        <v>0005</v>
      </c>
      <c r="Q10" t="str">
        <f t="shared" si="10"/>
        <v>0009</v>
      </c>
      <c r="R10" t="str">
        <f t="shared" si="11"/>
        <v>0000</v>
      </c>
      <c r="S10" t="str">
        <f t="shared" si="12"/>
        <v>GBU000100010002000500090000</v>
      </c>
      <c r="T10" t="str">
        <f t="shared" si="13"/>
        <v>BRAZIL DOMESTIC</v>
      </c>
      <c r="U10">
        <f t="shared" si="14"/>
        <v>9</v>
      </c>
      <c r="V10" t="str">
        <f t="shared" si="15"/>
        <v>000100010002000500000000</v>
      </c>
      <c r="Y10" t="str">
        <f t="shared" si="1"/>
        <v>0001</v>
      </c>
      <c r="Z10" t="str">
        <f t="shared" si="2"/>
        <v>0001</v>
      </c>
      <c r="AA10" t="str">
        <f t="shared" si="3"/>
        <v>0002</v>
      </c>
      <c r="AB10" t="str">
        <f t="shared" si="4"/>
        <v>0005</v>
      </c>
      <c r="AC10" t="str">
        <f t="shared" si="16"/>
        <v>0000</v>
      </c>
      <c r="AD10" t="str">
        <f t="shared" si="5"/>
        <v>0000</v>
      </c>
      <c r="AE10" t="str">
        <f t="shared" si="17"/>
        <v>000100010002000500000000</v>
      </c>
    </row>
    <row r="11" spans="1:31" x14ac:dyDescent="0.35">
      <c r="A11" t="s">
        <v>4186</v>
      </c>
      <c r="B11">
        <v>1</v>
      </c>
      <c r="C11" t="s">
        <v>14</v>
      </c>
      <c r="D11">
        <v>1</v>
      </c>
      <c r="E11" t="s">
        <v>26</v>
      </c>
      <c r="F11">
        <v>2</v>
      </c>
      <c r="G11" t="s">
        <v>4198</v>
      </c>
      <c r="H11">
        <v>5</v>
      </c>
      <c r="I11" t="s">
        <v>4200</v>
      </c>
      <c r="J11">
        <v>10</v>
      </c>
      <c r="M11" t="str">
        <f t="shared" si="0"/>
        <v>0001</v>
      </c>
      <c r="N11" t="str">
        <f t="shared" si="7"/>
        <v>0001</v>
      </c>
      <c r="O11" t="str">
        <f t="shared" si="8"/>
        <v>0002</v>
      </c>
      <c r="P11" t="str">
        <f t="shared" si="9"/>
        <v>0005</v>
      </c>
      <c r="Q11" t="str">
        <f t="shared" si="10"/>
        <v>0010</v>
      </c>
      <c r="R11" t="str">
        <f t="shared" si="11"/>
        <v>0000</v>
      </c>
      <c r="S11" t="str">
        <f t="shared" si="12"/>
        <v>GBU000100010002000500100000</v>
      </c>
      <c r="T11" t="str">
        <f t="shared" si="13"/>
        <v>MONTBLANC.COM BR</v>
      </c>
      <c r="U11">
        <f t="shared" si="14"/>
        <v>10</v>
      </c>
      <c r="V11" t="str">
        <f t="shared" si="15"/>
        <v>000100010002000500000000</v>
      </c>
      <c r="Y11" t="str">
        <f t="shared" si="1"/>
        <v>0001</v>
      </c>
      <c r="Z11" t="str">
        <f t="shared" si="2"/>
        <v>0001</v>
      </c>
      <c r="AA11" t="str">
        <f t="shared" si="3"/>
        <v>0002</v>
      </c>
      <c r="AB11" t="str">
        <f t="shared" si="4"/>
        <v>0005</v>
      </c>
      <c r="AC11" t="str">
        <f t="shared" si="16"/>
        <v>0000</v>
      </c>
      <c r="AD11" t="str">
        <f t="shared" si="5"/>
        <v>0000</v>
      </c>
      <c r="AE11" t="str">
        <f t="shared" si="17"/>
        <v>000100010002000500000000</v>
      </c>
    </row>
    <row r="12" spans="1:31" x14ac:dyDescent="0.35">
      <c r="A12" t="s">
        <v>4186</v>
      </c>
      <c r="B12">
        <v>1</v>
      </c>
      <c r="C12" t="s">
        <v>35</v>
      </c>
      <c r="D12">
        <v>2</v>
      </c>
      <c r="E12" t="s">
        <v>36</v>
      </c>
      <c r="F12">
        <v>3</v>
      </c>
      <c r="G12" t="s">
        <v>4201</v>
      </c>
      <c r="H12">
        <v>6</v>
      </c>
      <c r="I12" t="s">
        <v>4202</v>
      </c>
      <c r="J12">
        <v>11</v>
      </c>
      <c r="M12" t="str">
        <f t="shared" si="0"/>
        <v>0001</v>
      </c>
      <c r="N12" t="str">
        <f t="shared" si="7"/>
        <v>0002</v>
      </c>
      <c r="O12" t="str">
        <f t="shared" si="8"/>
        <v>0003</v>
      </c>
      <c r="P12" t="str">
        <f t="shared" si="9"/>
        <v>0006</v>
      </c>
      <c r="Q12" t="str">
        <f t="shared" si="10"/>
        <v>0011</v>
      </c>
      <c r="R12" t="str">
        <f t="shared" si="11"/>
        <v>0000</v>
      </c>
      <c r="S12" t="str">
        <f t="shared" si="12"/>
        <v>GBU000100020003000600110000</v>
      </c>
      <c r="T12" t="str">
        <f t="shared" si="13"/>
        <v>GER DOMESTIC</v>
      </c>
      <c r="U12">
        <f t="shared" si="14"/>
        <v>11</v>
      </c>
      <c r="V12" t="str">
        <f t="shared" si="15"/>
        <v>000100020003000600000000</v>
      </c>
      <c r="Y12" t="str">
        <f t="shared" si="1"/>
        <v>0001</v>
      </c>
      <c r="Z12" t="str">
        <f t="shared" si="2"/>
        <v>0002</v>
      </c>
      <c r="AA12" t="str">
        <f t="shared" si="3"/>
        <v>0003</v>
      </c>
      <c r="AB12" t="str">
        <f t="shared" si="4"/>
        <v>0006</v>
      </c>
      <c r="AC12" t="str">
        <f t="shared" si="16"/>
        <v>0000</v>
      </c>
      <c r="AD12" t="str">
        <f t="shared" si="5"/>
        <v>0000</v>
      </c>
      <c r="AE12" t="str">
        <f t="shared" si="17"/>
        <v>000100020003000600000000</v>
      </c>
    </row>
    <row r="13" spans="1:31" x14ac:dyDescent="0.35">
      <c r="A13" t="s">
        <v>4186</v>
      </c>
      <c r="B13">
        <v>1</v>
      </c>
      <c r="C13" t="s">
        <v>35</v>
      </c>
      <c r="D13">
        <v>2</v>
      </c>
      <c r="E13" t="s">
        <v>36</v>
      </c>
      <c r="F13">
        <v>3</v>
      </c>
      <c r="G13" t="s">
        <v>4201</v>
      </c>
      <c r="H13">
        <v>6</v>
      </c>
      <c r="I13" t="s">
        <v>4203</v>
      </c>
      <c r="J13">
        <v>12</v>
      </c>
      <c r="M13" t="str">
        <f t="shared" si="0"/>
        <v>0001</v>
      </c>
      <c r="N13" t="str">
        <f t="shared" si="7"/>
        <v>0002</v>
      </c>
      <c r="O13" t="str">
        <f t="shared" si="8"/>
        <v>0003</v>
      </c>
      <c r="P13" t="str">
        <f t="shared" si="9"/>
        <v>0006</v>
      </c>
      <c r="Q13" t="str">
        <f t="shared" si="10"/>
        <v>0012</v>
      </c>
      <c r="R13" t="str">
        <f t="shared" si="11"/>
        <v>0000</v>
      </c>
      <c r="S13" t="str">
        <f t="shared" si="12"/>
        <v>GBU000100020003000600120000</v>
      </c>
      <c r="T13" t="str">
        <f t="shared" si="13"/>
        <v>E-COMMERCE GER</v>
      </c>
      <c r="U13">
        <f t="shared" si="14"/>
        <v>12</v>
      </c>
      <c r="V13" t="str">
        <f t="shared" si="15"/>
        <v>000100020003000600000000</v>
      </c>
      <c r="Y13" t="str">
        <f t="shared" si="1"/>
        <v>0001</v>
      </c>
      <c r="Z13" t="str">
        <f t="shared" si="2"/>
        <v>0002</v>
      </c>
      <c r="AA13" t="str">
        <f t="shared" si="3"/>
        <v>0003</v>
      </c>
      <c r="AB13" t="str">
        <f t="shared" si="4"/>
        <v>0006</v>
      </c>
      <c r="AC13" t="str">
        <f t="shared" si="16"/>
        <v>0000</v>
      </c>
      <c r="AD13" t="str">
        <f t="shared" si="5"/>
        <v>0000</v>
      </c>
      <c r="AE13" t="str">
        <f t="shared" si="17"/>
        <v>000100020003000600000000</v>
      </c>
    </row>
    <row r="14" spans="1:31" x14ac:dyDescent="0.35">
      <c r="A14" t="s">
        <v>4186</v>
      </c>
      <c r="B14">
        <v>1</v>
      </c>
      <c r="C14" t="s">
        <v>35</v>
      </c>
      <c r="D14">
        <v>2</v>
      </c>
      <c r="E14" t="s">
        <v>36</v>
      </c>
      <c r="F14">
        <v>3</v>
      </c>
      <c r="G14" t="s">
        <v>4204</v>
      </c>
      <c r="H14">
        <v>7</v>
      </c>
      <c r="I14" t="s">
        <v>4205</v>
      </c>
      <c r="J14">
        <v>13</v>
      </c>
      <c r="M14" t="str">
        <f t="shared" si="0"/>
        <v>0001</v>
      </c>
      <c r="N14" t="str">
        <f t="shared" si="7"/>
        <v>0002</v>
      </c>
      <c r="O14" t="str">
        <f t="shared" si="8"/>
        <v>0003</v>
      </c>
      <c r="P14" t="str">
        <f t="shared" si="9"/>
        <v>0007</v>
      </c>
      <c r="Q14" t="str">
        <f t="shared" si="10"/>
        <v>0013</v>
      </c>
      <c r="R14" t="str">
        <f t="shared" si="11"/>
        <v>0000</v>
      </c>
      <c r="S14" t="str">
        <f t="shared" si="12"/>
        <v>GBU000100020003000700130000</v>
      </c>
      <c r="T14" t="str">
        <f t="shared" si="13"/>
        <v>AT DOMESTIC</v>
      </c>
      <c r="U14">
        <f t="shared" si="14"/>
        <v>13</v>
      </c>
      <c r="V14" t="str">
        <f t="shared" si="15"/>
        <v>000100020003000700000000</v>
      </c>
      <c r="Y14" t="str">
        <f t="shared" si="1"/>
        <v>0001</v>
      </c>
      <c r="Z14" t="str">
        <f t="shared" si="2"/>
        <v>0002</v>
      </c>
      <c r="AA14" t="str">
        <f t="shared" si="3"/>
        <v>0003</v>
      </c>
      <c r="AB14" t="str">
        <f t="shared" si="4"/>
        <v>0007</v>
      </c>
      <c r="AC14" t="str">
        <f t="shared" si="16"/>
        <v>0000</v>
      </c>
      <c r="AD14" t="str">
        <f t="shared" si="5"/>
        <v>0000</v>
      </c>
      <c r="AE14" t="str">
        <f t="shared" si="17"/>
        <v>000100020003000700000000</v>
      </c>
    </row>
    <row r="15" spans="1:31" x14ac:dyDescent="0.35">
      <c r="A15" t="s">
        <v>4186</v>
      </c>
      <c r="B15">
        <v>1</v>
      </c>
      <c r="C15" t="s">
        <v>35</v>
      </c>
      <c r="D15">
        <v>2</v>
      </c>
      <c r="E15" t="s">
        <v>36</v>
      </c>
      <c r="F15">
        <v>3</v>
      </c>
      <c r="G15" t="s">
        <v>4204</v>
      </c>
      <c r="H15">
        <v>7</v>
      </c>
      <c r="I15" t="s">
        <v>4206</v>
      </c>
      <c r="J15">
        <v>14</v>
      </c>
      <c r="M15" t="str">
        <f t="shared" si="0"/>
        <v>0001</v>
      </c>
      <c r="N15" t="str">
        <f t="shared" si="7"/>
        <v>0002</v>
      </c>
      <c r="O15" t="str">
        <f t="shared" si="8"/>
        <v>0003</v>
      </c>
      <c r="P15" t="str">
        <f t="shared" si="9"/>
        <v>0007</v>
      </c>
      <c r="Q15" t="str">
        <f t="shared" si="10"/>
        <v>0014</v>
      </c>
      <c r="R15" t="str">
        <f t="shared" si="11"/>
        <v>0000</v>
      </c>
      <c r="S15" t="str">
        <f t="shared" si="12"/>
        <v>GBU000100020003000700140000</v>
      </c>
      <c r="T15" t="str">
        <f t="shared" si="13"/>
        <v>E-COMMERCE AT</v>
      </c>
      <c r="U15">
        <f t="shared" si="14"/>
        <v>14</v>
      </c>
      <c r="V15" t="str">
        <f t="shared" si="15"/>
        <v>000100020003000700000000</v>
      </c>
      <c r="Y15" t="str">
        <f t="shared" si="1"/>
        <v>0001</v>
      </c>
      <c r="Z15" t="str">
        <f t="shared" si="2"/>
        <v>0002</v>
      </c>
      <c r="AA15" t="str">
        <f t="shared" si="3"/>
        <v>0003</v>
      </c>
      <c r="AB15" t="str">
        <f t="shared" si="4"/>
        <v>0007</v>
      </c>
      <c r="AC15" t="str">
        <f t="shared" si="16"/>
        <v>0000</v>
      </c>
      <c r="AD15" t="str">
        <f t="shared" si="5"/>
        <v>0000</v>
      </c>
      <c r="AE15" t="str">
        <f t="shared" si="17"/>
        <v>000100020003000700000000</v>
      </c>
    </row>
    <row r="16" spans="1:31" x14ac:dyDescent="0.35">
      <c r="A16" t="s">
        <v>4186</v>
      </c>
      <c r="B16">
        <v>1</v>
      </c>
      <c r="C16" t="s">
        <v>35</v>
      </c>
      <c r="D16">
        <v>2</v>
      </c>
      <c r="E16" t="s">
        <v>36</v>
      </c>
      <c r="F16">
        <v>3</v>
      </c>
      <c r="G16" t="s">
        <v>4207</v>
      </c>
      <c r="H16">
        <v>8</v>
      </c>
      <c r="I16" t="s">
        <v>4208</v>
      </c>
      <c r="J16">
        <v>15</v>
      </c>
      <c r="M16" t="str">
        <f t="shared" si="0"/>
        <v>0001</v>
      </c>
      <c r="N16" t="str">
        <f t="shared" si="7"/>
        <v>0002</v>
      </c>
      <c r="O16" t="str">
        <f t="shared" si="8"/>
        <v>0003</v>
      </c>
      <c r="P16" t="str">
        <f t="shared" si="9"/>
        <v>0008</v>
      </c>
      <c r="Q16" t="str">
        <f t="shared" si="10"/>
        <v>0015</v>
      </c>
      <c r="R16" t="str">
        <f t="shared" si="11"/>
        <v>0000</v>
      </c>
      <c r="S16" t="str">
        <f t="shared" si="12"/>
        <v>GBU000100020003000800150000</v>
      </c>
      <c r="T16" t="str">
        <f t="shared" si="13"/>
        <v>NL DOMESTIC</v>
      </c>
      <c r="U16">
        <f t="shared" si="14"/>
        <v>15</v>
      </c>
      <c r="V16" t="str">
        <f t="shared" si="15"/>
        <v>000100020003000800000000</v>
      </c>
      <c r="Y16" t="str">
        <f t="shared" si="1"/>
        <v>0001</v>
      </c>
      <c r="Z16" t="str">
        <f t="shared" si="2"/>
        <v>0002</v>
      </c>
      <c r="AA16" t="str">
        <f t="shared" si="3"/>
        <v>0003</v>
      </c>
      <c r="AB16" t="str">
        <f t="shared" si="4"/>
        <v>0008</v>
      </c>
      <c r="AC16" t="str">
        <f t="shared" si="16"/>
        <v>0000</v>
      </c>
      <c r="AD16" t="str">
        <f t="shared" si="5"/>
        <v>0000</v>
      </c>
      <c r="AE16" t="str">
        <f t="shared" si="17"/>
        <v>000100020003000800000000</v>
      </c>
    </row>
    <row r="17" spans="1:31" x14ac:dyDescent="0.35">
      <c r="A17" t="s">
        <v>4186</v>
      </c>
      <c r="B17">
        <v>1</v>
      </c>
      <c r="C17" t="s">
        <v>35</v>
      </c>
      <c r="D17">
        <v>2</v>
      </c>
      <c r="E17" t="s">
        <v>36</v>
      </c>
      <c r="F17">
        <v>3</v>
      </c>
      <c r="G17" t="s">
        <v>4207</v>
      </c>
      <c r="H17">
        <v>8</v>
      </c>
      <c r="I17" t="s">
        <v>4209</v>
      </c>
      <c r="J17">
        <v>16</v>
      </c>
      <c r="M17" t="str">
        <f t="shared" si="0"/>
        <v>0001</v>
      </c>
      <c r="N17" t="str">
        <f t="shared" si="7"/>
        <v>0002</v>
      </c>
      <c r="O17" t="str">
        <f t="shared" si="8"/>
        <v>0003</v>
      </c>
      <c r="P17" t="str">
        <f t="shared" si="9"/>
        <v>0008</v>
      </c>
      <c r="Q17" t="str">
        <f t="shared" si="10"/>
        <v>0016</v>
      </c>
      <c r="R17" t="str">
        <f t="shared" si="11"/>
        <v>0000</v>
      </c>
      <c r="S17" t="str">
        <f t="shared" si="12"/>
        <v>GBU000100020003000800160000</v>
      </c>
      <c r="T17" t="str">
        <f t="shared" si="13"/>
        <v>E-COMMERCE NL</v>
      </c>
      <c r="U17">
        <f t="shared" si="14"/>
        <v>16</v>
      </c>
      <c r="V17" t="str">
        <f t="shared" si="15"/>
        <v>000100020003000800000000</v>
      </c>
      <c r="Y17" t="str">
        <f t="shared" si="1"/>
        <v>0001</v>
      </c>
      <c r="Z17" t="str">
        <f t="shared" si="2"/>
        <v>0002</v>
      </c>
      <c r="AA17" t="str">
        <f t="shared" si="3"/>
        <v>0003</v>
      </c>
      <c r="AB17" t="str">
        <f t="shared" si="4"/>
        <v>0008</v>
      </c>
      <c r="AC17" t="str">
        <f t="shared" si="16"/>
        <v>0000</v>
      </c>
      <c r="AD17" t="str">
        <f t="shared" si="5"/>
        <v>0000</v>
      </c>
      <c r="AE17" t="str">
        <f t="shared" si="17"/>
        <v>000100020003000800000000</v>
      </c>
    </row>
    <row r="18" spans="1:31" x14ac:dyDescent="0.35">
      <c r="A18" t="s">
        <v>4186</v>
      </c>
      <c r="B18">
        <v>1</v>
      </c>
      <c r="C18" t="s">
        <v>35</v>
      </c>
      <c r="D18">
        <v>2</v>
      </c>
      <c r="E18" t="s">
        <v>36</v>
      </c>
      <c r="F18">
        <v>3</v>
      </c>
      <c r="G18" t="s">
        <v>4210</v>
      </c>
      <c r="H18">
        <v>9</v>
      </c>
      <c r="I18" t="s">
        <v>4211</v>
      </c>
      <c r="J18">
        <v>17</v>
      </c>
      <c r="M18" t="str">
        <f t="shared" si="0"/>
        <v>0001</v>
      </c>
      <c r="N18" t="str">
        <f t="shared" si="7"/>
        <v>0002</v>
      </c>
      <c r="O18" t="str">
        <f t="shared" si="8"/>
        <v>0003</v>
      </c>
      <c r="P18" t="str">
        <f t="shared" si="9"/>
        <v>0009</v>
      </c>
      <c r="Q18" t="str">
        <f t="shared" si="10"/>
        <v>0017</v>
      </c>
      <c r="R18" t="str">
        <f t="shared" si="11"/>
        <v>0000</v>
      </c>
      <c r="S18" t="str">
        <f t="shared" si="12"/>
        <v>GBU000100020003000900170000</v>
      </c>
      <c r="T18" t="str">
        <f t="shared" si="13"/>
        <v>BE DOMESTIC</v>
      </c>
      <c r="U18">
        <f t="shared" si="14"/>
        <v>17</v>
      </c>
      <c r="V18" t="str">
        <f t="shared" si="15"/>
        <v>000100020003000900000000</v>
      </c>
      <c r="Y18" t="str">
        <f t="shared" si="1"/>
        <v>0001</v>
      </c>
      <c r="Z18" t="str">
        <f t="shared" si="2"/>
        <v>0002</v>
      </c>
      <c r="AA18" t="str">
        <f t="shared" si="3"/>
        <v>0003</v>
      </c>
      <c r="AB18" t="str">
        <f t="shared" si="4"/>
        <v>0009</v>
      </c>
      <c r="AC18" t="str">
        <f t="shared" si="16"/>
        <v>0000</v>
      </c>
      <c r="AD18" t="str">
        <f t="shared" si="5"/>
        <v>0000</v>
      </c>
      <c r="AE18" t="str">
        <f t="shared" si="17"/>
        <v>000100020003000900000000</v>
      </c>
    </row>
    <row r="19" spans="1:31" x14ac:dyDescent="0.35">
      <c r="A19" t="s">
        <v>4186</v>
      </c>
      <c r="B19">
        <v>1</v>
      </c>
      <c r="C19" t="s">
        <v>35</v>
      </c>
      <c r="D19">
        <v>2</v>
      </c>
      <c r="E19" t="s">
        <v>36</v>
      </c>
      <c r="F19">
        <v>3</v>
      </c>
      <c r="G19" t="s">
        <v>4210</v>
      </c>
      <c r="H19">
        <v>9</v>
      </c>
      <c r="I19" t="s">
        <v>4212</v>
      </c>
      <c r="J19">
        <v>18</v>
      </c>
      <c r="M19" t="str">
        <f t="shared" si="0"/>
        <v>0001</v>
      </c>
      <c r="N19" t="str">
        <f t="shared" si="7"/>
        <v>0002</v>
      </c>
      <c r="O19" t="str">
        <f t="shared" si="8"/>
        <v>0003</v>
      </c>
      <c r="P19" t="str">
        <f t="shared" si="9"/>
        <v>0009</v>
      </c>
      <c r="Q19" t="str">
        <f t="shared" si="10"/>
        <v>0018</v>
      </c>
      <c r="R19" t="str">
        <f t="shared" si="11"/>
        <v>0000</v>
      </c>
      <c r="S19" t="str">
        <f t="shared" si="12"/>
        <v>GBU000100020003000900180000</v>
      </c>
      <c r="T19" t="str">
        <f t="shared" si="13"/>
        <v>E-COMMERCE BE</v>
      </c>
      <c r="U19">
        <f t="shared" si="14"/>
        <v>18</v>
      </c>
      <c r="V19" t="str">
        <f t="shared" si="15"/>
        <v>000100020003000900000000</v>
      </c>
      <c r="Y19" t="str">
        <f t="shared" si="1"/>
        <v>0001</v>
      </c>
      <c r="Z19" t="str">
        <f t="shared" si="2"/>
        <v>0002</v>
      </c>
      <c r="AA19" t="str">
        <f t="shared" si="3"/>
        <v>0003</v>
      </c>
      <c r="AB19" t="str">
        <f t="shared" si="4"/>
        <v>0009</v>
      </c>
      <c r="AC19" t="str">
        <f t="shared" si="16"/>
        <v>0000</v>
      </c>
      <c r="AD19" t="str">
        <f t="shared" si="5"/>
        <v>0000</v>
      </c>
      <c r="AE19" t="str">
        <f t="shared" si="17"/>
        <v>000100020003000900000000</v>
      </c>
    </row>
    <row r="20" spans="1:31" x14ac:dyDescent="0.35">
      <c r="A20" t="s">
        <v>4186</v>
      </c>
      <c r="B20">
        <v>1</v>
      </c>
      <c r="C20" t="s">
        <v>35</v>
      </c>
      <c r="D20">
        <v>2</v>
      </c>
      <c r="E20" t="s">
        <v>36</v>
      </c>
      <c r="F20">
        <v>3</v>
      </c>
      <c r="G20" t="s">
        <v>4213</v>
      </c>
      <c r="H20">
        <v>10</v>
      </c>
      <c r="I20" t="s">
        <v>4214</v>
      </c>
      <c r="J20">
        <v>19</v>
      </c>
      <c r="M20" t="str">
        <f t="shared" si="0"/>
        <v>0001</v>
      </c>
      <c r="N20" t="str">
        <f t="shared" si="7"/>
        <v>0002</v>
      </c>
      <c r="O20" t="str">
        <f t="shared" si="8"/>
        <v>0003</v>
      </c>
      <c r="P20" t="str">
        <f t="shared" si="9"/>
        <v>0010</v>
      </c>
      <c r="Q20" t="str">
        <f t="shared" si="10"/>
        <v>0019</v>
      </c>
      <c r="R20" t="str">
        <f t="shared" si="11"/>
        <v>0000</v>
      </c>
      <c r="S20" t="str">
        <f t="shared" si="12"/>
        <v>GBU000100020003001000190000</v>
      </c>
      <c r="T20" t="str">
        <f t="shared" si="13"/>
        <v>CZECH REP DOMESTIC</v>
      </c>
      <c r="U20">
        <f t="shared" si="14"/>
        <v>19</v>
      </c>
      <c r="V20" t="str">
        <f t="shared" si="15"/>
        <v>000100020003001000000000</v>
      </c>
      <c r="Y20" t="str">
        <f t="shared" si="1"/>
        <v>0001</v>
      </c>
      <c r="Z20" t="str">
        <f t="shared" si="2"/>
        <v>0002</v>
      </c>
      <c r="AA20" t="str">
        <f t="shared" si="3"/>
        <v>0003</v>
      </c>
      <c r="AB20" t="str">
        <f t="shared" si="4"/>
        <v>0010</v>
      </c>
      <c r="AC20" t="str">
        <f t="shared" si="16"/>
        <v>0000</v>
      </c>
      <c r="AD20" t="str">
        <f t="shared" si="5"/>
        <v>0000</v>
      </c>
      <c r="AE20" t="str">
        <f t="shared" si="17"/>
        <v>000100020003001000000000</v>
      </c>
    </row>
    <row r="21" spans="1:31" x14ac:dyDescent="0.35">
      <c r="A21" t="s">
        <v>4186</v>
      </c>
      <c r="B21">
        <v>1</v>
      </c>
      <c r="C21" t="s">
        <v>35</v>
      </c>
      <c r="D21">
        <v>2</v>
      </c>
      <c r="E21" t="s">
        <v>36</v>
      </c>
      <c r="F21">
        <v>3</v>
      </c>
      <c r="G21" t="s">
        <v>4215</v>
      </c>
      <c r="H21">
        <v>11</v>
      </c>
      <c r="I21" t="s">
        <v>4216</v>
      </c>
      <c r="J21">
        <v>20</v>
      </c>
      <c r="M21" t="str">
        <f t="shared" si="0"/>
        <v>0001</v>
      </c>
      <c r="N21" t="str">
        <f t="shared" si="7"/>
        <v>0002</v>
      </c>
      <c r="O21" t="str">
        <f t="shared" si="8"/>
        <v>0003</v>
      </c>
      <c r="P21" t="str">
        <f t="shared" si="9"/>
        <v>0011</v>
      </c>
      <c r="Q21" t="str">
        <f t="shared" si="10"/>
        <v>0020</v>
      </c>
      <c r="R21" t="str">
        <f t="shared" si="11"/>
        <v>0000</v>
      </c>
      <c r="S21" t="str">
        <f t="shared" si="12"/>
        <v>GBU000100020003001100200000</v>
      </c>
      <c r="T21" t="str">
        <f t="shared" si="13"/>
        <v>DISTRIBUTORS CEE</v>
      </c>
      <c r="U21">
        <f t="shared" si="14"/>
        <v>20</v>
      </c>
      <c r="V21" t="str">
        <f t="shared" si="15"/>
        <v>000100020003001100000000</v>
      </c>
      <c r="Y21" t="str">
        <f t="shared" si="1"/>
        <v>0001</v>
      </c>
      <c r="Z21" t="str">
        <f t="shared" si="2"/>
        <v>0002</v>
      </c>
      <c r="AA21" t="str">
        <f t="shared" si="3"/>
        <v>0003</v>
      </c>
      <c r="AB21" t="str">
        <f t="shared" si="4"/>
        <v>0011</v>
      </c>
      <c r="AC21" t="str">
        <f t="shared" si="16"/>
        <v>0000</v>
      </c>
      <c r="AD21" t="str">
        <f t="shared" si="5"/>
        <v>0000</v>
      </c>
      <c r="AE21" t="str">
        <f t="shared" si="17"/>
        <v>000100020003001100000000</v>
      </c>
    </row>
    <row r="22" spans="1:31" x14ac:dyDescent="0.35">
      <c r="A22" t="s">
        <v>4186</v>
      </c>
      <c r="B22">
        <v>1</v>
      </c>
      <c r="C22" t="s">
        <v>35</v>
      </c>
      <c r="D22">
        <v>2</v>
      </c>
      <c r="E22" t="s">
        <v>36</v>
      </c>
      <c r="F22">
        <v>3</v>
      </c>
      <c r="G22" t="s">
        <v>4215</v>
      </c>
      <c r="H22">
        <v>11</v>
      </c>
      <c r="I22" t="s">
        <v>4217</v>
      </c>
      <c r="J22">
        <v>21</v>
      </c>
      <c r="M22" t="str">
        <f t="shared" si="0"/>
        <v>0001</v>
      </c>
      <c r="N22" t="str">
        <f t="shared" si="7"/>
        <v>0002</v>
      </c>
      <c r="O22" t="str">
        <f t="shared" si="8"/>
        <v>0003</v>
      </c>
      <c r="P22" t="str">
        <f t="shared" si="9"/>
        <v>0011</v>
      </c>
      <c r="Q22" t="str">
        <f t="shared" si="10"/>
        <v>0021</v>
      </c>
      <c r="R22" t="str">
        <f t="shared" si="11"/>
        <v>0000</v>
      </c>
      <c r="S22" t="str">
        <f t="shared" si="12"/>
        <v>GBU000100020003001100210000</v>
      </c>
      <c r="T22" t="str">
        <f t="shared" si="13"/>
        <v>DISTRIBUTORS CIS</v>
      </c>
      <c r="U22">
        <f t="shared" si="14"/>
        <v>21</v>
      </c>
      <c r="V22" t="str">
        <f t="shared" si="15"/>
        <v>000100020003001100000000</v>
      </c>
      <c r="Y22" t="str">
        <f t="shared" si="1"/>
        <v>0001</v>
      </c>
      <c r="Z22" t="str">
        <f t="shared" si="2"/>
        <v>0002</v>
      </c>
      <c r="AA22" t="str">
        <f t="shared" si="3"/>
        <v>0003</v>
      </c>
      <c r="AB22" t="str">
        <f t="shared" si="4"/>
        <v>0011</v>
      </c>
      <c r="AC22" t="str">
        <f t="shared" si="16"/>
        <v>0000</v>
      </c>
      <c r="AD22" t="str">
        <f t="shared" si="5"/>
        <v>0000</v>
      </c>
      <c r="AE22" t="str">
        <f t="shared" si="17"/>
        <v>000100020003001100000000</v>
      </c>
    </row>
    <row r="23" spans="1:31" x14ac:dyDescent="0.35">
      <c r="A23" t="s">
        <v>4186</v>
      </c>
      <c r="B23">
        <v>1</v>
      </c>
      <c r="C23" t="s">
        <v>35</v>
      </c>
      <c r="D23">
        <v>2</v>
      </c>
      <c r="E23" t="s">
        <v>36</v>
      </c>
      <c r="F23">
        <v>3</v>
      </c>
      <c r="G23" t="s">
        <v>4215</v>
      </c>
      <c r="H23">
        <v>11</v>
      </c>
      <c r="I23" t="s">
        <v>4218</v>
      </c>
      <c r="J23">
        <v>22</v>
      </c>
      <c r="M23" t="str">
        <f t="shared" si="0"/>
        <v>0001</v>
      </c>
      <c r="N23" t="str">
        <f t="shared" si="7"/>
        <v>0002</v>
      </c>
      <c r="O23" t="str">
        <f t="shared" si="8"/>
        <v>0003</v>
      </c>
      <c r="P23" t="str">
        <f t="shared" si="9"/>
        <v>0011</v>
      </c>
      <c r="Q23" t="str">
        <f t="shared" si="10"/>
        <v>0022</v>
      </c>
      <c r="R23" t="str">
        <f t="shared" si="11"/>
        <v>0000</v>
      </c>
      <c r="S23" t="str">
        <f t="shared" si="12"/>
        <v>GBU000100020003001100220000</v>
      </c>
      <c r="T23" t="str">
        <f t="shared" si="13"/>
        <v>SCANDINAVIA MISC.</v>
      </c>
      <c r="U23">
        <f t="shared" si="14"/>
        <v>22</v>
      </c>
      <c r="V23" t="str">
        <f t="shared" si="15"/>
        <v>000100020003001100000000</v>
      </c>
      <c r="Y23" t="str">
        <f t="shared" si="1"/>
        <v>0001</v>
      </c>
      <c r="Z23" t="str">
        <f t="shared" si="2"/>
        <v>0002</v>
      </c>
      <c r="AA23" t="str">
        <f t="shared" si="3"/>
        <v>0003</v>
      </c>
      <c r="AB23" t="str">
        <f t="shared" si="4"/>
        <v>0011</v>
      </c>
      <c r="AC23" t="str">
        <f t="shared" si="16"/>
        <v>0000</v>
      </c>
      <c r="AD23" t="str">
        <f t="shared" si="5"/>
        <v>0000</v>
      </c>
      <c r="AE23" t="str">
        <f t="shared" si="17"/>
        <v>000100020003001100000000</v>
      </c>
    </row>
    <row r="24" spans="1:31" x14ac:dyDescent="0.35">
      <c r="A24" t="s">
        <v>4186</v>
      </c>
      <c r="B24">
        <v>1</v>
      </c>
      <c r="C24" t="s">
        <v>35</v>
      </c>
      <c r="D24">
        <v>2</v>
      </c>
      <c r="E24" t="s">
        <v>36</v>
      </c>
      <c r="F24">
        <v>3</v>
      </c>
      <c r="G24" t="s">
        <v>4219</v>
      </c>
      <c r="H24">
        <v>12</v>
      </c>
      <c r="I24" t="s">
        <v>4220</v>
      </c>
      <c r="J24">
        <v>23</v>
      </c>
      <c r="M24" t="str">
        <f t="shared" si="0"/>
        <v>0001</v>
      </c>
      <c r="N24" t="str">
        <f t="shared" si="7"/>
        <v>0002</v>
      </c>
      <c r="O24" t="str">
        <f t="shared" si="8"/>
        <v>0003</v>
      </c>
      <c r="P24" t="str">
        <f t="shared" si="9"/>
        <v>0012</v>
      </c>
      <c r="Q24" t="str">
        <f t="shared" si="10"/>
        <v>0023</v>
      </c>
      <c r="R24" t="str">
        <f t="shared" si="11"/>
        <v>0000</v>
      </c>
      <c r="S24" t="str">
        <f t="shared" si="12"/>
        <v>GBU000100020003001200230000</v>
      </c>
      <c r="T24" t="str">
        <f t="shared" si="13"/>
        <v>TR EUROPE</v>
      </c>
      <c r="U24">
        <f t="shared" si="14"/>
        <v>23</v>
      </c>
      <c r="V24" t="str">
        <f t="shared" si="15"/>
        <v>000100020003001200000000</v>
      </c>
      <c r="Y24" t="str">
        <f t="shared" si="1"/>
        <v>0001</v>
      </c>
      <c r="Z24" t="str">
        <f t="shared" si="2"/>
        <v>0002</v>
      </c>
      <c r="AA24" t="str">
        <f t="shared" si="3"/>
        <v>0003</v>
      </c>
      <c r="AB24" t="str">
        <f t="shared" si="4"/>
        <v>0012</v>
      </c>
      <c r="AC24" t="str">
        <f t="shared" si="16"/>
        <v>0000</v>
      </c>
      <c r="AD24" t="str">
        <f t="shared" si="5"/>
        <v>0000</v>
      </c>
      <c r="AE24" t="str">
        <f t="shared" si="17"/>
        <v>000100020003001200000000</v>
      </c>
    </row>
    <row r="25" spans="1:31" x14ac:dyDescent="0.35">
      <c r="A25" t="s">
        <v>4186</v>
      </c>
      <c r="B25">
        <v>1</v>
      </c>
      <c r="C25" t="s">
        <v>35</v>
      </c>
      <c r="D25">
        <v>2</v>
      </c>
      <c r="E25" t="s">
        <v>36</v>
      </c>
      <c r="F25">
        <v>3</v>
      </c>
      <c r="G25" t="s">
        <v>4219</v>
      </c>
      <c r="H25">
        <v>12</v>
      </c>
      <c r="I25" t="s">
        <v>4221</v>
      </c>
      <c r="J25">
        <v>24</v>
      </c>
      <c r="M25" t="str">
        <f t="shared" si="0"/>
        <v>0001</v>
      </c>
      <c r="N25" t="str">
        <f t="shared" si="7"/>
        <v>0002</v>
      </c>
      <c r="O25" t="str">
        <f t="shared" si="8"/>
        <v>0003</v>
      </c>
      <c r="P25" t="str">
        <f t="shared" si="9"/>
        <v>0012</v>
      </c>
      <c r="Q25" t="str">
        <f t="shared" si="10"/>
        <v>0024</v>
      </c>
      <c r="R25" t="str">
        <f t="shared" si="11"/>
        <v>0000</v>
      </c>
      <c r="S25" t="str">
        <f t="shared" si="12"/>
        <v>GBU000100020003001200240000</v>
      </c>
      <c r="T25" t="str">
        <f t="shared" si="13"/>
        <v>TR INFLIGHT EUROPE</v>
      </c>
      <c r="U25">
        <f t="shared" si="14"/>
        <v>24</v>
      </c>
      <c r="V25" t="str">
        <f t="shared" si="15"/>
        <v>000100020003001200000000</v>
      </c>
      <c r="Y25" t="str">
        <f t="shared" si="1"/>
        <v>0001</v>
      </c>
      <c r="Z25" t="str">
        <f t="shared" si="2"/>
        <v>0002</v>
      </c>
      <c r="AA25" t="str">
        <f t="shared" si="3"/>
        <v>0003</v>
      </c>
      <c r="AB25" t="str">
        <f t="shared" si="4"/>
        <v>0012</v>
      </c>
      <c r="AC25" t="str">
        <f t="shared" si="16"/>
        <v>0000</v>
      </c>
      <c r="AD25" t="str">
        <f t="shared" si="5"/>
        <v>0000</v>
      </c>
      <c r="AE25" t="str">
        <f t="shared" si="17"/>
        <v>000100020003001200000000</v>
      </c>
    </row>
    <row r="26" spans="1:31" x14ac:dyDescent="0.35">
      <c r="A26" t="s">
        <v>4186</v>
      </c>
      <c r="B26">
        <v>1</v>
      </c>
      <c r="C26" t="s">
        <v>35</v>
      </c>
      <c r="D26">
        <v>2</v>
      </c>
      <c r="E26" t="s">
        <v>36</v>
      </c>
      <c r="F26">
        <v>3</v>
      </c>
      <c r="G26" t="s">
        <v>4219</v>
      </c>
      <c r="H26">
        <v>12</v>
      </c>
      <c r="I26" t="s">
        <v>4222</v>
      </c>
      <c r="J26">
        <v>25</v>
      </c>
      <c r="M26" t="str">
        <f t="shared" si="0"/>
        <v>0001</v>
      </c>
      <c r="N26" t="str">
        <f t="shared" si="7"/>
        <v>0002</v>
      </c>
      <c r="O26" t="str">
        <f t="shared" si="8"/>
        <v>0003</v>
      </c>
      <c r="P26" t="str">
        <f t="shared" si="9"/>
        <v>0012</v>
      </c>
      <c r="Q26" t="str">
        <f t="shared" si="10"/>
        <v>0025</v>
      </c>
      <c r="R26" t="str">
        <f t="shared" si="11"/>
        <v>0000</v>
      </c>
      <c r="S26" t="str">
        <f t="shared" si="12"/>
        <v>GBU000100020003001200250000</v>
      </c>
      <c r="T26" t="str">
        <f t="shared" si="13"/>
        <v>TR INFLIGHT APAC</v>
      </c>
      <c r="U26">
        <f t="shared" si="14"/>
        <v>25</v>
      </c>
      <c r="V26" t="str">
        <f t="shared" si="15"/>
        <v>000100020003001200000000</v>
      </c>
      <c r="Y26" t="str">
        <f t="shared" si="1"/>
        <v>0001</v>
      </c>
      <c r="Z26" t="str">
        <f t="shared" si="2"/>
        <v>0002</v>
      </c>
      <c r="AA26" t="str">
        <f t="shared" si="3"/>
        <v>0003</v>
      </c>
      <c r="AB26" t="str">
        <f t="shared" si="4"/>
        <v>0012</v>
      </c>
      <c r="AC26" t="str">
        <f t="shared" si="16"/>
        <v>0000</v>
      </c>
      <c r="AD26" t="str">
        <f t="shared" si="5"/>
        <v>0000</v>
      </c>
      <c r="AE26" t="str">
        <f t="shared" si="17"/>
        <v>000100020003001200000000</v>
      </c>
    </row>
    <row r="27" spans="1:31" x14ac:dyDescent="0.35">
      <c r="A27" t="s">
        <v>4186</v>
      </c>
      <c r="B27">
        <v>1</v>
      </c>
      <c r="C27" t="s">
        <v>35</v>
      </c>
      <c r="D27">
        <v>2</v>
      </c>
      <c r="E27" t="s">
        <v>36</v>
      </c>
      <c r="F27">
        <v>3</v>
      </c>
      <c r="G27" t="s">
        <v>4219</v>
      </c>
      <c r="H27">
        <v>12</v>
      </c>
      <c r="I27" t="s">
        <v>4223</v>
      </c>
      <c r="J27">
        <v>26</v>
      </c>
      <c r="M27" t="str">
        <f t="shared" si="0"/>
        <v>0001</v>
      </c>
      <c r="N27" t="str">
        <f t="shared" si="7"/>
        <v>0002</v>
      </c>
      <c r="O27" t="str">
        <f t="shared" si="8"/>
        <v>0003</v>
      </c>
      <c r="P27" t="str">
        <f t="shared" si="9"/>
        <v>0012</v>
      </c>
      <c r="Q27" t="str">
        <f t="shared" si="10"/>
        <v>0026</v>
      </c>
      <c r="R27" t="str">
        <f t="shared" si="11"/>
        <v>0000</v>
      </c>
      <c r="S27" t="str">
        <f t="shared" si="12"/>
        <v>GBU000100020003001200260000</v>
      </c>
      <c r="T27" t="str">
        <f t="shared" si="13"/>
        <v>TR INFLIGHT JAPAN</v>
      </c>
      <c r="U27">
        <f t="shared" si="14"/>
        <v>26</v>
      </c>
      <c r="V27" t="str">
        <f t="shared" si="15"/>
        <v>000100020003001200000000</v>
      </c>
      <c r="Y27" t="str">
        <f t="shared" si="1"/>
        <v>0001</v>
      </c>
      <c r="Z27" t="str">
        <f t="shared" si="2"/>
        <v>0002</v>
      </c>
      <c r="AA27" t="str">
        <f t="shared" si="3"/>
        <v>0003</v>
      </c>
      <c r="AB27" t="str">
        <f t="shared" si="4"/>
        <v>0012</v>
      </c>
      <c r="AC27" t="str">
        <f t="shared" si="16"/>
        <v>0000</v>
      </c>
      <c r="AD27" t="str">
        <f t="shared" si="5"/>
        <v>0000</v>
      </c>
      <c r="AE27" t="str">
        <f t="shared" si="17"/>
        <v>000100020003001200000000</v>
      </c>
    </row>
    <row r="28" spans="1:31" x14ac:dyDescent="0.35">
      <c r="A28" t="s">
        <v>4186</v>
      </c>
      <c r="B28">
        <v>1</v>
      </c>
      <c r="C28" t="s">
        <v>35</v>
      </c>
      <c r="D28">
        <v>2</v>
      </c>
      <c r="E28" t="s">
        <v>36</v>
      </c>
      <c r="F28">
        <v>3</v>
      </c>
      <c r="G28" t="s">
        <v>4219</v>
      </c>
      <c r="H28">
        <v>12</v>
      </c>
      <c r="I28" t="s">
        <v>4224</v>
      </c>
      <c r="J28">
        <v>27</v>
      </c>
      <c r="M28" t="str">
        <f t="shared" si="0"/>
        <v>0001</v>
      </c>
      <c r="N28" t="str">
        <f t="shared" si="7"/>
        <v>0002</v>
      </c>
      <c r="O28" t="str">
        <f t="shared" si="8"/>
        <v>0003</v>
      </c>
      <c r="P28" t="str">
        <f t="shared" si="9"/>
        <v>0012</v>
      </c>
      <c r="Q28" t="str">
        <f t="shared" si="10"/>
        <v>0027</v>
      </c>
      <c r="R28" t="str">
        <f t="shared" si="11"/>
        <v>0000</v>
      </c>
      <c r="S28" t="str">
        <f t="shared" si="12"/>
        <v>GBU000100020003001200270000</v>
      </c>
      <c r="T28" t="str">
        <f t="shared" si="13"/>
        <v>TR INFLIGHT MEA</v>
      </c>
      <c r="U28">
        <f t="shared" si="14"/>
        <v>27</v>
      </c>
      <c r="V28" t="str">
        <f t="shared" si="15"/>
        <v>000100020003001200000000</v>
      </c>
      <c r="Y28" t="str">
        <f t="shared" si="1"/>
        <v>0001</v>
      </c>
      <c r="Z28" t="str">
        <f t="shared" si="2"/>
        <v>0002</v>
      </c>
      <c r="AA28" t="str">
        <f t="shared" si="3"/>
        <v>0003</v>
      </c>
      <c r="AB28" t="str">
        <f t="shared" si="4"/>
        <v>0012</v>
      </c>
      <c r="AC28" t="str">
        <f t="shared" si="16"/>
        <v>0000</v>
      </c>
      <c r="AD28" t="str">
        <f t="shared" si="5"/>
        <v>0000</v>
      </c>
      <c r="AE28" t="str">
        <f t="shared" si="17"/>
        <v>000100020003001200000000</v>
      </c>
    </row>
    <row r="29" spans="1:31" x14ac:dyDescent="0.35">
      <c r="A29" t="s">
        <v>4186</v>
      </c>
      <c r="B29">
        <v>1</v>
      </c>
      <c r="C29" t="s">
        <v>35</v>
      </c>
      <c r="D29">
        <v>2</v>
      </c>
      <c r="E29" t="s">
        <v>4225</v>
      </c>
      <c r="F29">
        <v>4</v>
      </c>
      <c r="G29" t="s">
        <v>4226</v>
      </c>
      <c r="H29">
        <v>13</v>
      </c>
      <c r="I29" t="s">
        <v>4226</v>
      </c>
      <c r="J29">
        <v>28</v>
      </c>
      <c r="M29" t="str">
        <f t="shared" si="0"/>
        <v>0001</v>
      </c>
      <c r="N29" t="str">
        <f t="shared" si="7"/>
        <v>0002</v>
      </c>
      <c r="O29" t="str">
        <f t="shared" si="8"/>
        <v>0004</v>
      </c>
      <c r="P29" t="str">
        <f t="shared" si="9"/>
        <v>0013</v>
      </c>
      <c r="Q29" t="str">
        <f t="shared" si="10"/>
        <v>0028</v>
      </c>
      <c r="R29" t="str">
        <f t="shared" si="11"/>
        <v>0000</v>
      </c>
      <c r="S29" t="str">
        <f t="shared" si="12"/>
        <v>GBU000100020004001300280000</v>
      </c>
      <c r="T29" t="str">
        <f t="shared" si="13"/>
        <v>IT DOMESTIC</v>
      </c>
      <c r="U29">
        <f t="shared" si="14"/>
        <v>28</v>
      </c>
      <c r="V29" t="str">
        <f t="shared" si="15"/>
        <v>000100020004001300000000</v>
      </c>
      <c r="Y29" t="str">
        <f t="shared" si="1"/>
        <v>0001</v>
      </c>
      <c r="Z29" t="str">
        <f t="shared" si="2"/>
        <v>0002</v>
      </c>
      <c r="AA29" t="str">
        <f t="shared" si="3"/>
        <v>0004</v>
      </c>
      <c r="AB29" t="str">
        <f t="shared" si="4"/>
        <v>0013</v>
      </c>
      <c r="AC29" t="str">
        <f t="shared" si="16"/>
        <v>0000</v>
      </c>
      <c r="AD29" t="str">
        <f t="shared" si="5"/>
        <v>0000</v>
      </c>
      <c r="AE29" t="str">
        <f t="shared" si="17"/>
        <v>000100020004001300000000</v>
      </c>
    </row>
    <row r="30" spans="1:31" x14ac:dyDescent="0.35">
      <c r="A30" t="s">
        <v>4186</v>
      </c>
      <c r="B30">
        <v>1</v>
      </c>
      <c r="C30" t="s">
        <v>35</v>
      </c>
      <c r="D30">
        <v>2</v>
      </c>
      <c r="E30" t="s">
        <v>4225</v>
      </c>
      <c r="F30">
        <v>4</v>
      </c>
      <c r="G30" t="s">
        <v>4227</v>
      </c>
      <c r="H30">
        <v>14</v>
      </c>
      <c r="I30" t="s">
        <v>4227</v>
      </c>
      <c r="J30">
        <v>29</v>
      </c>
      <c r="M30" t="str">
        <f t="shared" si="0"/>
        <v>0001</v>
      </c>
      <c r="N30" t="str">
        <f t="shared" si="7"/>
        <v>0002</v>
      </c>
      <c r="O30" t="str">
        <f t="shared" si="8"/>
        <v>0004</v>
      </c>
      <c r="P30" t="str">
        <f t="shared" si="9"/>
        <v>0014</v>
      </c>
      <c r="Q30" t="str">
        <f t="shared" si="10"/>
        <v>0029</v>
      </c>
      <c r="R30" t="str">
        <f t="shared" si="11"/>
        <v>0000</v>
      </c>
      <c r="S30" t="str">
        <f t="shared" si="12"/>
        <v>GBU000100020004001400290000</v>
      </c>
      <c r="T30" t="str">
        <f t="shared" si="13"/>
        <v>E-COMMERCE IT</v>
      </c>
      <c r="U30">
        <f t="shared" si="14"/>
        <v>29</v>
      </c>
      <c r="V30" t="str">
        <f t="shared" si="15"/>
        <v>000100020004001400000000</v>
      </c>
      <c r="Y30" t="str">
        <f t="shared" si="1"/>
        <v>0001</v>
      </c>
      <c r="Z30" t="str">
        <f t="shared" si="2"/>
        <v>0002</v>
      </c>
      <c r="AA30" t="str">
        <f t="shared" si="3"/>
        <v>0004</v>
      </c>
      <c r="AB30" t="str">
        <f t="shared" si="4"/>
        <v>0014</v>
      </c>
      <c r="AC30" t="str">
        <f t="shared" si="16"/>
        <v>0000</v>
      </c>
      <c r="AD30" t="str">
        <f t="shared" si="5"/>
        <v>0000</v>
      </c>
      <c r="AE30" t="str">
        <f t="shared" si="17"/>
        <v>000100020004001400000000</v>
      </c>
    </row>
    <row r="31" spans="1:31" x14ac:dyDescent="0.35">
      <c r="A31" t="s">
        <v>4186</v>
      </c>
      <c r="B31">
        <v>1</v>
      </c>
      <c r="C31" t="s">
        <v>35</v>
      </c>
      <c r="D31">
        <v>2</v>
      </c>
      <c r="E31" t="s">
        <v>4228</v>
      </c>
      <c r="F31">
        <v>5</v>
      </c>
      <c r="G31" t="s">
        <v>4229</v>
      </c>
      <c r="H31">
        <v>15</v>
      </c>
      <c r="I31" t="s">
        <v>4229</v>
      </c>
      <c r="J31">
        <v>30</v>
      </c>
      <c r="M31" t="str">
        <f t="shared" si="0"/>
        <v>0001</v>
      </c>
      <c r="N31" t="str">
        <f t="shared" si="7"/>
        <v>0002</v>
      </c>
      <c r="O31" t="str">
        <f t="shared" si="8"/>
        <v>0005</v>
      </c>
      <c r="P31" t="str">
        <f t="shared" si="9"/>
        <v>0015</v>
      </c>
      <c r="Q31" t="str">
        <f t="shared" si="10"/>
        <v>0030</v>
      </c>
      <c r="R31" t="str">
        <f t="shared" si="11"/>
        <v>0000</v>
      </c>
      <c r="S31" t="str">
        <f t="shared" si="12"/>
        <v>GBU000100020005001500300000</v>
      </c>
      <c r="T31" t="str">
        <f t="shared" si="13"/>
        <v>FR DOMESTIC</v>
      </c>
      <c r="U31">
        <f t="shared" si="14"/>
        <v>30</v>
      </c>
      <c r="V31" t="str">
        <f t="shared" si="15"/>
        <v>000100020005001500000000</v>
      </c>
      <c r="Y31" t="str">
        <f t="shared" si="1"/>
        <v>0001</v>
      </c>
      <c r="Z31" t="str">
        <f t="shared" si="2"/>
        <v>0002</v>
      </c>
      <c r="AA31" t="str">
        <f t="shared" si="3"/>
        <v>0005</v>
      </c>
      <c r="AB31" t="str">
        <f t="shared" si="4"/>
        <v>0015</v>
      </c>
      <c r="AC31" t="str">
        <f t="shared" si="16"/>
        <v>0000</v>
      </c>
      <c r="AD31" t="str">
        <f t="shared" si="5"/>
        <v>0000</v>
      </c>
      <c r="AE31" t="str">
        <f t="shared" si="17"/>
        <v>000100020005001500000000</v>
      </c>
    </row>
    <row r="32" spans="1:31" x14ac:dyDescent="0.35">
      <c r="A32" t="s">
        <v>4186</v>
      </c>
      <c r="B32">
        <v>1</v>
      </c>
      <c r="C32" t="s">
        <v>35</v>
      </c>
      <c r="D32">
        <v>2</v>
      </c>
      <c r="E32" t="s">
        <v>4228</v>
      </c>
      <c r="F32">
        <v>5</v>
      </c>
      <c r="G32" t="s">
        <v>4230</v>
      </c>
      <c r="H32">
        <v>16</v>
      </c>
      <c r="I32" t="s">
        <v>4230</v>
      </c>
      <c r="J32">
        <v>31</v>
      </c>
      <c r="M32" t="str">
        <f t="shared" si="0"/>
        <v>0001</v>
      </c>
      <c r="N32" t="str">
        <f t="shared" si="7"/>
        <v>0002</v>
      </c>
      <c r="O32" t="str">
        <f t="shared" si="8"/>
        <v>0005</v>
      </c>
      <c r="P32" t="str">
        <f t="shared" si="9"/>
        <v>0016</v>
      </c>
      <c r="Q32" t="str">
        <f t="shared" si="10"/>
        <v>0031</v>
      </c>
      <c r="R32" t="str">
        <f t="shared" si="11"/>
        <v>0000</v>
      </c>
      <c r="S32" t="str">
        <f t="shared" si="12"/>
        <v>GBU000100020005001600310000</v>
      </c>
      <c r="T32" t="str">
        <f t="shared" si="13"/>
        <v>E-COMMERCE FR</v>
      </c>
      <c r="U32">
        <f t="shared" si="14"/>
        <v>31</v>
      </c>
      <c r="V32" t="str">
        <f t="shared" si="15"/>
        <v>000100020005001600000000</v>
      </c>
      <c r="Y32" t="str">
        <f t="shared" si="1"/>
        <v>0001</v>
      </c>
      <c r="Z32" t="str">
        <f t="shared" si="2"/>
        <v>0002</v>
      </c>
      <c r="AA32" t="str">
        <f t="shared" si="3"/>
        <v>0005</v>
      </c>
      <c r="AB32" t="str">
        <f t="shared" si="4"/>
        <v>0016</v>
      </c>
      <c r="AC32" t="str">
        <f t="shared" si="16"/>
        <v>0000</v>
      </c>
      <c r="AD32" t="str">
        <f t="shared" si="5"/>
        <v>0000</v>
      </c>
      <c r="AE32" t="str">
        <f t="shared" si="17"/>
        <v>000100020005001600000000</v>
      </c>
    </row>
    <row r="33" spans="1:31" x14ac:dyDescent="0.35">
      <c r="A33" t="s">
        <v>4186</v>
      </c>
      <c r="B33">
        <v>1</v>
      </c>
      <c r="C33" t="s">
        <v>35</v>
      </c>
      <c r="D33">
        <v>2</v>
      </c>
      <c r="E33" t="s">
        <v>4228</v>
      </c>
      <c r="F33">
        <v>5</v>
      </c>
      <c r="G33" t="s">
        <v>4231</v>
      </c>
      <c r="H33">
        <v>17</v>
      </c>
      <c r="I33" t="s">
        <v>4231</v>
      </c>
      <c r="J33">
        <v>32</v>
      </c>
      <c r="M33" t="str">
        <f t="shared" si="0"/>
        <v>0001</v>
      </c>
      <c r="N33" t="str">
        <f t="shared" si="7"/>
        <v>0002</v>
      </c>
      <c r="O33" t="str">
        <f t="shared" si="8"/>
        <v>0005</v>
      </c>
      <c r="P33" t="str">
        <f t="shared" si="9"/>
        <v>0017</v>
      </c>
      <c r="Q33" t="str">
        <f t="shared" si="10"/>
        <v>0032</v>
      </c>
      <c r="R33" t="str">
        <f t="shared" si="11"/>
        <v>0000</v>
      </c>
      <c r="S33" t="str">
        <f t="shared" si="12"/>
        <v>GBU000100020005001700320000</v>
      </c>
      <c r="T33" t="str">
        <f t="shared" si="13"/>
        <v>LUXEMBOURG</v>
      </c>
      <c r="U33">
        <f t="shared" si="14"/>
        <v>32</v>
      </c>
      <c r="V33" t="str">
        <f t="shared" si="15"/>
        <v>000100020005001700000000</v>
      </c>
      <c r="Y33" t="str">
        <f t="shared" si="1"/>
        <v>0001</v>
      </c>
      <c r="Z33" t="str">
        <f t="shared" si="2"/>
        <v>0002</v>
      </c>
      <c r="AA33" t="str">
        <f t="shared" si="3"/>
        <v>0005</v>
      </c>
      <c r="AB33" t="str">
        <f t="shared" si="4"/>
        <v>0017</v>
      </c>
      <c r="AC33" t="str">
        <f t="shared" si="16"/>
        <v>0000</v>
      </c>
      <c r="AD33" t="str">
        <f t="shared" si="5"/>
        <v>0000</v>
      </c>
      <c r="AE33" t="str">
        <f t="shared" si="17"/>
        <v>000100020005001700000000</v>
      </c>
    </row>
    <row r="34" spans="1:31" x14ac:dyDescent="0.35">
      <c r="A34" t="s">
        <v>4186</v>
      </c>
      <c r="B34">
        <v>1</v>
      </c>
      <c r="C34" t="s">
        <v>35</v>
      </c>
      <c r="D34">
        <v>2</v>
      </c>
      <c r="E34" t="s">
        <v>68</v>
      </c>
      <c r="F34">
        <v>6</v>
      </c>
      <c r="G34" t="s">
        <v>4232</v>
      </c>
      <c r="H34">
        <v>18</v>
      </c>
      <c r="I34" t="s">
        <v>4232</v>
      </c>
      <c r="J34">
        <v>33</v>
      </c>
      <c r="M34" t="str">
        <f t="shared" ref="M34:M65" si="18">TEXT(B34,"0000")</f>
        <v>0001</v>
      </c>
      <c r="N34" t="str">
        <f t="shared" si="7"/>
        <v>0002</v>
      </c>
      <c r="O34" t="str">
        <f t="shared" si="8"/>
        <v>0006</v>
      </c>
      <c r="P34" t="str">
        <f t="shared" si="9"/>
        <v>0018</v>
      </c>
      <c r="Q34" t="str">
        <f t="shared" si="10"/>
        <v>0033</v>
      </c>
      <c r="R34" t="str">
        <f t="shared" si="11"/>
        <v>0000</v>
      </c>
      <c r="S34" t="str">
        <f t="shared" si="12"/>
        <v>GBU000100020006001800330000</v>
      </c>
      <c r="T34" t="str">
        <f t="shared" si="13"/>
        <v>U.K. DOMESTIC</v>
      </c>
      <c r="U34">
        <f t="shared" si="14"/>
        <v>33</v>
      </c>
      <c r="V34" t="str">
        <f t="shared" si="15"/>
        <v>000100020006001800000000</v>
      </c>
      <c r="Y34" t="str">
        <f t="shared" ref="Y34:Y65" si="19">TEXT(B34,"0000")</f>
        <v>0001</v>
      </c>
      <c r="Z34" t="str">
        <f t="shared" ref="Z34:Z65" si="20">TEXT(D34,"0000")</f>
        <v>0002</v>
      </c>
      <c r="AA34" t="str">
        <f t="shared" ref="AA34:AA65" si="21">TEXT(F34,"0000")</f>
        <v>0006</v>
      </c>
      <c r="AB34" t="str">
        <f t="shared" ref="AB34:AB65" si="22">TEXT(H34,"0000")</f>
        <v>0018</v>
      </c>
      <c r="AC34" t="str">
        <f t="shared" si="16"/>
        <v>0000</v>
      </c>
      <c r="AD34" t="str">
        <f t="shared" ref="AD34:AD65" si="23">TEXT(L34,"0000")</f>
        <v>0000</v>
      </c>
      <c r="AE34" t="str">
        <f t="shared" si="17"/>
        <v>000100020006001800000000</v>
      </c>
    </row>
    <row r="35" spans="1:31" x14ac:dyDescent="0.35">
      <c r="A35" t="s">
        <v>4186</v>
      </c>
      <c r="B35">
        <v>1</v>
      </c>
      <c r="C35" t="s">
        <v>35</v>
      </c>
      <c r="D35">
        <v>2</v>
      </c>
      <c r="E35" t="s">
        <v>68</v>
      </c>
      <c r="F35">
        <v>6</v>
      </c>
      <c r="G35" t="s">
        <v>4233</v>
      </c>
      <c r="H35">
        <v>19</v>
      </c>
      <c r="I35" t="s">
        <v>4233</v>
      </c>
      <c r="J35">
        <v>34</v>
      </c>
      <c r="M35" t="str">
        <f t="shared" si="18"/>
        <v>0001</v>
      </c>
      <c r="N35" t="str">
        <f t="shared" si="7"/>
        <v>0002</v>
      </c>
      <c r="O35" t="str">
        <f t="shared" si="8"/>
        <v>0006</v>
      </c>
      <c r="P35" t="str">
        <f t="shared" si="9"/>
        <v>0019</v>
      </c>
      <c r="Q35" t="str">
        <f t="shared" si="10"/>
        <v>0034</v>
      </c>
      <c r="R35" t="str">
        <f t="shared" si="11"/>
        <v>0000</v>
      </c>
      <c r="S35" t="str">
        <f t="shared" si="12"/>
        <v>GBU000100020006001900340000</v>
      </c>
      <c r="T35" t="str">
        <f t="shared" si="13"/>
        <v>E-COMMERCE UK</v>
      </c>
      <c r="U35">
        <f t="shared" ref="U35:U66" si="24">J35</f>
        <v>34</v>
      </c>
      <c r="V35" t="str">
        <f t="shared" si="15"/>
        <v>000100020006001900000000</v>
      </c>
      <c r="Y35" t="str">
        <f t="shared" si="19"/>
        <v>0001</v>
      </c>
      <c r="Z35" t="str">
        <f t="shared" si="20"/>
        <v>0002</v>
      </c>
      <c r="AA35" t="str">
        <f t="shared" si="21"/>
        <v>0006</v>
      </c>
      <c r="AB35" t="str">
        <f t="shared" si="22"/>
        <v>0019</v>
      </c>
      <c r="AC35" t="str">
        <f t="shared" si="16"/>
        <v>0000</v>
      </c>
      <c r="AD35" t="str">
        <f t="shared" si="23"/>
        <v>0000</v>
      </c>
      <c r="AE35" t="str">
        <f t="shared" si="17"/>
        <v>000100020006001900000000</v>
      </c>
    </row>
    <row r="36" spans="1:31" x14ac:dyDescent="0.35">
      <c r="A36" t="s">
        <v>4186</v>
      </c>
      <c r="B36">
        <v>1</v>
      </c>
      <c r="C36" t="s">
        <v>35</v>
      </c>
      <c r="D36">
        <v>2</v>
      </c>
      <c r="E36" t="s">
        <v>68</v>
      </c>
      <c r="F36">
        <v>6</v>
      </c>
      <c r="G36" t="s">
        <v>4234</v>
      </c>
      <c r="H36">
        <v>20</v>
      </c>
      <c r="I36" t="s">
        <v>4234</v>
      </c>
      <c r="J36">
        <v>35</v>
      </c>
      <c r="M36" t="str">
        <f t="shared" si="18"/>
        <v>0001</v>
      </c>
      <c r="N36" t="str">
        <f t="shared" si="7"/>
        <v>0002</v>
      </c>
      <c r="O36" t="str">
        <f t="shared" si="8"/>
        <v>0006</v>
      </c>
      <c r="P36" t="str">
        <f t="shared" si="9"/>
        <v>0020</v>
      </c>
      <c r="Q36" t="str">
        <f t="shared" si="10"/>
        <v>0035</v>
      </c>
      <c r="R36" t="str">
        <f t="shared" si="11"/>
        <v>0000</v>
      </c>
      <c r="S36" t="str">
        <f t="shared" si="12"/>
        <v>GBU000100020006002000350000</v>
      </c>
      <c r="T36" t="str">
        <f t="shared" si="13"/>
        <v>DISTRIBUTORS IRELAND</v>
      </c>
      <c r="U36">
        <f t="shared" si="24"/>
        <v>35</v>
      </c>
      <c r="V36" t="str">
        <f t="shared" si="15"/>
        <v>000100020006002000000000</v>
      </c>
      <c r="Y36" t="str">
        <f t="shared" si="19"/>
        <v>0001</v>
      </c>
      <c r="Z36" t="str">
        <f t="shared" si="20"/>
        <v>0002</v>
      </c>
      <c r="AA36" t="str">
        <f t="shared" si="21"/>
        <v>0006</v>
      </c>
      <c r="AB36" t="str">
        <f t="shared" si="22"/>
        <v>0020</v>
      </c>
      <c r="AC36" t="str">
        <f t="shared" si="16"/>
        <v>0000</v>
      </c>
      <c r="AD36" t="str">
        <f t="shared" si="23"/>
        <v>0000</v>
      </c>
      <c r="AE36" t="str">
        <f t="shared" si="17"/>
        <v>000100020006002000000000</v>
      </c>
    </row>
    <row r="37" spans="1:31" x14ac:dyDescent="0.35">
      <c r="A37" t="s">
        <v>4186</v>
      </c>
      <c r="B37">
        <v>1</v>
      </c>
      <c r="C37" t="s">
        <v>35</v>
      </c>
      <c r="D37">
        <v>2</v>
      </c>
      <c r="E37" t="s">
        <v>68</v>
      </c>
      <c r="F37">
        <v>6</v>
      </c>
      <c r="G37" t="s">
        <v>72</v>
      </c>
      <c r="H37">
        <v>21</v>
      </c>
      <c r="I37" t="s">
        <v>72</v>
      </c>
      <c r="J37">
        <v>36</v>
      </c>
      <c r="M37" t="str">
        <f t="shared" si="18"/>
        <v>0001</v>
      </c>
      <c r="N37" t="str">
        <f t="shared" si="7"/>
        <v>0002</v>
      </c>
      <c r="O37" t="str">
        <f t="shared" si="8"/>
        <v>0006</v>
      </c>
      <c r="P37" t="str">
        <f t="shared" si="9"/>
        <v>0021</v>
      </c>
      <c r="Q37" t="str">
        <f t="shared" si="10"/>
        <v>0036</v>
      </c>
      <c r="R37" t="str">
        <f t="shared" si="11"/>
        <v>0000</v>
      </c>
      <c r="S37" t="str">
        <f t="shared" si="12"/>
        <v>GBU000100020006002100360000</v>
      </c>
      <c r="T37" t="str">
        <f t="shared" si="13"/>
        <v>TR UK</v>
      </c>
      <c r="U37">
        <f t="shared" si="24"/>
        <v>36</v>
      </c>
      <c r="V37" t="str">
        <f t="shared" si="15"/>
        <v>000100020006002100000000</v>
      </c>
      <c r="Y37" t="str">
        <f t="shared" si="19"/>
        <v>0001</v>
      </c>
      <c r="Z37" t="str">
        <f t="shared" si="20"/>
        <v>0002</v>
      </c>
      <c r="AA37" t="str">
        <f t="shared" si="21"/>
        <v>0006</v>
      </c>
      <c r="AB37" t="str">
        <f t="shared" si="22"/>
        <v>0021</v>
      </c>
      <c r="AC37" t="str">
        <f t="shared" si="16"/>
        <v>0000</v>
      </c>
      <c r="AD37" t="str">
        <f t="shared" si="23"/>
        <v>0000</v>
      </c>
      <c r="AE37" t="str">
        <f t="shared" si="17"/>
        <v>000100020006002100000000</v>
      </c>
    </row>
    <row r="38" spans="1:31" x14ac:dyDescent="0.35">
      <c r="A38" t="s">
        <v>4186</v>
      </c>
      <c r="B38">
        <v>1</v>
      </c>
      <c r="C38" t="s">
        <v>35</v>
      </c>
      <c r="D38">
        <v>2</v>
      </c>
      <c r="E38" t="s">
        <v>73</v>
      </c>
      <c r="F38">
        <v>7</v>
      </c>
      <c r="G38" t="s">
        <v>4235</v>
      </c>
      <c r="H38">
        <v>22</v>
      </c>
      <c r="I38" t="s">
        <v>4236</v>
      </c>
      <c r="J38">
        <v>37</v>
      </c>
      <c r="M38" t="str">
        <f t="shared" si="18"/>
        <v>0001</v>
      </c>
      <c r="N38" t="str">
        <f t="shared" si="7"/>
        <v>0002</v>
      </c>
      <c r="O38" t="str">
        <f t="shared" si="8"/>
        <v>0007</v>
      </c>
      <c r="P38" t="str">
        <f t="shared" si="9"/>
        <v>0022</v>
      </c>
      <c r="Q38" t="str">
        <f t="shared" si="10"/>
        <v>0037</v>
      </c>
      <c r="R38" t="str">
        <f t="shared" si="11"/>
        <v>0000</v>
      </c>
      <c r="S38" t="str">
        <f t="shared" si="12"/>
        <v>GBU000100020007002200370000</v>
      </c>
      <c r="T38" t="str">
        <f t="shared" si="13"/>
        <v>ES DOMESTIC</v>
      </c>
      <c r="U38">
        <f t="shared" si="24"/>
        <v>37</v>
      </c>
      <c r="V38" t="str">
        <f t="shared" si="15"/>
        <v>000100020007002200000000</v>
      </c>
      <c r="Y38" t="str">
        <f t="shared" si="19"/>
        <v>0001</v>
      </c>
      <c r="Z38" t="str">
        <f t="shared" si="20"/>
        <v>0002</v>
      </c>
      <c r="AA38" t="str">
        <f t="shared" si="21"/>
        <v>0007</v>
      </c>
      <c r="AB38" t="str">
        <f t="shared" si="22"/>
        <v>0022</v>
      </c>
      <c r="AC38" t="str">
        <f t="shared" si="16"/>
        <v>0000</v>
      </c>
      <c r="AD38" t="str">
        <f t="shared" si="23"/>
        <v>0000</v>
      </c>
      <c r="AE38" t="str">
        <f t="shared" si="17"/>
        <v>000100020007002200000000</v>
      </c>
    </row>
    <row r="39" spans="1:31" x14ac:dyDescent="0.35">
      <c r="A39" t="s">
        <v>4186</v>
      </c>
      <c r="B39">
        <v>1</v>
      </c>
      <c r="C39" t="s">
        <v>35</v>
      </c>
      <c r="D39">
        <v>2</v>
      </c>
      <c r="E39" t="s">
        <v>73</v>
      </c>
      <c r="F39">
        <v>7</v>
      </c>
      <c r="G39" t="s">
        <v>4235</v>
      </c>
      <c r="H39">
        <v>22</v>
      </c>
      <c r="I39" t="s">
        <v>4237</v>
      </c>
      <c r="J39">
        <v>38</v>
      </c>
      <c r="M39" t="str">
        <f t="shared" si="18"/>
        <v>0001</v>
      </c>
      <c r="N39" t="str">
        <f t="shared" si="7"/>
        <v>0002</v>
      </c>
      <c r="O39" t="str">
        <f t="shared" si="8"/>
        <v>0007</v>
      </c>
      <c r="P39" t="str">
        <f t="shared" si="9"/>
        <v>0022</v>
      </c>
      <c r="Q39" t="str">
        <f t="shared" si="10"/>
        <v>0038</v>
      </c>
      <c r="R39" t="str">
        <f t="shared" si="11"/>
        <v>0000</v>
      </c>
      <c r="S39" t="str">
        <f t="shared" si="12"/>
        <v>GBU000100020007002200380000</v>
      </c>
      <c r="T39" t="str">
        <f t="shared" si="13"/>
        <v>E-COMMERCE ES</v>
      </c>
      <c r="U39">
        <f t="shared" si="24"/>
        <v>38</v>
      </c>
      <c r="V39" t="str">
        <f t="shared" si="15"/>
        <v>000100020007002200000000</v>
      </c>
      <c r="Y39" t="str">
        <f t="shared" si="19"/>
        <v>0001</v>
      </c>
      <c r="Z39" t="str">
        <f t="shared" si="20"/>
        <v>0002</v>
      </c>
      <c r="AA39" t="str">
        <f t="shared" si="21"/>
        <v>0007</v>
      </c>
      <c r="AB39" t="str">
        <f t="shared" si="22"/>
        <v>0022</v>
      </c>
      <c r="AC39" t="str">
        <f t="shared" si="16"/>
        <v>0000</v>
      </c>
      <c r="AD39" t="str">
        <f t="shared" si="23"/>
        <v>0000</v>
      </c>
      <c r="AE39" t="str">
        <f t="shared" si="17"/>
        <v>000100020007002200000000</v>
      </c>
    </row>
    <row r="40" spans="1:31" x14ac:dyDescent="0.35">
      <c r="A40" t="s">
        <v>4186</v>
      </c>
      <c r="B40">
        <v>1</v>
      </c>
      <c r="C40" t="s">
        <v>35</v>
      </c>
      <c r="D40">
        <v>2</v>
      </c>
      <c r="E40" t="s">
        <v>73</v>
      </c>
      <c r="F40">
        <v>7</v>
      </c>
      <c r="G40" t="s">
        <v>4238</v>
      </c>
      <c r="H40">
        <v>23</v>
      </c>
      <c r="I40" t="s">
        <v>4239</v>
      </c>
      <c r="J40">
        <v>39</v>
      </c>
      <c r="M40" t="str">
        <f t="shared" si="18"/>
        <v>0001</v>
      </c>
      <c r="N40" t="str">
        <f t="shared" si="7"/>
        <v>0002</v>
      </c>
      <c r="O40" t="str">
        <f t="shared" si="8"/>
        <v>0007</v>
      </c>
      <c r="P40" t="str">
        <f t="shared" si="9"/>
        <v>0023</v>
      </c>
      <c r="Q40" t="str">
        <f t="shared" si="10"/>
        <v>0039</v>
      </c>
      <c r="R40" t="str">
        <f t="shared" si="11"/>
        <v>0000</v>
      </c>
      <c r="S40" t="str">
        <f t="shared" si="12"/>
        <v>GBU000100020007002300390000</v>
      </c>
      <c r="T40" t="str">
        <f t="shared" si="13"/>
        <v>PT DOMESTIC</v>
      </c>
      <c r="U40">
        <f t="shared" si="24"/>
        <v>39</v>
      </c>
      <c r="V40" t="str">
        <f t="shared" si="15"/>
        <v>000100020007002300000000</v>
      </c>
      <c r="Y40" t="str">
        <f t="shared" si="19"/>
        <v>0001</v>
      </c>
      <c r="Z40" t="str">
        <f t="shared" si="20"/>
        <v>0002</v>
      </c>
      <c r="AA40" t="str">
        <f t="shared" si="21"/>
        <v>0007</v>
      </c>
      <c r="AB40" t="str">
        <f t="shared" si="22"/>
        <v>0023</v>
      </c>
      <c r="AC40" t="str">
        <f t="shared" si="16"/>
        <v>0000</v>
      </c>
      <c r="AD40" t="str">
        <f t="shared" si="23"/>
        <v>0000</v>
      </c>
      <c r="AE40" t="str">
        <f t="shared" si="17"/>
        <v>000100020007002300000000</v>
      </c>
    </row>
    <row r="41" spans="1:31" x14ac:dyDescent="0.35">
      <c r="A41" t="s">
        <v>4186</v>
      </c>
      <c r="B41">
        <v>1</v>
      </c>
      <c r="C41" t="s">
        <v>35</v>
      </c>
      <c r="D41">
        <v>2</v>
      </c>
      <c r="E41" t="s">
        <v>73</v>
      </c>
      <c r="F41">
        <v>7</v>
      </c>
      <c r="G41" t="s">
        <v>4238</v>
      </c>
      <c r="H41">
        <v>23</v>
      </c>
      <c r="I41" t="s">
        <v>4240</v>
      </c>
      <c r="J41">
        <v>40</v>
      </c>
      <c r="M41" t="str">
        <f t="shared" si="18"/>
        <v>0001</v>
      </c>
      <c r="N41" t="str">
        <f t="shared" si="7"/>
        <v>0002</v>
      </c>
      <c r="O41" t="str">
        <f t="shared" si="8"/>
        <v>0007</v>
      </c>
      <c r="P41" t="str">
        <f t="shared" si="9"/>
        <v>0023</v>
      </c>
      <c r="Q41" t="str">
        <f t="shared" si="10"/>
        <v>0040</v>
      </c>
      <c r="R41" t="str">
        <f t="shared" si="11"/>
        <v>0000</v>
      </c>
      <c r="S41" t="str">
        <f t="shared" si="12"/>
        <v>GBU000100020007002300400000</v>
      </c>
      <c r="T41" t="str">
        <f t="shared" si="13"/>
        <v>E-COMMERCE PT</v>
      </c>
      <c r="U41">
        <f t="shared" si="24"/>
        <v>40</v>
      </c>
      <c r="V41" t="str">
        <f t="shared" si="15"/>
        <v>000100020007002300000000</v>
      </c>
      <c r="Y41" t="str">
        <f t="shared" si="19"/>
        <v>0001</v>
      </c>
      <c r="Z41" t="str">
        <f t="shared" si="20"/>
        <v>0002</v>
      </c>
      <c r="AA41" t="str">
        <f t="shared" si="21"/>
        <v>0007</v>
      </c>
      <c r="AB41" t="str">
        <f t="shared" si="22"/>
        <v>0023</v>
      </c>
      <c r="AC41" t="str">
        <f t="shared" si="16"/>
        <v>0000</v>
      </c>
      <c r="AD41" t="str">
        <f t="shared" si="23"/>
        <v>0000</v>
      </c>
      <c r="AE41" t="str">
        <f t="shared" si="17"/>
        <v>000100020007002300000000</v>
      </c>
    </row>
    <row r="42" spans="1:31" x14ac:dyDescent="0.35">
      <c r="A42" t="s">
        <v>4186</v>
      </c>
      <c r="B42">
        <v>1</v>
      </c>
      <c r="C42" t="s">
        <v>35</v>
      </c>
      <c r="D42">
        <v>2</v>
      </c>
      <c r="E42" t="s">
        <v>4241</v>
      </c>
      <c r="F42">
        <v>8</v>
      </c>
      <c r="G42" t="s">
        <v>4242</v>
      </c>
      <c r="H42">
        <v>24</v>
      </c>
      <c r="I42" t="s">
        <v>4242</v>
      </c>
      <c r="J42">
        <v>41</v>
      </c>
      <c r="M42" t="str">
        <f t="shared" si="18"/>
        <v>0001</v>
      </c>
      <c r="N42" t="str">
        <f t="shared" si="7"/>
        <v>0002</v>
      </c>
      <c r="O42" t="str">
        <f t="shared" si="8"/>
        <v>0008</v>
      </c>
      <c r="P42" t="str">
        <f t="shared" si="9"/>
        <v>0024</v>
      </c>
      <c r="Q42" t="str">
        <f t="shared" si="10"/>
        <v>0041</v>
      </c>
      <c r="R42" t="str">
        <f t="shared" si="11"/>
        <v>0000</v>
      </c>
      <c r="S42" t="str">
        <f t="shared" si="12"/>
        <v>GBU000100020008002400410000</v>
      </c>
      <c r="T42" t="str">
        <f t="shared" si="13"/>
        <v>CH DOMESTIC</v>
      </c>
      <c r="U42">
        <f t="shared" si="24"/>
        <v>41</v>
      </c>
      <c r="V42" t="str">
        <f t="shared" si="15"/>
        <v>000100020008002400000000</v>
      </c>
      <c r="Y42" t="str">
        <f t="shared" si="19"/>
        <v>0001</v>
      </c>
      <c r="Z42" t="str">
        <f t="shared" si="20"/>
        <v>0002</v>
      </c>
      <c r="AA42" t="str">
        <f t="shared" si="21"/>
        <v>0008</v>
      </c>
      <c r="AB42" t="str">
        <f t="shared" si="22"/>
        <v>0024</v>
      </c>
      <c r="AC42" t="str">
        <f t="shared" si="16"/>
        <v>0000</v>
      </c>
      <c r="AD42" t="str">
        <f t="shared" si="23"/>
        <v>0000</v>
      </c>
      <c r="AE42" t="str">
        <f t="shared" si="17"/>
        <v>000100020008002400000000</v>
      </c>
    </row>
    <row r="43" spans="1:31" x14ac:dyDescent="0.35">
      <c r="A43" t="s">
        <v>4186</v>
      </c>
      <c r="B43">
        <v>1</v>
      </c>
      <c r="C43" t="s">
        <v>35</v>
      </c>
      <c r="D43">
        <v>2</v>
      </c>
      <c r="E43" t="s">
        <v>4241</v>
      </c>
      <c r="F43">
        <v>8</v>
      </c>
      <c r="G43" t="s">
        <v>4243</v>
      </c>
      <c r="H43">
        <v>25</v>
      </c>
      <c r="I43" t="s">
        <v>4243</v>
      </c>
      <c r="J43">
        <v>42</v>
      </c>
      <c r="M43" t="str">
        <f t="shared" si="18"/>
        <v>0001</v>
      </c>
      <c r="N43" t="str">
        <f t="shared" si="7"/>
        <v>0002</v>
      </c>
      <c r="O43" t="str">
        <f t="shared" si="8"/>
        <v>0008</v>
      </c>
      <c r="P43" t="str">
        <f t="shared" si="9"/>
        <v>0025</v>
      </c>
      <c r="Q43" t="str">
        <f t="shared" si="10"/>
        <v>0042</v>
      </c>
      <c r="R43" t="str">
        <f t="shared" si="11"/>
        <v>0000</v>
      </c>
      <c r="S43" t="str">
        <f t="shared" si="12"/>
        <v>GBU000100020008002500420000</v>
      </c>
      <c r="T43" t="str">
        <f t="shared" si="13"/>
        <v>E-COMMERCE CH</v>
      </c>
      <c r="U43">
        <f t="shared" si="24"/>
        <v>42</v>
      </c>
      <c r="V43" t="str">
        <f t="shared" si="15"/>
        <v>000100020008002500000000</v>
      </c>
      <c r="Y43" t="str">
        <f t="shared" si="19"/>
        <v>0001</v>
      </c>
      <c r="Z43" t="str">
        <f t="shared" si="20"/>
        <v>0002</v>
      </c>
      <c r="AA43" t="str">
        <f t="shared" si="21"/>
        <v>0008</v>
      </c>
      <c r="AB43" t="str">
        <f t="shared" si="22"/>
        <v>0025</v>
      </c>
      <c r="AC43" t="str">
        <f t="shared" si="16"/>
        <v>0000</v>
      </c>
      <c r="AD43" t="str">
        <f t="shared" si="23"/>
        <v>0000</v>
      </c>
      <c r="AE43" t="str">
        <f t="shared" si="17"/>
        <v>000100020008002500000000</v>
      </c>
    </row>
    <row r="44" spans="1:31" x14ac:dyDescent="0.35">
      <c r="A44" t="s">
        <v>4186</v>
      </c>
      <c r="B44">
        <v>1</v>
      </c>
      <c r="C44" t="s">
        <v>35</v>
      </c>
      <c r="D44">
        <v>2</v>
      </c>
      <c r="E44" t="s">
        <v>4244</v>
      </c>
      <c r="F44">
        <v>9</v>
      </c>
      <c r="G44" t="s">
        <v>4245</v>
      </c>
      <c r="H44">
        <v>26</v>
      </c>
      <c r="I44" t="s">
        <v>4245</v>
      </c>
      <c r="J44">
        <v>43</v>
      </c>
      <c r="M44" t="str">
        <f t="shared" si="18"/>
        <v>0001</v>
      </c>
      <c r="N44" t="str">
        <f t="shared" si="7"/>
        <v>0002</v>
      </c>
      <c r="O44" t="str">
        <f t="shared" si="8"/>
        <v>0009</v>
      </c>
      <c r="P44" t="str">
        <f t="shared" si="9"/>
        <v>0026</v>
      </c>
      <c r="Q44" t="str">
        <f t="shared" si="10"/>
        <v>0043</v>
      </c>
      <c r="R44" t="str">
        <f t="shared" si="11"/>
        <v>0000</v>
      </c>
      <c r="S44" t="str">
        <f t="shared" si="12"/>
        <v>GBU000100020009002600430000</v>
      </c>
      <c r="T44" t="str">
        <f t="shared" si="13"/>
        <v>RU DOMESTIC</v>
      </c>
      <c r="U44">
        <f t="shared" si="24"/>
        <v>43</v>
      </c>
      <c r="V44" t="str">
        <f t="shared" si="15"/>
        <v>000100020009002600000000</v>
      </c>
      <c r="Y44" t="str">
        <f t="shared" si="19"/>
        <v>0001</v>
      </c>
      <c r="Z44" t="str">
        <f t="shared" si="20"/>
        <v>0002</v>
      </c>
      <c r="AA44" t="str">
        <f t="shared" si="21"/>
        <v>0009</v>
      </c>
      <c r="AB44" t="str">
        <f t="shared" si="22"/>
        <v>0026</v>
      </c>
      <c r="AC44" t="str">
        <f t="shared" si="16"/>
        <v>0000</v>
      </c>
      <c r="AD44" t="str">
        <f t="shared" si="23"/>
        <v>0000</v>
      </c>
      <c r="AE44" t="str">
        <f t="shared" si="17"/>
        <v>000100020009002600000000</v>
      </c>
    </row>
    <row r="45" spans="1:31" x14ac:dyDescent="0.35">
      <c r="A45" t="s">
        <v>4186</v>
      </c>
      <c r="B45">
        <v>1</v>
      </c>
      <c r="C45" t="s">
        <v>35</v>
      </c>
      <c r="D45">
        <v>2</v>
      </c>
      <c r="E45" t="s">
        <v>4244</v>
      </c>
      <c r="F45">
        <v>9</v>
      </c>
      <c r="G45" t="s">
        <v>4246</v>
      </c>
      <c r="H45">
        <v>27</v>
      </c>
      <c r="I45" t="s">
        <v>4246</v>
      </c>
      <c r="J45">
        <v>44</v>
      </c>
      <c r="M45" t="str">
        <f t="shared" si="18"/>
        <v>0001</v>
      </c>
      <c r="N45" t="str">
        <f t="shared" si="7"/>
        <v>0002</v>
      </c>
      <c r="O45" t="str">
        <f t="shared" si="8"/>
        <v>0009</v>
      </c>
      <c r="P45" t="str">
        <f t="shared" si="9"/>
        <v>0027</v>
      </c>
      <c r="Q45" t="str">
        <f t="shared" si="10"/>
        <v>0044</v>
      </c>
      <c r="R45" t="str">
        <f t="shared" si="11"/>
        <v>0000</v>
      </c>
      <c r="S45" t="str">
        <f t="shared" si="12"/>
        <v>GBU000100020009002700440000</v>
      </c>
      <c r="T45" t="str">
        <f t="shared" si="13"/>
        <v>E-COMMERCE RUS</v>
      </c>
      <c r="U45">
        <f t="shared" si="24"/>
        <v>44</v>
      </c>
      <c r="V45" t="str">
        <f t="shared" si="15"/>
        <v>000100020009002700000000</v>
      </c>
      <c r="Y45" t="str">
        <f t="shared" si="19"/>
        <v>0001</v>
      </c>
      <c r="Z45" t="str">
        <f t="shared" si="20"/>
        <v>0002</v>
      </c>
      <c r="AA45" t="str">
        <f t="shared" si="21"/>
        <v>0009</v>
      </c>
      <c r="AB45" t="str">
        <f t="shared" si="22"/>
        <v>0027</v>
      </c>
      <c r="AC45" t="str">
        <f t="shared" si="16"/>
        <v>0000</v>
      </c>
      <c r="AD45" t="str">
        <f t="shared" si="23"/>
        <v>0000</v>
      </c>
      <c r="AE45" t="str">
        <f t="shared" si="17"/>
        <v>000100020009002700000000</v>
      </c>
    </row>
    <row r="46" spans="1:31" x14ac:dyDescent="0.35">
      <c r="A46" t="s">
        <v>4186</v>
      </c>
      <c r="B46">
        <v>1</v>
      </c>
      <c r="C46" t="s">
        <v>35</v>
      </c>
      <c r="D46">
        <v>2</v>
      </c>
      <c r="E46" t="s">
        <v>4270</v>
      </c>
      <c r="F46">
        <v>10</v>
      </c>
      <c r="G46" t="s">
        <v>4270</v>
      </c>
      <c r="H46">
        <v>28</v>
      </c>
      <c r="I46" t="s">
        <v>4270</v>
      </c>
      <c r="J46">
        <v>45</v>
      </c>
      <c r="M46" t="str">
        <f t="shared" si="18"/>
        <v>0001</v>
      </c>
      <c r="N46" t="str">
        <f t="shared" si="7"/>
        <v>0002</v>
      </c>
      <c r="O46" t="str">
        <f t="shared" si="8"/>
        <v>0010</v>
      </c>
      <c r="P46" t="str">
        <f t="shared" si="9"/>
        <v>0028</v>
      </c>
      <c r="Q46" t="str">
        <f t="shared" si="10"/>
        <v>0045</v>
      </c>
      <c r="R46" t="str">
        <f t="shared" si="11"/>
        <v>0000</v>
      </c>
      <c r="S46" t="str">
        <f t="shared" si="12"/>
        <v>GBU000100020010002800450000</v>
      </c>
      <c r="T46" t="str">
        <f t="shared" si="13"/>
        <v>GREECE</v>
      </c>
      <c r="U46">
        <f t="shared" si="24"/>
        <v>45</v>
      </c>
      <c r="V46" t="str">
        <f t="shared" si="15"/>
        <v>000100020010002800000000</v>
      </c>
      <c r="Y46" t="str">
        <f t="shared" si="19"/>
        <v>0001</v>
      </c>
      <c r="Z46" t="str">
        <f t="shared" si="20"/>
        <v>0002</v>
      </c>
      <c r="AA46" t="str">
        <f t="shared" si="21"/>
        <v>0010</v>
      </c>
      <c r="AB46" t="str">
        <f t="shared" si="22"/>
        <v>0028</v>
      </c>
      <c r="AC46" t="str">
        <f t="shared" si="16"/>
        <v>0000</v>
      </c>
      <c r="AD46" t="str">
        <f t="shared" si="23"/>
        <v>0000</v>
      </c>
      <c r="AE46" t="str">
        <f t="shared" si="17"/>
        <v>000100020010002800000000</v>
      </c>
    </row>
    <row r="47" spans="1:31" x14ac:dyDescent="0.35">
      <c r="A47" t="s">
        <v>4186</v>
      </c>
      <c r="B47">
        <v>1</v>
      </c>
      <c r="C47" t="s">
        <v>35</v>
      </c>
      <c r="D47">
        <v>2</v>
      </c>
      <c r="E47" t="s">
        <v>4247</v>
      </c>
      <c r="F47">
        <v>11</v>
      </c>
      <c r="G47" t="s">
        <v>4247</v>
      </c>
      <c r="H47">
        <v>29</v>
      </c>
      <c r="I47" t="s">
        <v>4247</v>
      </c>
      <c r="J47">
        <v>46</v>
      </c>
      <c r="M47" t="str">
        <f t="shared" si="18"/>
        <v>0001</v>
      </c>
      <c r="N47" t="str">
        <f t="shared" si="7"/>
        <v>0002</v>
      </c>
      <c r="O47" t="str">
        <f t="shared" si="8"/>
        <v>0011</v>
      </c>
      <c r="P47" t="str">
        <f t="shared" si="9"/>
        <v>0029</v>
      </c>
      <c r="Q47" t="str">
        <f t="shared" si="10"/>
        <v>0046</v>
      </c>
      <c r="R47" t="str">
        <f t="shared" si="11"/>
        <v>0000</v>
      </c>
      <c r="S47" t="str">
        <f t="shared" si="12"/>
        <v>GBU000100020011002900460000</v>
      </c>
      <c r="T47" t="str">
        <f t="shared" si="13"/>
        <v>YNAP EUROPE OTHER</v>
      </c>
      <c r="U47">
        <f t="shared" si="24"/>
        <v>46</v>
      </c>
      <c r="V47" t="str">
        <f t="shared" si="15"/>
        <v>000100020011002900000000</v>
      </c>
      <c r="Y47" t="str">
        <f t="shared" si="19"/>
        <v>0001</v>
      </c>
      <c r="Z47" t="str">
        <f t="shared" si="20"/>
        <v>0002</v>
      </c>
      <c r="AA47" t="str">
        <f t="shared" si="21"/>
        <v>0011</v>
      </c>
      <c r="AB47" t="str">
        <f t="shared" si="22"/>
        <v>0029</v>
      </c>
      <c r="AC47" t="str">
        <f t="shared" si="16"/>
        <v>0000</v>
      </c>
      <c r="AD47" t="str">
        <f t="shared" si="23"/>
        <v>0000</v>
      </c>
      <c r="AE47" t="str">
        <f t="shared" si="17"/>
        <v>000100020011002900000000</v>
      </c>
    </row>
    <row r="48" spans="1:31" x14ac:dyDescent="0.35">
      <c r="A48" t="s">
        <v>4186</v>
      </c>
      <c r="B48">
        <v>1</v>
      </c>
      <c r="C48" t="s">
        <v>35</v>
      </c>
      <c r="D48">
        <v>2</v>
      </c>
      <c r="E48" t="s">
        <v>88</v>
      </c>
      <c r="F48">
        <v>12</v>
      </c>
      <c r="G48" t="s">
        <v>88</v>
      </c>
      <c r="H48">
        <v>30</v>
      </c>
      <c r="I48" t="s">
        <v>88</v>
      </c>
      <c r="J48">
        <v>47</v>
      </c>
      <c r="M48" t="str">
        <f t="shared" si="18"/>
        <v>0001</v>
      </c>
      <c r="N48" t="str">
        <f t="shared" si="7"/>
        <v>0002</v>
      </c>
      <c r="O48" t="str">
        <f t="shared" si="8"/>
        <v>0012</v>
      </c>
      <c r="P48" t="str">
        <f t="shared" si="9"/>
        <v>0030</v>
      </c>
      <c r="Q48" t="str">
        <f t="shared" si="10"/>
        <v>0047</v>
      </c>
      <c r="R48" t="str">
        <f t="shared" si="11"/>
        <v>0000</v>
      </c>
      <c r="S48" t="str">
        <f t="shared" si="12"/>
        <v>GBU000100020012003000470000</v>
      </c>
      <c r="T48" t="str">
        <f t="shared" si="13"/>
        <v>GLOBAL-E</v>
      </c>
      <c r="U48">
        <f t="shared" si="24"/>
        <v>47</v>
      </c>
      <c r="V48" t="str">
        <f t="shared" si="15"/>
        <v>000100020012003000000000</v>
      </c>
      <c r="Y48" t="str">
        <f t="shared" si="19"/>
        <v>0001</v>
      </c>
      <c r="Z48" t="str">
        <f t="shared" si="20"/>
        <v>0002</v>
      </c>
      <c r="AA48" t="str">
        <f t="shared" si="21"/>
        <v>0012</v>
      </c>
      <c r="AB48" t="str">
        <f t="shared" si="22"/>
        <v>0030</v>
      </c>
      <c r="AC48" t="str">
        <f t="shared" si="16"/>
        <v>0000</v>
      </c>
      <c r="AD48" t="str">
        <f t="shared" si="23"/>
        <v>0000</v>
      </c>
      <c r="AE48" t="str">
        <f t="shared" si="17"/>
        <v>000100020012003000000000</v>
      </c>
    </row>
    <row r="49" spans="1:31" x14ac:dyDescent="0.35">
      <c r="A49" t="s">
        <v>4186</v>
      </c>
      <c r="B49">
        <v>1</v>
      </c>
      <c r="C49" t="s">
        <v>35</v>
      </c>
      <c r="D49">
        <v>2</v>
      </c>
      <c r="E49" t="s">
        <v>89</v>
      </c>
      <c r="F49">
        <v>13</v>
      </c>
      <c r="G49" t="s">
        <v>4248</v>
      </c>
      <c r="H49">
        <v>31</v>
      </c>
      <c r="I49" t="s">
        <v>4248</v>
      </c>
      <c r="J49">
        <v>48</v>
      </c>
      <c r="M49" t="str">
        <f t="shared" si="18"/>
        <v>0001</v>
      </c>
      <c r="N49" t="str">
        <f t="shared" si="7"/>
        <v>0002</v>
      </c>
      <c r="O49" t="str">
        <f t="shared" si="8"/>
        <v>0013</v>
      </c>
      <c r="P49" t="str">
        <f t="shared" si="9"/>
        <v>0031</v>
      </c>
      <c r="Q49" t="str">
        <f t="shared" si="10"/>
        <v>0048</v>
      </c>
      <c r="R49" t="str">
        <f t="shared" si="11"/>
        <v>0000</v>
      </c>
      <c r="S49" t="str">
        <f t="shared" si="12"/>
        <v>GBU000100020013003100480000</v>
      </c>
      <c r="T49" t="str">
        <f t="shared" si="13"/>
        <v>YOOX</v>
      </c>
      <c r="U49">
        <f t="shared" si="24"/>
        <v>48</v>
      </c>
      <c r="V49" t="str">
        <f t="shared" si="15"/>
        <v>000100020013003100000000</v>
      </c>
      <c r="Y49" t="str">
        <f t="shared" si="19"/>
        <v>0001</v>
      </c>
      <c r="Z49" t="str">
        <f t="shared" si="20"/>
        <v>0002</v>
      </c>
      <c r="AA49" t="str">
        <f t="shared" si="21"/>
        <v>0013</v>
      </c>
      <c r="AB49" t="str">
        <f t="shared" si="22"/>
        <v>0031</v>
      </c>
      <c r="AC49" t="str">
        <f t="shared" si="16"/>
        <v>0000</v>
      </c>
      <c r="AD49" t="str">
        <f t="shared" si="23"/>
        <v>0000</v>
      </c>
      <c r="AE49" t="str">
        <f t="shared" si="17"/>
        <v>000100020013003100000000</v>
      </c>
    </row>
    <row r="50" spans="1:31" x14ac:dyDescent="0.35">
      <c r="A50" t="s">
        <v>4186</v>
      </c>
      <c r="B50">
        <v>1</v>
      </c>
      <c r="C50" t="s">
        <v>35</v>
      </c>
      <c r="D50">
        <v>2</v>
      </c>
      <c r="E50" t="s">
        <v>89</v>
      </c>
      <c r="F50">
        <v>13</v>
      </c>
      <c r="G50" t="s">
        <v>4248</v>
      </c>
      <c r="H50">
        <v>31</v>
      </c>
      <c r="I50" t="s">
        <v>4249</v>
      </c>
      <c r="J50">
        <v>49</v>
      </c>
      <c r="M50" t="str">
        <f t="shared" si="18"/>
        <v>0001</v>
      </c>
      <c r="N50" t="str">
        <f t="shared" si="7"/>
        <v>0002</v>
      </c>
      <c r="O50" t="str">
        <f t="shared" si="8"/>
        <v>0013</v>
      </c>
      <c r="P50" t="str">
        <f t="shared" si="9"/>
        <v>0031</v>
      </c>
      <c r="Q50" t="str">
        <f t="shared" si="10"/>
        <v>0049</v>
      </c>
      <c r="R50" t="str">
        <f t="shared" si="11"/>
        <v>0000</v>
      </c>
      <c r="S50" t="str">
        <f t="shared" si="12"/>
        <v>GBU000100020013003100490000</v>
      </c>
      <c r="T50" t="str">
        <f t="shared" si="13"/>
        <v>THE OUTNET</v>
      </c>
      <c r="U50">
        <f t="shared" si="24"/>
        <v>49</v>
      </c>
      <c r="V50" t="str">
        <f t="shared" si="15"/>
        <v>000100020013003100000000</v>
      </c>
      <c r="Y50" t="str">
        <f t="shared" si="19"/>
        <v>0001</v>
      </c>
      <c r="Z50" t="str">
        <f t="shared" si="20"/>
        <v>0002</v>
      </c>
      <c r="AA50" t="str">
        <f t="shared" si="21"/>
        <v>0013</v>
      </c>
      <c r="AB50" t="str">
        <f t="shared" si="22"/>
        <v>0031</v>
      </c>
      <c r="AC50" t="str">
        <f t="shared" si="16"/>
        <v>0000</v>
      </c>
      <c r="AD50" t="str">
        <f t="shared" si="23"/>
        <v>0000</v>
      </c>
      <c r="AE50" t="str">
        <f t="shared" si="17"/>
        <v>000100020013003100000000</v>
      </c>
    </row>
    <row r="51" spans="1:31" x14ac:dyDescent="0.35">
      <c r="A51" t="s">
        <v>4186</v>
      </c>
      <c r="B51">
        <v>1</v>
      </c>
      <c r="C51" t="s">
        <v>35</v>
      </c>
      <c r="D51">
        <v>2</v>
      </c>
      <c r="E51" t="s">
        <v>89</v>
      </c>
      <c r="F51">
        <v>13</v>
      </c>
      <c r="G51" t="s">
        <v>4250</v>
      </c>
      <c r="H51">
        <v>32</v>
      </c>
      <c r="I51" t="s">
        <v>4250</v>
      </c>
      <c r="J51">
        <v>50</v>
      </c>
      <c r="M51" t="str">
        <f t="shared" si="18"/>
        <v>0001</v>
      </c>
      <c r="N51" t="str">
        <f t="shared" si="7"/>
        <v>0002</v>
      </c>
      <c r="O51" t="str">
        <f t="shared" si="8"/>
        <v>0013</v>
      </c>
      <c r="P51" t="str">
        <f t="shared" si="9"/>
        <v>0032</v>
      </c>
      <c r="Q51" t="str">
        <f t="shared" si="10"/>
        <v>0050</v>
      </c>
      <c r="R51" t="str">
        <f t="shared" si="11"/>
        <v>0000</v>
      </c>
      <c r="S51" t="str">
        <f t="shared" si="12"/>
        <v>GBU000100020013003200500000</v>
      </c>
      <c r="T51" t="str">
        <f t="shared" si="13"/>
        <v>MR PORTER EU + ASIA</v>
      </c>
      <c r="U51">
        <f t="shared" si="24"/>
        <v>50</v>
      </c>
      <c r="V51" t="str">
        <f t="shared" si="15"/>
        <v>000100020013003200000000</v>
      </c>
      <c r="Y51" t="str">
        <f t="shared" si="19"/>
        <v>0001</v>
      </c>
      <c r="Z51" t="str">
        <f t="shared" si="20"/>
        <v>0002</v>
      </c>
      <c r="AA51" t="str">
        <f t="shared" si="21"/>
        <v>0013</v>
      </c>
      <c r="AB51" t="str">
        <f t="shared" si="22"/>
        <v>0032</v>
      </c>
      <c r="AC51" t="str">
        <f t="shared" si="16"/>
        <v>0000</v>
      </c>
      <c r="AD51" t="str">
        <f t="shared" si="23"/>
        <v>0000</v>
      </c>
      <c r="AE51" t="str">
        <f t="shared" si="17"/>
        <v>000100020013003200000000</v>
      </c>
    </row>
    <row r="52" spans="1:31" x14ac:dyDescent="0.35">
      <c r="A52" t="s">
        <v>4186</v>
      </c>
      <c r="B52">
        <v>1</v>
      </c>
      <c r="C52" t="s">
        <v>35</v>
      </c>
      <c r="D52">
        <v>2</v>
      </c>
      <c r="E52" t="s">
        <v>89</v>
      </c>
      <c r="F52">
        <v>13</v>
      </c>
      <c r="G52" t="s">
        <v>4251</v>
      </c>
      <c r="H52">
        <v>33</v>
      </c>
      <c r="I52" t="s">
        <v>4251</v>
      </c>
      <c r="J52">
        <v>51</v>
      </c>
      <c r="M52" t="str">
        <f t="shared" si="18"/>
        <v>0001</v>
      </c>
      <c r="N52" t="str">
        <f t="shared" si="7"/>
        <v>0002</v>
      </c>
      <c r="O52" t="str">
        <f t="shared" si="8"/>
        <v>0013</v>
      </c>
      <c r="P52" t="str">
        <f t="shared" si="9"/>
        <v>0033</v>
      </c>
      <c r="Q52" t="str">
        <f t="shared" si="10"/>
        <v>0051</v>
      </c>
      <c r="R52" t="str">
        <f t="shared" si="11"/>
        <v>0000</v>
      </c>
      <c r="S52" t="str">
        <f t="shared" si="12"/>
        <v>GBU000100020013003300510000</v>
      </c>
      <c r="T52" t="str">
        <f t="shared" si="13"/>
        <v>MR PORTER UK + MEA</v>
      </c>
      <c r="U52">
        <f t="shared" si="24"/>
        <v>51</v>
      </c>
      <c r="V52" t="str">
        <f t="shared" si="15"/>
        <v>000100020013003300000000</v>
      </c>
      <c r="Y52" t="str">
        <f t="shared" si="19"/>
        <v>0001</v>
      </c>
      <c r="Z52" t="str">
        <f t="shared" si="20"/>
        <v>0002</v>
      </c>
      <c r="AA52" t="str">
        <f t="shared" si="21"/>
        <v>0013</v>
      </c>
      <c r="AB52" t="str">
        <f t="shared" si="22"/>
        <v>0033</v>
      </c>
      <c r="AC52" t="str">
        <f t="shared" si="16"/>
        <v>0000</v>
      </c>
      <c r="AD52" t="str">
        <f t="shared" si="23"/>
        <v>0000</v>
      </c>
      <c r="AE52" t="str">
        <f t="shared" si="17"/>
        <v>000100020013003300000000</v>
      </c>
    </row>
    <row r="53" spans="1:31" x14ac:dyDescent="0.35">
      <c r="A53" t="s">
        <v>4186</v>
      </c>
      <c r="B53">
        <v>1</v>
      </c>
      <c r="C53" t="s">
        <v>4182</v>
      </c>
      <c r="D53">
        <v>3</v>
      </c>
      <c r="E53" t="s">
        <v>96</v>
      </c>
      <c r="F53">
        <v>14</v>
      </c>
      <c r="G53" t="s">
        <v>4252</v>
      </c>
      <c r="H53">
        <v>34</v>
      </c>
      <c r="I53" t="s">
        <v>4254</v>
      </c>
      <c r="J53">
        <v>52</v>
      </c>
      <c r="M53" t="str">
        <f t="shared" si="18"/>
        <v>0001</v>
      </c>
      <c r="N53" t="str">
        <f t="shared" si="7"/>
        <v>0003</v>
      </c>
      <c r="O53" t="str">
        <f t="shared" si="8"/>
        <v>0014</v>
      </c>
      <c r="P53" t="str">
        <f t="shared" si="9"/>
        <v>0034</v>
      </c>
      <c r="Q53" t="str">
        <f t="shared" si="10"/>
        <v>0052</v>
      </c>
      <c r="R53" t="str">
        <f t="shared" si="11"/>
        <v>0000</v>
      </c>
      <c r="S53" t="str">
        <f t="shared" si="12"/>
        <v>GBU000100030014003400520000</v>
      </c>
      <c r="T53" t="str">
        <f t="shared" si="13"/>
        <v>DUBAI DOMESTIC</v>
      </c>
      <c r="U53">
        <f t="shared" si="24"/>
        <v>52</v>
      </c>
      <c r="V53" t="str">
        <f t="shared" si="15"/>
        <v>000100030014003400000000</v>
      </c>
      <c r="Y53" t="str">
        <f t="shared" si="19"/>
        <v>0001</v>
      </c>
      <c r="Z53" t="str">
        <f t="shared" si="20"/>
        <v>0003</v>
      </c>
      <c r="AA53" t="str">
        <f t="shared" si="21"/>
        <v>0014</v>
      </c>
      <c r="AB53" t="str">
        <f t="shared" si="22"/>
        <v>0034</v>
      </c>
      <c r="AC53" t="str">
        <f t="shared" si="16"/>
        <v>0000</v>
      </c>
      <c r="AD53" t="str">
        <f t="shared" si="23"/>
        <v>0000</v>
      </c>
      <c r="AE53" t="str">
        <f t="shared" si="17"/>
        <v>000100030014003400000000</v>
      </c>
    </row>
    <row r="54" spans="1:31" x14ac:dyDescent="0.35">
      <c r="A54" t="s">
        <v>4186</v>
      </c>
      <c r="B54">
        <v>1</v>
      </c>
      <c r="C54" t="s">
        <v>4182</v>
      </c>
      <c r="D54">
        <v>3</v>
      </c>
      <c r="E54" t="s">
        <v>96</v>
      </c>
      <c r="F54">
        <v>14</v>
      </c>
      <c r="G54" t="s">
        <v>4252</v>
      </c>
      <c r="H54">
        <v>34</v>
      </c>
      <c r="I54" t="s">
        <v>4253</v>
      </c>
      <c r="J54">
        <v>53</v>
      </c>
      <c r="M54" t="str">
        <f t="shared" si="18"/>
        <v>0001</v>
      </c>
      <c r="N54" t="str">
        <f t="shared" si="7"/>
        <v>0003</v>
      </c>
      <c r="O54" t="str">
        <f t="shared" si="8"/>
        <v>0014</v>
      </c>
      <c r="P54" t="str">
        <f t="shared" si="9"/>
        <v>0034</v>
      </c>
      <c r="Q54" t="str">
        <f t="shared" si="10"/>
        <v>0053</v>
      </c>
      <c r="R54" t="str">
        <f t="shared" si="11"/>
        <v>0000</v>
      </c>
      <c r="S54" t="str">
        <f t="shared" si="12"/>
        <v>GBU000100030014003400530000</v>
      </c>
      <c r="T54" t="str">
        <f t="shared" si="13"/>
        <v>DUBAI E-COMMERCE</v>
      </c>
      <c r="U54">
        <f t="shared" si="24"/>
        <v>53</v>
      </c>
      <c r="V54" t="str">
        <f t="shared" si="15"/>
        <v>000100030014003400000000</v>
      </c>
      <c r="Y54" t="str">
        <f t="shared" si="19"/>
        <v>0001</v>
      </c>
      <c r="Z54" t="str">
        <f t="shared" si="20"/>
        <v>0003</v>
      </c>
      <c r="AA54" t="str">
        <f t="shared" si="21"/>
        <v>0014</v>
      </c>
      <c r="AB54" t="str">
        <f t="shared" si="22"/>
        <v>0034</v>
      </c>
      <c r="AC54" t="str">
        <f t="shared" si="16"/>
        <v>0000</v>
      </c>
      <c r="AD54" t="str">
        <f t="shared" si="23"/>
        <v>0000</v>
      </c>
      <c r="AE54" t="str">
        <f t="shared" si="17"/>
        <v>000100030014003400000000</v>
      </c>
    </row>
    <row r="55" spans="1:31" x14ac:dyDescent="0.35">
      <c r="A55" t="s">
        <v>4186</v>
      </c>
      <c r="B55">
        <v>1</v>
      </c>
      <c r="C55" t="s">
        <v>4182</v>
      </c>
      <c r="D55">
        <v>3</v>
      </c>
      <c r="E55" t="s">
        <v>96</v>
      </c>
      <c r="F55">
        <v>14</v>
      </c>
      <c r="G55" t="s">
        <v>4255</v>
      </c>
      <c r="H55">
        <v>35</v>
      </c>
      <c r="I55" t="s">
        <v>4256</v>
      </c>
      <c r="J55">
        <v>54</v>
      </c>
      <c r="M55" t="str">
        <f t="shared" si="18"/>
        <v>0001</v>
      </c>
      <c r="N55" t="str">
        <f t="shared" si="7"/>
        <v>0003</v>
      </c>
      <c r="O55" t="str">
        <f t="shared" si="8"/>
        <v>0014</v>
      </c>
      <c r="P55" t="str">
        <f t="shared" si="9"/>
        <v>0035</v>
      </c>
      <c r="Q55" t="str">
        <f t="shared" si="10"/>
        <v>0054</v>
      </c>
      <c r="R55" t="str">
        <f t="shared" si="11"/>
        <v>0000</v>
      </c>
      <c r="S55" t="str">
        <f t="shared" si="12"/>
        <v>GBU000100030014003500540000</v>
      </c>
      <c r="T55" t="str">
        <f t="shared" si="13"/>
        <v>SAUDI ARABIA DOMESTIC</v>
      </c>
      <c r="U55">
        <f t="shared" si="24"/>
        <v>54</v>
      </c>
      <c r="V55" t="str">
        <f t="shared" si="15"/>
        <v>000100030014003500000000</v>
      </c>
      <c r="Y55" t="str">
        <f t="shared" si="19"/>
        <v>0001</v>
      </c>
      <c r="Z55" t="str">
        <f t="shared" si="20"/>
        <v>0003</v>
      </c>
      <c r="AA55" t="str">
        <f t="shared" si="21"/>
        <v>0014</v>
      </c>
      <c r="AB55" t="str">
        <f t="shared" si="22"/>
        <v>0035</v>
      </c>
      <c r="AC55" t="str">
        <f t="shared" si="16"/>
        <v>0000</v>
      </c>
      <c r="AD55" t="str">
        <f t="shared" si="23"/>
        <v>0000</v>
      </c>
      <c r="AE55" t="str">
        <f t="shared" si="17"/>
        <v>000100030014003500000000</v>
      </c>
    </row>
    <row r="56" spans="1:31" x14ac:dyDescent="0.35">
      <c r="A56" t="s">
        <v>4186</v>
      </c>
      <c r="B56">
        <v>1</v>
      </c>
      <c r="C56" t="s">
        <v>4182</v>
      </c>
      <c r="D56">
        <v>3</v>
      </c>
      <c r="E56" t="s">
        <v>96</v>
      </c>
      <c r="F56">
        <v>14</v>
      </c>
      <c r="G56" t="s">
        <v>4255</v>
      </c>
      <c r="H56">
        <v>35</v>
      </c>
      <c r="I56" t="s">
        <v>4259</v>
      </c>
      <c r="J56">
        <v>55</v>
      </c>
      <c r="M56" t="str">
        <f t="shared" si="18"/>
        <v>0001</v>
      </c>
      <c r="N56" t="str">
        <f t="shared" si="7"/>
        <v>0003</v>
      </c>
      <c r="O56" t="str">
        <f t="shared" si="8"/>
        <v>0014</v>
      </c>
      <c r="P56" t="str">
        <f t="shared" si="9"/>
        <v>0035</v>
      </c>
      <c r="Q56" t="str">
        <f t="shared" si="10"/>
        <v>0055</v>
      </c>
      <c r="R56" t="str">
        <f t="shared" si="11"/>
        <v>0000</v>
      </c>
      <c r="S56" t="str">
        <f t="shared" si="12"/>
        <v>GBU000100030014003500550000</v>
      </c>
      <c r="T56" t="str">
        <f t="shared" si="13"/>
        <v>SAUDI ARABIA E-COMMERCE</v>
      </c>
      <c r="U56">
        <f t="shared" si="24"/>
        <v>55</v>
      </c>
      <c r="V56" t="str">
        <f t="shared" si="15"/>
        <v>000100030014003500000000</v>
      </c>
      <c r="Y56" t="str">
        <f t="shared" si="19"/>
        <v>0001</v>
      </c>
      <c r="Z56" t="str">
        <f t="shared" si="20"/>
        <v>0003</v>
      </c>
      <c r="AA56" t="str">
        <f t="shared" si="21"/>
        <v>0014</v>
      </c>
      <c r="AB56" t="str">
        <f t="shared" si="22"/>
        <v>0035</v>
      </c>
      <c r="AC56" t="str">
        <f t="shared" si="16"/>
        <v>0000</v>
      </c>
      <c r="AD56" t="str">
        <f t="shared" si="23"/>
        <v>0000</v>
      </c>
      <c r="AE56" t="str">
        <f t="shared" si="17"/>
        <v>000100030014003500000000</v>
      </c>
    </row>
    <row r="57" spans="1:31" x14ac:dyDescent="0.35">
      <c r="A57" t="s">
        <v>4186</v>
      </c>
      <c r="B57">
        <v>1</v>
      </c>
      <c r="C57" t="s">
        <v>4182</v>
      </c>
      <c r="D57">
        <v>3</v>
      </c>
      <c r="E57" t="s">
        <v>96</v>
      </c>
      <c r="F57">
        <v>14</v>
      </c>
      <c r="G57" t="s">
        <v>4319</v>
      </c>
      <c r="H57">
        <v>36</v>
      </c>
      <c r="I57" t="s">
        <v>4260</v>
      </c>
      <c r="J57">
        <v>56</v>
      </c>
      <c r="M57" t="str">
        <f t="shared" si="18"/>
        <v>0001</v>
      </c>
      <c r="N57" t="str">
        <f t="shared" si="7"/>
        <v>0003</v>
      </c>
      <c r="O57" t="str">
        <f t="shared" si="8"/>
        <v>0014</v>
      </c>
      <c r="P57" t="str">
        <f t="shared" si="9"/>
        <v>0036</v>
      </c>
      <c r="Q57" t="str">
        <f t="shared" si="10"/>
        <v>0056</v>
      </c>
      <c r="R57" t="str">
        <f t="shared" si="11"/>
        <v>0000</v>
      </c>
      <c r="S57" t="str">
        <f t="shared" si="12"/>
        <v>GBU000100030014003600560000</v>
      </c>
      <c r="T57" t="str">
        <f t="shared" si="13"/>
        <v>DISTRIBUTORS ME DUBAI</v>
      </c>
      <c r="U57">
        <f t="shared" si="24"/>
        <v>56</v>
      </c>
      <c r="V57" t="str">
        <f t="shared" si="15"/>
        <v>000100030014003600000000</v>
      </c>
      <c r="Y57" t="str">
        <f t="shared" si="19"/>
        <v>0001</v>
      </c>
      <c r="Z57" t="str">
        <f t="shared" si="20"/>
        <v>0003</v>
      </c>
      <c r="AA57" t="str">
        <f t="shared" si="21"/>
        <v>0014</v>
      </c>
      <c r="AB57" t="str">
        <f t="shared" si="22"/>
        <v>0036</v>
      </c>
      <c r="AC57" t="str">
        <f t="shared" si="16"/>
        <v>0000</v>
      </c>
      <c r="AD57" t="str">
        <f t="shared" si="23"/>
        <v>0000</v>
      </c>
      <c r="AE57" t="str">
        <f t="shared" si="17"/>
        <v>000100030014003600000000</v>
      </c>
    </row>
    <row r="58" spans="1:31" x14ac:dyDescent="0.35">
      <c r="A58" t="s">
        <v>4186</v>
      </c>
      <c r="B58">
        <v>1</v>
      </c>
      <c r="C58" t="s">
        <v>4182</v>
      </c>
      <c r="D58">
        <v>3</v>
      </c>
      <c r="E58" t="s">
        <v>96</v>
      </c>
      <c r="F58">
        <v>14</v>
      </c>
      <c r="G58" t="s">
        <v>4319</v>
      </c>
      <c r="H58">
        <v>36</v>
      </c>
      <c r="I58" t="s">
        <v>4264</v>
      </c>
      <c r="J58">
        <v>57</v>
      </c>
      <c r="M58" t="str">
        <f t="shared" si="18"/>
        <v>0001</v>
      </c>
      <c r="N58" t="str">
        <f t="shared" si="7"/>
        <v>0003</v>
      </c>
      <c r="O58" t="str">
        <f t="shared" si="8"/>
        <v>0014</v>
      </c>
      <c r="P58" t="str">
        <f t="shared" si="9"/>
        <v>0036</v>
      </c>
      <c r="Q58" t="str">
        <f t="shared" si="10"/>
        <v>0057</v>
      </c>
      <c r="R58" t="str">
        <f t="shared" si="11"/>
        <v>0000</v>
      </c>
      <c r="S58" t="str">
        <f t="shared" si="12"/>
        <v>GBU000100030014003600570000</v>
      </c>
      <c r="T58" t="str">
        <f t="shared" si="13"/>
        <v>DISTRIBUTORS ME COM.INT.</v>
      </c>
      <c r="U58">
        <f t="shared" si="24"/>
        <v>57</v>
      </c>
      <c r="V58" t="str">
        <f t="shared" si="15"/>
        <v>000100030014003600000000</v>
      </c>
      <c r="Y58" t="str">
        <f t="shared" si="19"/>
        <v>0001</v>
      </c>
      <c r="Z58" t="str">
        <f t="shared" si="20"/>
        <v>0003</v>
      </c>
      <c r="AA58" t="str">
        <f t="shared" si="21"/>
        <v>0014</v>
      </c>
      <c r="AB58" t="str">
        <f t="shared" si="22"/>
        <v>0036</v>
      </c>
      <c r="AC58" t="str">
        <f t="shared" si="16"/>
        <v>0000</v>
      </c>
      <c r="AD58" t="str">
        <f t="shared" si="23"/>
        <v>0000</v>
      </c>
      <c r="AE58" t="str">
        <f t="shared" si="17"/>
        <v>000100030014003600000000</v>
      </c>
    </row>
    <row r="59" spans="1:31" x14ac:dyDescent="0.35">
      <c r="A59" t="s">
        <v>4186</v>
      </c>
      <c r="B59">
        <v>1</v>
      </c>
      <c r="C59" t="s">
        <v>4182</v>
      </c>
      <c r="D59">
        <v>3</v>
      </c>
      <c r="E59" t="s">
        <v>96</v>
      </c>
      <c r="F59">
        <v>14</v>
      </c>
      <c r="G59" t="s">
        <v>4271</v>
      </c>
      <c r="H59">
        <v>37</v>
      </c>
      <c r="I59" t="s">
        <v>4272</v>
      </c>
      <c r="J59">
        <v>58</v>
      </c>
      <c r="M59" t="str">
        <f t="shared" si="18"/>
        <v>0001</v>
      </c>
      <c r="N59" t="str">
        <f t="shared" si="7"/>
        <v>0003</v>
      </c>
      <c r="O59" t="str">
        <f t="shared" si="8"/>
        <v>0014</v>
      </c>
      <c r="P59" t="str">
        <f t="shared" si="9"/>
        <v>0037</v>
      </c>
      <c r="Q59" t="str">
        <f t="shared" si="10"/>
        <v>0058</v>
      </c>
      <c r="R59" t="str">
        <f t="shared" si="11"/>
        <v>0000</v>
      </c>
      <c r="S59" t="str">
        <f t="shared" si="12"/>
        <v>GBU000100030014003700580000</v>
      </c>
      <c r="T59" t="str">
        <f t="shared" si="13"/>
        <v>TR MIDDLE EAST (DUBAI)</v>
      </c>
      <c r="U59">
        <f t="shared" si="24"/>
        <v>58</v>
      </c>
      <c r="V59" t="str">
        <f t="shared" si="15"/>
        <v>000100030014003700000000</v>
      </c>
      <c r="Y59" t="str">
        <f t="shared" si="19"/>
        <v>0001</v>
      </c>
      <c r="Z59" t="str">
        <f t="shared" si="20"/>
        <v>0003</v>
      </c>
      <c r="AA59" t="str">
        <f t="shared" si="21"/>
        <v>0014</v>
      </c>
      <c r="AB59" t="str">
        <f t="shared" si="22"/>
        <v>0037</v>
      </c>
      <c r="AC59" t="str">
        <f t="shared" si="16"/>
        <v>0000</v>
      </c>
      <c r="AD59" t="str">
        <f t="shared" si="23"/>
        <v>0000</v>
      </c>
      <c r="AE59" t="str">
        <f t="shared" si="17"/>
        <v>000100030014003700000000</v>
      </c>
    </row>
    <row r="60" spans="1:31" x14ac:dyDescent="0.35">
      <c r="A60" t="s">
        <v>4186</v>
      </c>
      <c r="B60">
        <v>1</v>
      </c>
      <c r="C60" t="s">
        <v>4182</v>
      </c>
      <c r="D60">
        <v>3</v>
      </c>
      <c r="E60" t="s">
        <v>96</v>
      </c>
      <c r="F60">
        <v>14</v>
      </c>
      <c r="G60" t="s">
        <v>4271</v>
      </c>
      <c r="H60">
        <v>37</v>
      </c>
      <c r="I60" t="s">
        <v>4273</v>
      </c>
      <c r="J60">
        <v>59</v>
      </c>
      <c r="M60" t="str">
        <f t="shared" si="18"/>
        <v>0001</v>
      </c>
      <c r="N60" t="str">
        <f t="shared" si="7"/>
        <v>0003</v>
      </c>
      <c r="O60" t="str">
        <f t="shared" si="8"/>
        <v>0014</v>
      </c>
      <c r="P60" t="str">
        <f t="shared" si="9"/>
        <v>0037</v>
      </c>
      <c r="Q60" t="str">
        <f t="shared" si="10"/>
        <v>0059</v>
      </c>
      <c r="R60" t="str">
        <f t="shared" si="11"/>
        <v>0000</v>
      </c>
      <c r="S60" t="str">
        <f t="shared" si="12"/>
        <v>GBU000100030014003700590000</v>
      </c>
      <c r="T60" t="str">
        <f t="shared" si="13"/>
        <v>TR MIDDLE EAST COM.INT.</v>
      </c>
      <c r="U60">
        <f t="shared" si="24"/>
        <v>59</v>
      </c>
      <c r="V60" t="str">
        <f t="shared" si="15"/>
        <v>000100030014003700000000</v>
      </c>
      <c r="Y60" t="str">
        <f t="shared" si="19"/>
        <v>0001</v>
      </c>
      <c r="Z60" t="str">
        <f t="shared" si="20"/>
        <v>0003</v>
      </c>
      <c r="AA60" t="str">
        <f t="shared" si="21"/>
        <v>0014</v>
      </c>
      <c r="AB60" t="str">
        <f t="shared" si="22"/>
        <v>0037</v>
      </c>
      <c r="AC60" t="str">
        <f t="shared" si="16"/>
        <v>0000</v>
      </c>
      <c r="AD60" t="str">
        <f t="shared" si="23"/>
        <v>0000</v>
      </c>
      <c r="AE60" t="str">
        <f t="shared" si="17"/>
        <v>000100030014003700000000</v>
      </c>
    </row>
    <row r="61" spans="1:31" x14ac:dyDescent="0.35">
      <c r="A61" t="s">
        <v>4186</v>
      </c>
      <c r="B61">
        <v>1</v>
      </c>
      <c r="C61" t="s">
        <v>4182</v>
      </c>
      <c r="D61">
        <v>3</v>
      </c>
      <c r="E61" t="s">
        <v>96</v>
      </c>
      <c r="F61">
        <v>14</v>
      </c>
      <c r="G61" t="s">
        <v>4271</v>
      </c>
      <c r="H61">
        <v>37</v>
      </c>
      <c r="I61" t="s">
        <v>4280</v>
      </c>
      <c r="J61">
        <v>60</v>
      </c>
      <c r="M61" t="str">
        <f t="shared" si="18"/>
        <v>0001</v>
      </c>
      <c r="N61" t="str">
        <f t="shared" si="7"/>
        <v>0003</v>
      </c>
      <c r="O61" t="str">
        <f t="shared" si="8"/>
        <v>0014</v>
      </c>
      <c r="P61" t="str">
        <f t="shared" si="9"/>
        <v>0037</v>
      </c>
      <c r="Q61" t="str">
        <f t="shared" si="10"/>
        <v>0060</v>
      </c>
      <c r="R61" t="str">
        <f t="shared" si="11"/>
        <v>0000</v>
      </c>
      <c r="S61" t="str">
        <f t="shared" si="12"/>
        <v>GBU000100030014003700600000</v>
      </c>
      <c r="T61" t="str">
        <f t="shared" si="13"/>
        <v>TR AFRICA</v>
      </c>
      <c r="U61">
        <f t="shared" si="24"/>
        <v>60</v>
      </c>
      <c r="V61" t="str">
        <f t="shared" si="15"/>
        <v>000100030014003700000000</v>
      </c>
      <c r="Y61" t="str">
        <f t="shared" si="19"/>
        <v>0001</v>
      </c>
      <c r="Z61" t="str">
        <f t="shared" si="20"/>
        <v>0003</v>
      </c>
      <c r="AA61" t="str">
        <f t="shared" si="21"/>
        <v>0014</v>
      </c>
      <c r="AB61" t="str">
        <f t="shared" si="22"/>
        <v>0037</v>
      </c>
      <c r="AC61" t="str">
        <f t="shared" si="16"/>
        <v>0000</v>
      </c>
      <c r="AD61" t="str">
        <f t="shared" si="23"/>
        <v>0000</v>
      </c>
      <c r="AE61" t="str">
        <f t="shared" si="17"/>
        <v>000100030014003700000000</v>
      </c>
    </row>
    <row r="62" spans="1:31" x14ac:dyDescent="0.35">
      <c r="A62" t="s">
        <v>4186</v>
      </c>
      <c r="B62">
        <v>1</v>
      </c>
      <c r="C62" t="s">
        <v>4182</v>
      </c>
      <c r="D62">
        <v>3</v>
      </c>
      <c r="E62" t="s">
        <v>121</v>
      </c>
      <c r="F62">
        <v>15</v>
      </c>
      <c r="G62" t="s">
        <v>4274</v>
      </c>
      <c r="H62">
        <v>38</v>
      </c>
      <c r="I62" t="s">
        <v>4274</v>
      </c>
      <c r="J62">
        <v>61</v>
      </c>
      <c r="M62" t="str">
        <f t="shared" si="18"/>
        <v>0001</v>
      </c>
      <c r="N62" t="str">
        <f t="shared" si="7"/>
        <v>0003</v>
      </c>
      <c r="O62" t="str">
        <f t="shared" si="8"/>
        <v>0015</v>
      </c>
      <c r="P62" t="str">
        <f t="shared" si="9"/>
        <v>0038</v>
      </c>
      <c r="Q62" t="str">
        <f t="shared" si="10"/>
        <v>0061</v>
      </c>
      <c r="R62" t="str">
        <f t="shared" si="11"/>
        <v>0000</v>
      </c>
      <c r="S62" t="str">
        <f t="shared" si="12"/>
        <v>GBU000100030015003800610000</v>
      </c>
      <c r="T62" t="str">
        <f t="shared" si="13"/>
        <v>INDIA DOMESTIC</v>
      </c>
      <c r="U62">
        <f t="shared" si="24"/>
        <v>61</v>
      </c>
      <c r="V62" t="str">
        <f t="shared" si="15"/>
        <v>000100030015003800000000</v>
      </c>
      <c r="Y62" t="str">
        <f t="shared" si="19"/>
        <v>0001</v>
      </c>
      <c r="Z62" t="str">
        <f t="shared" si="20"/>
        <v>0003</v>
      </c>
      <c r="AA62" t="str">
        <f t="shared" si="21"/>
        <v>0015</v>
      </c>
      <c r="AB62" t="str">
        <f t="shared" si="22"/>
        <v>0038</v>
      </c>
      <c r="AC62" t="str">
        <f t="shared" si="16"/>
        <v>0000</v>
      </c>
      <c r="AD62" t="str">
        <f t="shared" si="23"/>
        <v>0000</v>
      </c>
      <c r="AE62" t="str">
        <f t="shared" si="17"/>
        <v>000100030015003800000000</v>
      </c>
    </row>
    <row r="63" spans="1:31" x14ac:dyDescent="0.35">
      <c r="A63" t="s">
        <v>4186</v>
      </c>
      <c r="B63">
        <v>1</v>
      </c>
      <c r="C63" t="s">
        <v>4182</v>
      </c>
      <c r="D63">
        <v>3</v>
      </c>
      <c r="E63" t="s">
        <v>121</v>
      </c>
      <c r="F63">
        <v>15</v>
      </c>
      <c r="G63" t="s">
        <v>4275</v>
      </c>
      <c r="H63">
        <v>39</v>
      </c>
      <c r="I63" t="s">
        <v>4275</v>
      </c>
      <c r="J63">
        <v>62</v>
      </c>
      <c r="M63" t="str">
        <f t="shared" si="18"/>
        <v>0001</v>
      </c>
      <c r="N63" t="str">
        <f t="shared" si="7"/>
        <v>0003</v>
      </c>
      <c r="O63" t="str">
        <f t="shared" si="8"/>
        <v>0015</v>
      </c>
      <c r="P63" t="str">
        <f t="shared" si="9"/>
        <v>0039</v>
      </c>
      <c r="Q63" t="str">
        <f t="shared" si="10"/>
        <v>0062</v>
      </c>
      <c r="R63" t="str">
        <f t="shared" si="11"/>
        <v>0000</v>
      </c>
      <c r="S63" t="str">
        <f t="shared" si="12"/>
        <v>GBU000100030015003900620000</v>
      </c>
      <c r="T63" t="str">
        <f t="shared" si="13"/>
        <v>MONTBLANC.COM IN</v>
      </c>
      <c r="U63">
        <f t="shared" si="24"/>
        <v>62</v>
      </c>
      <c r="V63" t="str">
        <f t="shared" si="15"/>
        <v>000100030015003900000000</v>
      </c>
      <c r="Y63" t="str">
        <f t="shared" si="19"/>
        <v>0001</v>
      </c>
      <c r="Z63" t="str">
        <f t="shared" si="20"/>
        <v>0003</v>
      </c>
      <c r="AA63" t="str">
        <f t="shared" si="21"/>
        <v>0015</v>
      </c>
      <c r="AB63" t="str">
        <f t="shared" si="22"/>
        <v>0039</v>
      </c>
      <c r="AC63" t="str">
        <f t="shared" si="16"/>
        <v>0000</v>
      </c>
      <c r="AD63" t="str">
        <f t="shared" si="23"/>
        <v>0000</v>
      </c>
      <c r="AE63" t="str">
        <f t="shared" si="17"/>
        <v>000100030015003900000000</v>
      </c>
    </row>
    <row r="64" spans="1:31" x14ac:dyDescent="0.35">
      <c r="A64" t="s">
        <v>4186</v>
      </c>
      <c r="B64">
        <v>1</v>
      </c>
      <c r="C64" t="s">
        <v>4182</v>
      </c>
      <c r="D64">
        <v>3</v>
      </c>
      <c r="E64" t="s">
        <v>121</v>
      </c>
      <c r="F64">
        <v>15</v>
      </c>
      <c r="G64" t="s">
        <v>4276</v>
      </c>
      <c r="H64">
        <v>40</v>
      </c>
      <c r="I64" t="s">
        <v>4276</v>
      </c>
      <c r="J64">
        <v>63</v>
      </c>
      <c r="M64" t="str">
        <f t="shared" si="18"/>
        <v>0001</v>
      </c>
      <c r="N64" t="str">
        <f t="shared" si="7"/>
        <v>0003</v>
      </c>
      <c r="O64" t="str">
        <f t="shared" si="8"/>
        <v>0015</v>
      </c>
      <c r="P64" t="str">
        <f t="shared" si="9"/>
        <v>0040</v>
      </c>
      <c r="Q64" t="str">
        <f t="shared" si="10"/>
        <v>0063</v>
      </c>
      <c r="R64" t="str">
        <f t="shared" si="11"/>
        <v>0000</v>
      </c>
      <c r="S64" t="str">
        <f t="shared" si="12"/>
        <v>GBU000100030015004000630000</v>
      </c>
      <c r="T64" t="str">
        <f t="shared" si="13"/>
        <v>TR INDIA</v>
      </c>
      <c r="U64">
        <f t="shared" si="24"/>
        <v>63</v>
      </c>
      <c r="V64" t="str">
        <f t="shared" si="15"/>
        <v>000100030015004000000000</v>
      </c>
      <c r="Y64" t="str">
        <f t="shared" si="19"/>
        <v>0001</v>
      </c>
      <c r="Z64" t="str">
        <f t="shared" si="20"/>
        <v>0003</v>
      </c>
      <c r="AA64" t="str">
        <f t="shared" si="21"/>
        <v>0015</v>
      </c>
      <c r="AB64" t="str">
        <f t="shared" si="22"/>
        <v>0040</v>
      </c>
      <c r="AC64" t="str">
        <f t="shared" si="16"/>
        <v>0000</v>
      </c>
      <c r="AD64" t="str">
        <f t="shared" si="23"/>
        <v>0000</v>
      </c>
      <c r="AE64" t="str">
        <f t="shared" si="17"/>
        <v>000100030015004000000000</v>
      </c>
    </row>
    <row r="65" spans="1:31" x14ac:dyDescent="0.35">
      <c r="A65" t="s">
        <v>4186</v>
      </c>
      <c r="B65">
        <v>1</v>
      </c>
      <c r="C65" t="s">
        <v>4182</v>
      </c>
      <c r="D65">
        <v>3</v>
      </c>
      <c r="E65" t="s">
        <v>4184</v>
      </c>
      <c r="F65">
        <v>16</v>
      </c>
      <c r="G65" t="s">
        <v>4277</v>
      </c>
      <c r="H65">
        <v>41</v>
      </c>
      <c r="I65" t="s">
        <v>4277</v>
      </c>
      <c r="J65">
        <v>64</v>
      </c>
      <c r="M65" t="str">
        <f t="shared" si="18"/>
        <v>0001</v>
      </c>
      <c r="N65" t="str">
        <f t="shared" si="7"/>
        <v>0003</v>
      </c>
      <c r="O65" t="str">
        <f t="shared" si="8"/>
        <v>0016</v>
      </c>
      <c r="P65" t="str">
        <f t="shared" si="9"/>
        <v>0041</v>
      </c>
      <c r="Q65" t="str">
        <f t="shared" si="10"/>
        <v>0064</v>
      </c>
      <c r="R65" t="str">
        <f t="shared" si="11"/>
        <v>0000</v>
      </c>
      <c r="S65" t="str">
        <f t="shared" si="12"/>
        <v>GBU000100030016004100640000</v>
      </c>
      <c r="T65" t="str">
        <f t="shared" si="13"/>
        <v>SOUTH AFRICA DOMESTIC</v>
      </c>
      <c r="U65">
        <f t="shared" si="24"/>
        <v>64</v>
      </c>
      <c r="V65" t="str">
        <f t="shared" si="15"/>
        <v>000100030016004100000000</v>
      </c>
      <c r="Y65" t="str">
        <f t="shared" si="19"/>
        <v>0001</v>
      </c>
      <c r="Z65" t="str">
        <f t="shared" si="20"/>
        <v>0003</v>
      </c>
      <c r="AA65" t="str">
        <f t="shared" si="21"/>
        <v>0016</v>
      </c>
      <c r="AB65" t="str">
        <f t="shared" si="22"/>
        <v>0041</v>
      </c>
      <c r="AC65" t="str">
        <f t="shared" si="16"/>
        <v>0000</v>
      </c>
      <c r="AD65" t="str">
        <f t="shared" si="23"/>
        <v>0000</v>
      </c>
      <c r="AE65" t="str">
        <f t="shared" si="17"/>
        <v>000100030016004100000000</v>
      </c>
    </row>
    <row r="66" spans="1:31" x14ac:dyDescent="0.35">
      <c r="A66" t="s">
        <v>4186</v>
      </c>
      <c r="B66">
        <v>1</v>
      </c>
      <c r="C66" t="s">
        <v>133</v>
      </c>
      <c r="D66">
        <v>4</v>
      </c>
      <c r="E66" t="s">
        <v>4283</v>
      </c>
      <c r="F66">
        <v>17</v>
      </c>
      <c r="G66" t="s">
        <v>4283</v>
      </c>
      <c r="H66">
        <v>42</v>
      </c>
      <c r="I66" t="s">
        <v>4283</v>
      </c>
      <c r="J66">
        <v>65</v>
      </c>
      <c r="M66" t="str">
        <f t="shared" ref="M66:M90" si="25">TEXT(B66,"0000")</f>
        <v>0001</v>
      </c>
      <c r="N66" t="str">
        <f t="shared" si="7"/>
        <v>0004</v>
      </c>
      <c r="O66" t="str">
        <f t="shared" si="8"/>
        <v>0017</v>
      </c>
      <c r="P66" t="str">
        <f t="shared" si="9"/>
        <v>0042</v>
      </c>
      <c r="Q66" t="str">
        <f t="shared" si="10"/>
        <v>0065</v>
      </c>
      <c r="R66" t="str">
        <f t="shared" si="11"/>
        <v>0000</v>
      </c>
      <c r="S66" t="str">
        <f t="shared" si="12"/>
        <v>GBU000100040017004200650000</v>
      </c>
      <c r="T66" t="str">
        <f t="shared" si="13"/>
        <v>JAPAN DOMESTIC</v>
      </c>
      <c r="U66">
        <f t="shared" si="24"/>
        <v>65</v>
      </c>
      <c r="V66" t="str">
        <f t="shared" si="15"/>
        <v>000100040017004200000000</v>
      </c>
      <c r="Y66" t="str">
        <f t="shared" ref="Y66:Y90" si="26">TEXT(B66,"0000")</f>
        <v>0001</v>
      </c>
      <c r="Z66" t="str">
        <f t="shared" ref="Z66:Z90" si="27">TEXT(D66,"0000")</f>
        <v>0004</v>
      </c>
      <c r="AA66" t="str">
        <f t="shared" ref="AA66:AA90" si="28">TEXT(F66,"0000")</f>
        <v>0017</v>
      </c>
      <c r="AB66" t="str">
        <f t="shared" ref="AB66:AB90" si="29">TEXT(H66,"0000")</f>
        <v>0042</v>
      </c>
      <c r="AC66" t="str">
        <f t="shared" si="16"/>
        <v>0000</v>
      </c>
      <c r="AD66" t="str">
        <f t="shared" ref="AD66:AD90" si="30">TEXT(L66,"0000")</f>
        <v>0000</v>
      </c>
      <c r="AE66" t="str">
        <f t="shared" si="17"/>
        <v>000100040017004200000000</v>
      </c>
    </row>
    <row r="67" spans="1:31" x14ac:dyDescent="0.35">
      <c r="A67" t="s">
        <v>4186</v>
      </c>
      <c r="B67">
        <v>1</v>
      </c>
      <c r="C67" t="s">
        <v>133</v>
      </c>
      <c r="D67">
        <v>4</v>
      </c>
      <c r="E67" t="s">
        <v>4284</v>
      </c>
      <c r="F67">
        <v>18</v>
      </c>
      <c r="G67" t="s">
        <v>4284</v>
      </c>
      <c r="H67">
        <v>43</v>
      </c>
      <c r="I67" t="s">
        <v>4284</v>
      </c>
      <c r="J67">
        <v>66</v>
      </c>
      <c r="M67" t="str">
        <f t="shared" si="25"/>
        <v>0001</v>
      </c>
      <c r="N67" t="str">
        <f t="shared" ref="N67:N90" si="31">TEXT(D67,"0000")</f>
        <v>0004</v>
      </c>
      <c r="O67" t="str">
        <f t="shared" ref="O67:O90" si="32">TEXT(F67,"0000")</f>
        <v>0018</v>
      </c>
      <c r="P67" t="str">
        <f t="shared" ref="P67:P90" si="33">TEXT(H67,"0000")</f>
        <v>0043</v>
      </c>
      <c r="Q67" t="str">
        <f t="shared" ref="Q67:Q90" si="34">TEXT(J67,"0000")</f>
        <v>0066</v>
      </c>
      <c r="R67" t="str">
        <f t="shared" ref="R67:R90" si="35">TEXT(L67,"0000")</f>
        <v>0000</v>
      </c>
      <c r="S67" t="str">
        <f t="shared" ref="S67:S90" si="36">_xlfn.CONCAT("GBU", M67:R67)</f>
        <v>GBU000100040018004300660000</v>
      </c>
      <c r="T67" t="str">
        <f t="shared" ref="T67:T90" si="37">I67</f>
        <v>MONTBLANC.COM JP</v>
      </c>
      <c r="U67">
        <f t="shared" ref="U67:U90" si="38">J67</f>
        <v>66</v>
      </c>
      <c r="V67" t="str">
        <f t="shared" ref="V67:V90" si="39">AE67</f>
        <v>000100040018004300000000</v>
      </c>
      <c r="Y67" t="str">
        <f t="shared" si="26"/>
        <v>0001</v>
      </c>
      <c r="Z67" t="str">
        <f t="shared" si="27"/>
        <v>0004</v>
      </c>
      <c r="AA67" t="str">
        <f t="shared" si="28"/>
        <v>0018</v>
      </c>
      <c r="AB67" t="str">
        <f t="shared" si="29"/>
        <v>0043</v>
      </c>
      <c r="AC67" t="str">
        <f t="shared" ref="AC67:AC90" si="40">TEXT(0,"0000")</f>
        <v>0000</v>
      </c>
      <c r="AD67" t="str">
        <f t="shared" si="30"/>
        <v>0000</v>
      </c>
      <c r="AE67" t="str">
        <f t="shared" ref="AE67:AE90" si="41">_xlfn.CONCAT(Y67:AD67)</f>
        <v>000100040018004300000000</v>
      </c>
    </row>
    <row r="68" spans="1:31" x14ac:dyDescent="0.35">
      <c r="A68" t="s">
        <v>4186</v>
      </c>
      <c r="B68">
        <v>1</v>
      </c>
      <c r="C68" t="s">
        <v>133</v>
      </c>
      <c r="D68">
        <v>4</v>
      </c>
      <c r="E68" t="s">
        <v>4285</v>
      </c>
      <c r="F68">
        <v>19</v>
      </c>
      <c r="G68" t="s">
        <v>4285</v>
      </c>
      <c r="H68">
        <v>44</v>
      </c>
      <c r="I68" t="s">
        <v>4285</v>
      </c>
      <c r="J68">
        <v>67</v>
      </c>
      <c r="M68" t="str">
        <f t="shared" si="25"/>
        <v>0001</v>
      </c>
      <c r="N68" t="str">
        <f t="shared" si="31"/>
        <v>0004</v>
      </c>
      <c r="O68" t="str">
        <f t="shared" si="32"/>
        <v>0019</v>
      </c>
      <c r="P68" t="str">
        <f t="shared" si="33"/>
        <v>0044</v>
      </c>
      <c r="Q68" t="str">
        <f t="shared" si="34"/>
        <v>0067</v>
      </c>
      <c r="R68" t="str">
        <f t="shared" si="35"/>
        <v>0000</v>
      </c>
      <c r="S68" t="str">
        <f t="shared" si="36"/>
        <v>GBU000100040019004400670000</v>
      </c>
      <c r="T68" t="str">
        <f t="shared" si="37"/>
        <v>TR JAPAN</v>
      </c>
      <c r="U68">
        <f t="shared" si="38"/>
        <v>67</v>
      </c>
      <c r="V68" t="str">
        <f t="shared" si="39"/>
        <v>000100040019004400000000</v>
      </c>
      <c r="Y68" t="str">
        <f t="shared" si="26"/>
        <v>0001</v>
      </c>
      <c r="Z68" t="str">
        <f t="shared" si="27"/>
        <v>0004</v>
      </c>
      <c r="AA68" t="str">
        <f t="shared" si="28"/>
        <v>0019</v>
      </c>
      <c r="AB68" t="str">
        <f t="shared" si="29"/>
        <v>0044</v>
      </c>
      <c r="AC68" t="str">
        <f t="shared" si="40"/>
        <v>0000</v>
      </c>
      <c r="AD68" t="str">
        <f t="shared" si="30"/>
        <v>0000</v>
      </c>
      <c r="AE68" t="str">
        <f t="shared" si="41"/>
        <v>000100040019004400000000</v>
      </c>
    </row>
    <row r="69" spans="1:31" x14ac:dyDescent="0.35">
      <c r="A69" t="s">
        <v>4186</v>
      </c>
      <c r="B69">
        <v>1</v>
      </c>
      <c r="C69" t="s">
        <v>137</v>
      </c>
      <c r="D69">
        <v>5</v>
      </c>
      <c r="E69" t="s">
        <v>139</v>
      </c>
      <c r="F69">
        <v>20</v>
      </c>
      <c r="G69" t="s">
        <v>4286</v>
      </c>
      <c r="H69">
        <v>45</v>
      </c>
      <c r="I69" t="s">
        <v>4286</v>
      </c>
      <c r="J69">
        <v>68</v>
      </c>
      <c r="M69" t="str">
        <f t="shared" si="25"/>
        <v>0001</v>
      </c>
      <c r="N69" t="str">
        <f t="shared" si="31"/>
        <v>0005</v>
      </c>
      <c r="O69" t="str">
        <f t="shared" si="32"/>
        <v>0020</v>
      </c>
      <c r="P69" t="str">
        <f t="shared" si="33"/>
        <v>0045</v>
      </c>
      <c r="Q69" t="str">
        <f t="shared" si="34"/>
        <v>0068</v>
      </c>
      <c r="R69" t="str">
        <f t="shared" si="35"/>
        <v>0000</v>
      </c>
      <c r="S69" t="str">
        <f t="shared" si="36"/>
        <v>GBU000100050020004500680000</v>
      </c>
      <c r="T69" t="str">
        <f t="shared" si="37"/>
        <v>CHINA DOMESTIC</v>
      </c>
      <c r="U69">
        <f t="shared" si="38"/>
        <v>68</v>
      </c>
      <c r="V69" t="str">
        <f t="shared" si="39"/>
        <v>000100050020004500000000</v>
      </c>
      <c r="Y69" t="str">
        <f t="shared" si="26"/>
        <v>0001</v>
      </c>
      <c r="Z69" t="str">
        <f t="shared" si="27"/>
        <v>0005</v>
      </c>
      <c r="AA69" t="str">
        <f t="shared" si="28"/>
        <v>0020</v>
      </c>
      <c r="AB69" t="str">
        <f t="shared" si="29"/>
        <v>0045</v>
      </c>
      <c r="AC69" t="str">
        <f t="shared" si="40"/>
        <v>0000</v>
      </c>
      <c r="AD69" t="str">
        <f t="shared" si="30"/>
        <v>0000</v>
      </c>
      <c r="AE69" t="str">
        <f t="shared" si="41"/>
        <v>000100050020004500000000</v>
      </c>
    </row>
    <row r="70" spans="1:31" x14ac:dyDescent="0.35">
      <c r="A70" t="s">
        <v>4186</v>
      </c>
      <c r="B70">
        <v>1</v>
      </c>
      <c r="C70" t="s">
        <v>137</v>
      </c>
      <c r="D70">
        <v>5</v>
      </c>
      <c r="E70" t="s">
        <v>139</v>
      </c>
      <c r="F70">
        <v>20</v>
      </c>
      <c r="G70" t="s">
        <v>4287</v>
      </c>
      <c r="H70">
        <v>46</v>
      </c>
      <c r="I70" t="s">
        <v>4287</v>
      </c>
      <c r="J70">
        <v>69</v>
      </c>
      <c r="M70" t="str">
        <f t="shared" si="25"/>
        <v>0001</v>
      </c>
      <c r="N70" t="str">
        <f t="shared" si="31"/>
        <v>0005</v>
      </c>
      <c r="O70" t="str">
        <f t="shared" si="32"/>
        <v>0020</v>
      </c>
      <c r="P70" t="str">
        <f t="shared" si="33"/>
        <v>0046</v>
      </c>
      <c r="Q70" t="str">
        <f t="shared" si="34"/>
        <v>0069</v>
      </c>
      <c r="R70" t="str">
        <f t="shared" si="35"/>
        <v>0000</v>
      </c>
      <c r="S70" t="str">
        <f t="shared" si="36"/>
        <v>GBU000100050020004600690000</v>
      </c>
      <c r="T70" t="str">
        <f t="shared" si="37"/>
        <v>MONTBLANC.COM CN</v>
      </c>
      <c r="U70">
        <f t="shared" si="38"/>
        <v>69</v>
      </c>
      <c r="V70" t="str">
        <f t="shared" si="39"/>
        <v>000100050020004600000000</v>
      </c>
      <c r="Y70" t="str">
        <f t="shared" si="26"/>
        <v>0001</v>
      </c>
      <c r="Z70" t="str">
        <f t="shared" si="27"/>
        <v>0005</v>
      </c>
      <c r="AA70" t="str">
        <f t="shared" si="28"/>
        <v>0020</v>
      </c>
      <c r="AB70" t="str">
        <f t="shared" si="29"/>
        <v>0046</v>
      </c>
      <c r="AC70" t="str">
        <f t="shared" si="40"/>
        <v>0000</v>
      </c>
      <c r="AD70" t="str">
        <f t="shared" si="30"/>
        <v>0000</v>
      </c>
      <c r="AE70" t="str">
        <f t="shared" si="41"/>
        <v>000100050020004600000000</v>
      </c>
    </row>
    <row r="71" spans="1:31" x14ac:dyDescent="0.35">
      <c r="A71" t="s">
        <v>4186</v>
      </c>
      <c r="B71">
        <v>1</v>
      </c>
      <c r="C71" t="s">
        <v>137</v>
      </c>
      <c r="D71">
        <v>5</v>
      </c>
      <c r="E71" t="s">
        <v>139</v>
      </c>
      <c r="F71">
        <v>20</v>
      </c>
      <c r="G71" t="s">
        <v>142</v>
      </c>
      <c r="H71">
        <v>47</v>
      </c>
      <c r="I71" t="s">
        <v>142</v>
      </c>
      <c r="J71">
        <v>70</v>
      </c>
      <c r="M71" t="str">
        <f t="shared" si="25"/>
        <v>0001</v>
      </c>
      <c r="N71" t="str">
        <f t="shared" si="31"/>
        <v>0005</v>
      </c>
      <c r="O71" t="str">
        <f t="shared" si="32"/>
        <v>0020</v>
      </c>
      <c r="P71" t="str">
        <f t="shared" si="33"/>
        <v>0047</v>
      </c>
      <c r="Q71" t="str">
        <f t="shared" si="34"/>
        <v>0070</v>
      </c>
      <c r="R71" t="str">
        <f t="shared" si="35"/>
        <v>0000</v>
      </c>
      <c r="S71" t="str">
        <f t="shared" si="36"/>
        <v>GBU000100050020004700700000</v>
      </c>
      <c r="T71" t="str">
        <f t="shared" si="37"/>
        <v>PFS (RI CN)</v>
      </c>
      <c r="U71">
        <f t="shared" si="38"/>
        <v>70</v>
      </c>
      <c r="V71" t="str">
        <f t="shared" si="39"/>
        <v>000100050020004700000000</v>
      </c>
      <c r="Y71" t="str">
        <f t="shared" si="26"/>
        <v>0001</v>
      </c>
      <c r="Z71" t="str">
        <f t="shared" si="27"/>
        <v>0005</v>
      </c>
      <c r="AA71" t="str">
        <f t="shared" si="28"/>
        <v>0020</v>
      </c>
      <c r="AB71" t="str">
        <f t="shared" si="29"/>
        <v>0047</v>
      </c>
      <c r="AC71" t="str">
        <f t="shared" si="40"/>
        <v>0000</v>
      </c>
      <c r="AD71" t="str">
        <f t="shared" si="30"/>
        <v>0000</v>
      </c>
      <c r="AE71" t="str">
        <f t="shared" si="41"/>
        <v>000100050020004700000000</v>
      </c>
    </row>
    <row r="72" spans="1:31" x14ac:dyDescent="0.35">
      <c r="A72" t="s">
        <v>4186</v>
      </c>
      <c r="B72">
        <v>1</v>
      </c>
      <c r="C72" t="s">
        <v>137</v>
      </c>
      <c r="D72">
        <v>5</v>
      </c>
      <c r="E72" t="s">
        <v>139</v>
      </c>
      <c r="F72">
        <v>20</v>
      </c>
      <c r="G72" t="s">
        <v>4288</v>
      </c>
      <c r="H72">
        <v>48</v>
      </c>
      <c r="I72" t="s">
        <v>4288</v>
      </c>
      <c r="J72">
        <v>71</v>
      </c>
      <c r="M72" t="str">
        <f t="shared" si="25"/>
        <v>0001</v>
      </c>
      <c r="N72" t="str">
        <f t="shared" si="31"/>
        <v>0005</v>
      </c>
      <c r="O72" t="str">
        <f t="shared" si="32"/>
        <v>0020</v>
      </c>
      <c r="P72" t="str">
        <f t="shared" si="33"/>
        <v>0048</v>
      </c>
      <c r="Q72" t="str">
        <f t="shared" si="34"/>
        <v>0071</v>
      </c>
      <c r="R72" t="str">
        <f t="shared" si="35"/>
        <v>0000</v>
      </c>
      <c r="S72" t="str">
        <f t="shared" si="36"/>
        <v>GBU000100050020004800710000</v>
      </c>
      <c r="T72" t="str">
        <f t="shared" si="37"/>
        <v>MR PORTER MULTIBRAND BUSINESS CN (JV)</v>
      </c>
      <c r="U72">
        <f t="shared" si="38"/>
        <v>71</v>
      </c>
      <c r="V72" t="str">
        <f t="shared" si="39"/>
        <v>000100050020004800000000</v>
      </c>
      <c r="Y72" t="str">
        <f t="shared" si="26"/>
        <v>0001</v>
      </c>
      <c r="Z72" t="str">
        <f t="shared" si="27"/>
        <v>0005</v>
      </c>
      <c r="AA72" t="str">
        <f t="shared" si="28"/>
        <v>0020</v>
      </c>
      <c r="AB72" t="str">
        <f t="shared" si="29"/>
        <v>0048</v>
      </c>
      <c r="AC72" t="str">
        <f t="shared" si="40"/>
        <v>0000</v>
      </c>
      <c r="AD72" t="str">
        <f t="shared" si="30"/>
        <v>0000</v>
      </c>
      <c r="AE72" t="str">
        <f t="shared" si="41"/>
        <v>000100050020004800000000</v>
      </c>
    </row>
    <row r="73" spans="1:31" x14ac:dyDescent="0.35">
      <c r="A73" t="s">
        <v>4186</v>
      </c>
      <c r="B73">
        <v>1</v>
      </c>
      <c r="C73" t="s">
        <v>137</v>
      </c>
      <c r="D73">
        <v>5</v>
      </c>
      <c r="E73" t="s">
        <v>154</v>
      </c>
      <c r="F73">
        <v>21</v>
      </c>
      <c r="G73" t="s">
        <v>4298</v>
      </c>
      <c r="H73">
        <v>49</v>
      </c>
      <c r="I73" t="s">
        <v>4298</v>
      </c>
      <c r="J73">
        <v>72</v>
      </c>
      <c r="M73" t="str">
        <f t="shared" si="25"/>
        <v>0001</v>
      </c>
      <c r="N73" t="str">
        <f t="shared" si="31"/>
        <v>0005</v>
      </c>
      <c r="O73" t="str">
        <f t="shared" si="32"/>
        <v>0021</v>
      </c>
      <c r="P73" t="str">
        <f t="shared" si="33"/>
        <v>0049</v>
      </c>
      <c r="Q73" t="str">
        <f t="shared" si="34"/>
        <v>0072</v>
      </c>
      <c r="R73" t="str">
        <f t="shared" si="35"/>
        <v>0000</v>
      </c>
      <c r="S73" t="str">
        <f t="shared" si="36"/>
        <v>GBU000100050021004900720000</v>
      </c>
      <c r="T73" t="str">
        <f t="shared" si="37"/>
        <v>KOREA DOMESTIC</v>
      </c>
      <c r="U73">
        <f t="shared" si="38"/>
        <v>72</v>
      </c>
      <c r="V73" t="str">
        <f t="shared" si="39"/>
        <v>000100050021004900000000</v>
      </c>
      <c r="Y73" t="str">
        <f t="shared" si="26"/>
        <v>0001</v>
      </c>
      <c r="Z73" t="str">
        <f t="shared" si="27"/>
        <v>0005</v>
      </c>
      <c r="AA73" t="str">
        <f t="shared" si="28"/>
        <v>0021</v>
      </c>
      <c r="AB73" t="str">
        <f t="shared" si="29"/>
        <v>0049</v>
      </c>
      <c r="AC73" t="str">
        <f t="shared" si="40"/>
        <v>0000</v>
      </c>
      <c r="AD73" t="str">
        <f t="shared" si="30"/>
        <v>0000</v>
      </c>
      <c r="AE73" t="str">
        <f t="shared" si="41"/>
        <v>000100050021004900000000</v>
      </c>
    </row>
    <row r="74" spans="1:31" x14ac:dyDescent="0.35">
      <c r="A74" t="s">
        <v>4186</v>
      </c>
      <c r="B74">
        <v>1</v>
      </c>
      <c r="C74" t="s">
        <v>137</v>
      </c>
      <c r="D74">
        <v>5</v>
      </c>
      <c r="E74" t="s">
        <v>154</v>
      </c>
      <c r="F74">
        <v>21</v>
      </c>
      <c r="G74" t="s">
        <v>4299</v>
      </c>
      <c r="H74">
        <v>50</v>
      </c>
      <c r="I74" t="s">
        <v>4299</v>
      </c>
      <c r="J74">
        <v>73</v>
      </c>
      <c r="M74" t="str">
        <f t="shared" si="25"/>
        <v>0001</v>
      </c>
      <c r="N74" t="str">
        <f t="shared" si="31"/>
        <v>0005</v>
      </c>
      <c r="O74" t="str">
        <f t="shared" si="32"/>
        <v>0021</v>
      </c>
      <c r="P74" t="str">
        <f t="shared" si="33"/>
        <v>0050</v>
      </c>
      <c r="Q74" t="str">
        <f t="shared" si="34"/>
        <v>0073</v>
      </c>
      <c r="R74" t="str">
        <f t="shared" si="35"/>
        <v>0000</v>
      </c>
      <c r="S74" t="str">
        <f t="shared" si="36"/>
        <v>GBU000100050021005000730000</v>
      </c>
      <c r="T74" t="str">
        <f t="shared" si="37"/>
        <v>MONTBLANC.COM KR</v>
      </c>
      <c r="U74">
        <f t="shared" si="38"/>
        <v>73</v>
      </c>
      <c r="V74" t="str">
        <f t="shared" si="39"/>
        <v>000100050021005000000000</v>
      </c>
      <c r="Y74" t="str">
        <f t="shared" si="26"/>
        <v>0001</v>
      </c>
      <c r="Z74" t="str">
        <f t="shared" si="27"/>
        <v>0005</v>
      </c>
      <c r="AA74" t="str">
        <f t="shared" si="28"/>
        <v>0021</v>
      </c>
      <c r="AB74" t="str">
        <f t="shared" si="29"/>
        <v>0050</v>
      </c>
      <c r="AC74" t="str">
        <f t="shared" si="40"/>
        <v>0000</v>
      </c>
      <c r="AD74" t="str">
        <f t="shared" si="30"/>
        <v>0000</v>
      </c>
      <c r="AE74" t="str">
        <f t="shared" si="41"/>
        <v>000100050021005000000000</v>
      </c>
    </row>
    <row r="75" spans="1:31" x14ac:dyDescent="0.35">
      <c r="A75" t="s">
        <v>4186</v>
      </c>
      <c r="B75">
        <v>1</v>
      </c>
      <c r="C75" t="s">
        <v>137</v>
      </c>
      <c r="D75">
        <v>5</v>
      </c>
      <c r="E75" t="s">
        <v>154</v>
      </c>
      <c r="F75">
        <v>21</v>
      </c>
      <c r="G75" t="s">
        <v>4300</v>
      </c>
      <c r="H75">
        <v>51</v>
      </c>
      <c r="I75" t="s">
        <v>4300</v>
      </c>
      <c r="J75">
        <v>74</v>
      </c>
      <c r="M75" t="str">
        <f t="shared" si="25"/>
        <v>0001</v>
      </c>
      <c r="N75" t="str">
        <f t="shared" si="31"/>
        <v>0005</v>
      </c>
      <c r="O75" t="str">
        <f t="shared" si="32"/>
        <v>0021</v>
      </c>
      <c r="P75" t="str">
        <f t="shared" si="33"/>
        <v>0051</v>
      </c>
      <c r="Q75" t="str">
        <f t="shared" si="34"/>
        <v>0074</v>
      </c>
      <c r="R75" t="str">
        <f t="shared" si="35"/>
        <v>0000</v>
      </c>
      <c r="S75" t="str">
        <f t="shared" si="36"/>
        <v>GBU000100050021005100740000</v>
      </c>
      <c r="T75" t="str">
        <f t="shared" si="37"/>
        <v>TR KOREA</v>
      </c>
      <c r="U75">
        <f t="shared" si="38"/>
        <v>74</v>
      </c>
      <c r="V75" t="str">
        <f t="shared" si="39"/>
        <v>000100050021005100000000</v>
      </c>
      <c r="Y75" t="str">
        <f t="shared" si="26"/>
        <v>0001</v>
      </c>
      <c r="Z75" t="str">
        <f t="shared" si="27"/>
        <v>0005</v>
      </c>
      <c r="AA75" t="str">
        <f t="shared" si="28"/>
        <v>0021</v>
      </c>
      <c r="AB75" t="str">
        <f t="shared" si="29"/>
        <v>0051</v>
      </c>
      <c r="AC75" t="str">
        <f t="shared" si="40"/>
        <v>0000</v>
      </c>
      <c r="AD75" t="str">
        <f t="shared" si="30"/>
        <v>0000</v>
      </c>
      <c r="AE75" t="str">
        <f t="shared" si="41"/>
        <v>000100050021005100000000</v>
      </c>
    </row>
    <row r="76" spans="1:31" x14ac:dyDescent="0.35">
      <c r="A76" t="s">
        <v>4186</v>
      </c>
      <c r="B76">
        <v>1</v>
      </c>
      <c r="C76" t="s">
        <v>137</v>
      </c>
      <c r="D76">
        <v>5</v>
      </c>
      <c r="E76" t="s">
        <v>4185</v>
      </c>
      <c r="F76">
        <v>22</v>
      </c>
      <c r="G76" t="s">
        <v>4183</v>
      </c>
      <c r="H76">
        <v>52</v>
      </c>
      <c r="I76" t="s">
        <v>4289</v>
      </c>
      <c r="J76">
        <v>75</v>
      </c>
      <c r="M76" t="str">
        <f t="shared" si="25"/>
        <v>0001</v>
      </c>
      <c r="N76" t="str">
        <f t="shared" si="31"/>
        <v>0005</v>
      </c>
      <c r="O76" t="str">
        <f t="shared" si="32"/>
        <v>0022</v>
      </c>
      <c r="P76" t="str">
        <f t="shared" si="33"/>
        <v>0052</v>
      </c>
      <c r="Q76" t="str">
        <f t="shared" si="34"/>
        <v>0075</v>
      </c>
      <c r="R76" t="str">
        <f t="shared" si="35"/>
        <v>0000</v>
      </c>
      <c r="S76" t="str">
        <f t="shared" si="36"/>
        <v>GBU000100050022005200750000</v>
      </c>
      <c r="T76" t="str">
        <f t="shared" si="37"/>
        <v>HONG KONG SAR, CHINA</v>
      </c>
      <c r="U76">
        <f t="shared" si="38"/>
        <v>75</v>
      </c>
      <c r="V76" t="str">
        <f t="shared" si="39"/>
        <v>000100050022005200000000</v>
      </c>
      <c r="Y76" t="str">
        <f t="shared" si="26"/>
        <v>0001</v>
      </c>
      <c r="Z76" t="str">
        <f t="shared" si="27"/>
        <v>0005</v>
      </c>
      <c r="AA76" t="str">
        <f t="shared" si="28"/>
        <v>0022</v>
      </c>
      <c r="AB76" t="str">
        <f t="shared" si="29"/>
        <v>0052</v>
      </c>
      <c r="AC76" t="str">
        <f t="shared" si="40"/>
        <v>0000</v>
      </c>
      <c r="AD76" t="str">
        <f t="shared" si="30"/>
        <v>0000</v>
      </c>
      <c r="AE76" t="str">
        <f t="shared" si="41"/>
        <v>000100050022005200000000</v>
      </c>
    </row>
    <row r="77" spans="1:31" x14ac:dyDescent="0.35">
      <c r="A77" t="s">
        <v>4186</v>
      </c>
      <c r="B77">
        <v>1</v>
      </c>
      <c r="C77" t="s">
        <v>137</v>
      </c>
      <c r="D77">
        <v>5</v>
      </c>
      <c r="E77" t="s">
        <v>4185</v>
      </c>
      <c r="F77">
        <v>22</v>
      </c>
      <c r="G77" t="s">
        <v>4183</v>
      </c>
      <c r="H77">
        <v>52</v>
      </c>
      <c r="I77" t="s">
        <v>4294</v>
      </c>
      <c r="J77">
        <v>76</v>
      </c>
      <c r="M77" t="str">
        <f t="shared" si="25"/>
        <v>0001</v>
      </c>
      <c r="N77" t="str">
        <f t="shared" si="31"/>
        <v>0005</v>
      </c>
      <c r="O77" t="str">
        <f t="shared" si="32"/>
        <v>0022</v>
      </c>
      <c r="P77" t="str">
        <f t="shared" si="33"/>
        <v>0052</v>
      </c>
      <c r="Q77" t="str">
        <f t="shared" si="34"/>
        <v>0076</v>
      </c>
      <c r="R77" t="str">
        <f t="shared" si="35"/>
        <v>0000</v>
      </c>
      <c r="S77" t="str">
        <f t="shared" si="36"/>
        <v>GBU000100050022005200760000</v>
      </c>
      <c r="T77" t="str">
        <f t="shared" si="37"/>
        <v>MACAU SAR, CHINA</v>
      </c>
      <c r="U77">
        <f t="shared" si="38"/>
        <v>76</v>
      </c>
      <c r="V77" t="str">
        <f t="shared" si="39"/>
        <v>000100050022005200000000</v>
      </c>
      <c r="Y77" t="str">
        <f t="shared" si="26"/>
        <v>0001</v>
      </c>
      <c r="Z77" t="str">
        <f t="shared" si="27"/>
        <v>0005</v>
      </c>
      <c r="AA77" t="str">
        <f t="shared" si="28"/>
        <v>0022</v>
      </c>
      <c r="AB77" t="str">
        <f t="shared" si="29"/>
        <v>0052</v>
      </c>
      <c r="AC77" t="str">
        <f t="shared" si="40"/>
        <v>0000</v>
      </c>
      <c r="AD77" t="str">
        <f t="shared" si="30"/>
        <v>0000</v>
      </c>
      <c r="AE77" t="str">
        <f t="shared" si="41"/>
        <v>000100050022005200000000</v>
      </c>
    </row>
    <row r="78" spans="1:31" x14ac:dyDescent="0.35">
      <c r="A78" t="s">
        <v>4186</v>
      </c>
      <c r="B78">
        <v>1</v>
      </c>
      <c r="C78" t="s">
        <v>137</v>
      </c>
      <c r="D78">
        <v>5</v>
      </c>
      <c r="E78" t="s">
        <v>4185</v>
      </c>
      <c r="F78">
        <v>22</v>
      </c>
      <c r="G78" t="s">
        <v>4183</v>
      </c>
      <c r="H78">
        <v>52</v>
      </c>
      <c r="I78" t="s">
        <v>4297</v>
      </c>
      <c r="J78">
        <v>77</v>
      </c>
      <c r="M78" t="str">
        <f t="shared" si="25"/>
        <v>0001</v>
      </c>
      <c r="N78" t="str">
        <f t="shared" si="31"/>
        <v>0005</v>
      </c>
      <c r="O78" t="str">
        <f t="shared" si="32"/>
        <v>0022</v>
      </c>
      <c r="P78" t="str">
        <f t="shared" si="33"/>
        <v>0052</v>
      </c>
      <c r="Q78" t="str">
        <f t="shared" si="34"/>
        <v>0077</v>
      </c>
      <c r="R78" t="str">
        <f t="shared" si="35"/>
        <v>0000</v>
      </c>
      <c r="S78" t="str">
        <f t="shared" si="36"/>
        <v>GBU000100050022005200770000</v>
      </c>
      <c r="T78" t="str">
        <f t="shared" si="37"/>
        <v>TAIWAN, CHINA</v>
      </c>
      <c r="U78">
        <f t="shared" si="38"/>
        <v>77</v>
      </c>
      <c r="V78" t="str">
        <f t="shared" si="39"/>
        <v>000100050022005200000000</v>
      </c>
      <c r="Y78" t="str">
        <f t="shared" si="26"/>
        <v>0001</v>
      </c>
      <c r="Z78" t="str">
        <f t="shared" si="27"/>
        <v>0005</v>
      </c>
      <c r="AA78" t="str">
        <f t="shared" si="28"/>
        <v>0022</v>
      </c>
      <c r="AB78" t="str">
        <f t="shared" si="29"/>
        <v>0052</v>
      </c>
      <c r="AC78" t="str">
        <f t="shared" si="40"/>
        <v>0000</v>
      </c>
      <c r="AD78" t="str">
        <f t="shared" si="30"/>
        <v>0000</v>
      </c>
      <c r="AE78" t="str">
        <f t="shared" si="41"/>
        <v>000100050022005200000000</v>
      </c>
    </row>
    <row r="79" spans="1:31" x14ac:dyDescent="0.35">
      <c r="A79" t="s">
        <v>4186</v>
      </c>
      <c r="B79">
        <v>1</v>
      </c>
      <c r="C79" t="s">
        <v>137</v>
      </c>
      <c r="D79">
        <v>5</v>
      </c>
      <c r="E79" t="s">
        <v>4185</v>
      </c>
      <c r="F79">
        <v>22</v>
      </c>
      <c r="G79" t="s">
        <v>2124</v>
      </c>
      <c r="H79">
        <v>53</v>
      </c>
      <c r="I79" t="s">
        <v>159</v>
      </c>
      <c r="J79">
        <v>78</v>
      </c>
      <c r="M79" t="str">
        <f t="shared" si="25"/>
        <v>0001</v>
      </c>
      <c r="N79" t="str">
        <f t="shared" si="31"/>
        <v>0005</v>
      </c>
      <c r="O79" t="str">
        <f t="shared" si="32"/>
        <v>0022</v>
      </c>
      <c r="P79" t="str">
        <f t="shared" si="33"/>
        <v>0053</v>
      </c>
      <c r="Q79" t="str">
        <f t="shared" si="34"/>
        <v>0078</v>
      </c>
      <c r="R79" t="str">
        <f t="shared" si="35"/>
        <v>0000</v>
      </c>
      <c r="S79" t="str">
        <f t="shared" si="36"/>
        <v>GBU000100050022005300780000</v>
      </c>
      <c r="T79" t="str">
        <f t="shared" si="37"/>
        <v>SINGAPORE</v>
      </c>
      <c r="U79">
        <f t="shared" si="38"/>
        <v>78</v>
      </c>
      <c r="V79" t="str">
        <f t="shared" si="39"/>
        <v>000100050022005300000000</v>
      </c>
      <c r="Y79" t="str">
        <f t="shared" si="26"/>
        <v>0001</v>
      </c>
      <c r="Z79" t="str">
        <f t="shared" si="27"/>
        <v>0005</v>
      </c>
      <c r="AA79" t="str">
        <f t="shared" si="28"/>
        <v>0022</v>
      </c>
      <c r="AB79" t="str">
        <f t="shared" si="29"/>
        <v>0053</v>
      </c>
      <c r="AC79" t="str">
        <f t="shared" si="40"/>
        <v>0000</v>
      </c>
      <c r="AD79" t="str">
        <f t="shared" si="30"/>
        <v>0000</v>
      </c>
      <c r="AE79" t="str">
        <f t="shared" si="41"/>
        <v>000100050022005300000000</v>
      </c>
    </row>
    <row r="80" spans="1:31" x14ac:dyDescent="0.35">
      <c r="A80" t="s">
        <v>4186</v>
      </c>
      <c r="B80">
        <v>1</v>
      </c>
      <c r="C80" t="s">
        <v>137</v>
      </c>
      <c r="D80">
        <v>5</v>
      </c>
      <c r="E80" t="s">
        <v>4185</v>
      </c>
      <c r="F80">
        <v>22</v>
      </c>
      <c r="G80" t="s">
        <v>2124</v>
      </c>
      <c r="H80">
        <v>53</v>
      </c>
      <c r="I80" t="s">
        <v>4303</v>
      </c>
      <c r="J80">
        <v>79</v>
      </c>
      <c r="M80" t="str">
        <f t="shared" si="25"/>
        <v>0001</v>
      </c>
      <c r="N80" t="str">
        <f t="shared" si="31"/>
        <v>0005</v>
      </c>
      <c r="O80" t="str">
        <f t="shared" si="32"/>
        <v>0022</v>
      </c>
      <c r="P80" t="str">
        <f t="shared" si="33"/>
        <v>0053</v>
      </c>
      <c r="Q80" t="str">
        <f t="shared" si="34"/>
        <v>0079</v>
      </c>
      <c r="R80" t="str">
        <f t="shared" si="35"/>
        <v>0000</v>
      </c>
      <c r="S80" t="str">
        <f t="shared" si="36"/>
        <v>GBU000100050022005300790000</v>
      </c>
      <c r="T80" t="str">
        <f t="shared" si="37"/>
        <v>MALAYSIA</v>
      </c>
      <c r="U80">
        <f t="shared" si="38"/>
        <v>79</v>
      </c>
      <c r="V80" t="str">
        <f t="shared" si="39"/>
        <v>000100050022005300000000</v>
      </c>
      <c r="Y80" t="str">
        <f t="shared" si="26"/>
        <v>0001</v>
      </c>
      <c r="Z80" t="str">
        <f t="shared" si="27"/>
        <v>0005</v>
      </c>
      <c r="AA80" t="str">
        <f t="shared" si="28"/>
        <v>0022</v>
      </c>
      <c r="AB80" t="str">
        <f t="shared" si="29"/>
        <v>0053</v>
      </c>
      <c r="AC80" t="str">
        <f t="shared" si="40"/>
        <v>0000</v>
      </c>
      <c r="AD80" t="str">
        <f t="shared" si="30"/>
        <v>0000</v>
      </c>
      <c r="AE80" t="str">
        <f t="shared" si="41"/>
        <v>000100050022005300000000</v>
      </c>
    </row>
    <row r="81" spans="1:31" x14ac:dyDescent="0.35">
      <c r="A81" t="s">
        <v>4186</v>
      </c>
      <c r="B81">
        <v>1</v>
      </c>
      <c r="C81" t="s">
        <v>137</v>
      </c>
      <c r="D81">
        <v>5</v>
      </c>
      <c r="E81" t="s">
        <v>4185</v>
      </c>
      <c r="F81">
        <v>22</v>
      </c>
      <c r="G81" t="s">
        <v>2124</v>
      </c>
      <c r="H81">
        <v>53</v>
      </c>
      <c r="I81" t="s">
        <v>4306</v>
      </c>
      <c r="J81">
        <v>80</v>
      </c>
      <c r="M81" t="str">
        <f t="shared" si="25"/>
        <v>0001</v>
      </c>
      <c r="N81" t="str">
        <f t="shared" si="31"/>
        <v>0005</v>
      </c>
      <c r="O81" t="str">
        <f t="shared" si="32"/>
        <v>0022</v>
      </c>
      <c r="P81" t="str">
        <f t="shared" si="33"/>
        <v>0053</v>
      </c>
      <c r="Q81" t="str">
        <f t="shared" si="34"/>
        <v>0080</v>
      </c>
      <c r="R81" t="str">
        <f t="shared" si="35"/>
        <v>0000</v>
      </c>
      <c r="S81" t="str">
        <f t="shared" si="36"/>
        <v>GBU000100050022005300800000</v>
      </c>
      <c r="T81" t="str">
        <f t="shared" si="37"/>
        <v>THAILAND</v>
      </c>
      <c r="U81">
        <f t="shared" si="38"/>
        <v>80</v>
      </c>
      <c r="V81" t="str">
        <f t="shared" si="39"/>
        <v>000100050022005300000000</v>
      </c>
      <c r="Y81" t="str">
        <f t="shared" si="26"/>
        <v>0001</v>
      </c>
      <c r="Z81" t="str">
        <f t="shared" si="27"/>
        <v>0005</v>
      </c>
      <c r="AA81" t="str">
        <f t="shared" si="28"/>
        <v>0022</v>
      </c>
      <c r="AB81" t="str">
        <f t="shared" si="29"/>
        <v>0053</v>
      </c>
      <c r="AC81" t="str">
        <f t="shared" si="40"/>
        <v>0000</v>
      </c>
      <c r="AD81" t="str">
        <f t="shared" si="30"/>
        <v>0000</v>
      </c>
      <c r="AE81" t="str">
        <f t="shared" si="41"/>
        <v>000100050022005300000000</v>
      </c>
    </row>
    <row r="82" spans="1:31" x14ac:dyDescent="0.35">
      <c r="A82" t="s">
        <v>4186</v>
      </c>
      <c r="B82">
        <v>1</v>
      </c>
      <c r="C82" t="s">
        <v>137</v>
      </c>
      <c r="D82">
        <v>5</v>
      </c>
      <c r="E82" t="s">
        <v>4185</v>
      </c>
      <c r="F82">
        <v>22</v>
      </c>
      <c r="G82" t="s">
        <v>2124</v>
      </c>
      <c r="H82">
        <v>53</v>
      </c>
      <c r="I82" t="s">
        <v>4309</v>
      </c>
      <c r="J82">
        <v>81</v>
      </c>
      <c r="M82" t="str">
        <f t="shared" si="25"/>
        <v>0001</v>
      </c>
      <c r="N82" t="str">
        <f t="shared" si="31"/>
        <v>0005</v>
      </c>
      <c r="O82" t="str">
        <f t="shared" si="32"/>
        <v>0022</v>
      </c>
      <c r="P82" t="str">
        <f t="shared" si="33"/>
        <v>0053</v>
      </c>
      <c r="Q82" t="str">
        <f t="shared" si="34"/>
        <v>0081</v>
      </c>
      <c r="R82" t="str">
        <f t="shared" si="35"/>
        <v>0000</v>
      </c>
      <c r="S82" t="str">
        <f t="shared" si="36"/>
        <v>GBU000100050022005300810000</v>
      </c>
      <c r="T82" t="str">
        <f t="shared" si="37"/>
        <v>AUSTRALIA</v>
      </c>
      <c r="U82">
        <f t="shared" si="38"/>
        <v>81</v>
      </c>
      <c r="V82" t="str">
        <f t="shared" si="39"/>
        <v>000100050022005300000000</v>
      </c>
      <c r="Y82" t="str">
        <f t="shared" si="26"/>
        <v>0001</v>
      </c>
      <c r="Z82" t="str">
        <f t="shared" si="27"/>
        <v>0005</v>
      </c>
      <c r="AA82" t="str">
        <f t="shared" si="28"/>
        <v>0022</v>
      </c>
      <c r="AB82" t="str">
        <f t="shared" si="29"/>
        <v>0053</v>
      </c>
      <c r="AC82" t="str">
        <f t="shared" si="40"/>
        <v>0000</v>
      </c>
      <c r="AD82" t="str">
        <f t="shared" si="30"/>
        <v>0000</v>
      </c>
      <c r="AE82" t="str">
        <f t="shared" si="41"/>
        <v>000100050022005300000000</v>
      </c>
    </row>
    <row r="83" spans="1:31" x14ac:dyDescent="0.35">
      <c r="A83" t="s">
        <v>4186</v>
      </c>
      <c r="B83">
        <v>1</v>
      </c>
      <c r="C83" t="s">
        <v>137</v>
      </c>
      <c r="D83">
        <v>5</v>
      </c>
      <c r="E83" t="s">
        <v>4185</v>
      </c>
      <c r="F83">
        <v>22</v>
      </c>
      <c r="G83" t="s">
        <v>2124</v>
      </c>
      <c r="H83">
        <v>53</v>
      </c>
      <c r="I83" t="s">
        <v>4310</v>
      </c>
      <c r="J83">
        <v>82</v>
      </c>
      <c r="M83" t="str">
        <f t="shared" si="25"/>
        <v>0001</v>
      </c>
      <c r="N83" t="str">
        <f t="shared" si="31"/>
        <v>0005</v>
      </c>
      <c r="O83" t="str">
        <f t="shared" si="32"/>
        <v>0022</v>
      </c>
      <c r="P83" t="str">
        <f t="shared" si="33"/>
        <v>0053</v>
      </c>
      <c r="Q83" t="str">
        <f t="shared" si="34"/>
        <v>0082</v>
      </c>
      <c r="R83" t="str">
        <f t="shared" si="35"/>
        <v>0000</v>
      </c>
      <c r="S83" t="str">
        <f t="shared" si="36"/>
        <v>GBU000100050022005300820000</v>
      </c>
      <c r="T83" t="str">
        <f t="shared" si="37"/>
        <v>NEW ZEALAND</v>
      </c>
      <c r="U83">
        <f t="shared" si="38"/>
        <v>82</v>
      </c>
      <c r="V83" t="str">
        <f t="shared" si="39"/>
        <v>000100050022005300000000</v>
      </c>
      <c r="Y83" t="str">
        <f t="shared" si="26"/>
        <v>0001</v>
      </c>
      <c r="Z83" t="str">
        <f t="shared" si="27"/>
        <v>0005</v>
      </c>
      <c r="AA83" t="str">
        <f t="shared" si="28"/>
        <v>0022</v>
      </c>
      <c r="AB83" t="str">
        <f t="shared" si="29"/>
        <v>0053</v>
      </c>
      <c r="AC83" t="str">
        <f t="shared" si="40"/>
        <v>0000</v>
      </c>
      <c r="AD83" t="str">
        <f t="shared" si="30"/>
        <v>0000</v>
      </c>
      <c r="AE83" t="str">
        <f t="shared" si="41"/>
        <v>000100050022005300000000</v>
      </c>
    </row>
    <row r="84" spans="1:31" x14ac:dyDescent="0.35">
      <c r="A84" t="s">
        <v>4186</v>
      </c>
      <c r="B84">
        <v>1</v>
      </c>
      <c r="C84" t="s">
        <v>175</v>
      </c>
      <c r="D84">
        <v>6</v>
      </c>
      <c r="E84" t="s">
        <v>176</v>
      </c>
      <c r="F84">
        <v>23</v>
      </c>
      <c r="G84" t="s">
        <v>176</v>
      </c>
      <c r="H84">
        <v>54</v>
      </c>
      <c r="I84" t="s">
        <v>176</v>
      </c>
      <c r="J84">
        <v>83</v>
      </c>
      <c r="M84" t="str">
        <f t="shared" si="25"/>
        <v>0001</v>
      </c>
      <c r="N84" t="str">
        <f t="shared" si="31"/>
        <v>0006</v>
      </c>
      <c r="O84" t="str">
        <f t="shared" si="32"/>
        <v>0023</v>
      </c>
      <c r="P84" t="str">
        <f t="shared" si="33"/>
        <v>0054</v>
      </c>
      <c r="Q84" t="str">
        <f t="shared" si="34"/>
        <v>0083</v>
      </c>
      <c r="R84" t="str">
        <f t="shared" si="35"/>
        <v>0000</v>
      </c>
      <c r="S84" t="str">
        <f t="shared" si="36"/>
        <v>GBU000100060023005400830000</v>
      </c>
      <c r="T84" t="str">
        <f t="shared" si="37"/>
        <v>ADJUSTMENT</v>
      </c>
      <c r="U84">
        <f t="shared" si="38"/>
        <v>83</v>
      </c>
      <c r="V84" t="str">
        <f t="shared" si="39"/>
        <v>000100060023005400000000</v>
      </c>
      <c r="Y84" t="str">
        <f t="shared" si="26"/>
        <v>0001</v>
      </c>
      <c r="Z84" t="str">
        <f t="shared" si="27"/>
        <v>0006</v>
      </c>
      <c r="AA84" t="str">
        <f t="shared" si="28"/>
        <v>0023</v>
      </c>
      <c r="AB84" t="str">
        <f t="shared" si="29"/>
        <v>0054</v>
      </c>
      <c r="AC84" t="str">
        <f t="shared" si="40"/>
        <v>0000</v>
      </c>
      <c r="AD84" t="str">
        <f t="shared" si="30"/>
        <v>0000</v>
      </c>
      <c r="AE84" t="str">
        <f t="shared" si="41"/>
        <v>000100060023005400000000</v>
      </c>
    </row>
    <row r="85" spans="1:31" x14ac:dyDescent="0.35">
      <c r="A85" t="s">
        <v>4186</v>
      </c>
      <c r="B85">
        <v>1</v>
      </c>
      <c r="C85" t="s">
        <v>175</v>
      </c>
      <c r="D85">
        <v>6</v>
      </c>
      <c r="E85" t="s">
        <v>177</v>
      </c>
      <c r="F85">
        <v>24</v>
      </c>
      <c r="G85" t="s">
        <v>177</v>
      </c>
      <c r="H85">
        <v>55</v>
      </c>
      <c r="I85" t="s">
        <v>177</v>
      </c>
      <c r="J85">
        <v>84</v>
      </c>
      <c r="M85" t="str">
        <f t="shared" si="25"/>
        <v>0001</v>
      </c>
      <c r="N85" t="str">
        <f t="shared" si="31"/>
        <v>0006</v>
      </c>
      <c r="O85" t="str">
        <f t="shared" si="32"/>
        <v>0024</v>
      </c>
      <c r="P85" t="str">
        <f t="shared" si="33"/>
        <v>0055</v>
      </c>
      <c r="Q85" t="str">
        <f t="shared" si="34"/>
        <v>0084</v>
      </c>
      <c r="R85" t="str">
        <f t="shared" si="35"/>
        <v>0000</v>
      </c>
      <c r="S85" t="str">
        <f t="shared" si="36"/>
        <v>GBU000100060024005500840000</v>
      </c>
      <c r="T85" t="str">
        <f t="shared" si="37"/>
        <v>ROYALTIES</v>
      </c>
      <c r="U85">
        <f t="shared" si="38"/>
        <v>84</v>
      </c>
      <c r="V85" t="str">
        <f t="shared" si="39"/>
        <v>000100060024005500000000</v>
      </c>
      <c r="Y85" t="str">
        <f t="shared" si="26"/>
        <v>0001</v>
      </c>
      <c r="Z85" t="str">
        <f t="shared" si="27"/>
        <v>0006</v>
      </c>
      <c r="AA85" t="str">
        <f t="shared" si="28"/>
        <v>0024</v>
      </c>
      <c r="AB85" t="str">
        <f t="shared" si="29"/>
        <v>0055</v>
      </c>
      <c r="AC85" t="str">
        <f t="shared" si="40"/>
        <v>0000</v>
      </c>
      <c r="AD85" t="str">
        <f t="shared" si="30"/>
        <v>0000</v>
      </c>
      <c r="AE85" t="str">
        <f t="shared" si="41"/>
        <v>000100060024005500000000</v>
      </c>
    </row>
    <row r="86" spans="1:31" x14ac:dyDescent="0.35">
      <c r="A86" t="s">
        <v>4186</v>
      </c>
      <c r="B86">
        <v>1</v>
      </c>
      <c r="C86" t="s">
        <v>175</v>
      </c>
      <c r="D86">
        <v>6</v>
      </c>
      <c r="E86" t="s">
        <v>178</v>
      </c>
      <c r="F86">
        <v>25</v>
      </c>
      <c r="G86" t="s">
        <v>178</v>
      </c>
      <c r="H86">
        <v>56</v>
      </c>
      <c r="I86" t="s">
        <v>178</v>
      </c>
      <c r="J86">
        <v>85</v>
      </c>
      <c r="M86" t="str">
        <f t="shared" si="25"/>
        <v>0001</v>
      </c>
      <c r="N86" t="str">
        <f t="shared" si="31"/>
        <v>0006</v>
      </c>
      <c r="O86" t="str">
        <f t="shared" si="32"/>
        <v>0025</v>
      </c>
      <c r="P86" t="str">
        <f t="shared" si="33"/>
        <v>0056</v>
      </c>
      <c r="Q86" t="str">
        <f t="shared" si="34"/>
        <v>0085</v>
      </c>
      <c r="R86" t="str">
        <f t="shared" si="35"/>
        <v>0000</v>
      </c>
      <c r="S86" t="str">
        <f t="shared" si="36"/>
        <v>GBU000100060025005600850000</v>
      </c>
      <c r="T86" t="str">
        <f t="shared" si="37"/>
        <v>BARTER</v>
      </c>
      <c r="U86">
        <f t="shared" si="38"/>
        <v>85</v>
      </c>
      <c r="V86" t="str">
        <f t="shared" si="39"/>
        <v>000100060025005600000000</v>
      </c>
      <c r="Y86" t="str">
        <f t="shared" si="26"/>
        <v>0001</v>
      </c>
      <c r="Z86" t="str">
        <f t="shared" si="27"/>
        <v>0006</v>
      </c>
      <c r="AA86" t="str">
        <f t="shared" si="28"/>
        <v>0025</v>
      </c>
      <c r="AB86" t="str">
        <f t="shared" si="29"/>
        <v>0056</v>
      </c>
      <c r="AC86" t="str">
        <f t="shared" si="40"/>
        <v>0000</v>
      </c>
      <c r="AD86" t="str">
        <f t="shared" si="30"/>
        <v>0000</v>
      </c>
      <c r="AE86" t="str">
        <f t="shared" si="41"/>
        <v>000100060025005600000000</v>
      </c>
    </row>
    <row r="87" spans="1:31" x14ac:dyDescent="0.35">
      <c r="A87" t="s">
        <v>4186</v>
      </c>
      <c r="B87">
        <v>1</v>
      </c>
      <c r="C87" t="s">
        <v>175</v>
      </c>
      <c r="D87">
        <v>6</v>
      </c>
      <c r="E87" t="s">
        <v>179</v>
      </c>
      <c r="F87">
        <v>26</v>
      </c>
      <c r="G87" t="s">
        <v>179</v>
      </c>
      <c r="H87">
        <v>57</v>
      </c>
      <c r="I87" t="s">
        <v>179</v>
      </c>
      <c r="J87">
        <v>86</v>
      </c>
      <c r="M87" t="str">
        <f t="shared" si="25"/>
        <v>0001</v>
      </c>
      <c r="N87" t="str">
        <f t="shared" si="31"/>
        <v>0006</v>
      </c>
      <c r="O87" t="str">
        <f t="shared" si="32"/>
        <v>0026</v>
      </c>
      <c r="P87" t="str">
        <f t="shared" si="33"/>
        <v>0057</v>
      </c>
      <c r="Q87" t="str">
        <f t="shared" si="34"/>
        <v>0086</v>
      </c>
      <c r="R87" t="str">
        <f t="shared" si="35"/>
        <v>0000</v>
      </c>
      <c r="S87" t="str">
        <f t="shared" si="36"/>
        <v>GBU000100060026005700860000</v>
      </c>
      <c r="T87" t="str">
        <f t="shared" si="37"/>
        <v>PRF</v>
      </c>
      <c r="U87">
        <f t="shared" si="38"/>
        <v>86</v>
      </c>
      <c r="V87" t="str">
        <f t="shared" si="39"/>
        <v>000100060026005700000000</v>
      </c>
      <c r="Y87" t="str">
        <f t="shared" si="26"/>
        <v>0001</v>
      </c>
      <c r="Z87" t="str">
        <f t="shared" si="27"/>
        <v>0006</v>
      </c>
      <c r="AA87" t="str">
        <f t="shared" si="28"/>
        <v>0026</v>
      </c>
      <c r="AB87" t="str">
        <f t="shared" si="29"/>
        <v>0057</v>
      </c>
      <c r="AC87" t="str">
        <f t="shared" si="40"/>
        <v>0000</v>
      </c>
      <c r="AD87" t="str">
        <f t="shared" si="30"/>
        <v>0000</v>
      </c>
      <c r="AE87" t="str">
        <f t="shared" si="41"/>
        <v>000100060026005700000000</v>
      </c>
    </row>
    <row r="88" spans="1:31" x14ac:dyDescent="0.35">
      <c r="A88" t="s">
        <v>4186</v>
      </c>
      <c r="B88">
        <v>1</v>
      </c>
      <c r="C88" t="s">
        <v>175</v>
      </c>
      <c r="D88">
        <v>6</v>
      </c>
      <c r="E88" t="s">
        <v>180</v>
      </c>
      <c r="F88">
        <v>27</v>
      </c>
      <c r="G88" t="s">
        <v>180</v>
      </c>
      <c r="H88">
        <v>58</v>
      </c>
      <c r="I88" t="s">
        <v>180</v>
      </c>
      <c r="J88">
        <v>87</v>
      </c>
      <c r="M88" t="str">
        <f t="shared" si="25"/>
        <v>0001</v>
      </c>
      <c r="N88" t="str">
        <f t="shared" si="31"/>
        <v>0006</v>
      </c>
      <c r="O88" t="str">
        <f t="shared" si="32"/>
        <v>0027</v>
      </c>
      <c r="P88" t="str">
        <f t="shared" si="33"/>
        <v>0058</v>
      </c>
      <c r="Q88" t="str">
        <f t="shared" si="34"/>
        <v>0087</v>
      </c>
      <c r="R88" t="str">
        <f t="shared" si="35"/>
        <v>0000</v>
      </c>
      <c r="S88" t="str">
        <f t="shared" si="36"/>
        <v>GBU000100060027005800870000</v>
      </c>
      <c r="T88" t="str">
        <f t="shared" si="37"/>
        <v>STAFF SALES &amp; OTHERS</v>
      </c>
      <c r="U88">
        <f t="shared" si="38"/>
        <v>87</v>
      </c>
      <c r="V88" t="str">
        <f t="shared" si="39"/>
        <v>000100060027005800000000</v>
      </c>
      <c r="Y88" t="str">
        <f t="shared" si="26"/>
        <v>0001</v>
      </c>
      <c r="Z88" t="str">
        <f t="shared" si="27"/>
        <v>0006</v>
      </c>
      <c r="AA88" t="str">
        <f t="shared" si="28"/>
        <v>0027</v>
      </c>
      <c r="AB88" t="str">
        <f t="shared" si="29"/>
        <v>0058</v>
      </c>
      <c r="AC88" t="str">
        <f t="shared" si="40"/>
        <v>0000</v>
      </c>
      <c r="AD88" t="str">
        <f t="shared" si="30"/>
        <v>0000</v>
      </c>
      <c r="AE88" t="str">
        <f t="shared" si="41"/>
        <v>000100060027005800000000</v>
      </c>
    </row>
    <row r="89" spans="1:31" x14ac:dyDescent="0.35">
      <c r="A89" t="s">
        <v>4186</v>
      </c>
      <c r="B89">
        <v>1</v>
      </c>
      <c r="C89" t="s">
        <v>175</v>
      </c>
      <c r="D89">
        <v>6</v>
      </c>
      <c r="E89" t="s">
        <v>181</v>
      </c>
      <c r="F89">
        <v>28</v>
      </c>
      <c r="G89" t="s">
        <v>181</v>
      </c>
      <c r="H89">
        <v>59</v>
      </c>
      <c r="I89" t="s">
        <v>181</v>
      </c>
      <c r="J89">
        <v>88</v>
      </c>
      <c r="M89" t="str">
        <f t="shared" si="25"/>
        <v>0001</v>
      </c>
      <c r="N89" t="str">
        <f t="shared" si="31"/>
        <v>0006</v>
      </c>
      <c r="O89" t="str">
        <f t="shared" si="32"/>
        <v>0028</v>
      </c>
      <c r="P89" t="str">
        <f t="shared" si="33"/>
        <v>0059</v>
      </c>
      <c r="Q89" t="str">
        <f t="shared" si="34"/>
        <v>0088</v>
      </c>
      <c r="R89" t="str">
        <f t="shared" si="35"/>
        <v>0000</v>
      </c>
      <c r="S89" t="str">
        <f t="shared" si="36"/>
        <v>GBU000100060028005900880000</v>
      </c>
      <c r="T89" t="str">
        <f t="shared" si="37"/>
        <v>DONATIONS</v>
      </c>
      <c r="U89">
        <f t="shared" si="38"/>
        <v>88</v>
      </c>
      <c r="V89" t="str">
        <f t="shared" si="39"/>
        <v>000100060028005900000000</v>
      </c>
      <c r="Y89" t="str">
        <f t="shared" si="26"/>
        <v>0001</v>
      </c>
      <c r="Z89" t="str">
        <f t="shared" si="27"/>
        <v>0006</v>
      </c>
      <c r="AA89" t="str">
        <f t="shared" si="28"/>
        <v>0028</v>
      </c>
      <c r="AB89" t="str">
        <f t="shared" si="29"/>
        <v>0059</v>
      </c>
      <c r="AC89" t="str">
        <f t="shared" si="40"/>
        <v>0000</v>
      </c>
      <c r="AD89" t="str">
        <f t="shared" si="30"/>
        <v>0000</v>
      </c>
      <c r="AE89" t="str">
        <f t="shared" si="41"/>
        <v>000100060028005900000000</v>
      </c>
    </row>
    <row r="90" spans="1:31" x14ac:dyDescent="0.35">
      <c r="A90" t="s">
        <v>4186</v>
      </c>
      <c r="B90">
        <v>1</v>
      </c>
      <c r="C90" t="s">
        <v>175</v>
      </c>
      <c r="D90">
        <v>6</v>
      </c>
      <c r="E90" t="s">
        <v>182</v>
      </c>
      <c r="F90">
        <v>29</v>
      </c>
      <c r="G90" t="s">
        <v>182</v>
      </c>
      <c r="H90">
        <v>60</v>
      </c>
      <c r="I90" t="s">
        <v>182</v>
      </c>
      <c r="J90">
        <v>89</v>
      </c>
      <c r="M90" t="str">
        <f t="shared" si="25"/>
        <v>0001</v>
      </c>
      <c r="N90" t="str">
        <f t="shared" si="31"/>
        <v>0006</v>
      </c>
      <c r="O90" t="str">
        <f t="shared" si="32"/>
        <v>0029</v>
      </c>
      <c r="P90" t="str">
        <f t="shared" si="33"/>
        <v>0060</v>
      </c>
      <c r="Q90" t="str">
        <f t="shared" si="34"/>
        <v>0089</v>
      </c>
      <c r="R90" t="str">
        <f t="shared" si="35"/>
        <v>0000</v>
      </c>
      <c r="S90" t="str">
        <f t="shared" si="36"/>
        <v>GBU000100060029006000890000</v>
      </c>
      <c r="T90" t="str">
        <f t="shared" si="37"/>
        <v>NOT ASSIGNED</v>
      </c>
      <c r="U90">
        <f t="shared" si="38"/>
        <v>89</v>
      </c>
      <c r="V90" t="str">
        <f t="shared" si="39"/>
        <v>000100060029006000000000</v>
      </c>
      <c r="Y90" t="str">
        <f t="shared" si="26"/>
        <v>0001</v>
      </c>
      <c r="Z90" t="str">
        <f t="shared" si="27"/>
        <v>0006</v>
      </c>
      <c r="AA90" t="str">
        <f t="shared" si="28"/>
        <v>0029</v>
      </c>
      <c r="AB90" t="str">
        <f t="shared" si="29"/>
        <v>0060</v>
      </c>
      <c r="AC90" t="str">
        <f t="shared" si="40"/>
        <v>0000</v>
      </c>
      <c r="AD90" t="str">
        <f t="shared" si="30"/>
        <v>0000</v>
      </c>
      <c r="AE90" t="str">
        <f t="shared" si="41"/>
        <v>000100060029006000000000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CF2B-4EC8-40C1-A8CA-80E2FB989CDB}">
  <dimension ref="A1:AE111"/>
  <sheetViews>
    <sheetView showGridLines="0" topLeftCell="A58" workbookViewId="0">
      <selection activeCell="S2" sqref="S2:S111"/>
    </sheetView>
  </sheetViews>
  <sheetFormatPr defaultRowHeight="14.5" x14ac:dyDescent="0.35"/>
  <cols>
    <col min="19" max="19" width="29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1" t="s">
        <v>1</v>
      </c>
      <c r="N1" s="1" t="s">
        <v>4</v>
      </c>
      <c r="O1" s="1" t="s">
        <v>6</v>
      </c>
      <c r="P1" s="1" t="s">
        <v>8</v>
      </c>
      <c r="Q1" s="1" t="s">
        <v>10</v>
      </c>
      <c r="R1" s="1" t="s">
        <v>12</v>
      </c>
      <c r="S1" s="2" t="s">
        <v>2906</v>
      </c>
      <c r="T1" s="2" t="s">
        <v>2909</v>
      </c>
      <c r="U1" s="2" t="s">
        <v>2908</v>
      </c>
      <c r="V1" s="2" t="s">
        <v>2907</v>
      </c>
    </row>
    <row r="2" spans="1:31" x14ac:dyDescent="0.35">
      <c r="A2" t="s">
        <v>4186</v>
      </c>
      <c r="B2">
        <v>1</v>
      </c>
      <c r="C2" t="s">
        <v>14</v>
      </c>
      <c r="D2">
        <v>1</v>
      </c>
      <c r="E2" t="s">
        <v>15</v>
      </c>
      <c r="F2">
        <v>1</v>
      </c>
      <c r="G2" t="s">
        <v>16</v>
      </c>
      <c r="H2">
        <v>1</v>
      </c>
      <c r="I2" t="s">
        <v>4187</v>
      </c>
      <c r="J2">
        <v>1</v>
      </c>
      <c r="K2" t="s">
        <v>4187</v>
      </c>
      <c r="L2">
        <v>1</v>
      </c>
      <c r="M2" t="str">
        <f t="shared" ref="M2:M33" si="0">TEXT(B2,"0000")</f>
        <v>0001</v>
      </c>
      <c r="N2" t="str">
        <f t="shared" ref="N2" si="1">TEXT(D2,"0000")</f>
        <v>0001</v>
      </c>
      <c r="O2" t="str">
        <f t="shared" ref="O2" si="2">TEXT(F2,"0000")</f>
        <v>0001</v>
      </c>
      <c r="P2" t="str">
        <f t="shared" ref="P2" si="3">TEXT(H2,"0000")</f>
        <v>0001</v>
      </c>
      <c r="Q2" t="str">
        <f t="shared" ref="Q2" si="4">TEXT(J2,"0000")</f>
        <v>0001</v>
      </c>
      <c r="R2" t="str">
        <f t="shared" ref="R2" si="5">TEXT(L2,"0000")</f>
        <v>0001</v>
      </c>
      <c r="S2" t="str">
        <f>_xlfn.CONCAT("GBU", M2:R2)</f>
        <v>GBU000100010001000100010001</v>
      </c>
      <c r="T2" t="str">
        <f>K2</f>
        <v>USA DOMESTIC</v>
      </c>
      <c r="U2">
        <f>L2</f>
        <v>1</v>
      </c>
      <c r="V2" t="str">
        <f>AE2</f>
        <v>000100010001000100010000</v>
      </c>
      <c r="Y2" t="str">
        <f t="shared" ref="Y2:Y33" si="6">TEXT(B2,"0000")</f>
        <v>0001</v>
      </c>
      <c r="Z2" t="str">
        <f t="shared" ref="Z2:Z33" si="7">TEXT(D2,"0000")</f>
        <v>0001</v>
      </c>
      <c r="AA2" t="str">
        <f t="shared" ref="AA2:AA33" si="8">TEXT(F2,"0000")</f>
        <v>0001</v>
      </c>
      <c r="AB2" t="str">
        <f t="shared" ref="AB2:AB33" si="9">TEXT(H2,"0000")</f>
        <v>0001</v>
      </c>
      <c r="AC2" t="str">
        <f t="shared" ref="AC2:AC33" si="10">TEXT(J2,"0000")</f>
        <v>0001</v>
      </c>
      <c r="AD2" t="str">
        <f>TEXT(0,"0000")</f>
        <v>0000</v>
      </c>
      <c r="AE2" t="str">
        <f t="shared" ref="AE2" si="11">_xlfn.CONCAT(Y2:AD2)</f>
        <v>000100010001000100010000</v>
      </c>
    </row>
    <row r="3" spans="1:31" x14ac:dyDescent="0.35">
      <c r="A3" t="s">
        <v>4186</v>
      </c>
      <c r="B3">
        <v>1</v>
      </c>
      <c r="C3" t="s">
        <v>14</v>
      </c>
      <c r="D3">
        <v>1</v>
      </c>
      <c r="E3" t="s">
        <v>15</v>
      </c>
      <c r="F3">
        <v>1</v>
      </c>
      <c r="G3" t="s">
        <v>16</v>
      </c>
      <c r="H3">
        <v>1</v>
      </c>
      <c r="I3" t="s">
        <v>4188</v>
      </c>
      <c r="J3">
        <v>2</v>
      </c>
      <c r="K3" t="s">
        <v>4189</v>
      </c>
      <c r="L3">
        <v>2</v>
      </c>
      <c r="M3" t="str">
        <f t="shared" si="0"/>
        <v>0001</v>
      </c>
      <c r="N3" t="str">
        <f t="shared" ref="N3:N66" si="12">TEXT(D3,"0000")</f>
        <v>0001</v>
      </c>
      <c r="O3" t="str">
        <f t="shared" ref="O3:O66" si="13">TEXT(F3,"0000")</f>
        <v>0001</v>
      </c>
      <c r="P3" t="str">
        <f t="shared" ref="P3:P66" si="14">TEXT(H3,"0000")</f>
        <v>0001</v>
      </c>
      <c r="Q3" t="str">
        <f t="shared" ref="Q3:Q66" si="15">TEXT(J3,"0000")</f>
        <v>0002</v>
      </c>
      <c r="R3" t="str">
        <f t="shared" ref="R3:R66" si="16">TEXT(L3,"0000")</f>
        <v>0002</v>
      </c>
      <c r="S3" t="str">
        <f t="shared" ref="S3:S66" si="17">_xlfn.CONCAT("GBU", M3:R3)</f>
        <v>GBU000100010001000100020002</v>
      </c>
      <c r="T3" t="str">
        <f t="shared" ref="T3:T66" si="18">K3</f>
        <v>MONTBLANC.COM US</v>
      </c>
      <c r="U3">
        <f t="shared" ref="U3:U34" si="19">L3</f>
        <v>2</v>
      </c>
      <c r="V3" t="str">
        <f t="shared" ref="V3:V66" si="20">AE3</f>
        <v>000100010001000100020000</v>
      </c>
      <c r="Y3" t="str">
        <f t="shared" si="6"/>
        <v>0001</v>
      </c>
      <c r="Z3" t="str">
        <f t="shared" si="7"/>
        <v>0001</v>
      </c>
      <c r="AA3" t="str">
        <f t="shared" si="8"/>
        <v>0001</v>
      </c>
      <c r="AB3" t="str">
        <f t="shared" si="9"/>
        <v>0001</v>
      </c>
      <c r="AC3" t="str">
        <f t="shared" si="10"/>
        <v>0002</v>
      </c>
      <c r="AD3" t="str">
        <f t="shared" ref="AD3:AD66" si="21">TEXT(0,"0000")</f>
        <v>0000</v>
      </c>
      <c r="AE3" t="str">
        <f t="shared" ref="AE3:AE66" si="22">_xlfn.CONCAT(Y3:AD3)</f>
        <v>000100010001000100020000</v>
      </c>
    </row>
    <row r="4" spans="1:31" x14ac:dyDescent="0.35">
      <c r="A4" t="s">
        <v>4186</v>
      </c>
      <c r="B4">
        <v>1</v>
      </c>
      <c r="C4" t="s">
        <v>14</v>
      </c>
      <c r="D4">
        <v>1</v>
      </c>
      <c r="E4" t="s">
        <v>15</v>
      </c>
      <c r="F4">
        <v>1</v>
      </c>
      <c r="G4" t="s">
        <v>16</v>
      </c>
      <c r="H4">
        <v>1</v>
      </c>
      <c r="I4" t="s">
        <v>4188</v>
      </c>
      <c r="J4">
        <v>2</v>
      </c>
      <c r="K4" t="s">
        <v>4190</v>
      </c>
      <c r="L4">
        <v>3</v>
      </c>
      <c r="M4" t="str">
        <f t="shared" si="0"/>
        <v>0001</v>
      </c>
      <c r="N4" t="str">
        <f t="shared" si="12"/>
        <v>0001</v>
      </c>
      <c r="O4" t="str">
        <f t="shared" si="13"/>
        <v>0001</v>
      </c>
      <c r="P4" t="str">
        <f t="shared" si="14"/>
        <v>0001</v>
      </c>
      <c r="Q4" t="str">
        <f t="shared" si="15"/>
        <v>0002</v>
      </c>
      <c r="R4" t="str">
        <f t="shared" si="16"/>
        <v>0003</v>
      </c>
      <c r="S4" t="str">
        <f t="shared" si="17"/>
        <v>GBU000100010001000100020003</v>
      </c>
      <c r="T4" t="str">
        <f t="shared" si="18"/>
        <v>MR PORTER MULTIBRAND BUSINESS US</v>
      </c>
      <c r="U4">
        <f t="shared" si="19"/>
        <v>3</v>
      </c>
      <c r="V4" t="str">
        <f t="shared" si="20"/>
        <v>000100010001000100020000</v>
      </c>
      <c r="Y4" t="str">
        <f t="shared" si="6"/>
        <v>0001</v>
      </c>
      <c r="Z4" t="str">
        <f t="shared" si="7"/>
        <v>0001</v>
      </c>
      <c r="AA4" t="str">
        <f t="shared" si="8"/>
        <v>0001</v>
      </c>
      <c r="AB4" t="str">
        <f t="shared" si="9"/>
        <v>0001</v>
      </c>
      <c r="AC4" t="str">
        <f t="shared" si="10"/>
        <v>0002</v>
      </c>
      <c r="AD4" t="str">
        <f t="shared" si="21"/>
        <v>0000</v>
      </c>
      <c r="AE4" t="str">
        <f t="shared" si="22"/>
        <v>000100010001000100020000</v>
      </c>
    </row>
    <row r="5" spans="1:31" x14ac:dyDescent="0.35">
      <c r="A5" t="s">
        <v>4186</v>
      </c>
      <c r="B5">
        <v>1</v>
      </c>
      <c r="C5" t="s">
        <v>14</v>
      </c>
      <c r="D5">
        <v>1</v>
      </c>
      <c r="E5" t="s">
        <v>15</v>
      </c>
      <c r="F5">
        <v>1</v>
      </c>
      <c r="G5" t="s">
        <v>4191</v>
      </c>
      <c r="H5">
        <v>2</v>
      </c>
      <c r="I5" t="s">
        <v>4192</v>
      </c>
      <c r="J5">
        <v>3</v>
      </c>
      <c r="K5" t="s">
        <v>4192</v>
      </c>
      <c r="L5">
        <v>4</v>
      </c>
      <c r="M5" t="str">
        <f t="shared" si="0"/>
        <v>0001</v>
      </c>
      <c r="N5" t="str">
        <f t="shared" si="12"/>
        <v>0001</v>
      </c>
      <c r="O5" t="str">
        <f t="shared" si="13"/>
        <v>0001</v>
      </c>
      <c r="P5" t="str">
        <f t="shared" si="14"/>
        <v>0002</v>
      </c>
      <c r="Q5" t="str">
        <f t="shared" si="15"/>
        <v>0003</v>
      </c>
      <c r="R5" t="str">
        <f t="shared" si="16"/>
        <v>0004</v>
      </c>
      <c r="S5" t="str">
        <f t="shared" si="17"/>
        <v>GBU000100010001000200030004</v>
      </c>
      <c r="T5" t="str">
        <f t="shared" si="18"/>
        <v>CANADA DOMESTIC</v>
      </c>
      <c r="U5">
        <f t="shared" si="19"/>
        <v>4</v>
      </c>
      <c r="V5" t="str">
        <f t="shared" si="20"/>
        <v>000100010001000200030000</v>
      </c>
      <c r="Y5" t="str">
        <f t="shared" si="6"/>
        <v>0001</v>
      </c>
      <c r="Z5" t="str">
        <f t="shared" si="7"/>
        <v>0001</v>
      </c>
      <c r="AA5" t="str">
        <f t="shared" si="8"/>
        <v>0001</v>
      </c>
      <c r="AB5" t="str">
        <f t="shared" si="9"/>
        <v>0002</v>
      </c>
      <c r="AC5" t="str">
        <f t="shared" si="10"/>
        <v>0003</v>
      </c>
      <c r="AD5" t="str">
        <f t="shared" si="21"/>
        <v>0000</v>
      </c>
      <c r="AE5" t="str">
        <f t="shared" si="22"/>
        <v>000100010001000200030000</v>
      </c>
    </row>
    <row r="6" spans="1:31" x14ac:dyDescent="0.35">
      <c r="A6" t="s">
        <v>4186</v>
      </c>
      <c r="B6">
        <v>1</v>
      </c>
      <c r="C6" t="s">
        <v>14</v>
      </c>
      <c r="D6">
        <v>1</v>
      </c>
      <c r="E6" t="s">
        <v>15</v>
      </c>
      <c r="F6">
        <v>1</v>
      </c>
      <c r="G6" t="s">
        <v>4191</v>
      </c>
      <c r="H6">
        <v>2</v>
      </c>
      <c r="I6" t="s">
        <v>4193</v>
      </c>
      <c r="J6">
        <v>4</v>
      </c>
      <c r="K6" t="s">
        <v>4194</v>
      </c>
      <c r="L6">
        <v>5</v>
      </c>
      <c r="M6" t="str">
        <f t="shared" si="0"/>
        <v>0001</v>
      </c>
      <c r="N6" t="str">
        <f t="shared" si="12"/>
        <v>0001</v>
      </c>
      <c r="O6" t="str">
        <f t="shared" si="13"/>
        <v>0001</v>
      </c>
      <c r="P6" t="str">
        <f t="shared" si="14"/>
        <v>0002</v>
      </c>
      <c r="Q6" t="str">
        <f t="shared" si="15"/>
        <v>0004</v>
      </c>
      <c r="R6" t="str">
        <f t="shared" si="16"/>
        <v>0005</v>
      </c>
      <c r="S6" t="str">
        <f t="shared" si="17"/>
        <v>GBU000100010001000200040005</v>
      </c>
      <c r="T6" t="str">
        <f t="shared" si="18"/>
        <v>MONTBLANC.COM CAN</v>
      </c>
      <c r="U6">
        <f t="shared" si="19"/>
        <v>5</v>
      </c>
      <c r="V6" t="str">
        <f t="shared" si="20"/>
        <v>000100010001000200040000</v>
      </c>
      <c r="Y6" t="str">
        <f t="shared" si="6"/>
        <v>0001</v>
      </c>
      <c r="Z6" t="str">
        <f t="shared" si="7"/>
        <v>0001</v>
      </c>
      <c r="AA6" t="str">
        <f t="shared" si="8"/>
        <v>0001</v>
      </c>
      <c r="AB6" t="str">
        <f t="shared" si="9"/>
        <v>0002</v>
      </c>
      <c r="AC6" t="str">
        <f t="shared" si="10"/>
        <v>0004</v>
      </c>
      <c r="AD6" t="str">
        <f t="shared" si="21"/>
        <v>0000</v>
      </c>
      <c r="AE6" t="str">
        <f t="shared" si="22"/>
        <v>000100010001000200040000</v>
      </c>
    </row>
    <row r="7" spans="1:31" x14ac:dyDescent="0.35">
      <c r="A7" t="s">
        <v>4186</v>
      </c>
      <c r="B7">
        <v>1</v>
      </c>
      <c r="C7" t="s">
        <v>14</v>
      </c>
      <c r="D7">
        <v>1</v>
      </c>
      <c r="E7" t="s">
        <v>15</v>
      </c>
      <c r="F7">
        <v>1</v>
      </c>
      <c r="G7" t="s">
        <v>25</v>
      </c>
      <c r="H7">
        <v>3</v>
      </c>
      <c r="I7" t="s">
        <v>25</v>
      </c>
      <c r="J7">
        <v>5</v>
      </c>
      <c r="K7" t="s">
        <v>25</v>
      </c>
      <c r="L7">
        <v>6</v>
      </c>
      <c r="M7" t="str">
        <f t="shared" si="0"/>
        <v>0001</v>
      </c>
      <c r="N7" t="str">
        <f t="shared" si="12"/>
        <v>0001</v>
      </c>
      <c r="O7" t="str">
        <f t="shared" si="13"/>
        <v>0001</v>
      </c>
      <c r="P7" t="str">
        <f t="shared" si="14"/>
        <v>0003</v>
      </c>
      <c r="Q7" t="str">
        <f t="shared" si="15"/>
        <v>0005</v>
      </c>
      <c r="R7" t="str">
        <f t="shared" si="16"/>
        <v>0006</v>
      </c>
      <c r="S7" t="str">
        <f t="shared" si="17"/>
        <v>GBU000100010001000300050006</v>
      </c>
      <c r="T7" t="str">
        <f t="shared" si="18"/>
        <v>TR AMERICAS</v>
      </c>
      <c r="U7">
        <f t="shared" si="19"/>
        <v>6</v>
      </c>
      <c r="V7" t="str">
        <f t="shared" si="20"/>
        <v>000100010001000300050000</v>
      </c>
      <c r="Y7" t="str">
        <f t="shared" si="6"/>
        <v>0001</v>
      </c>
      <c r="Z7" t="str">
        <f t="shared" si="7"/>
        <v>0001</v>
      </c>
      <c r="AA7" t="str">
        <f t="shared" si="8"/>
        <v>0001</v>
      </c>
      <c r="AB7" t="str">
        <f t="shared" si="9"/>
        <v>0003</v>
      </c>
      <c r="AC7" t="str">
        <f t="shared" si="10"/>
        <v>0005</v>
      </c>
      <c r="AD7" t="str">
        <f t="shared" si="21"/>
        <v>0000</v>
      </c>
      <c r="AE7" t="str">
        <f t="shared" si="22"/>
        <v>000100010001000300050000</v>
      </c>
    </row>
    <row r="8" spans="1:31" x14ac:dyDescent="0.35">
      <c r="A8" t="s">
        <v>4186</v>
      </c>
      <c r="B8">
        <v>1</v>
      </c>
      <c r="C8" t="s">
        <v>14</v>
      </c>
      <c r="D8">
        <v>1</v>
      </c>
      <c r="E8" t="s">
        <v>26</v>
      </c>
      <c r="F8">
        <v>2</v>
      </c>
      <c r="G8" t="s">
        <v>4195</v>
      </c>
      <c r="H8">
        <v>4</v>
      </c>
      <c r="I8" t="s">
        <v>4196</v>
      </c>
      <c r="J8">
        <v>6</v>
      </c>
      <c r="K8" t="s">
        <v>4196</v>
      </c>
      <c r="L8">
        <v>7</v>
      </c>
      <c r="M8" t="str">
        <f t="shared" si="0"/>
        <v>0001</v>
      </c>
      <c r="N8" t="str">
        <f t="shared" si="12"/>
        <v>0001</v>
      </c>
      <c r="O8" t="str">
        <f t="shared" si="13"/>
        <v>0002</v>
      </c>
      <c r="P8" t="str">
        <f t="shared" si="14"/>
        <v>0004</v>
      </c>
      <c r="Q8" t="str">
        <f t="shared" si="15"/>
        <v>0006</v>
      </c>
      <c r="R8" t="str">
        <f t="shared" si="16"/>
        <v>0007</v>
      </c>
      <c r="S8" t="str">
        <f t="shared" si="17"/>
        <v>GBU000100010002000400060007</v>
      </c>
      <c r="T8" t="str">
        <f t="shared" si="18"/>
        <v>MEXICO DOMESTIC</v>
      </c>
      <c r="U8">
        <f t="shared" si="19"/>
        <v>7</v>
      </c>
      <c r="V8" t="str">
        <f t="shared" si="20"/>
        <v>000100010002000400060000</v>
      </c>
      <c r="Y8" t="str">
        <f t="shared" si="6"/>
        <v>0001</v>
      </c>
      <c r="Z8" t="str">
        <f t="shared" si="7"/>
        <v>0001</v>
      </c>
      <c r="AA8" t="str">
        <f t="shared" si="8"/>
        <v>0002</v>
      </c>
      <c r="AB8" t="str">
        <f t="shared" si="9"/>
        <v>0004</v>
      </c>
      <c r="AC8" t="str">
        <f t="shared" si="10"/>
        <v>0006</v>
      </c>
      <c r="AD8" t="str">
        <f t="shared" si="21"/>
        <v>0000</v>
      </c>
      <c r="AE8" t="str">
        <f t="shared" si="22"/>
        <v>000100010002000400060000</v>
      </c>
    </row>
    <row r="9" spans="1:31" x14ac:dyDescent="0.35">
      <c r="A9" t="s">
        <v>4186</v>
      </c>
      <c r="B9">
        <v>1</v>
      </c>
      <c r="C9" t="s">
        <v>14</v>
      </c>
      <c r="D9">
        <v>1</v>
      </c>
      <c r="E9" t="s">
        <v>26</v>
      </c>
      <c r="F9">
        <v>2</v>
      </c>
      <c r="G9" t="s">
        <v>4195</v>
      </c>
      <c r="H9">
        <v>4</v>
      </c>
      <c r="I9" t="s">
        <v>4197</v>
      </c>
      <c r="J9">
        <v>7</v>
      </c>
      <c r="K9" t="s">
        <v>4197</v>
      </c>
      <c r="L9">
        <v>8</v>
      </c>
      <c r="M9" t="str">
        <f t="shared" si="0"/>
        <v>0001</v>
      </c>
      <c r="N9" t="str">
        <f t="shared" si="12"/>
        <v>0001</v>
      </c>
      <c r="O9" t="str">
        <f t="shared" si="13"/>
        <v>0002</v>
      </c>
      <c r="P9" t="str">
        <f t="shared" si="14"/>
        <v>0004</v>
      </c>
      <c r="Q9" t="str">
        <f t="shared" si="15"/>
        <v>0007</v>
      </c>
      <c r="R9" t="str">
        <f t="shared" si="16"/>
        <v>0008</v>
      </c>
      <c r="S9" t="str">
        <f t="shared" si="17"/>
        <v>GBU000100010002000400070008</v>
      </c>
      <c r="T9" t="str">
        <f t="shared" si="18"/>
        <v>MONTBLANC.COM MX</v>
      </c>
      <c r="U9">
        <f t="shared" si="19"/>
        <v>8</v>
      </c>
      <c r="V9" t="str">
        <f t="shared" si="20"/>
        <v>000100010002000400070000</v>
      </c>
      <c r="Y9" t="str">
        <f t="shared" si="6"/>
        <v>0001</v>
      </c>
      <c r="Z9" t="str">
        <f t="shared" si="7"/>
        <v>0001</v>
      </c>
      <c r="AA9" t="str">
        <f t="shared" si="8"/>
        <v>0002</v>
      </c>
      <c r="AB9" t="str">
        <f t="shared" si="9"/>
        <v>0004</v>
      </c>
      <c r="AC9" t="str">
        <f t="shared" si="10"/>
        <v>0007</v>
      </c>
      <c r="AD9" t="str">
        <f t="shared" si="21"/>
        <v>0000</v>
      </c>
      <c r="AE9" t="str">
        <f t="shared" si="22"/>
        <v>000100010002000400070000</v>
      </c>
    </row>
    <row r="10" spans="1:31" x14ac:dyDescent="0.35">
      <c r="A10" t="s">
        <v>4186</v>
      </c>
      <c r="B10">
        <v>1</v>
      </c>
      <c r="C10" t="s">
        <v>14</v>
      </c>
      <c r="D10">
        <v>1</v>
      </c>
      <c r="E10" t="s">
        <v>26</v>
      </c>
      <c r="F10">
        <v>2</v>
      </c>
      <c r="G10" t="s">
        <v>4195</v>
      </c>
      <c r="H10">
        <v>4</v>
      </c>
      <c r="I10" t="s">
        <v>30</v>
      </c>
      <c r="J10">
        <v>8</v>
      </c>
      <c r="K10" t="s">
        <v>30</v>
      </c>
      <c r="L10">
        <v>9</v>
      </c>
      <c r="M10" t="str">
        <f t="shared" si="0"/>
        <v>0001</v>
      </c>
      <c r="N10" t="str">
        <f t="shared" si="12"/>
        <v>0001</v>
      </c>
      <c r="O10" t="str">
        <f t="shared" si="13"/>
        <v>0002</v>
      </c>
      <c r="P10" t="str">
        <f t="shared" si="14"/>
        <v>0004</v>
      </c>
      <c r="Q10" t="str">
        <f t="shared" si="15"/>
        <v>0008</v>
      </c>
      <c r="R10" t="str">
        <f t="shared" si="16"/>
        <v>0009</v>
      </c>
      <c r="S10" t="str">
        <f t="shared" si="17"/>
        <v>GBU000100010002000400080009</v>
      </c>
      <c r="T10" t="str">
        <f t="shared" si="18"/>
        <v>DISTRIBUTORS LATIN AMERICA</v>
      </c>
      <c r="U10">
        <f t="shared" si="19"/>
        <v>9</v>
      </c>
      <c r="V10" t="str">
        <f t="shared" si="20"/>
        <v>000100010002000400080000</v>
      </c>
      <c r="Y10" t="str">
        <f t="shared" si="6"/>
        <v>0001</v>
      </c>
      <c r="Z10" t="str">
        <f t="shared" si="7"/>
        <v>0001</v>
      </c>
      <c r="AA10" t="str">
        <f t="shared" si="8"/>
        <v>0002</v>
      </c>
      <c r="AB10" t="str">
        <f t="shared" si="9"/>
        <v>0004</v>
      </c>
      <c r="AC10" t="str">
        <f t="shared" si="10"/>
        <v>0008</v>
      </c>
      <c r="AD10" t="str">
        <f t="shared" si="21"/>
        <v>0000</v>
      </c>
      <c r="AE10" t="str">
        <f t="shared" si="22"/>
        <v>000100010002000400080000</v>
      </c>
    </row>
    <row r="11" spans="1:31" x14ac:dyDescent="0.35">
      <c r="A11" t="s">
        <v>4186</v>
      </c>
      <c r="B11">
        <v>1</v>
      </c>
      <c r="C11" t="s">
        <v>14</v>
      </c>
      <c r="D11">
        <v>1</v>
      </c>
      <c r="E11" t="s">
        <v>26</v>
      </c>
      <c r="F11">
        <v>2</v>
      </c>
      <c r="G11" t="s">
        <v>4198</v>
      </c>
      <c r="H11">
        <v>5</v>
      </c>
      <c r="I11" t="s">
        <v>4199</v>
      </c>
      <c r="J11">
        <v>9</v>
      </c>
      <c r="K11" t="s">
        <v>4199</v>
      </c>
      <c r="L11">
        <v>10</v>
      </c>
      <c r="M11" t="str">
        <f t="shared" si="0"/>
        <v>0001</v>
      </c>
      <c r="N11" t="str">
        <f t="shared" si="12"/>
        <v>0001</v>
      </c>
      <c r="O11" t="str">
        <f t="shared" si="13"/>
        <v>0002</v>
      </c>
      <c r="P11" t="str">
        <f t="shared" si="14"/>
        <v>0005</v>
      </c>
      <c r="Q11" t="str">
        <f t="shared" si="15"/>
        <v>0009</v>
      </c>
      <c r="R11" t="str">
        <f t="shared" si="16"/>
        <v>0010</v>
      </c>
      <c r="S11" t="str">
        <f t="shared" si="17"/>
        <v>GBU000100010002000500090010</v>
      </c>
      <c r="T11" t="str">
        <f t="shared" si="18"/>
        <v>BRAZIL DOMESTIC</v>
      </c>
      <c r="U11">
        <f t="shared" si="19"/>
        <v>10</v>
      </c>
      <c r="V11" t="str">
        <f t="shared" si="20"/>
        <v>000100010002000500090000</v>
      </c>
      <c r="Y11" t="str">
        <f t="shared" si="6"/>
        <v>0001</v>
      </c>
      <c r="Z11" t="str">
        <f t="shared" si="7"/>
        <v>0001</v>
      </c>
      <c r="AA11" t="str">
        <f t="shared" si="8"/>
        <v>0002</v>
      </c>
      <c r="AB11" t="str">
        <f t="shared" si="9"/>
        <v>0005</v>
      </c>
      <c r="AC11" t="str">
        <f t="shared" si="10"/>
        <v>0009</v>
      </c>
      <c r="AD11" t="str">
        <f t="shared" si="21"/>
        <v>0000</v>
      </c>
      <c r="AE11" t="str">
        <f t="shared" si="22"/>
        <v>000100010002000500090000</v>
      </c>
    </row>
    <row r="12" spans="1:31" x14ac:dyDescent="0.35">
      <c r="A12" t="s">
        <v>4186</v>
      </c>
      <c r="B12">
        <v>1</v>
      </c>
      <c r="C12" t="s">
        <v>14</v>
      </c>
      <c r="D12">
        <v>1</v>
      </c>
      <c r="E12" t="s">
        <v>26</v>
      </c>
      <c r="F12">
        <v>2</v>
      </c>
      <c r="G12" t="s">
        <v>4198</v>
      </c>
      <c r="H12">
        <v>5</v>
      </c>
      <c r="I12" t="s">
        <v>4200</v>
      </c>
      <c r="J12">
        <v>10</v>
      </c>
      <c r="K12" t="s">
        <v>4200</v>
      </c>
      <c r="L12">
        <v>11</v>
      </c>
      <c r="M12" t="str">
        <f t="shared" si="0"/>
        <v>0001</v>
      </c>
      <c r="N12" t="str">
        <f t="shared" si="12"/>
        <v>0001</v>
      </c>
      <c r="O12" t="str">
        <f t="shared" si="13"/>
        <v>0002</v>
      </c>
      <c r="P12" t="str">
        <f t="shared" si="14"/>
        <v>0005</v>
      </c>
      <c r="Q12" t="str">
        <f t="shared" si="15"/>
        <v>0010</v>
      </c>
      <c r="R12" t="str">
        <f t="shared" si="16"/>
        <v>0011</v>
      </c>
      <c r="S12" t="str">
        <f t="shared" si="17"/>
        <v>GBU000100010002000500100011</v>
      </c>
      <c r="T12" t="str">
        <f t="shared" si="18"/>
        <v>MONTBLANC.COM BR</v>
      </c>
      <c r="U12">
        <f t="shared" si="19"/>
        <v>11</v>
      </c>
      <c r="V12" t="str">
        <f t="shared" si="20"/>
        <v>000100010002000500100000</v>
      </c>
      <c r="Y12" t="str">
        <f t="shared" si="6"/>
        <v>0001</v>
      </c>
      <c r="Z12" t="str">
        <f t="shared" si="7"/>
        <v>0001</v>
      </c>
      <c r="AA12" t="str">
        <f t="shared" si="8"/>
        <v>0002</v>
      </c>
      <c r="AB12" t="str">
        <f t="shared" si="9"/>
        <v>0005</v>
      </c>
      <c r="AC12" t="str">
        <f t="shared" si="10"/>
        <v>0010</v>
      </c>
      <c r="AD12" t="str">
        <f t="shared" si="21"/>
        <v>0000</v>
      </c>
      <c r="AE12" t="str">
        <f t="shared" si="22"/>
        <v>000100010002000500100000</v>
      </c>
    </row>
    <row r="13" spans="1:31" x14ac:dyDescent="0.35">
      <c r="A13" t="s">
        <v>4186</v>
      </c>
      <c r="B13">
        <v>1</v>
      </c>
      <c r="C13" t="s">
        <v>35</v>
      </c>
      <c r="D13">
        <v>2</v>
      </c>
      <c r="E13" t="s">
        <v>36</v>
      </c>
      <c r="F13">
        <v>3</v>
      </c>
      <c r="G13" t="s">
        <v>4201</v>
      </c>
      <c r="H13">
        <v>6</v>
      </c>
      <c r="I13" t="s">
        <v>4202</v>
      </c>
      <c r="J13">
        <v>11</v>
      </c>
      <c r="K13" t="s">
        <v>4202</v>
      </c>
      <c r="L13">
        <v>12</v>
      </c>
      <c r="M13" t="str">
        <f t="shared" si="0"/>
        <v>0001</v>
      </c>
      <c r="N13" t="str">
        <f t="shared" si="12"/>
        <v>0002</v>
      </c>
      <c r="O13" t="str">
        <f t="shared" si="13"/>
        <v>0003</v>
      </c>
      <c r="P13" t="str">
        <f t="shared" si="14"/>
        <v>0006</v>
      </c>
      <c r="Q13" t="str">
        <f t="shared" si="15"/>
        <v>0011</v>
      </c>
      <c r="R13" t="str">
        <f t="shared" si="16"/>
        <v>0012</v>
      </c>
      <c r="S13" t="str">
        <f t="shared" si="17"/>
        <v>GBU000100020003000600110012</v>
      </c>
      <c r="T13" t="str">
        <f t="shared" si="18"/>
        <v>GER DOMESTIC</v>
      </c>
      <c r="U13">
        <f t="shared" si="19"/>
        <v>12</v>
      </c>
      <c r="V13" t="str">
        <f t="shared" si="20"/>
        <v>000100020003000600110000</v>
      </c>
      <c r="Y13" t="str">
        <f t="shared" si="6"/>
        <v>0001</v>
      </c>
      <c r="Z13" t="str">
        <f t="shared" si="7"/>
        <v>0002</v>
      </c>
      <c r="AA13" t="str">
        <f t="shared" si="8"/>
        <v>0003</v>
      </c>
      <c r="AB13" t="str">
        <f t="shared" si="9"/>
        <v>0006</v>
      </c>
      <c r="AC13" t="str">
        <f t="shared" si="10"/>
        <v>0011</v>
      </c>
      <c r="AD13" t="str">
        <f t="shared" si="21"/>
        <v>0000</v>
      </c>
      <c r="AE13" t="str">
        <f t="shared" si="22"/>
        <v>000100020003000600110000</v>
      </c>
    </row>
    <row r="14" spans="1:31" x14ac:dyDescent="0.35">
      <c r="A14" t="s">
        <v>4186</v>
      </c>
      <c r="B14">
        <v>1</v>
      </c>
      <c r="C14" t="s">
        <v>35</v>
      </c>
      <c r="D14">
        <v>2</v>
      </c>
      <c r="E14" t="s">
        <v>36</v>
      </c>
      <c r="F14">
        <v>3</v>
      </c>
      <c r="G14" t="s">
        <v>4201</v>
      </c>
      <c r="H14">
        <v>6</v>
      </c>
      <c r="I14" t="s">
        <v>4203</v>
      </c>
      <c r="J14">
        <v>12</v>
      </c>
      <c r="K14" t="s">
        <v>4203</v>
      </c>
      <c r="L14">
        <v>13</v>
      </c>
      <c r="M14" t="str">
        <f t="shared" si="0"/>
        <v>0001</v>
      </c>
      <c r="N14" t="str">
        <f t="shared" si="12"/>
        <v>0002</v>
      </c>
      <c r="O14" t="str">
        <f t="shared" si="13"/>
        <v>0003</v>
      </c>
      <c r="P14" t="str">
        <f t="shared" si="14"/>
        <v>0006</v>
      </c>
      <c r="Q14" t="str">
        <f t="shared" si="15"/>
        <v>0012</v>
      </c>
      <c r="R14" t="str">
        <f t="shared" si="16"/>
        <v>0013</v>
      </c>
      <c r="S14" t="str">
        <f t="shared" si="17"/>
        <v>GBU000100020003000600120013</v>
      </c>
      <c r="T14" t="str">
        <f t="shared" si="18"/>
        <v>E-COMMERCE GER</v>
      </c>
      <c r="U14">
        <f t="shared" si="19"/>
        <v>13</v>
      </c>
      <c r="V14" t="str">
        <f t="shared" si="20"/>
        <v>000100020003000600120000</v>
      </c>
      <c r="Y14" t="str">
        <f t="shared" si="6"/>
        <v>0001</v>
      </c>
      <c r="Z14" t="str">
        <f t="shared" si="7"/>
        <v>0002</v>
      </c>
      <c r="AA14" t="str">
        <f t="shared" si="8"/>
        <v>0003</v>
      </c>
      <c r="AB14" t="str">
        <f t="shared" si="9"/>
        <v>0006</v>
      </c>
      <c r="AC14" t="str">
        <f t="shared" si="10"/>
        <v>0012</v>
      </c>
      <c r="AD14" t="str">
        <f t="shared" si="21"/>
        <v>0000</v>
      </c>
      <c r="AE14" t="str">
        <f t="shared" si="22"/>
        <v>000100020003000600120000</v>
      </c>
    </row>
    <row r="15" spans="1:31" x14ac:dyDescent="0.35">
      <c r="A15" t="s">
        <v>4186</v>
      </c>
      <c r="B15">
        <v>1</v>
      </c>
      <c r="C15" t="s">
        <v>35</v>
      </c>
      <c r="D15">
        <v>2</v>
      </c>
      <c r="E15" t="s">
        <v>36</v>
      </c>
      <c r="F15">
        <v>3</v>
      </c>
      <c r="G15" t="s">
        <v>4204</v>
      </c>
      <c r="H15">
        <v>7</v>
      </c>
      <c r="I15" t="s">
        <v>4205</v>
      </c>
      <c r="J15">
        <v>13</v>
      </c>
      <c r="K15" t="s">
        <v>4205</v>
      </c>
      <c r="L15">
        <v>14</v>
      </c>
      <c r="M15" t="str">
        <f t="shared" si="0"/>
        <v>0001</v>
      </c>
      <c r="N15" t="str">
        <f t="shared" si="12"/>
        <v>0002</v>
      </c>
      <c r="O15" t="str">
        <f t="shared" si="13"/>
        <v>0003</v>
      </c>
      <c r="P15" t="str">
        <f t="shared" si="14"/>
        <v>0007</v>
      </c>
      <c r="Q15" t="str">
        <f t="shared" si="15"/>
        <v>0013</v>
      </c>
      <c r="R15" t="str">
        <f t="shared" si="16"/>
        <v>0014</v>
      </c>
      <c r="S15" t="str">
        <f t="shared" si="17"/>
        <v>GBU000100020003000700130014</v>
      </c>
      <c r="T15" t="str">
        <f t="shared" si="18"/>
        <v>AT DOMESTIC</v>
      </c>
      <c r="U15">
        <f t="shared" si="19"/>
        <v>14</v>
      </c>
      <c r="V15" t="str">
        <f t="shared" si="20"/>
        <v>000100020003000700130000</v>
      </c>
      <c r="Y15" t="str">
        <f t="shared" si="6"/>
        <v>0001</v>
      </c>
      <c r="Z15" t="str">
        <f t="shared" si="7"/>
        <v>0002</v>
      </c>
      <c r="AA15" t="str">
        <f t="shared" si="8"/>
        <v>0003</v>
      </c>
      <c r="AB15" t="str">
        <f t="shared" si="9"/>
        <v>0007</v>
      </c>
      <c r="AC15" t="str">
        <f t="shared" si="10"/>
        <v>0013</v>
      </c>
      <c r="AD15" t="str">
        <f t="shared" si="21"/>
        <v>0000</v>
      </c>
      <c r="AE15" t="str">
        <f t="shared" si="22"/>
        <v>000100020003000700130000</v>
      </c>
    </row>
    <row r="16" spans="1:31" x14ac:dyDescent="0.35">
      <c r="A16" t="s">
        <v>4186</v>
      </c>
      <c r="B16">
        <v>1</v>
      </c>
      <c r="C16" t="s">
        <v>35</v>
      </c>
      <c r="D16">
        <v>2</v>
      </c>
      <c r="E16" t="s">
        <v>36</v>
      </c>
      <c r="F16">
        <v>3</v>
      </c>
      <c r="G16" t="s">
        <v>4204</v>
      </c>
      <c r="H16">
        <v>7</v>
      </c>
      <c r="I16" t="s">
        <v>4206</v>
      </c>
      <c r="J16">
        <v>14</v>
      </c>
      <c r="K16" t="s">
        <v>4206</v>
      </c>
      <c r="L16">
        <v>15</v>
      </c>
      <c r="M16" t="str">
        <f t="shared" si="0"/>
        <v>0001</v>
      </c>
      <c r="N16" t="str">
        <f t="shared" si="12"/>
        <v>0002</v>
      </c>
      <c r="O16" t="str">
        <f t="shared" si="13"/>
        <v>0003</v>
      </c>
      <c r="P16" t="str">
        <f t="shared" si="14"/>
        <v>0007</v>
      </c>
      <c r="Q16" t="str">
        <f t="shared" si="15"/>
        <v>0014</v>
      </c>
      <c r="R16" t="str">
        <f t="shared" si="16"/>
        <v>0015</v>
      </c>
      <c r="S16" t="str">
        <f t="shared" si="17"/>
        <v>GBU000100020003000700140015</v>
      </c>
      <c r="T16" t="str">
        <f t="shared" si="18"/>
        <v>E-COMMERCE AT</v>
      </c>
      <c r="U16">
        <f t="shared" si="19"/>
        <v>15</v>
      </c>
      <c r="V16" t="str">
        <f t="shared" si="20"/>
        <v>000100020003000700140000</v>
      </c>
      <c r="Y16" t="str">
        <f t="shared" si="6"/>
        <v>0001</v>
      </c>
      <c r="Z16" t="str">
        <f t="shared" si="7"/>
        <v>0002</v>
      </c>
      <c r="AA16" t="str">
        <f t="shared" si="8"/>
        <v>0003</v>
      </c>
      <c r="AB16" t="str">
        <f t="shared" si="9"/>
        <v>0007</v>
      </c>
      <c r="AC16" t="str">
        <f t="shared" si="10"/>
        <v>0014</v>
      </c>
      <c r="AD16" t="str">
        <f t="shared" si="21"/>
        <v>0000</v>
      </c>
      <c r="AE16" t="str">
        <f t="shared" si="22"/>
        <v>000100020003000700140000</v>
      </c>
    </row>
    <row r="17" spans="1:31" x14ac:dyDescent="0.35">
      <c r="A17" t="s">
        <v>4186</v>
      </c>
      <c r="B17">
        <v>1</v>
      </c>
      <c r="C17" t="s">
        <v>35</v>
      </c>
      <c r="D17">
        <v>2</v>
      </c>
      <c r="E17" t="s">
        <v>36</v>
      </c>
      <c r="F17">
        <v>3</v>
      </c>
      <c r="G17" t="s">
        <v>4207</v>
      </c>
      <c r="H17">
        <v>8</v>
      </c>
      <c r="I17" t="s">
        <v>4208</v>
      </c>
      <c r="J17">
        <v>15</v>
      </c>
      <c r="K17" t="s">
        <v>4208</v>
      </c>
      <c r="L17">
        <v>16</v>
      </c>
      <c r="M17" t="str">
        <f t="shared" si="0"/>
        <v>0001</v>
      </c>
      <c r="N17" t="str">
        <f t="shared" si="12"/>
        <v>0002</v>
      </c>
      <c r="O17" t="str">
        <f t="shared" si="13"/>
        <v>0003</v>
      </c>
      <c r="P17" t="str">
        <f t="shared" si="14"/>
        <v>0008</v>
      </c>
      <c r="Q17" t="str">
        <f t="shared" si="15"/>
        <v>0015</v>
      </c>
      <c r="R17" t="str">
        <f t="shared" si="16"/>
        <v>0016</v>
      </c>
      <c r="S17" t="str">
        <f t="shared" si="17"/>
        <v>GBU000100020003000800150016</v>
      </c>
      <c r="T17" t="str">
        <f t="shared" si="18"/>
        <v>NL DOMESTIC</v>
      </c>
      <c r="U17">
        <f t="shared" si="19"/>
        <v>16</v>
      </c>
      <c r="V17" t="str">
        <f t="shared" si="20"/>
        <v>000100020003000800150000</v>
      </c>
      <c r="Y17" t="str">
        <f t="shared" si="6"/>
        <v>0001</v>
      </c>
      <c r="Z17" t="str">
        <f t="shared" si="7"/>
        <v>0002</v>
      </c>
      <c r="AA17" t="str">
        <f t="shared" si="8"/>
        <v>0003</v>
      </c>
      <c r="AB17" t="str">
        <f t="shared" si="9"/>
        <v>0008</v>
      </c>
      <c r="AC17" t="str">
        <f t="shared" si="10"/>
        <v>0015</v>
      </c>
      <c r="AD17" t="str">
        <f t="shared" si="21"/>
        <v>0000</v>
      </c>
      <c r="AE17" t="str">
        <f t="shared" si="22"/>
        <v>000100020003000800150000</v>
      </c>
    </row>
    <row r="18" spans="1:31" x14ac:dyDescent="0.35">
      <c r="A18" t="s">
        <v>4186</v>
      </c>
      <c r="B18">
        <v>1</v>
      </c>
      <c r="C18" t="s">
        <v>35</v>
      </c>
      <c r="D18">
        <v>2</v>
      </c>
      <c r="E18" t="s">
        <v>36</v>
      </c>
      <c r="F18">
        <v>3</v>
      </c>
      <c r="G18" t="s">
        <v>4207</v>
      </c>
      <c r="H18">
        <v>8</v>
      </c>
      <c r="I18" t="s">
        <v>4209</v>
      </c>
      <c r="J18">
        <v>16</v>
      </c>
      <c r="K18" t="s">
        <v>4209</v>
      </c>
      <c r="L18">
        <v>17</v>
      </c>
      <c r="M18" t="str">
        <f t="shared" si="0"/>
        <v>0001</v>
      </c>
      <c r="N18" t="str">
        <f t="shared" si="12"/>
        <v>0002</v>
      </c>
      <c r="O18" t="str">
        <f t="shared" si="13"/>
        <v>0003</v>
      </c>
      <c r="P18" t="str">
        <f t="shared" si="14"/>
        <v>0008</v>
      </c>
      <c r="Q18" t="str">
        <f t="shared" si="15"/>
        <v>0016</v>
      </c>
      <c r="R18" t="str">
        <f t="shared" si="16"/>
        <v>0017</v>
      </c>
      <c r="S18" t="str">
        <f t="shared" si="17"/>
        <v>GBU000100020003000800160017</v>
      </c>
      <c r="T18" t="str">
        <f t="shared" si="18"/>
        <v>E-COMMERCE NL</v>
      </c>
      <c r="U18">
        <f t="shared" si="19"/>
        <v>17</v>
      </c>
      <c r="V18" t="str">
        <f t="shared" si="20"/>
        <v>000100020003000800160000</v>
      </c>
      <c r="Y18" t="str">
        <f t="shared" si="6"/>
        <v>0001</v>
      </c>
      <c r="Z18" t="str">
        <f t="shared" si="7"/>
        <v>0002</v>
      </c>
      <c r="AA18" t="str">
        <f t="shared" si="8"/>
        <v>0003</v>
      </c>
      <c r="AB18" t="str">
        <f t="shared" si="9"/>
        <v>0008</v>
      </c>
      <c r="AC18" t="str">
        <f t="shared" si="10"/>
        <v>0016</v>
      </c>
      <c r="AD18" t="str">
        <f t="shared" si="21"/>
        <v>0000</v>
      </c>
      <c r="AE18" t="str">
        <f t="shared" si="22"/>
        <v>000100020003000800160000</v>
      </c>
    </row>
    <row r="19" spans="1:31" x14ac:dyDescent="0.35">
      <c r="A19" t="s">
        <v>4186</v>
      </c>
      <c r="B19">
        <v>1</v>
      </c>
      <c r="C19" t="s">
        <v>35</v>
      </c>
      <c r="D19">
        <v>2</v>
      </c>
      <c r="E19" t="s">
        <v>36</v>
      </c>
      <c r="F19">
        <v>3</v>
      </c>
      <c r="G19" t="s">
        <v>4210</v>
      </c>
      <c r="H19">
        <v>9</v>
      </c>
      <c r="I19" t="s">
        <v>4211</v>
      </c>
      <c r="J19">
        <v>17</v>
      </c>
      <c r="K19" t="s">
        <v>4211</v>
      </c>
      <c r="L19">
        <v>18</v>
      </c>
      <c r="M19" t="str">
        <f t="shared" si="0"/>
        <v>0001</v>
      </c>
      <c r="N19" t="str">
        <f t="shared" si="12"/>
        <v>0002</v>
      </c>
      <c r="O19" t="str">
        <f t="shared" si="13"/>
        <v>0003</v>
      </c>
      <c r="P19" t="str">
        <f t="shared" si="14"/>
        <v>0009</v>
      </c>
      <c r="Q19" t="str">
        <f t="shared" si="15"/>
        <v>0017</v>
      </c>
      <c r="R19" t="str">
        <f t="shared" si="16"/>
        <v>0018</v>
      </c>
      <c r="S19" t="str">
        <f t="shared" si="17"/>
        <v>GBU000100020003000900170018</v>
      </c>
      <c r="T19" t="str">
        <f t="shared" si="18"/>
        <v>BE DOMESTIC</v>
      </c>
      <c r="U19">
        <f t="shared" si="19"/>
        <v>18</v>
      </c>
      <c r="V19" t="str">
        <f t="shared" si="20"/>
        <v>000100020003000900170000</v>
      </c>
      <c r="Y19" t="str">
        <f t="shared" si="6"/>
        <v>0001</v>
      </c>
      <c r="Z19" t="str">
        <f t="shared" si="7"/>
        <v>0002</v>
      </c>
      <c r="AA19" t="str">
        <f t="shared" si="8"/>
        <v>0003</v>
      </c>
      <c r="AB19" t="str">
        <f t="shared" si="9"/>
        <v>0009</v>
      </c>
      <c r="AC19" t="str">
        <f t="shared" si="10"/>
        <v>0017</v>
      </c>
      <c r="AD19" t="str">
        <f t="shared" si="21"/>
        <v>0000</v>
      </c>
      <c r="AE19" t="str">
        <f t="shared" si="22"/>
        <v>000100020003000900170000</v>
      </c>
    </row>
    <row r="20" spans="1:31" x14ac:dyDescent="0.35">
      <c r="A20" t="s">
        <v>4186</v>
      </c>
      <c r="B20">
        <v>1</v>
      </c>
      <c r="C20" t="s">
        <v>35</v>
      </c>
      <c r="D20">
        <v>2</v>
      </c>
      <c r="E20" t="s">
        <v>36</v>
      </c>
      <c r="F20">
        <v>3</v>
      </c>
      <c r="G20" t="s">
        <v>4210</v>
      </c>
      <c r="H20">
        <v>9</v>
      </c>
      <c r="I20" t="s">
        <v>4212</v>
      </c>
      <c r="J20">
        <v>18</v>
      </c>
      <c r="K20" t="s">
        <v>4212</v>
      </c>
      <c r="L20">
        <v>19</v>
      </c>
      <c r="M20" t="str">
        <f t="shared" si="0"/>
        <v>0001</v>
      </c>
      <c r="N20" t="str">
        <f t="shared" si="12"/>
        <v>0002</v>
      </c>
      <c r="O20" t="str">
        <f t="shared" si="13"/>
        <v>0003</v>
      </c>
      <c r="P20" t="str">
        <f t="shared" si="14"/>
        <v>0009</v>
      </c>
      <c r="Q20" t="str">
        <f t="shared" si="15"/>
        <v>0018</v>
      </c>
      <c r="R20" t="str">
        <f t="shared" si="16"/>
        <v>0019</v>
      </c>
      <c r="S20" t="str">
        <f t="shared" si="17"/>
        <v>GBU000100020003000900180019</v>
      </c>
      <c r="T20" t="str">
        <f t="shared" si="18"/>
        <v>E-COMMERCE BE</v>
      </c>
      <c r="U20">
        <f t="shared" si="19"/>
        <v>19</v>
      </c>
      <c r="V20" t="str">
        <f t="shared" si="20"/>
        <v>000100020003000900180000</v>
      </c>
      <c r="Y20" t="str">
        <f t="shared" si="6"/>
        <v>0001</v>
      </c>
      <c r="Z20" t="str">
        <f t="shared" si="7"/>
        <v>0002</v>
      </c>
      <c r="AA20" t="str">
        <f t="shared" si="8"/>
        <v>0003</v>
      </c>
      <c r="AB20" t="str">
        <f t="shared" si="9"/>
        <v>0009</v>
      </c>
      <c r="AC20" t="str">
        <f t="shared" si="10"/>
        <v>0018</v>
      </c>
      <c r="AD20" t="str">
        <f t="shared" si="21"/>
        <v>0000</v>
      </c>
      <c r="AE20" t="str">
        <f t="shared" si="22"/>
        <v>000100020003000900180000</v>
      </c>
    </row>
    <row r="21" spans="1:31" x14ac:dyDescent="0.35">
      <c r="A21" t="s">
        <v>4186</v>
      </c>
      <c r="B21">
        <v>1</v>
      </c>
      <c r="C21" t="s">
        <v>35</v>
      </c>
      <c r="D21">
        <v>2</v>
      </c>
      <c r="E21" t="s">
        <v>36</v>
      </c>
      <c r="F21">
        <v>3</v>
      </c>
      <c r="G21" t="s">
        <v>4213</v>
      </c>
      <c r="H21">
        <v>10</v>
      </c>
      <c r="I21" t="s">
        <v>4214</v>
      </c>
      <c r="J21">
        <v>19</v>
      </c>
      <c r="K21" t="s">
        <v>4214</v>
      </c>
      <c r="L21">
        <v>20</v>
      </c>
      <c r="M21" t="str">
        <f t="shared" si="0"/>
        <v>0001</v>
      </c>
      <c r="N21" t="str">
        <f t="shared" si="12"/>
        <v>0002</v>
      </c>
      <c r="O21" t="str">
        <f t="shared" si="13"/>
        <v>0003</v>
      </c>
      <c r="P21" t="str">
        <f t="shared" si="14"/>
        <v>0010</v>
      </c>
      <c r="Q21" t="str">
        <f t="shared" si="15"/>
        <v>0019</v>
      </c>
      <c r="R21" t="str">
        <f t="shared" si="16"/>
        <v>0020</v>
      </c>
      <c r="S21" t="str">
        <f t="shared" si="17"/>
        <v>GBU000100020003001000190020</v>
      </c>
      <c r="T21" t="str">
        <f t="shared" si="18"/>
        <v>CZECH REP DOMESTIC</v>
      </c>
      <c r="U21">
        <f t="shared" si="19"/>
        <v>20</v>
      </c>
      <c r="V21" t="str">
        <f t="shared" si="20"/>
        <v>000100020003001000190000</v>
      </c>
      <c r="Y21" t="str">
        <f t="shared" si="6"/>
        <v>0001</v>
      </c>
      <c r="Z21" t="str">
        <f t="shared" si="7"/>
        <v>0002</v>
      </c>
      <c r="AA21" t="str">
        <f t="shared" si="8"/>
        <v>0003</v>
      </c>
      <c r="AB21" t="str">
        <f t="shared" si="9"/>
        <v>0010</v>
      </c>
      <c r="AC21" t="str">
        <f t="shared" si="10"/>
        <v>0019</v>
      </c>
      <c r="AD21" t="str">
        <f t="shared" si="21"/>
        <v>0000</v>
      </c>
      <c r="AE21" t="str">
        <f t="shared" si="22"/>
        <v>000100020003001000190000</v>
      </c>
    </row>
    <row r="22" spans="1:31" x14ac:dyDescent="0.35">
      <c r="A22" t="s">
        <v>4186</v>
      </c>
      <c r="B22">
        <v>1</v>
      </c>
      <c r="C22" t="s">
        <v>35</v>
      </c>
      <c r="D22">
        <v>2</v>
      </c>
      <c r="E22" t="s">
        <v>36</v>
      </c>
      <c r="F22">
        <v>3</v>
      </c>
      <c r="G22" t="s">
        <v>4215</v>
      </c>
      <c r="H22">
        <v>11</v>
      </c>
      <c r="I22" t="s">
        <v>4216</v>
      </c>
      <c r="J22">
        <v>20</v>
      </c>
      <c r="K22" t="s">
        <v>4216</v>
      </c>
      <c r="L22">
        <v>21</v>
      </c>
      <c r="M22" t="str">
        <f t="shared" si="0"/>
        <v>0001</v>
      </c>
      <c r="N22" t="str">
        <f t="shared" si="12"/>
        <v>0002</v>
      </c>
      <c r="O22" t="str">
        <f t="shared" si="13"/>
        <v>0003</v>
      </c>
      <c r="P22" t="str">
        <f t="shared" si="14"/>
        <v>0011</v>
      </c>
      <c r="Q22" t="str">
        <f t="shared" si="15"/>
        <v>0020</v>
      </c>
      <c r="R22" t="str">
        <f t="shared" si="16"/>
        <v>0021</v>
      </c>
      <c r="S22" t="str">
        <f t="shared" si="17"/>
        <v>GBU000100020003001100200021</v>
      </c>
      <c r="T22" t="str">
        <f t="shared" si="18"/>
        <v>DISTRIBUTORS CEE</v>
      </c>
      <c r="U22">
        <f t="shared" si="19"/>
        <v>21</v>
      </c>
      <c r="V22" t="str">
        <f t="shared" si="20"/>
        <v>000100020003001100200000</v>
      </c>
      <c r="Y22" t="str">
        <f t="shared" si="6"/>
        <v>0001</v>
      </c>
      <c r="Z22" t="str">
        <f t="shared" si="7"/>
        <v>0002</v>
      </c>
      <c r="AA22" t="str">
        <f t="shared" si="8"/>
        <v>0003</v>
      </c>
      <c r="AB22" t="str">
        <f t="shared" si="9"/>
        <v>0011</v>
      </c>
      <c r="AC22" t="str">
        <f t="shared" si="10"/>
        <v>0020</v>
      </c>
      <c r="AD22" t="str">
        <f t="shared" si="21"/>
        <v>0000</v>
      </c>
      <c r="AE22" t="str">
        <f t="shared" si="22"/>
        <v>000100020003001100200000</v>
      </c>
    </row>
    <row r="23" spans="1:31" x14ac:dyDescent="0.35">
      <c r="A23" t="s">
        <v>4186</v>
      </c>
      <c r="B23">
        <v>1</v>
      </c>
      <c r="C23" t="s">
        <v>35</v>
      </c>
      <c r="D23">
        <v>2</v>
      </c>
      <c r="E23" t="s">
        <v>36</v>
      </c>
      <c r="F23">
        <v>3</v>
      </c>
      <c r="G23" t="s">
        <v>4215</v>
      </c>
      <c r="H23">
        <v>11</v>
      </c>
      <c r="I23" t="s">
        <v>4217</v>
      </c>
      <c r="J23">
        <v>21</v>
      </c>
      <c r="K23" t="s">
        <v>4217</v>
      </c>
      <c r="L23">
        <v>22</v>
      </c>
      <c r="M23" t="str">
        <f t="shared" si="0"/>
        <v>0001</v>
      </c>
      <c r="N23" t="str">
        <f t="shared" si="12"/>
        <v>0002</v>
      </c>
      <c r="O23" t="str">
        <f t="shared" si="13"/>
        <v>0003</v>
      </c>
      <c r="P23" t="str">
        <f t="shared" si="14"/>
        <v>0011</v>
      </c>
      <c r="Q23" t="str">
        <f t="shared" si="15"/>
        <v>0021</v>
      </c>
      <c r="R23" t="str">
        <f t="shared" si="16"/>
        <v>0022</v>
      </c>
      <c r="S23" t="str">
        <f t="shared" si="17"/>
        <v>GBU000100020003001100210022</v>
      </c>
      <c r="T23" t="str">
        <f t="shared" si="18"/>
        <v>DISTRIBUTORS CIS</v>
      </c>
      <c r="U23">
        <f t="shared" si="19"/>
        <v>22</v>
      </c>
      <c r="V23" t="str">
        <f t="shared" si="20"/>
        <v>000100020003001100210000</v>
      </c>
      <c r="Y23" t="str">
        <f t="shared" si="6"/>
        <v>0001</v>
      </c>
      <c r="Z23" t="str">
        <f t="shared" si="7"/>
        <v>0002</v>
      </c>
      <c r="AA23" t="str">
        <f t="shared" si="8"/>
        <v>0003</v>
      </c>
      <c r="AB23" t="str">
        <f t="shared" si="9"/>
        <v>0011</v>
      </c>
      <c r="AC23" t="str">
        <f t="shared" si="10"/>
        <v>0021</v>
      </c>
      <c r="AD23" t="str">
        <f t="shared" si="21"/>
        <v>0000</v>
      </c>
      <c r="AE23" t="str">
        <f t="shared" si="22"/>
        <v>000100020003001100210000</v>
      </c>
    </row>
    <row r="24" spans="1:31" x14ac:dyDescent="0.35">
      <c r="A24" t="s">
        <v>4186</v>
      </c>
      <c r="B24">
        <v>1</v>
      </c>
      <c r="C24" t="s">
        <v>35</v>
      </c>
      <c r="D24">
        <v>2</v>
      </c>
      <c r="E24" t="s">
        <v>36</v>
      </c>
      <c r="F24">
        <v>3</v>
      </c>
      <c r="G24" t="s">
        <v>4215</v>
      </c>
      <c r="H24">
        <v>11</v>
      </c>
      <c r="I24" t="s">
        <v>4218</v>
      </c>
      <c r="J24">
        <v>22</v>
      </c>
      <c r="K24" t="s">
        <v>4218</v>
      </c>
      <c r="L24">
        <v>23</v>
      </c>
      <c r="M24" t="str">
        <f t="shared" si="0"/>
        <v>0001</v>
      </c>
      <c r="N24" t="str">
        <f t="shared" si="12"/>
        <v>0002</v>
      </c>
      <c r="O24" t="str">
        <f t="shared" si="13"/>
        <v>0003</v>
      </c>
      <c r="P24" t="str">
        <f t="shared" si="14"/>
        <v>0011</v>
      </c>
      <c r="Q24" t="str">
        <f t="shared" si="15"/>
        <v>0022</v>
      </c>
      <c r="R24" t="str">
        <f t="shared" si="16"/>
        <v>0023</v>
      </c>
      <c r="S24" t="str">
        <f t="shared" si="17"/>
        <v>GBU000100020003001100220023</v>
      </c>
      <c r="T24" t="str">
        <f t="shared" si="18"/>
        <v>SCANDINAVIA MISC.</v>
      </c>
      <c r="U24">
        <f t="shared" si="19"/>
        <v>23</v>
      </c>
      <c r="V24" t="str">
        <f t="shared" si="20"/>
        <v>000100020003001100220000</v>
      </c>
      <c r="Y24" t="str">
        <f t="shared" si="6"/>
        <v>0001</v>
      </c>
      <c r="Z24" t="str">
        <f t="shared" si="7"/>
        <v>0002</v>
      </c>
      <c r="AA24" t="str">
        <f t="shared" si="8"/>
        <v>0003</v>
      </c>
      <c r="AB24" t="str">
        <f t="shared" si="9"/>
        <v>0011</v>
      </c>
      <c r="AC24" t="str">
        <f t="shared" si="10"/>
        <v>0022</v>
      </c>
      <c r="AD24" t="str">
        <f t="shared" si="21"/>
        <v>0000</v>
      </c>
      <c r="AE24" t="str">
        <f t="shared" si="22"/>
        <v>000100020003001100220000</v>
      </c>
    </row>
    <row r="25" spans="1:31" x14ac:dyDescent="0.35">
      <c r="A25" t="s">
        <v>4186</v>
      </c>
      <c r="B25">
        <v>1</v>
      </c>
      <c r="C25" t="s">
        <v>35</v>
      </c>
      <c r="D25">
        <v>2</v>
      </c>
      <c r="E25" t="s">
        <v>36</v>
      </c>
      <c r="F25">
        <v>3</v>
      </c>
      <c r="G25" t="s">
        <v>4219</v>
      </c>
      <c r="H25">
        <v>12</v>
      </c>
      <c r="I25" t="s">
        <v>4220</v>
      </c>
      <c r="J25">
        <v>23</v>
      </c>
      <c r="K25" t="s">
        <v>4220</v>
      </c>
      <c r="L25">
        <v>24</v>
      </c>
      <c r="M25" t="str">
        <f t="shared" si="0"/>
        <v>0001</v>
      </c>
      <c r="N25" t="str">
        <f t="shared" si="12"/>
        <v>0002</v>
      </c>
      <c r="O25" t="str">
        <f t="shared" si="13"/>
        <v>0003</v>
      </c>
      <c r="P25" t="str">
        <f t="shared" si="14"/>
        <v>0012</v>
      </c>
      <c r="Q25" t="str">
        <f t="shared" si="15"/>
        <v>0023</v>
      </c>
      <c r="R25" t="str">
        <f t="shared" si="16"/>
        <v>0024</v>
      </c>
      <c r="S25" t="str">
        <f t="shared" si="17"/>
        <v>GBU000100020003001200230024</v>
      </c>
      <c r="T25" t="str">
        <f t="shared" si="18"/>
        <v>TR EUROPE</v>
      </c>
      <c r="U25">
        <f t="shared" si="19"/>
        <v>24</v>
      </c>
      <c r="V25" t="str">
        <f t="shared" si="20"/>
        <v>000100020003001200230000</v>
      </c>
      <c r="Y25" t="str">
        <f t="shared" si="6"/>
        <v>0001</v>
      </c>
      <c r="Z25" t="str">
        <f t="shared" si="7"/>
        <v>0002</v>
      </c>
      <c r="AA25" t="str">
        <f t="shared" si="8"/>
        <v>0003</v>
      </c>
      <c r="AB25" t="str">
        <f t="shared" si="9"/>
        <v>0012</v>
      </c>
      <c r="AC25" t="str">
        <f t="shared" si="10"/>
        <v>0023</v>
      </c>
      <c r="AD25" t="str">
        <f t="shared" si="21"/>
        <v>0000</v>
      </c>
      <c r="AE25" t="str">
        <f t="shared" si="22"/>
        <v>000100020003001200230000</v>
      </c>
    </row>
    <row r="26" spans="1:31" x14ac:dyDescent="0.35">
      <c r="A26" t="s">
        <v>4186</v>
      </c>
      <c r="B26">
        <v>1</v>
      </c>
      <c r="C26" t="s">
        <v>35</v>
      </c>
      <c r="D26">
        <v>2</v>
      </c>
      <c r="E26" t="s">
        <v>36</v>
      </c>
      <c r="F26">
        <v>3</v>
      </c>
      <c r="G26" t="s">
        <v>4219</v>
      </c>
      <c r="H26">
        <v>12</v>
      </c>
      <c r="I26" t="s">
        <v>4221</v>
      </c>
      <c r="J26">
        <v>24</v>
      </c>
      <c r="K26" t="s">
        <v>4221</v>
      </c>
      <c r="L26">
        <v>25</v>
      </c>
      <c r="M26" t="str">
        <f t="shared" si="0"/>
        <v>0001</v>
      </c>
      <c r="N26" t="str">
        <f t="shared" si="12"/>
        <v>0002</v>
      </c>
      <c r="O26" t="str">
        <f t="shared" si="13"/>
        <v>0003</v>
      </c>
      <c r="P26" t="str">
        <f t="shared" si="14"/>
        <v>0012</v>
      </c>
      <c r="Q26" t="str">
        <f t="shared" si="15"/>
        <v>0024</v>
      </c>
      <c r="R26" t="str">
        <f t="shared" si="16"/>
        <v>0025</v>
      </c>
      <c r="S26" t="str">
        <f t="shared" si="17"/>
        <v>GBU000100020003001200240025</v>
      </c>
      <c r="T26" t="str">
        <f t="shared" si="18"/>
        <v>TR INFLIGHT EUROPE</v>
      </c>
      <c r="U26">
        <f t="shared" si="19"/>
        <v>25</v>
      </c>
      <c r="V26" t="str">
        <f t="shared" si="20"/>
        <v>000100020003001200240000</v>
      </c>
      <c r="Y26" t="str">
        <f t="shared" si="6"/>
        <v>0001</v>
      </c>
      <c r="Z26" t="str">
        <f t="shared" si="7"/>
        <v>0002</v>
      </c>
      <c r="AA26" t="str">
        <f t="shared" si="8"/>
        <v>0003</v>
      </c>
      <c r="AB26" t="str">
        <f t="shared" si="9"/>
        <v>0012</v>
      </c>
      <c r="AC26" t="str">
        <f t="shared" si="10"/>
        <v>0024</v>
      </c>
      <c r="AD26" t="str">
        <f t="shared" si="21"/>
        <v>0000</v>
      </c>
      <c r="AE26" t="str">
        <f t="shared" si="22"/>
        <v>000100020003001200240000</v>
      </c>
    </row>
    <row r="27" spans="1:31" x14ac:dyDescent="0.35">
      <c r="A27" t="s">
        <v>4186</v>
      </c>
      <c r="B27">
        <v>1</v>
      </c>
      <c r="C27" t="s">
        <v>35</v>
      </c>
      <c r="D27">
        <v>2</v>
      </c>
      <c r="E27" t="s">
        <v>36</v>
      </c>
      <c r="F27">
        <v>3</v>
      </c>
      <c r="G27" t="s">
        <v>4219</v>
      </c>
      <c r="H27">
        <v>12</v>
      </c>
      <c r="I27" t="s">
        <v>4222</v>
      </c>
      <c r="J27">
        <v>25</v>
      </c>
      <c r="K27" t="s">
        <v>4222</v>
      </c>
      <c r="L27">
        <v>26</v>
      </c>
      <c r="M27" t="str">
        <f t="shared" si="0"/>
        <v>0001</v>
      </c>
      <c r="N27" t="str">
        <f t="shared" si="12"/>
        <v>0002</v>
      </c>
      <c r="O27" t="str">
        <f t="shared" si="13"/>
        <v>0003</v>
      </c>
      <c r="P27" t="str">
        <f t="shared" si="14"/>
        <v>0012</v>
      </c>
      <c r="Q27" t="str">
        <f t="shared" si="15"/>
        <v>0025</v>
      </c>
      <c r="R27" t="str">
        <f t="shared" si="16"/>
        <v>0026</v>
      </c>
      <c r="S27" t="str">
        <f t="shared" si="17"/>
        <v>GBU000100020003001200250026</v>
      </c>
      <c r="T27" t="str">
        <f t="shared" si="18"/>
        <v>TR INFLIGHT APAC</v>
      </c>
      <c r="U27">
        <f t="shared" si="19"/>
        <v>26</v>
      </c>
      <c r="V27" t="str">
        <f t="shared" si="20"/>
        <v>000100020003001200250000</v>
      </c>
      <c r="Y27" t="str">
        <f t="shared" si="6"/>
        <v>0001</v>
      </c>
      <c r="Z27" t="str">
        <f t="shared" si="7"/>
        <v>0002</v>
      </c>
      <c r="AA27" t="str">
        <f t="shared" si="8"/>
        <v>0003</v>
      </c>
      <c r="AB27" t="str">
        <f t="shared" si="9"/>
        <v>0012</v>
      </c>
      <c r="AC27" t="str">
        <f t="shared" si="10"/>
        <v>0025</v>
      </c>
      <c r="AD27" t="str">
        <f t="shared" si="21"/>
        <v>0000</v>
      </c>
      <c r="AE27" t="str">
        <f t="shared" si="22"/>
        <v>000100020003001200250000</v>
      </c>
    </row>
    <row r="28" spans="1:31" x14ac:dyDescent="0.35">
      <c r="A28" t="s">
        <v>4186</v>
      </c>
      <c r="B28">
        <v>1</v>
      </c>
      <c r="C28" t="s">
        <v>35</v>
      </c>
      <c r="D28">
        <v>2</v>
      </c>
      <c r="E28" t="s">
        <v>36</v>
      </c>
      <c r="F28">
        <v>3</v>
      </c>
      <c r="G28" t="s">
        <v>4219</v>
      </c>
      <c r="H28">
        <v>12</v>
      </c>
      <c r="I28" t="s">
        <v>4223</v>
      </c>
      <c r="J28">
        <v>26</v>
      </c>
      <c r="K28" t="s">
        <v>4223</v>
      </c>
      <c r="L28">
        <v>27</v>
      </c>
      <c r="M28" t="str">
        <f t="shared" si="0"/>
        <v>0001</v>
      </c>
      <c r="N28" t="str">
        <f t="shared" si="12"/>
        <v>0002</v>
      </c>
      <c r="O28" t="str">
        <f t="shared" si="13"/>
        <v>0003</v>
      </c>
      <c r="P28" t="str">
        <f t="shared" si="14"/>
        <v>0012</v>
      </c>
      <c r="Q28" t="str">
        <f t="shared" si="15"/>
        <v>0026</v>
      </c>
      <c r="R28" t="str">
        <f t="shared" si="16"/>
        <v>0027</v>
      </c>
      <c r="S28" t="str">
        <f t="shared" si="17"/>
        <v>GBU000100020003001200260027</v>
      </c>
      <c r="T28" t="str">
        <f t="shared" si="18"/>
        <v>TR INFLIGHT JAPAN</v>
      </c>
      <c r="U28">
        <f t="shared" si="19"/>
        <v>27</v>
      </c>
      <c r="V28" t="str">
        <f t="shared" si="20"/>
        <v>000100020003001200260000</v>
      </c>
      <c r="Y28" t="str">
        <f t="shared" si="6"/>
        <v>0001</v>
      </c>
      <c r="Z28" t="str">
        <f t="shared" si="7"/>
        <v>0002</v>
      </c>
      <c r="AA28" t="str">
        <f t="shared" si="8"/>
        <v>0003</v>
      </c>
      <c r="AB28" t="str">
        <f t="shared" si="9"/>
        <v>0012</v>
      </c>
      <c r="AC28" t="str">
        <f t="shared" si="10"/>
        <v>0026</v>
      </c>
      <c r="AD28" t="str">
        <f t="shared" si="21"/>
        <v>0000</v>
      </c>
      <c r="AE28" t="str">
        <f t="shared" si="22"/>
        <v>000100020003001200260000</v>
      </c>
    </row>
    <row r="29" spans="1:31" x14ac:dyDescent="0.35">
      <c r="A29" t="s">
        <v>4186</v>
      </c>
      <c r="B29">
        <v>1</v>
      </c>
      <c r="C29" t="s">
        <v>35</v>
      </c>
      <c r="D29">
        <v>2</v>
      </c>
      <c r="E29" t="s">
        <v>36</v>
      </c>
      <c r="F29">
        <v>3</v>
      </c>
      <c r="G29" t="s">
        <v>4219</v>
      </c>
      <c r="H29">
        <v>12</v>
      </c>
      <c r="I29" t="s">
        <v>4224</v>
      </c>
      <c r="J29">
        <v>27</v>
      </c>
      <c r="K29" t="s">
        <v>4224</v>
      </c>
      <c r="L29">
        <v>28</v>
      </c>
      <c r="M29" t="str">
        <f t="shared" si="0"/>
        <v>0001</v>
      </c>
      <c r="N29" t="str">
        <f t="shared" si="12"/>
        <v>0002</v>
      </c>
      <c r="O29" t="str">
        <f t="shared" si="13"/>
        <v>0003</v>
      </c>
      <c r="P29" t="str">
        <f t="shared" si="14"/>
        <v>0012</v>
      </c>
      <c r="Q29" t="str">
        <f t="shared" si="15"/>
        <v>0027</v>
      </c>
      <c r="R29" t="str">
        <f t="shared" si="16"/>
        <v>0028</v>
      </c>
      <c r="S29" t="str">
        <f t="shared" si="17"/>
        <v>GBU000100020003001200270028</v>
      </c>
      <c r="T29" t="str">
        <f t="shared" si="18"/>
        <v>TR INFLIGHT MEA</v>
      </c>
      <c r="U29">
        <f t="shared" si="19"/>
        <v>28</v>
      </c>
      <c r="V29" t="str">
        <f t="shared" si="20"/>
        <v>000100020003001200270000</v>
      </c>
      <c r="Y29" t="str">
        <f t="shared" si="6"/>
        <v>0001</v>
      </c>
      <c r="Z29" t="str">
        <f t="shared" si="7"/>
        <v>0002</v>
      </c>
      <c r="AA29" t="str">
        <f t="shared" si="8"/>
        <v>0003</v>
      </c>
      <c r="AB29" t="str">
        <f t="shared" si="9"/>
        <v>0012</v>
      </c>
      <c r="AC29" t="str">
        <f t="shared" si="10"/>
        <v>0027</v>
      </c>
      <c r="AD29" t="str">
        <f t="shared" si="21"/>
        <v>0000</v>
      </c>
      <c r="AE29" t="str">
        <f t="shared" si="22"/>
        <v>000100020003001200270000</v>
      </c>
    </row>
    <row r="30" spans="1:31" x14ac:dyDescent="0.35">
      <c r="A30" t="s">
        <v>4186</v>
      </c>
      <c r="B30">
        <v>1</v>
      </c>
      <c r="C30" t="s">
        <v>35</v>
      </c>
      <c r="D30">
        <v>2</v>
      </c>
      <c r="E30" t="s">
        <v>4225</v>
      </c>
      <c r="F30">
        <v>4</v>
      </c>
      <c r="G30" t="s">
        <v>4226</v>
      </c>
      <c r="H30">
        <v>13</v>
      </c>
      <c r="I30" t="s">
        <v>4226</v>
      </c>
      <c r="J30">
        <v>28</v>
      </c>
      <c r="K30" t="s">
        <v>4226</v>
      </c>
      <c r="L30">
        <v>29</v>
      </c>
      <c r="M30" t="str">
        <f t="shared" si="0"/>
        <v>0001</v>
      </c>
      <c r="N30" t="str">
        <f t="shared" si="12"/>
        <v>0002</v>
      </c>
      <c r="O30" t="str">
        <f t="shared" si="13"/>
        <v>0004</v>
      </c>
      <c r="P30" t="str">
        <f t="shared" si="14"/>
        <v>0013</v>
      </c>
      <c r="Q30" t="str">
        <f t="shared" si="15"/>
        <v>0028</v>
      </c>
      <c r="R30" t="str">
        <f t="shared" si="16"/>
        <v>0029</v>
      </c>
      <c r="S30" t="str">
        <f t="shared" si="17"/>
        <v>GBU000100020004001300280029</v>
      </c>
      <c r="T30" t="str">
        <f t="shared" si="18"/>
        <v>IT DOMESTIC</v>
      </c>
      <c r="U30">
        <f t="shared" si="19"/>
        <v>29</v>
      </c>
      <c r="V30" t="str">
        <f t="shared" si="20"/>
        <v>000100020004001300280000</v>
      </c>
      <c r="Y30" t="str">
        <f t="shared" si="6"/>
        <v>0001</v>
      </c>
      <c r="Z30" t="str">
        <f t="shared" si="7"/>
        <v>0002</v>
      </c>
      <c r="AA30" t="str">
        <f t="shared" si="8"/>
        <v>0004</v>
      </c>
      <c r="AB30" t="str">
        <f t="shared" si="9"/>
        <v>0013</v>
      </c>
      <c r="AC30" t="str">
        <f t="shared" si="10"/>
        <v>0028</v>
      </c>
      <c r="AD30" t="str">
        <f t="shared" si="21"/>
        <v>0000</v>
      </c>
      <c r="AE30" t="str">
        <f t="shared" si="22"/>
        <v>000100020004001300280000</v>
      </c>
    </row>
    <row r="31" spans="1:31" x14ac:dyDescent="0.35">
      <c r="A31" t="s">
        <v>4186</v>
      </c>
      <c r="B31">
        <v>1</v>
      </c>
      <c r="C31" t="s">
        <v>35</v>
      </c>
      <c r="D31">
        <v>2</v>
      </c>
      <c r="E31" t="s">
        <v>4225</v>
      </c>
      <c r="F31">
        <v>4</v>
      </c>
      <c r="G31" t="s">
        <v>4227</v>
      </c>
      <c r="H31">
        <v>14</v>
      </c>
      <c r="I31" t="s">
        <v>4227</v>
      </c>
      <c r="J31">
        <v>29</v>
      </c>
      <c r="K31" t="s">
        <v>4227</v>
      </c>
      <c r="L31">
        <v>30</v>
      </c>
      <c r="M31" t="str">
        <f t="shared" si="0"/>
        <v>0001</v>
      </c>
      <c r="N31" t="str">
        <f t="shared" si="12"/>
        <v>0002</v>
      </c>
      <c r="O31" t="str">
        <f t="shared" si="13"/>
        <v>0004</v>
      </c>
      <c r="P31" t="str">
        <f t="shared" si="14"/>
        <v>0014</v>
      </c>
      <c r="Q31" t="str">
        <f t="shared" si="15"/>
        <v>0029</v>
      </c>
      <c r="R31" t="str">
        <f t="shared" si="16"/>
        <v>0030</v>
      </c>
      <c r="S31" t="str">
        <f t="shared" si="17"/>
        <v>GBU000100020004001400290030</v>
      </c>
      <c r="T31" t="str">
        <f t="shared" si="18"/>
        <v>E-COMMERCE IT</v>
      </c>
      <c r="U31">
        <f t="shared" si="19"/>
        <v>30</v>
      </c>
      <c r="V31" t="str">
        <f t="shared" si="20"/>
        <v>000100020004001400290000</v>
      </c>
      <c r="Y31" t="str">
        <f t="shared" si="6"/>
        <v>0001</v>
      </c>
      <c r="Z31" t="str">
        <f t="shared" si="7"/>
        <v>0002</v>
      </c>
      <c r="AA31" t="str">
        <f t="shared" si="8"/>
        <v>0004</v>
      </c>
      <c r="AB31" t="str">
        <f t="shared" si="9"/>
        <v>0014</v>
      </c>
      <c r="AC31" t="str">
        <f t="shared" si="10"/>
        <v>0029</v>
      </c>
      <c r="AD31" t="str">
        <f t="shared" si="21"/>
        <v>0000</v>
      </c>
      <c r="AE31" t="str">
        <f t="shared" si="22"/>
        <v>000100020004001400290000</v>
      </c>
    </row>
    <row r="32" spans="1:31" x14ac:dyDescent="0.35">
      <c r="A32" t="s">
        <v>4186</v>
      </c>
      <c r="B32">
        <v>1</v>
      </c>
      <c r="C32" t="s">
        <v>35</v>
      </c>
      <c r="D32">
        <v>2</v>
      </c>
      <c r="E32" t="s">
        <v>4228</v>
      </c>
      <c r="F32">
        <v>5</v>
      </c>
      <c r="G32" t="s">
        <v>4229</v>
      </c>
      <c r="H32">
        <v>15</v>
      </c>
      <c r="I32" t="s">
        <v>4229</v>
      </c>
      <c r="J32">
        <v>30</v>
      </c>
      <c r="K32" t="s">
        <v>4229</v>
      </c>
      <c r="L32">
        <v>31</v>
      </c>
      <c r="M32" t="str">
        <f t="shared" si="0"/>
        <v>0001</v>
      </c>
      <c r="N32" t="str">
        <f t="shared" si="12"/>
        <v>0002</v>
      </c>
      <c r="O32" t="str">
        <f t="shared" si="13"/>
        <v>0005</v>
      </c>
      <c r="P32" t="str">
        <f t="shared" si="14"/>
        <v>0015</v>
      </c>
      <c r="Q32" t="str">
        <f t="shared" si="15"/>
        <v>0030</v>
      </c>
      <c r="R32" t="str">
        <f t="shared" si="16"/>
        <v>0031</v>
      </c>
      <c r="S32" t="str">
        <f t="shared" si="17"/>
        <v>GBU000100020005001500300031</v>
      </c>
      <c r="T32" t="str">
        <f t="shared" si="18"/>
        <v>FR DOMESTIC</v>
      </c>
      <c r="U32">
        <f t="shared" si="19"/>
        <v>31</v>
      </c>
      <c r="V32" t="str">
        <f t="shared" si="20"/>
        <v>000100020005001500300000</v>
      </c>
      <c r="Y32" t="str">
        <f t="shared" si="6"/>
        <v>0001</v>
      </c>
      <c r="Z32" t="str">
        <f t="shared" si="7"/>
        <v>0002</v>
      </c>
      <c r="AA32" t="str">
        <f t="shared" si="8"/>
        <v>0005</v>
      </c>
      <c r="AB32" t="str">
        <f t="shared" si="9"/>
        <v>0015</v>
      </c>
      <c r="AC32" t="str">
        <f t="shared" si="10"/>
        <v>0030</v>
      </c>
      <c r="AD32" t="str">
        <f t="shared" si="21"/>
        <v>0000</v>
      </c>
      <c r="AE32" t="str">
        <f t="shared" si="22"/>
        <v>000100020005001500300000</v>
      </c>
    </row>
    <row r="33" spans="1:31" x14ac:dyDescent="0.35">
      <c r="A33" t="s">
        <v>4186</v>
      </c>
      <c r="B33">
        <v>1</v>
      </c>
      <c r="C33" t="s">
        <v>35</v>
      </c>
      <c r="D33">
        <v>2</v>
      </c>
      <c r="E33" t="s">
        <v>4228</v>
      </c>
      <c r="F33">
        <v>5</v>
      </c>
      <c r="G33" t="s">
        <v>4230</v>
      </c>
      <c r="H33">
        <v>16</v>
      </c>
      <c r="I33" t="s">
        <v>4230</v>
      </c>
      <c r="J33">
        <v>31</v>
      </c>
      <c r="K33" t="s">
        <v>4230</v>
      </c>
      <c r="L33">
        <v>32</v>
      </c>
      <c r="M33" t="str">
        <f t="shared" si="0"/>
        <v>0001</v>
      </c>
      <c r="N33" t="str">
        <f t="shared" si="12"/>
        <v>0002</v>
      </c>
      <c r="O33" t="str">
        <f t="shared" si="13"/>
        <v>0005</v>
      </c>
      <c r="P33" t="str">
        <f t="shared" si="14"/>
        <v>0016</v>
      </c>
      <c r="Q33" t="str">
        <f t="shared" si="15"/>
        <v>0031</v>
      </c>
      <c r="R33" t="str">
        <f t="shared" si="16"/>
        <v>0032</v>
      </c>
      <c r="S33" t="str">
        <f t="shared" si="17"/>
        <v>GBU000100020005001600310032</v>
      </c>
      <c r="T33" t="str">
        <f t="shared" si="18"/>
        <v>E-COMMERCE FR</v>
      </c>
      <c r="U33">
        <f t="shared" si="19"/>
        <v>32</v>
      </c>
      <c r="V33" t="str">
        <f t="shared" si="20"/>
        <v>000100020005001600310000</v>
      </c>
      <c r="Y33" t="str">
        <f t="shared" si="6"/>
        <v>0001</v>
      </c>
      <c r="Z33" t="str">
        <f t="shared" si="7"/>
        <v>0002</v>
      </c>
      <c r="AA33" t="str">
        <f t="shared" si="8"/>
        <v>0005</v>
      </c>
      <c r="AB33" t="str">
        <f t="shared" si="9"/>
        <v>0016</v>
      </c>
      <c r="AC33" t="str">
        <f t="shared" si="10"/>
        <v>0031</v>
      </c>
      <c r="AD33" t="str">
        <f t="shared" si="21"/>
        <v>0000</v>
      </c>
      <c r="AE33" t="str">
        <f t="shared" si="22"/>
        <v>000100020005001600310000</v>
      </c>
    </row>
    <row r="34" spans="1:31" x14ac:dyDescent="0.35">
      <c r="A34" t="s">
        <v>4186</v>
      </c>
      <c r="B34">
        <v>1</v>
      </c>
      <c r="C34" t="s">
        <v>35</v>
      </c>
      <c r="D34">
        <v>2</v>
      </c>
      <c r="E34" t="s">
        <v>4228</v>
      </c>
      <c r="F34">
        <v>5</v>
      </c>
      <c r="G34" t="s">
        <v>4231</v>
      </c>
      <c r="H34">
        <v>17</v>
      </c>
      <c r="I34" t="s">
        <v>4231</v>
      </c>
      <c r="J34">
        <v>32</v>
      </c>
      <c r="K34" t="s">
        <v>4231</v>
      </c>
      <c r="L34">
        <v>33</v>
      </c>
      <c r="M34" t="str">
        <f t="shared" ref="M34:M65" si="23">TEXT(B34,"0000")</f>
        <v>0001</v>
      </c>
      <c r="N34" t="str">
        <f t="shared" si="12"/>
        <v>0002</v>
      </c>
      <c r="O34" t="str">
        <f t="shared" si="13"/>
        <v>0005</v>
      </c>
      <c r="P34" t="str">
        <f t="shared" si="14"/>
        <v>0017</v>
      </c>
      <c r="Q34" t="str">
        <f t="shared" si="15"/>
        <v>0032</v>
      </c>
      <c r="R34" t="str">
        <f t="shared" si="16"/>
        <v>0033</v>
      </c>
      <c r="S34" t="str">
        <f t="shared" si="17"/>
        <v>GBU000100020005001700320033</v>
      </c>
      <c r="T34" t="str">
        <f t="shared" si="18"/>
        <v>LUXEMBOURG</v>
      </c>
      <c r="U34">
        <f t="shared" si="19"/>
        <v>33</v>
      </c>
      <c r="V34" t="str">
        <f t="shared" si="20"/>
        <v>000100020005001700320000</v>
      </c>
      <c r="Y34" t="str">
        <f t="shared" ref="Y34:Y65" si="24">TEXT(B34,"0000")</f>
        <v>0001</v>
      </c>
      <c r="Z34" t="str">
        <f t="shared" ref="Z34:Z65" si="25">TEXT(D34,"0000")</f>
        <v>0002</v>
      </c>
      <c r="AA34" t="str">
        <f t="shared" ref="AA34:AA65" si="26">TEXT(F34,"0000")</f>
        <v>0005</v>
      </c>
      <c r="AB34" t="str">
        <f t="shared" ref="AB34:AB65" si="27">TEXT(H34,"0000")</f>
        <v>0017</v>
      </c>
      <c r="AC34" t="str">
        <f t="shared" ref="AC34:AC65" si="28">TEXT(J34,"0000")</f>
        <v>0032</v>
      </c>
      <c r="AD34" t="str">
        <f t="shared" si="21"/>
        <v>0000</v>
      </c>
      <c r="AE34" t="str">
        <f t="shared" si="22"/>
        <v>000100020005001700320000</v>
      </c>
    </row>
    <row r="35" spans="1:31" x14ac:dyDescent="0.35">
      <c r="A35" t="s">
        <v>4186</v>
      </c>
      <c r="B35">
        <v>1</v>
      </c>
      <c r="C35" t="s">
        <v>35</v>
      </c>
      <c r="D35">
        <v>2</v>
      </c>
      <c r="E35" t="s">
        <v>68</v>
      </c>
      <c r="F35">
        <v>6</v>
      </c>
      <c r="G35" t="s">
        <v>4232</v>
      </c>
      <c r="H35">
        <v>18</v>
      </c>
      <c r="I35" t="s">
        <v>4232</v>
      </c>
      <c r="J35">
        <v>33</v>
      </c>
      <c r="K35" t="s">
        <v>4232</v>
      </c>
      <c r="L35">
        <v>34</v>
      </c>
      <c r="M35" t="str">
        <f t="shared" si="23"/>
        <v>0001</v>
      </c>
      <c r="N35" t="str">
        <f t="shared" si="12"/>
        <v>0002</v>
      </c>
      <c r="O35" t="str">
        <f t="shared" si="13"/>
        <v>0006</v>
      </c>
      <c r="P35" t="str">
        <f t="shared" si="14"/>
        <v>0018</v>
      </c>
      <c r="Q35" t="str">
        <f t="shared" si="15"/>
        <v>0033</v>
      </c>
      <c r="R35" t="str">
        <f t="shared" si="16"/>
        <v>0034</v>
      </c>
      <c r="S35" t="str">
        <f t="shared" si="17"/>
        <v>GBU000100020006001800330034</v>
      </c>
      <c r="T35" t="str">
        <f t="shared" si="18"/>
        <v>U.K. DOMESTIC</v>
      </c>
      <c r="U35">
        <f t="shared" ref="U35:U66" si="29">L35</f>
        <v>34</v>
      </c>
      <c r="V35" t="str">
        <f t="shared" si="20"/>
        <v>000100020006001800330000</v>
      </c>
      <c r="Y35" t="str">
        <f t="shared" si="24"/>
        <v>0001</v>
      </c>
      <c r="Z35" t="str">
        <f t="shared" si="25"/>
        <v>0002</v>
      </c>
      <c r="AA35" t="str">
        <f t="shared" si="26"/>
        <v>0006</v>
      </c>
      <c r="AB35" t="str">
        <f t="shared" si="27"/>
        <v>0018</v>
      </c>
      <c r="AC35" t="str">
        <f t="shared" si="28"/>
        <v>0033</v>
      </c>
      <c r="AD35" t="str">
        <f t="shared" si="21"/>
        <v>0000</v>
      </c>
      <c r="AE35" t="str">
        <f t="shared" si="22"/>
        <v>000100020006001800330000</v>
      </c>
    </row>
    <row r="36" spans="1:31" x14ac:dyDescent="0.35">
      <c r="A36" t="s">
        <v>4186</v>
      </c>
      <c r="B36">
        <v>1</v>
      </c>
      <c r="C36" t="s">
        <v>35</v>
      </c>
      <c r="D36">
        <v>2</v>
      </c>
      <c r="E36" t="s">
        <v>68</v>
      </c>
      <c r="F36">
        <v>6</v>
      </c>
      <c r="G36" t="s">
        <v>4233</v>
      </c>
      <c r="H36">
        <v>19</v>
      </c>
      <c r="I36" t="s">
        <v>4233</v>
      </c>
      <c r="J36">
        <v>34</v>
      </c>
      <c r="K36" t="s">
        <v>4233</v>
      </c>
      <c r="L36">
        <v>35</v>
      </c>
      <c r="M36" t="str">
        <f t="shared" si="23"/>
        <v>0001</v>
      </c>
      <c r="N36" t="str">
        <f t="shared" si="12"/>
        <v>0002</v>
      </c>
      <c r="O36" t="str">
        <f t="shared" si="13"/>
        <v>0006</v>
      </c>
      <c r="P36" t="str">
        <f t="shared" si="14"/>
        <v>0019</v>
      </c>
      <c r="Q36" t="str">
        <f t="shared" si="15"/>
        <v>0034</v>
      </c>
      <c r="R36" t="str">
        <f t="shared" si="16"/>
        <v>0035</v>
      </c>
      <c r="S36" t="str">
        <f t="shared" si="17"/>
        <v>GBU000100020006001900340035</v>
      </c>
      <c r="T36" t="str">
        <f t="shared" si="18"/>
        <v>E-COMMERCE UK</v>
      </c>
      <c r="U36">
        <f t="shared" si="29"/>
        <v>35</v>
      </c>
      <c r="V36" t="str">
        <f t="shared" si="20"/>
        <v>000100020006001900340000</v>
      </c>
      <c r="Y36" t="str">
        <f t="shared" si="24"/>
        <v>0001</v>
      </c>
      <c r="Z36" t="str">
        <f t="shared" si="25"/>
        <v>0002</v>
      </c>
      <c r="AA36" t="str">
        <f t="shared" si="26"/>
        <v>0006</v>
      </c>
      <c r="AB36" t="str">
        <f t="shared" si="27"/>
        <v>0019</v>
      </c>
      <c r="AC36" t="str">
        <f t="shared" si="28"/>
        <v>0034</v>
      </c>
      <c r="AD36" t="str">
        <f t="shared" si="21"/>
        <v>0000</v>
      </c>
      <c r="AE36" t="str">
        <f t="shared" si="22"/>
        <v>000100020006001900340000</v>
      </c>
    </row>
    <row r="37" spans="1:31" x14ac:dyDescent="0.35">
      <c r="A37" t="s">
        <v>4186</v>
      </c>
      <c r="B37">
        <v>1</v>
      </c>
      <c r="C37" t="s">
        <v>35</v>
      </c>
      <c r="D37">
        <v>2</v>
      </c>
      <c r="E37" t="s">
        <v>68</v>
      </c>
      <c r="F37">
        <v>6</v>
      </c>
      <c r="G37" t="s">
        <v>4234</v>
      </c>
      <c r="H37">
        <v>20</v>
      </c>
      <c r="I37" t="s">
        <v>4234</v>
      </c>
      <c r="J37">
        <v>35</v>
      </c>
      <c r="K37" t="s">
        <v>4234</v>
      </c>
      <c r="L37">
        <v>36</v>
      </c>
      <c r="M37" t="str">
        <f t="shared" si="23"/>
        <v>0001</v>
      </c>
      <c r="N37" t="str">
        <f t="shared" si="12"/>
        <v>0002</v>
      </c>
      <c r="O37" t="str">
        <f t="shared" si="13"/>
        <v>0006</v>
      </c>
      <c r="P37" t="str">
        <f t="shared" si="14"/>
        <v>0020</v>
      </c>
      <c r="Q37" t="str">
        <f t="shared" si="15"/>
        <v>0035</v>
      </c>
      <c r="R37" t="str">
        <f t="shared" si="16"/>
        <v>0036</v>
      </c>
      <c r="S37" t="str">
        <f t="shared" si="17"/>
        <v>GBU000100020006002000350036</v>
      </c>
      <c r="T37" t="str">
        <f t="shared" si="18"/>
        <v>DISTRIBUTORS IRELAND</v>
      </c>
      <c r="U37">
        <f t="shared" si="29"/>
        <v>36</v>
      </c>
      <c r="V37" t="str">
        <f t="shared" si="20"/>
        <v>000100020006002000350000</v>
      </c>
      <c r="Y37" t="str">
        <f t="shared" si="24"/>
        <v>0001</v>
      </c>
      <c r="Z37" t="str">
        <f t="shared" si="25"/>
        <v>0002</v>
      </c>
      <c r="AA37" t="str">
        <f t="shared" si="26"/>
        <v>0006</v>
      </c>
      <c r="AB37" t="str">
        <f t="shared" si="27"/>
        <v>0020</v>
      </c>
      <c r="AC37" t="str">
        <f t="shared" si="28"/>
        <v>0035</v>
      </c>
      <c r="AD37" t="str">
        <f t="shared" si="21"/>
        <v>0000</v>
      </c>
      <c r="AE37" t="str">
        <f t="shared" si="22"/>
        <v>000100020006002000350000</v>
      </c>
    </row>
    <row r="38" spans="1:31" x14ac:dyDescent="0.35">
      <c r="A38" t="s">
        <v>4186</v>
      </c>
      <c r="B38">
        <v>1</v>
      </c>
      <c r="C38" t="s">
        <v>35</v>
      </c>
      <c r="D38">
        <v>2</v>
      </c>
      <c r="E38" t="s">
        <v>68</v>
      </c>
      <c r="F38">
        <v>6</v>
      </c>
      <c r="G38" t="s">
        <v>72</v>
      </c>
      <c r="H38">
        <v>21</v>
      </c>
      <c r="I38" t="s">
        <v>72</v>
      </c>
      <c r="J38">
        <v>36</v>
      </c>
      <c r="K38" t="s">
        <v>72</v>
      </c>
      <c r="L38">
        <v>37</v>
      </c>
      <c r="M38" t="str">
        <f t="shared" si="23"/>
        <v>0001</v>
      </c>
      <c r="N38" t="str">
        <f t="shared" si="12"/>
        <v>0002</v>
      </c>
      <c r="O38" t="str">
        <f t="shared" si="13"/>
        <v>0006</v>
      </c>
      <c r="P38" t="str">
        <f t="shared" si="14"/>
        <v>0021</v>
      </c>
      <c r="Q38" t="str">
        <f t="shared" si="15"/>
        <v>0036</v>
      </c>
      <c r="R38" t="str">
        <f t="shared" si="16"/>
        <v>0037</v>
      </c>
      <c r="S38" t="str">
        <f t="shared" si="17"/>
        <v>GBU000100020006002100360037</v>
      </c>
      <c r="T38" t="str">
        <f t="shared" si="18"/>
        <v>TR UK</v>
      </c>
      <c r="U38">
        <f t="shared" si="29"/>
        <v>37</v>
      </c>
      <c r="V38" t="str">
        <f t="shared" si="20"/>
        <v>000100020006002100360000</v>
      </c>
      <c r="Y38" t="str">
        <f t="shared" si="24"/>
        <v>0001</v>
      </c>
      <c r="Z38" t="str">
        <f t="shared" si="25"/>
        <v>0002</v>
      </c>
      <c r="AA38" t="str">
        <f t="shared" si="26"/>
        <v>0006</v>
      </c>
      <c r="AB38" t="str">
        <f t="shared" si="27"/>
        <v>0021</v>
      </c>
      <c r="AC38" t="str">
        <f t="shared" si="28"/>
        <v>0036</v>
      </c>
      <c r="AD38" t="str">
        <f t="shared" si="21"/>
        <v>0000</v>
      </c>
      <c r="AE38" t="str">
        <f t="shared" si="22"/>
        <v>000100020006002100360000</v>
      </c>
    </row>
    <row r="39" spans="1:31" x14ac:dyDescent="0.35">
      <c r="A39" t="s">
        <v>4186</v>
      </c>
      <c r="B39">
        <v>1</v>
      </c>
      <c r="C39" t="s">
        <v>35</v>
      </c>
      <c r="D39">
        <v>2</v>
      </c>
      <c r="E39" t="s">
        <v>73</v>
      </c>
      <c r="F39">
        <v>7</v>
      </c>
      <c r="G39" t="s">
        <v>4235</v>
      </c>
      <c r="H39">
        <v>22</v>
      </c>
      <c r="I39" t="s">
        <v>4236</v>
      </c>
      <c r="J39">
        <v>37</v>
      </c>
      <c r="K39" t="s">
        <v>4236</v>
      </c>
      <c r="L39">
        <v>38</v>
      </c>
      <c r="M39" t="str">
        <f t="shared" si="23"/>
        <v>0001</v>
      </c>
      <c r="N39" t="str">
        <f t="shared" si="12"/>
        <v>0002</v>
      </c>
      <c r="O39" t="str">
        <f t="shared" si="13"/>
        <v>0007</v>
      </c>
      <c r="P39" t="str">
        <f t="shared" si="14"/>
        <v>0022</v>
      </c>
      <c r="Q39" t="str">
        <f t="shared" si="15"/>
        <v>0037</v>
      </c>
      <c r="R39" t="str">
        <f t="shared" si="16"/>
        <v>0038</v>
      </c>
      <c r="S39" t="str">
        <f t="shared" si="17"/>
        <v>GBU000100020007002200370038</v>
      </c>
      <c r="T39" t="str">
        <f t="shared" si="18"/>
        <v>ES DOMESTIC</v>
      </c>
      <c r="U39">
        <f t="shared" si="29"/>
        <v>38</v>
      </c>
      <c r="V39" t="str">
        <f t="shared" si="20"/>
        <v>000100020007002200370000</v>
      </c>
      <c r="Y39" t="str">
        <f t="shared" si="24"/>
        <v>0001</v>
      </c>
      <c r="Z39" t="str">
        <f t="shared" si="25"/>
        <v>0002</v>
      </c>
      <c r="AA39" t="str">
        <f t="shared" si="26"/>
        <v>0007</v>
      </c>
      <c r="AB39" t="str">
        <f t="shared" si="27"/>
        <v>0022</v>
      </c>
      <c r="AC39" t="str">
        <f t="shared" si="28"/>
        <v>0037</v>
      </c>
      <c r="AD39" t="str">
        <f t="shared" si="21"/>
        <v>0000</v>
      </c>
      <c r="AE39" t="str">
        <f t="shared" si="22"/>
        <v>000100020007002200370000</v>
      </c>
    </row>
    <row r="40" spans="1:31" x14ac:dyDescent="0.35">
      <c r="A40" t="s">
        <v>4186</v>
      </c>
      <c r="B40">
        <v>1</v>
      </c>
      <c r="C40" t="s">
        <v>35</v>
      </c>
      <c r="D40">
        <v>2</v>
      </c>
      <c r="E40" t="s">
        <v>73</v>
      </c>
      <c r="F40">
        <v>7</v>
      </c>
      <c r="G40" t="s">
        <v>4235</v>
      </c>
      <c r="H40">
        <v>22</v>
      </c>
      <c r="I40" t="s">
        <v>4237</v>
      </c>
      <c r="J40">
        <v>38</v>
      </c>
      <c r="K40" t="s">
        <v>4237</v>
      </c>
      <c r="L40">
        <v>39</v>
      </c>
      <c r="M40" t="str">
        <f t="shared" si="23"/>
        <v>0001</v>
      </c>
      <c r="N40" t="str">
        <f t="shared" si="12"/>
        <v>0002</v>
      </c>
      <c r="O40" t="str">
        <f t="shared" si="13"/>
        <v>0007</v>
      </c>
      <c r="P40" t="str">
        <f t="shared" si="14"/>
        <v>0022</v>
      </c>
      <c r="Q40" t="str">
        <f t="shared" si="15"/>
        <v>0038</v>
      </c>
      <c r="R40" t="str">
        <f t="shared" si="16"/>
        <v>0039</v>
      </c>
      <c r="S40" t="str">
        <f t="shared" si="17"/>
        <v>GBU000100020007002200380039</v>
      </c>
      <c r="T40" t="str">
        <f t="shared" si="18"/>
        <v>E-COMMERCE ES</v>
      </c>
      <c r="U40">
        <f t="shared" si="29"/>
        <v>39</v>
      </c>
      <c r="V40" t="str">
        <f t="shared" si="20"/>
        <v>000100020007002200380000</v>
      </c>
      <c r="Y40" t="str">
        <f t="shared" si="24"/>
        <v>0001</v>
      </c>
      <c r="Z40" t="str">
        <f t="shared" si="25"/>
        <v>0002</v>
      </c>
      <c r="AA40" t="str">
        <f t="shared" si="26"/>
        <v>0007</v>
      </c>
      <c r="AB40" t="str">
        <f t="shared" si="27"/>
        <v>0022</v>
      </c>
      <c r="AC40" t="str">
        <f t="shared" si="28"/>
        <v>0038</v>
      </c>
      <c r="AD40" t="str">
        <f t="shared" si="21"/>
        <v>0000</v>
      </c>
      <c r="AE40" t="str">
        <f t="shared" si="22"/>
        <v>000100020007002200380000</v>
      </c>
    </row>
    <row r="41" spans="1:31" x14ac:dyDescent="0.35">
      <c r="A41" t="s">
        <v>4186</v>
      </c>
      <c r="B41">
        <v>1</v>
      </c>
      <c r="C41" t="s">
        <v>35</v>
      </c>
      <c r="D41">
        <v>2</v>
      </c>
      <c r="E41" t="s">
        <v>73</v>
      </c>
      <c r="F41">
        <v>7</v>
      </c>
      <c r="G41" t="s">
        <v>4238</v>
      </c>
      <c r="H41">
        <v>23</v>
      </c>
      <c r="I41" t="s">
        <v>4239</v>
      </c>
      <c r="J41">
        <v>39</v>
      </c>
      <c r="K41" t="s">
        <v>4239</v>
      </c>
      <c r="L41">
        <v>40</v>
      </c>
      <c r="M41" t="str">
        <f t="shared" si="23"/>
        <v>0001</v>
      </c>
      <c r="N41" t="str">
        <f t="shared" si="12"/>
        <v>0002</v>
      </c>
      <c r="O41" t="str">
        <f t="shared" si="13"/>
        <v>0007</v>
      </c>
      <c r="P41" t="str">
        <f t="shared" si="14"/>
        <v>0023</v>
      </c>
      <c r="Q41" t="str">
        <f t="shared" si="15"/>
        <v>0039</v>
      </c>
      <c r="R41" t="str">
        <f t="shared" si="16"/>
        <v>0040</v>
      </c>
      <c r="S41" t="str">
        <f t="shared" si="17"/>
        <v>GBU000100020007002300390040</v>
      </c>
      <c r="T41" t="str">
        <f t="shared" si="18"/>
        <v>PT DOMESTIC</v>
      </c>
      <c r="U41">
        <f t="shared" si="29"/>
        <v>40</v>
      </c>
      <c r="V41" t="str">
        <f t="shared" si="20"/>
        <v>000100020007002300390000</v>
      </c>
      <c r="Y41" t="str">
        <f t="shared" si="24"/>
        <v>0001</v>
      </c>
      <c r="Z41" t="str">
        <f t="shared" si="25"/>
        <v>0002</v>
      </c>
      <c r="AA41" t="str">
        <f t="shared" si="26"/>
        <v>0007</v>
      </c>
      <c r="AB41" t="str">
        <f t="shared" si="27"/>
        <v>0023</v>
      </c>
      <c r="AC41" t="str">
        <f t="shared" si="28"/>
        <v>0039</v>
      </c>
      <c r="AD41" t="str">
        <f t="shared" si="21"/>
        <v>0000</v>
      </c>
      <c r="AE41" t="str">
        <f t="shared" si="22"/>
        <v>000100020007002300390000</v>
      </c>
    </row>
    <row r="42" spans="1:31" x14ac:dyDescent="0.35">
      <c r="A42" t="s">
        <v>4186</v>
      </c>
      <c r="B42">
        <v>1</v>
      </c>
      <c r="C42" t="s">
        <v>35</v>
      </c>
      <c r="D42">
        <v>2</v>
      </c>
      <c r="E42" t="s">
        <v>73</v>
      </c>
      <c r="F42">
        <v>7</v>
      </c>
      <c r="G42" t="s">
        <v>4238</v>
      </c>
      <c r="H42">
        <v>23</v>
      </c>
      <c r="I42" t="s">
        <v>4240</v>
      </c>
      <c r="J42">
        <v>40</v>
      </c>
      <c r="K42" t="s">
        <v>4240</v>
      </c>
      <c r="L42">
        <v>41</v>
      </c>
      <c r="M42" t="str">
        <f t="shared" si="23"/>
        <v>0001</v>
      </c>
      <c r="N42" t="str">
        <f t="shared" si="12"/>
        <v>0002</v>
      </c>
      <c r="O42" t="str">
        <f t="shared" si="13"/>
        <v>0007</v>
      </c>
      <c r="P42" t="str">
        <f t="shared" si="14"/>
        <v>0023</v>
      </c>
      <c r="Q42" t="str">
        <f t="shared" si="15"/>
        <v>0040</v>
      </c>
      <c r="R42" t="str">
        <f t="shared" si="16"/>
        <v>0041</v>
      </c>
      <c r="S42" t="str">
        <f t="shared" si="17"/>
        <v>GBU000100020007002300400041</v>
      </c>
      <c r="T42" t="str">
        <f t="shared" si="18"/>
        <v>E-COMMERCE PT</v>
      </c>
      <c r="U42">
        <f t="shared" si="29"/>
        <v>41</v>
      </c>
      <c r="V42" t="str">
        <f t="shared" si="20"/>
        <v>000100020007002300400000</v>
      </c>
      <c r="Y42" t="str">
        <f t="shared" si="24"/>
        <v>0001</v>
      </c>
      <c r="Z42" t="str">
        <f t="shared" si="25"/>
        <v>0002</v>
      </c>
      <c r="AA42" t="str">
        <f t="shared" si="26"/>
        <v>0007</v>
      </c>
      <c r="AB42" t="str">
        <f t="shared" si="27"/>
        <v>0023</v>
      </c>
      <c r="AC42" t="str">
        <f t="shared" si="28"/>
        <v>0040</v>
      </c>
      <c r="AD42" t="str">
        <f t="shared" si="21"/>
        <v>0000</v>
      </c>
      <c r="AE42" t="str">
        <f t="shared" si="22"/>
        <v>000100020007002300400000</v>
      </c>
    </row>
    <row r="43" spans="1:31" x14ac:dyDescent="0.35">
      <c r="A43" t="s">
        <v>4186</v>
      </c>
      <c r="B43">
        <v>1</v>
      </c>
      <c r="C43" t="s">
        <v>35</v>
      </c>
      <c r="D43">
        <v>2</v>
      </c>
      <c r="E43" t="s">
        <v>4241</v>
      </c>
      <c r="F43">
        <v>8</v>
      </c>
      <c r="G43" t="s">
        <v>4242</v>
      </c>
      <c r="H43">
        <v>24</v>
      </c>
      <c r="I43" t="s">
        <v>4242</v>
      </c>
      <c r="J43">
        <v>41</v>
      </c>
      <c r="K43" t="s">
        <v>4242</v>
      </c>
      <c r="L43">
        <v>42</v>
      </c>
      <c r="M43" t="str">
        <f t="shared" si="23"/>
        <v>0001</v>
      </c>
      <c r="N43" t="str">
        <f t="shared" si="12"/>
        <v>0002</v>
      </c>
      <c r="O43" t="str">
        <f t="shared" si="13"/>
        <v>0008</v>
      </c>
      <c r="P43" t="str">
        <f t="shared" si="14"/>
        <v>0024</v>
      </c>
      <c r="Q43" t="str">
        <f t="shared" si="15"/>
        <v>0041</v>
      </c>
      <c r="R43" t="str">
        <f t="shared" si="16"/>
        <v>0042</v>
      </c>
      <c r="S43" t="str">
        <f t="shared" si="17"/>
        <v>GBU000100020008002400410042</v>
      </c>
      <c r="T43" t="str">
        <f t="shared" si="18"/>
        <v>CH DOMESTIC</v>
      </c>
      <c r="U43">
        <f t="shared" si="29"/>
        <v>42</v>
      </c>
      <c r="V43" t="str">
        <f t="shared" si="20"/>
        <v>000100020008002400410000</v>
      </c>
      <c r="Y43" t="str">
        <f t="shared" si="24"/>
        <v>0001</v>
      </c>
      <c r="Z43" t="str">
        <f t="shared" si="25"/>
        <v>0002</v>
      </c>
      <c r="AA43" t="str">
        <f t="shared" si="26"/>
        <v>0008</v>
      </c>
      <c r="AB43" t="str">
        <f t="shared" si="27"/>
        <v>0024</v>
      </c>
      <c r="AC43" t="str">
        <f t="shared" si="28"/>
        <v>0041</v>
      </c>
      <c r="AD43" t="str">
        <f t="shared" si="21"/>
        <v>0000</v>
      </c>
      <c r="AE43" t="str">
        <f t="shared" si="22"/>
        <v>000100020008002400410000</v>
      </c>
    </row>
    <row r="44" spans="1:31" x14ac:dyDescent="0.35">
      <c r="A44" t="s">
        <v>4186</v>
      </c>
      <c r="B44">
        <v>1</v>
      </c>
      <c r="C44" t="s">
        <v>35</v>
      </c>
      <c r="D44">
        <v>2</v>
      </c>
      <c r="E44" t="s">
        <v>4241</v>
      </c>
      <c r="F44">
        <v>8</v>
      </c>
      <c r="G44" t="s">
        <v>4243</v>
      </c>
      <c r="H44">
        <v>25</v>
      </c>
      <c r="I44" t="s">
        <v>4243</v>
      </c>
      <c r="J44">
        <v>42</v>
      </c>
      <c r="K44" t="s">
        <v>4243</v>
      </c>
      <c r="L44">
        <v>43</v>
      </c>
      <c r="M44" t="str">
        <f t="shared" si="23"/>
        <v>0001</v>
      </c>
      <c r="N44" t="str">
        <f t="shared" si="12"/>
        <v>0002</v>
      </c>
      <c r="O44" t="str">
        <f t="shared" si="13"/>
        <v>0008</v>
      </c>
      <c r="P44" t="str">
        <f t="shared" si="14"/>
        <v>0025</v>
      </c>
      <c r="Q44" t="str">
        <f t="shared" si="15"/>
        <v>0042</v>
      </c>
      <c r="R44" t="str">
        <f t="shared" si="16"/>
        <v>0043</v>
      </c>
      <c r="S44" t="str">
        <f t="shared" si="17"/>
        <v>GBU000100020008002500420043</v>
      </c>
      <c r="T44" t="str">
        <f t="shared" si="18"/>
        <v>E-COMMERCE CH</v>
      </c>
      <c r="U44">
        <f t="shared" si="29"/>
        <v>43</v>
      </c>
      <c r="V44" t="str">
        <f t="shared" si="20"/>
        <v>000100020008002500420000</v>
      </c>
      <c r="Y44" t="str">
        <f t="shared" si="24"/>
        <v>0001</v>
      </c>
      <c r="Z44" t="str">
        <f t="shared" si="25"/>
        <v>0002</v>
      </c>
      <c r="AA44" t="str">
        <f t="shared" si="26"/>
        <v>0008</v>
      </c>
      <c r="AB44" t="str">
        <f t="shared" si="27"/>
        <v>0025</v>
      </c>
      <c r="AC44" t="str">
        <f t="shared" si="28"/>
        <v>0042</v>
      </c>
      <c r="AD44" t="str">
        <f t="shared" si="21"/>
        <v>0000</v>
      </c>
      <c r="AE44" t="str">
        <f t="shared" si="22"/>
        <v>000100020008002500420000</v>
      </c>
    </row>
    <row r="45" spans="1:31" x14ac:dyDescent="0.35">
      <c r="A45" t="s">
        <v>4186</v>
      </c>
      <c r="B45">
        <v>1</v>
      </c>
      <c r="C45" t="s">
        <v>35</v>
      </c>
      <c r="D45">
        <v>2</v>
      </c>
      <c r="E45" t="s">
        <v>4244</v>
      </c>
      <c r="F45">
        <v>9</v>
      </c>
      <c r="G45" t="s">
        <v>4245</v>
      </c>
      <c r="H45">
        <v>26</v>
      </c>
      <c r="I45" t="s">
        <v>4245</v>
      </c>
      <c r="J45">
        <v>43</v>
      </c>
      <c r="K45" t="s">
        <v>4245</v>
      </c>
      <c r="L45">
        <v>44</v>
      </c>
      <c r="M45" t="str">
        <f t="shared" si="23"/>
        <v>0001</v>
      </c>
      <c r="N45" t="str">
        <f t="shared" si="12"/>
        <v>0002</v>
      </c>
      <c r="O45" t="str">
        <f t="shared" si="13"/>
        <v>0009</v>
      </c>
      <c r="P45" t="str">
        <f t="shared" si="14"/>
        <v>0026</v>
      </c>
      <c r="Q45" t="str">
        <f t="shared" si="15"/>
        <v>0043</v>
      </c>
      <c r="R45" t="str">
        <f t="shared" si="16"/>
        <v>0044</v>
      </c>
      <c r="S45" t="str">
        <f t="shared" si="17"/>
        <v>GBU000100020009002600430044</v>
      </c>
      <c r="T45" t="str">
        <f t="shared" si="18"/>
        <v>RU DOMESTIC</v>
      </c>
      <c r="U45">
        <f t="shared" si="29"/>
        <v>44</v>
      </c>
      <c r="V45" t="str">
        <f t="shared" si="20"/>
        <v>000100020009002600430000</v>
      </c>
      <c r="Y45" t="str">
        <f t="shared" si="24"/>
        <v>0001</v>
      </c>
      <c r="Z45" t="str">
        <f t="shared" si="25"/>
        <v>0002</v>
      </c>
      <c r="AA45" t="str">
        <f t="shared" si="26"/>
        <v>0009</v>
      </c>
      <c r="AB45" t="str">
        <f t="shared" si="27"/>
        <v>0026</v>
      </c>
      <c r="AC45" t="str">
        <f t="shared" si="28"/>
        <v>0043</v>
      </c>
      <c r="AD45" t="str">
        <f t="shared" si="21"/>
        <v>0000</v>
      </c>
      <c r="AE45" t="str">
        <f t="shared" si="22"/>
        <v>000100020009002600430000</v>
      </c>
    </row>
    <row r="46" spans="1:31" x14ac:dyDescent="0.35">
      <c r="A46" t="s">
        <v>4186</v>
      </c>
      <c r="B46">
        <v>1</v>
      </c>
      <c r="C46" t="s">
        <v>35</v>
      </c>
      <c r="D46">
        <v>2</v>
      </c>
      <c r="E46" t="s">
        <v>4244</v>
      </c>
      <c r="F46">
        <v>9</v>
      </c>
      <c r="G46" t="s">
        <v>4246</v>
      </c>
      <c r="H46">
        <v>27</v>
      </c>
      <c r="I46" t="s">
        <v>4246</v>
      </c>
      <c r="J46">
        <v>44</v>
      </c>
      <c r="K46" t="s">
        <v>4246</v>
      </c>
      <c r="L46">
        <v>45</v>
      </c>
      <c r="M46" t="str">
        <f t="shared" si="23"/>
        <v>0001</v>
      </c>
      <c r="N46" t="str">
        <f t="shared" si="12"/>
        <v>0002</v>
      </c>
      <c r="O46" t="str">
        <f t="shared" si="13"/>
        <v>0009</v>
      </c>
      <c r="P46" t="str">
        <f t="shared" si="14"/>
        <v>0027</v>
      </c>
      <c r="Q46" t="str">
        <f t="shared" si="15"/>
        <v>0044</v>
      </c>
      <c r="R46" t="str">
        <f t="shared" si="16"/>
        <v>0045</v>
      </c>
      <c r="S46" t="str">
        <f t="shared" si="17"/>
        <v>GBU000100020009002700440045</v>
      </c>
      <c r="T46" t="str">
        <f t="shared" si="18"/>
        <v>E-COMMERCE RUS</v>
      </c>
      <c r="U46">
        <f t="shared" si="29"/>
        <v>45</v>
      </c>
      <c r="V46" t="str">
        <f t="shared" si="20"/>
        <v>000100020009002700440000</v>
      </c>
      <c r="Y46" t="str">
        <f t="shared" si="24"/>
        <v>0001</v>
      </c>
      <c r="Z46" t="str">
        <f t="shared" si="25"/>
        <v>0002</v>
      </c>
      <c r="AA46" t="str">
        <f t="shared" si="26"/>
        <v>0009</v>
      </c>
      <c r="AB46" t="str">
        <f t="shared" si="27"/>
        <v>0027</v>
      </c>
      <c r="AC46" t="str">
        <f t="shared" si="28"/>
        <v>0044</v>
      </c>
      <c r="AD46" t="str">
        <f t="shared" si="21"/>
        <v>0000</v>
      </c>
      <c r="AE46" t="str">
        <f t="shared" si="22"/>
        <v>000100020009002700440000</v>
      </c>
    </row>
    <row r="47" spans="1:31" x14ac:dyDescent="0.35">
      <c r="A47" t="s">
        <v>4186</v>
      </c>
      <c r="B47">
        <v>1</v>
      </c>
      <c r="C47" t="s">
        <v>35</v>
      </c>
      <c r="D47">
        <v>2</v>
      </c>
      <c r="E47" t="s">
        <v>4270</v>
      </c>
      <c r="F47">
        <v>10</v>
      </c>
      <c r="G47" t="s">
        <v>4270</v>
      </c>
      <c r="H47">
        <v>28</v>
      </c>
      <c r="I47" t="s">
        <v>4270</v>
      </c>
      <c r="J47">
        <v>45</v>
      </c>
      <c r="K47" t="s">
        <v>4270</v>
      </c>
      <c r="L47">
        <v>46</v>
      </c>
      <c r="M47" t="str">
        <f t="shared" si="23"/>
        <v>0001</v>
      </c>
      <c r="N47" t="str">
        <f t="shared" si="12"/>
        <v>0002</v>
      </c>
      <c r="O47" t="str">
        <f t="shared" si="13"/>
        <v>0010</v>
      </c>
      <c r="P47" t="str">
        <f t="shared" si="14"/>
        <v>0028</v>
      </c>
      <c r="Q47" t="str">
        <f t="shared" si="15"/>
        <v>0045</v>
      </c>
      <c r="R47" t="str">
        <f t="shared" si="16"/>
        <v>0046</v>
      </c>
      <c r="S47" t="str">
        <f t="shared" si="17"/>
        <v>GBU000100020010002800450046</v>
      </c>
      <c r="T47" t="str">
        <f t="shared" si="18"/>
        <v>GREECE</v>
      </c>
      <c r="U47">
        <f t="shared" si="29"/>
        <v>46</v>
      </c>
      <c r="V47" t="str">
        <f t="shared" si="20"/>
        <v>000100020010002800450000</v>
      </c>
      <c r="Y47" t="str">
        <f t="shared" si="24"/>
        <v>0001</v>
      </c>
      <c r="Z47" t="str">
        <f t="shared" si="25"/>
        <v>0002</v>
      </c>
      <c r="AA47" t="str">
        <f t="shared" si="26"/>
        <v>0010</v>
      </c>
      <c r="AB47" t="str">
        <f t="shared" si="27"/>
        <v>0028</v>
      </c>
      <c r="AC47" t="str">
        <f t="shared" si="28"/>
        <v>0045</v>
      </c>
      <c r="AD47" t="str">
        <f t="shared" si="21"/>
        <v>0000</v>
      </c>
      <c r="AE47" t="str">
        <f t="shared" si="22"/>
        <v>000100020010002800450000</v>
      </c>
    </row>
    <row r="48" spans="1:31" x14ac:dyDescent="0.35">
      <c r="A48" t="s">
        <v>4186</v>
      </c>
      <c r="B48">
        <v>1</v>
      </c>
      <c r="C48" t="s">
        <v>35</v>
      </c>
      <c r="D48">
        <v>2</v>
      </c>
      <c r="E48" t="s">
        <v>4247</v>
      </c>
      <c r="F48">
        <v>11</v>
      </c>
      <c r="G48" t="s">
        <v>4247</v>
      </c>
      <c r="H48">
        <v>29</v>
      </c>
      <c r="I48" t="s">
        <v>4247</v>
      </c>
      <c r="J48">
        <v>46</v>
      </c>
      <c r="K48" t="s">
        <v>4247</v>
      </c>
      <c r="L48">
        <v>47</v>
      </c>
      <c r="M48" t="str">
        <f t="shared" si="23"/>
        <v>0001</v>
      </c>
      <c r="N48" t="str">
        <f t="shared" si="12"/>
        <v>0002</v>
      </c>
      <c r="O48" t="str">
        <f t="shared" si="13"/>
        <v>0011</v>
      </c>
      <c r="P48" t="str">
        <f t="shared" si="14"/>
        <v>0029</v>
      </c>
      <c r="Q48" t="str">
        <f t="shared" si="15"/>
        <v>0046</v>
      </c>
      <c r="R48" t="str">
        <f t="shared" si="16"/>
        <v>0047</v>
      </c>
      <c r="S48" t="str">
        <f t="shared" si="17"/>
        <v>GBU000100020011002900460047</v>
      </c>
      <c r="T48" t="str">
        <f t="shared" si="18"/>
        <v>YNAP EUROPE OTHER</v>
      </c>
      <c r="U48">
        <f t="shared" si="29"/>
        <v>47</v>
      </c>
      <c r="V48" t="str">
        <f t="shared" si="20"/>
        <v>000100020011002900460000</v>
      </c>
      <c r="Y48" t="str">
        <f t="shared" si="24"/>
        <v>0001</v>
      </c>
      <c r="Z48" t="str">
        <f t="shared" si="25"/>
        <v>0002</v>
      </c>
      <c r="AA48" t="str">
        <f t="shared" si="26"/>
        <v>0011</v>
      </c>
      <c r="AB48" t="str">
        <f t="shared" si="27"/>
        <v>0029</v>
      </c>
      <c r="AC48" t="str">
        <f t="shared" si="28"/>
        <v>0046</v>
      </c>
      <c r="AD48" t="str">
        <f t="shared" si="21"/>
        <v>0000</v>
      </c>
      <c r="AE48" t="str">
        <f t="shared" si="22"/>
        <v>000100020011002900460000</v>
      </c>
    </row>
    <row r="49" spans="1:31" x14ac:dyDescent="0.35">
      <c r="A49" t="s">
        <v>4186</v>
      </c>
      <c r="B49">
        <v>1</v>
      </c>
      <c r="C49" t="s">
        <v>35</v>
      </c>
      <c r="D49">
        <v>2</v>
      </c>
      <c r="E49" t="s">
        <v>88</v>
      </c>
      <c r="F49">
        <v>12</v>
      </c>
      <c r="G49" t="s">
        <v>88</v>
      </c>
      <c r="H49">
        <v>30</v>
      </c>
      <c r="I49" t="s">
        <v>88</v>
      </c>
      <c r="J49">
        <v>47</v>
      </c>
      <c r="K49" t="s">
        <v>88</v>
      </c>
      <c r="L49">
        <v>48</v>
      </c>
      <c r="M49" t="str">
        <f t="shared" si="23"/>
        <v>0001</v>
      </c>
      <c r="N49" t="str">
        <f t="shared" si="12"/>
        <v>0002</v>
      </c>
      <c r="O49" t="str">
        <f t="shared" si="13"/>
        <v>0012</v>
      </c>
      <c r="P49" t="str">
        <f t="shared" si="14"/>
        <v>0030</v>
      </c>
      <c r="Q49" t="str">
        <f t="shared" si="15"/>
        <v>0047</v>
      </c>
      <c r="R49" t="str">
        <f t="shared" si="16"/>
        <v>0048</v>
      </c>
      <c r="S49" t="str">
        <f t="shared" si="17"/>
        <v>GBU000100020012003000470048</v>
      </c>
      <c r="T49" t="str">
        <f t="shared" si="18"/>
        <v>GLOBAL-E</v>
      </c>
      <c r="U49">
        <f t="shared" si="29"/>
        <v>48</v>
      </c>
      <c r="V49" t="str">
        <f t="shared" si="20"/>
        <v>000100020012003000470000</v>
      </c>
      <c r="Y49" t="str">
        <f t="shared" si="24"/>
        <v>0001</v>
      </c>
      <c r="Z49" t="str">
        <f t="shared" si="25"/>
        <v>0002</v>
      </c>
      <c r="AA49" t="str">
        <f t="shared" si="26"/>
        <v>0012</v>
      </c>
      <c r="AB49" t="str">
        <f t="shared" si="27"/>
        <v>0030</v>
      </c>
      <c r="AC49" t="str">
        <f t="shared" si="28"/>
        <v>0047</v>
      </c>
      <c r="AD49" t="str">
        <f t="shared" si="21"/>
        <v>0000</v>
      </c>
      <c r="AE49" t="str">
        <f t="shared" si="22"/>
        <v>000100020012003000470000</v>
      </c>
    </row>
    <row r="50" spans="1:31" x14ac:dyDescent="0.35">
      <c r="A50" t="s">
        <v>4186</v>
      </c>
      <c r="B50">
        <v>1</v>
      </c>
      <c r="C50" t="s">
        <v>35</v>
      </c>
      <c r="D50">
        <v>2</v>
      </c>
      <c r="E50" t="s">
        <v>89</v>
      </c>
      <c r="F50">
        <v>13</v>
      </c>
      <c r="G50" t="s">
        <v>4248</v>
      </c>
      <c r="H50">
        <v>31</v>
      </c>
      <c r="I50" t="s">
        <v>4248</v>
      </c>
      <c r="J50">
        <v>48</v>
      </c>
      <c r="K50" t="s">
        <v>4248</v>
      </c>
      <c r="L50">
        <v>49</v>
      </c>
      <c r="M50" t="str">
        <f t="shared" si="23"/>
        <v>0001</v>
      </c>
      <c r="N50" t="str">
        <f t="shared" si="12"/>
        <v>0002</v>
      </c>
      <c r="O50" t="str">
        <f t="shared" si="13"/>
        <v>0013</v>
      </c>
      <c r="P50" t="str">
        <f t="shared" si="14"/>
        <v>0031</v>
      </c>
      <c r="Q50" t="str">
        <f t="shared" si="15"/>
        <v>0048</v>
      </c>
      <c r="R50" t="str">
        <f t="shared" si="16"/>
        <v>0049</v>
      </c>
      <c r="S50" t="str">
        <f t="shared" si="17"/>
        <v>GBU000100020013003100480049</v>
      </c>
      <c r="T50" t="str">
        <f t="shared" si="18"/>
        <v>YOOX</v>
      </c>
      <c r="U50">
        <f t="shared" si="29"/>
        <v>49</v>
      </c>
      <c r="V50" t="str">
        <f t="shared" si="20"/>
        <v>000100020013003100480000</v>
      </c>
      <c r="Y50" t="str">
        <f t="shared" si="24"/>
        <v>0001</v>
      </c>
      <c r="Z50" t="str">
        <f t="shared" si="25"/>
        <v>0002</v>
      </c>
      <c r="AA50" t="str">
        <f t="shared" si="26"/>
        <v>0013</v>
      </c>
      <c r="AB50" t="str">
        <f t="shared" si="27"/>
        <v>0031</v>
      </c>
      <c r="AC50" t="str">
        <f t="shared" si="28"/>
        <v>0048</v>
      </c>
      <c r="AD50" t="str">
        <f t="shared" si="21"/>
        <v>0000</v>
      </c>
      <c r="AE50" t="str">
        <f t="shared" si="22"/>
        <v>000100020013003100480000</v>
      </c>
    </row>
    <row r="51" spans="1:31" x14ac:dyDescent="0.35">
      <c r="A51" t="s">
        <v>4186</v>
      </c>
      <c r="B51">
        <v>1</v>
      </c>
      <c r="C51" t="s">
        <v>35</v>
      </c>
      <c r="D51">
        <v>2</v>
      </c>
      <c r="E51" t="s">
        <v>89</v>
      </c>
      <c r="F51">
        <v>13</v>
      </c>
      <c r="G51" t="s">
        <v>4248</v>
      </c>
      <c r="H51">
        <v>31</v>
      </c>
      <c r="I51" t="s">
        <v>4249</v>
      </c>
      <c r="J51">
        <v>49</v>
      </c>
      <c r="K51" t="s">
        <v>4249</v>
      </c>
      <c r="L51">
        <v>50</v>
      </c>
      <c r="M51" t="str">
        <f t="shared" si="23"/>
        <v>0001</v>
      </c>
      <c r="N51" t="str">
        <f t="shared" si="12"/>
        <v>0002</v>
      </c>
      <c r="O51" t="str">
        <f t="shared" si="13"/>
        <v>0013</v>
      </c>
      <c r="P51" t="str">
        <f t="shared" si="14"/>
        <v>0031</v>
      </c>
      <c r="Q51" t="str">
        <f t="shared" si="15"/>
        <v>0049</v>
      </c>
      <c r="R51" t="str">
        <f t="shared" si="16"/>
        <v>0050</v>
      </c>
      <c r="S51" t="str">
        <f t="shared" si="17"/>
        <v>GBU000100020013003100490050</v>
      </c>
      <c r="T51" t="str">
        <f t="shared" si="18"/>
        <v>THE OUTNET</v>
      </c>
      <c r="U51">
        <f t="shared" si="29"/>
        <v>50</v>
      </c>
      <c r="V51" t="str">
        <f t="shared" si="20"/>
        <v>000100020013003100490000</v>
      </c>
      <c r="Y51" t="str">
        <f t="shared" si="24"/>
        <v>0001</v>
      </c>
      <c r="Z51" t="str">
        <f t="shared" si="25"/>
        <v>0002</v>
      </c>
      <c r="AA51" t="str">
        <f t="shared" si="26"/>
        <v>0013</v>
      </c>
      <c r="AB51" t="str">
        <f t="shared" si="27"/>
        <v>0031</v>
      </c>
      <c r="AC51" t="str">
        <f t="shared" si="28"/>
        <v>0049</v>
      </c>
      <c r="AD51" t="str">
        <f t="shared" si="21"/>
        <v>0000</v>
      </c>
      <c r="AE51" t="str">
        <f t="shared" si="22"/>
        <v>000100020013003100490000</v>
      </c>
    </row>
    <row r="52" spans="1:31" x14ac:dyDescent="0.35">
      <c r="A52" t="s">
        <v>4186</v>
      </c>
      <c r="B52">
        <v>1</v>
      </c>
      <c r="C52" t="s">
        <v>35</v>
      </c>
      <c r="D52">
        <v>2</v>
      </c>
      <c r="E52" t="s">
        <v>89</v>
      </c>
      <c r="F52">
        <v>13</v>
      </c>
      <c r="G52" t="s">
        <v>4250</v>
      </c>
      <c r="H52">
        <v>32</v>
      </c>
      <c r="I52" t="s">
        <v>4250</v>
      </c>
      <c r="J52">
        <v>50</v>
      </c>
      <c r="K52" t="s">
        <v>4250</v>
      </c>
      <c r="L52">
        <v>51</v>
      </c>
      <c r="M52" t="str">
        <f t="shared" si="23"/>
        <v>0001</v>
      </c>
      <c r="N52" t="str">
        <f t="shared" si="12"/>
        <v>0002</v>
      </c>
      <c r="O52" t="str">
        <f t="shared" si="13"/>
        <v>0013</v>
      </c>
      <c r="P52" t="str">
        <f t="shared" si="14"/>
        <v>0032</v>
      </c>
      <c r="Q52" t="str">
        <f t="shared" si="15"/>
        <v>0050</v>
      </c>
      <c r="R52" t="str">
        <f t="shared" si="16"/>
        <v>0051</v>
      </c>
      <c r="S52" t="str">
        <f t="shared" si="17"/>
        <v>GBU000100020013003200500051</v>
      </c>
      <c r="T52" t="str">
        <f t="shared" si="18"/>
        <v>MR PORTER EU + ASIA</v>
      </c>
      <c r="U52">
        <f t="shared" si="29"/>
        <v>51</v>
      </c>
      <c r="V52" t="str">
        <f t="shared" si="20"/>
        <v>000100020013003200500000</v>
      </c>
      <c r="Y52" t="str">
        <f t="shared" si="24"/>
        <v>0001</v>
      </c>
      <c r="Z52" t="str">
        <f t="shared" si="25"/>
        <v>0002</v>
      </c>
      <c r="AA52" t="str">
        <f t="shared" si="26"/>
        <v>0013</v>
      </c>
      <c r="AB52" t="str">
        <f t="shared" si="27"/>
        <v>0032</v>
      </c>
      <c r="AC52" t="str">
        <f t="shared" si="28"/>
        <v>0050</v>
      </c>
      <c r="AD52" t="str">
        <f t="shared" si="21"/>
        <v>0000</v>
      </c>
      <c r="AE52" t="str">
        <f t="shared" si="22"/>
        <v>000100020013003200500000</v>
      </c>
    </row>
    <row r="53" spans="1:31" x14ac:dyDescent="0.35">
      <c r="A53" t="s">
        <v>4186</v>
      </c>
      <c r="B53">
        <v>1</v>
      </c>
      <c r="C53" t="s">
        <v>35</v>
      </c>
      <c r="D53">
        <v>2</v>
      </c>
      <c r="E53" t="s">
        <v>89</v>
      </c>
      <c r="F53">
        <v>13</v>
      </c>
      <c r="G53" t="s">
        <v>4251</v>
      </c>
      <c r="H53">
        <v>33</v>
      </c>
      <c r="I53" t="s">
        <v>4251</v>
      </c>
      <c r="J53">
        <v>51</v>
      </c>
      <c r="K53" t="s">
        <v>4251</v>
      </c>
      <c r="L53">
        <v>52</v>
      </c>
      <c r="M53" t="str">
        <f t="shared" si="23"/>
        <v>0001</v>
      </c>
      <c r="N53" t="str">
        <f t="shared" si="12"/>
        <v>0002</v>
      </c>
      <c r="O53" t="str">
        <f t="shared" si="13"/>
        <v>0013</v>
      </c>
      <c r="P53" t="str">
        <f t="shared" si="14"/>
        <v>0033</v>
      </c>
      <c r="Q53" t="str">
        <f t="shared" si="15"/>
        <v>0051</v>
      </c>
      <c r="R53" t="str">
        <f t="shared" si="16"/>
        <v>0052</v>
      </c>
      <c r="S53" t="str">
        <f t="shared" si="17"/>
        <v>GBU000100020013003300510052</v>
      </c>
      <c r="T53" t="str">
        <f t="shared" si="18"/>
        <v>MR PORTER UK + MEA</v>
      </c>
      <c r="U53">
        <f t="shared" si="29"/>
        <v>52</v>
      </c>
      <c r="V53" t="str">
        <f t="shared" si="20"/>
        <v>000100020013003300510000</v>
      </c>
      <c r="Y53" t="str">
        <f t="shared" si="24"/>
        <v>0001</v>
      </c>
      <c r="Z53" t="str">
        <f t="shared" si="25"/>
        <v>0002</v>
      </c>
      <c r="AA53" t="str">
        <f t="shared" si="26"/>
        <v>0013</v>
      </c>
      <c r="AB53" t="str">
        <f t="shared" si="27"/>
        <v>0033</v>
      </c>
      <c r="AC53" t="str">
        <f t="shared" si="28"/>
        <v>0051</v>
      </c>
      <c r="AD53" t="str">
        <f t="shared" si="21"/>
        <v>0000</v>
      </c>
      <c r="AE53" t="str">
        <f t="shared" si="22"/>
        <v>000100020013003300510000</v>
      </c>
    </row>
    <row r="54" spans="1:31" x14ac:dyDescent="0.35">
      <c r="A54" t="s">
        <v>4186</v>
      </c>
      <c r="B54">
        <v>1</v>
      </c>
      <c r="C54" t="s">
        <v>4182</v>
      </c>
      <c r="D54">
        <v>3</v>
      </c>
      <c r="E54" t="s">
        <v>96</v>
      </c>
      <c r="F54">
        <v>14</v>
      </c>
      <c r="G54" t="s">
        <v>4252</v>
      </c>
      <c r="H54">
        <v>34</v>
      </c>
      <c r="I54" t="s">
        <v>4254</v>
      </c>
      <c r="J54">
        <v>52</v>
      </c>
      <c r="K54" t="s">
        <v>4254</v>
      </c>
      <c r="L54">
        <v>53</v>
      </c>
      <c r="M54" t="str">
        <f t="shared" si="23"/>
        <v>0001</v>
      </c>
      <c r="N54" t="str">
        <f t="shared" si="12"/>
        <v>0003</v>
      </c>
      <c r="O54" t="str">
        <f t="shared" si="13"/>
        <v>0014</v>
      </c>
      <c r="P54" t="str">
        <f t="shared" si="14"/>
        <v>0034</v>
      </c>
      <c r="Q54" t="str">
        <f t="shared" si="15"/>
        <v>0052</v>
      </c>
      <c r="R54" t="str">
        <f t="shared" si="16"/>
        <v>0053</v>
      </c>
      <c r="S54" t="str">
        <f t="shared" si="17"/>
        <v>GBU000100030014003400520053</v>
      </c>
      <c r="T54" t="str">
        <f t="shared" si="18"/>
        <v>DUBAI DOMESTIC</v>
      </c>
      <c r="U54">
        <f t="shared" si="29"/>
        <v>53</v>
      </c>
      <c r="V54" t="str">
        <f t="shared" si="20"/>
        <v>000100030014003400520000</v>
      </c>
      <c r="Y54" t="str">
        <f t="shared" si="24"/>
        <v>0001</v>
      </c>
      <c r="Z54" t="str">
        <f t="shared" si="25"/>
        <v>0003</v>
      </c>
      <c r="AA54" t="str">
        <f t="shared" si="26"/>
        <v>0014</v>
      </c>
      <c r="AB54" t="str">
        <f t="shared" si="27"/>
        <v>0034</v>
      </c>
      <c r="AC54" t="str">
        <f t="shared" si="28"/>
        <v>0052</v>
      </c>
      <c r="AD54" t="str">
        <f t="shared" si="21"/>
        <v>0000</v>
      </c>
      <c r="AE54" t="str">
        <f t="shared" si="22"/>
        <v>000100030014003400520000</v>
      </c>
    </row>
    <row r="55" spans="1:31" x14ac:dyDescent="0.35">
      <c r="A55" t="s">
        <v>4186</v>
      </c>
      <c r="B55">
        <v>1</v>
      </c>
      <c r="C55" t="s">
        <v>4182</v>
      </c>
      <c r="D55">
        <v>3</v>
      </c>
      <c r="E55" t="s">
        <v>96</v>
      </c>
      <c r="F55">
        <v>14</v>
      </c>
      <c r="G55" t="s">
        <v>4252</v>
      </c>
      <c r="H55">
        <v>34</v>
      </c>
      <c r="I55" t="s">
        <v>4253</v>
      </c>
      <c r="J55">
        <v>53</v>
      </c>
      <c r="K55" t="s">
        <v>4253</v>
      </c>
      <c r="L55">
        <v>54</v>
      </c>
      <c r="M55" t="str">
        <f t="shared" si="23"/>
        <v>0001</v>
      </c>
      <c r="N55" t="str">
        <f t="shared" si="12"/>
        <v>0003</v>
      </c>
      <c r="O55" t="str">
        <f t="shared" si="13"/>
        <v>0014</v>
      </c>
      <c r="P55" t="str">
        <f t="shared" si="14"/>
        <v>0034</v>
      </c>
      <c r="Q55" t="str">
        <f t="shared" si="15"/>
        <v>0053</v>
      </c>
      <c r="R55" t="str">
        <f t="shared" si="16"/>
        <v>0054</v>
      </c>
      <c r="S55" t="str">
        <f t="shared" si="17"/>
        <v>GBU000100030014003400530054</v>
      </c>
      <c r="T55" t="str">
        <f t="shared" si="18"/>
        <v>DUBAI E-COMMERCE</v>
      </c>
      <c r="U55">
        <f t="shared" si="29"/>
        <v>54</v>
      </c>
      <c r="V55" t="str">
        <f t="shared" si="20"/>
        <v>000100030014003400530000</v>
      </c>
      <c r="Y55" t="str">
        <f t="shared" si="24"/>
        <v>0001</v>
      </c>
      <c r="Z55" t="str">
        <f t="shared" si="25"/>
        <v>0003</v>
      </c>
      <c r="AA55" t="str">
        <f t="shared" si="26"/>
        <v>0014</v>
      </c>
      <c r="AB55" t="str">
        <f t="shared" si="27"/>
        <v>0034</v>
      </c>
      <c r="AC55" t="str">
        <f t="shared" si="28"/>
        <v>0053</v>
      </c>
      <c r="AD55" t="str">
        <f t="shared" si="21"/>
        <v>0000</v>
      </c>
      <c r="AE55" t="str">
        <f t="shared" si="22"/>
        <v>000100030014003400530000</v>
      </c>
    </row>
    <row r="56" spans="1:31" x14ac:dyDescent="0.35">
      <c r="A56" t="s">
        <v>4186</v>
      </c>
      <c r="B56">
        <v>1</v>
      </c>
      <c r="C56" t="s">
        <v>4182</v>
      </c>
      <c r="D56">
        <v>3</v>
      </c>
      <c r="E56" t="s">
        <v>96</v>
      </c>
      <c r="F56">
        <v>14</v>
      </c>
      <c r="G56" t="s">
        <v>4255</v>
      </c>
      <c r="H56">
        <v>35</v>
      </c>
      <c r="I56" t="s">
        <v>4256</v>
      </c>
      <c r="J56">
        <v>54</v>
      </c>
      <c r="K56" t="s">
        <v>4257</v>
      </c>
      <c r="L56">
        <v>55</v>
      </c>
      <c r="M56" t="str">
        <f t="shared" si="23"/>
        <v>0001</v>
      </c>
      <c r="N56" t="str">
        <f t="shared" si="12"/>
        <v>0003</v>
      </c>
      <c r="O56" t="str">
        <f t="shared" si="13"/>
        <v>0014</v>
      </c>
      <c r="P56" t="str">
        <f t="shared" si="14"/>
        <v>0035</v>
      </c>
      <c r="Q56" t="str">
        <f t="shared" si="15"/>
        <v>0054</v>
      </c>
      <c r="R56" t="str">
        <f t="shared" si="16"/>
        <v>0055</v>
      </c>
      <c r="S56" t="str">
        <f t="shared" si="17"/>
        <v>GBU000100030014003500540055</v>
      </c>
      <c r="T56" t="str">
        <f t="shared" si="18"/>
        <v>SAUDI ARABIA (KSA)</v>
      </c>
      <c r="U56">
        <f t="shared" si="29"/>
        <v>55</v>
      </c>
      <c r="V56" t="str">
        <f t="shared" si="20"/>
        <v>000100030014003500540000</v>
      </c>
      <c r="Y56" t="str">
        <f t="shared" si="24"/>
        <v>0001</v>
      </c>
      <c r="Z56" t="str">
        <f t="shared" si="25"/>
        <v>0003</v>
      </c>
      <c r="AA56" t="str">
        <f t="shared" si="26"/>
        <v>0014</v>
      </c>
      <c r="AB56" t="str">
        <f t="shared" si="27"/>
        <v>0035</v>
      </c>
      <c r="AC56" t="str">
        <f t="shared" si="28"/>
        <v>0054</v>
      </c>
      <c r="AD56" t="str">
        <f t="shared" si="21"/>
        <v>0000</v>
      </c>
      <c r="AE56" t="str">
        <f t="shared" si="22"/>
        <v>000100030014003500540000</v>
      </c>
    </row>
    <row r="57" spans="1:31" x14ac:dyDescent="0.35">
      <c r="A57" t="s">
        <v>4186</v>
      </c>
      <c r="B57">
        <v>1</v>
      </c>
      <c r="C57" t="s">
        <v>4182</v>
      </c>
      <c r="D57">
        <v>3</v>
      </c>
      <c r="E57" t="s">
        <v>96</v>
      </c>
      <c r="F57">
        <v>14</v>
      </c>
      <c r="G57" t="s">
        <v>4255</v>
      </c>
      <c r="H57">
        <v>35</v>
      </c>
      <c r="I57" t="s">
        <v>4256</v>
      </c>
      <c r="J57">
        <v>54</v>
      </c>
      <c r="K57" t="s">
        <v>4258</v>
      </c>
      <c r="L57">
        <v>56</v>
      </c>
      <c r="M57" t="str">
        <f t="shared" si="23"/>
        <v>0001</v>
      </c>
      <c r="N57" t="str">
        <f t="shared" si="12"/>
        <v>0003</v>
      </c>
      <c r="O57" t="str">
        <f t="shared" si="13"/>
        <v>0014</v>
      </c>
      <c r="P57" t="str">
        <f t="shared" si="14"/>
        <v>0035</v>
      </c>
      <c r="Q57" t="str">
        <f t="shared" si="15"/>
        <v>0054</v>
      </c>
      <c r="R57" t="str">
        <f t="shared" si="16"/>
        <v>0056</v>
      </c>
      <c r="S57" t="str">
        <f t="shared" si="17"/>
        <v>GBU000100030014003500540056</v>
      </c>
      <c r="T57" t="str">
        <f t="shared" si="18"/>
        <v>SAUDI ARABIA (DUBAI)</v>
      </c>
      <c r="U57">
        <f t="shared" si="29"/>
        <v>56</v>
      </c>
      <c r="V57" t="str">
        <f t="shared" si="20"/>
        <v>000100030014003500540000</v>
      </c>
      <c r="Y57" t="str">
        <f t="shared" si="24"/>
        <v>0001</v>
      </c>
      <c r="Z57" t="str">
        <f t="shared" si="25"/>
        <v>0003</v>
      </c>
      <c r="AA57" t="str">
        <f t="shared" si="26"/>
        <v>0014</v>
      </c>
      <c r="AB57" t="str">
        <f t="shared" si="27"/>
        <v>0035</v>
      </c>
      <c r="AC57" t="str">
        <f t="shared" si="28"/>
        <v>0054</v>
      </c>
      <c r="AD57" t="str">
        <f t="shared" si="21"/>
        <v>0000</v>
      </c>
      <c r="AE57" t="str">
        <f t="shared" si="22"/>
        <v>000100030014003500540000</v>
      </c>
    </row>
    <row r="58" spans="1:31" x14ac:dyDescent="0.35">
      <c r="A58" t="s">
        <v>4186</v>
      </c>
      <c r="B58">
        <v>1</v>
      </c>
      <c r="C58" t="s">
        <v>4182</v>
      </c>
      <c r="D58">
        <v>3</v>
      </c>
      <c r="E58" t="s">
        <v>96</v>
      </c>
      <c r="F58">
        <v>14</v>
      </c>
      <c r="G58" t="s">
        <v>4255</v>
      </c>
      <c r="H58">
        <v>35</v>
      </c>
      <c r="I58" t="s">
        <v>4259</v>
      </c>
      <c r="J58">
        <v>55</v>
      </c>
      <c r="K58" t="s">
        <v>4259</v>
      </c>
      <c r="L58">
        <v>57</v>
      </c>
      <c r="M58" t="str">
        <f t="shared" si="23"/>
        <v>0001</v>
      </c>
      <c r="N58" t="str">
        <f t="shared" si="12"/>
        <v>0003</v>
      </c>
      <c r="O58" t="str">
        <f t="shared" si="13"/>
        <v>0014</v>
      </c>
      <c r="P58" t="str">
        <f t="shared" si="14"/>
        <v>0035</v>
      </c>
      <c r="Q58" t="str">
        <f t="shared" si="15"/>
        <v>0055</v>
      </c>
      <c r="R58" t="str">
        <f t="shared" si="16"/>
        <v>0057</v>
      </c>
      <c r="S58" t="str">
        <f t="shared" si="17"/>
        <v>GBU000100030014003500550057</v>
      </c>
      <c r="T58" t="str">
        <f t="shared" si="18"/>
        <v>SAUDI ARABIA E-COMMERCE</v>
      </c>
      <c r="U58">
        <f t="shared" si="29"/>
        <v>57</v>
      </c>
      <c r="V58" t="str">
        <f t="shared" si="20"/>
        <v>000100030014003500550000</v>
      </c>
      <c r="Y58" t="str">
        <f t="shared" si="24"/>
        <v>0001</v>
      </c>
      <c r="Z58" t="str">
        <f t="shared" si="25"/>
        <v>0003</v>
      </c>
      <c r="AA58" t="str">
        <f t="shared" si="26"/>
        <v>0014</v>
      </c>
      <c r="AB58" t="str">
        <f t="shared" si="27"/>
        <v>0035</v>
      </c>
      <c r="AC58" t="str">
        <f t="shared" si="28"/>
        <v>0055</v>
      </c>
      <c r="AD58" t="str">
        <f t="shared" si="21"/>
        <v>0000</v>
      </c>
      <c r="AE58" t="str">
        <f t="shared" si="22"/>
        <v>000100030014003500550000</v>
      </c>
    </row>
    <row r="59" spans="1:31" x14ac:dyDescent="0.35">
      <c r="A59" t="s">
        <v>4186</v>
      </c>
      <c r="B59">
        <v>1</v>
      </c>
      <c r="C59" t="s">
        <v>4182</v>
      </c>
      <c r="D59">
        <v>3</v>
      </c>
      <c r="E59" t="s">
        <v>96</v>
      </c>
      <c r="F59">
        <v>14</v>
      </c>
      <c r="G59" t="s">
        <v>4319</v>
      </c>
      <c r="H59">
        <v>36</v>
      </c>
      <c r="I59" t="s">
        <v>4260</v>
      </c>
      <c r="J59">
        <v>56</v>
      </c>
      <c r="K59" t="s">
        <v>4261</v>
      </c>
      <c r="L59">
        <v>58</v>
      </c>
      <c r="M59" t="str">
        <f t="shared" si="23"/>
        <v>0001</v>
      </c>
      <c r="N59" t="str">
        <f t="shared" si="12"/>
        <v>0003</v>
      </c>
      <c r="O59" t="str">
        <f t="shared" si="13"/>
        <v>0014</v>
      </c>
      <c r="P59" t="str">
        <f t="shared" si="14"/>
        <v>0036</v>
      </c>
      <c r="Q59" t="str">
        <f t="shared" si="15"/>
        <v>0056</v>
      </c>
      <c r="R59" t="str">
        <f t="shared" si="16"/>
        <v>0058</v>
      </c>
      <c r="S59" t="str">
        <f t="shared" si="17"/>
        <v>GBU000100030014003600560058</v>
      </c>
      <c r="T59" t="str">
        <f t="shared" si="18"/>
        <v>BAHRAIN</v>
      </c>
      <c r="U59">
        <f t="shared" si="29"/>
        <v>58</v>
      </c>
      <c r="V59" t="str">
        <f t="shared" si="20"/>
        <v>000100030014003600560000</v>
      </c>
      <c r="Y59" t="str">
        <f t="shared" si="24"/>
        <v>0001</v>
      </c>
      <c r="Z59" t="str">
        <f t="shared" si="25"/>
        <v>0003</v>
      </c>
      <c r="AA59" t="str">
        <f t="shared" si="26"/>
        <v>0014</v>
      </c>
      <c r="AB59" t="str">
        <f t="shared" si="27"/>
        <v>0036</v>
      </c>
      <c r="AC59" t="str">
        <f t="shared" si="28"/>
        <v>0056</v>
      </c>
      <c r="AD59" t="str">
        <f t="shared" si="21"/>
        <v>0000</v>
      </c>
      <c r="AE59" t="str">
        <f t="shared" si="22"/>
        <v>000100030014003600560000</v>
      </c>
    </row>
    <row r="60" spans="1:31" x14ac:dyDescent="0.35">
      <c r="A60" t="s">
        <v>4186</v>
      </c>
      <c r="B60">
        <v>1</v>
      </c>
      <c r="C60" t="s">
        <v>4182</v>
      </c>
      <c r="D60">
        <v>3</v>
      </c>
      <c r="E60" t="s">
        <v>96</v>
      </c>
      <c r="F60">
        <v>14</v>
      </c>
      <c r="G60" t="s">
        <v>4319</v>
      </c>
      <c r="H60">
        <v>36</v>
      </c>
      <c r="I60" t="s">
        <v>4260</v>
      </c>
      <c r="J60">
        <v>56</v>
      </c>
      <c r="K60" t="s">
        <v>4262</v>
      </c>
      <c r="L60">
        <v>59</v>
      </c>
      <c r="M60" t="str">
        <f t="shared" si="23"/>
        <v>0001</v>
      </c>
      <c r="N60" t="str">
        <f t="shared" si="12"/>
        <v>0003</v>
      </c>
      <c r="O60" t="str">
        <f t="shared" si="13"/>
        <v>0014</v>
      </c>
      <c r="P60" t="str">
        <f t="shared" si="14"/>
        <v>0036</v>
      </c>
      <c r="Q60" t="str">
        <f t="shared" si="15"/>
        <v>0056</v>
      </c>
      <c r="R60" t="str">
        <f t="shared" si="16"/>
        <v>0059</v>
      </c>
      <c r="S60" t="str">
        <f t="shared" si="17"/>
        <v>GBU000100030014003600560059</v>
      </c>
      <c r="T60" t="str">
        <f t="shared" si="18"/>
        <v>KUWAIT</v>
      </c>
      <c r="U60">
        <f t="shared" si="29"/>
        <v>59</v>
      </c>
      <c r="V60" t="str">
        <f t="shared" si="20"/>
        <v>000100030014003600560000</v>
      </c>
      <c r="Y60" t="str">
        <f t="shared" si="24"/>
        <v>0001</v>
      </c>
      <c r="Z60" t="str">
        <f t="shared" si="25"/>
        <v>0003</v>
      </c>
      <c r="AA60" t="str">
        <f t="shared" si="26"/>
        <v>0014</v>
      </c>
      <c r="AB60" t="str">
        <f t="shared" si="27"/>
        <v>0036</v>
      </c>
      <c r="AC60" t="str">
        <f t="shared" si="28"/>
        <v>0056</v>
      </c>
      <c r="AD60" t="str">
        <f t="shared" si="21"/>
        <v>0000</v>
      </c>
      <c r="AE60" t="str">
        <f t="shared" si="22"/>
        <v>000100030014003600560000</v>
      </c>
    </row>
    <row r="61" spans="1:31" x14ac:dyDescent="0.35">
      <c r="A61" t="s">
        <v>4186</v>
      </c>
      <c r="B61">
        <v>1</v>
      </c>
      <c r="C61" t="s">
        <v>4182</v>
      </c>
      <c r="D61">
        <v>3</v>
      </c>
      <c r="E61" t="s">
        <v>96</v>
      </c>
      <c r="F61">
        <v>14</v>
      </c>
      <c r="G61" t="s">
        <v>4319</v>
      </c>
      <c r="H61">
        <v>36</v>
      </c>
      <c r="I61" t="s">
        <v>4260</v>
      </c>
      <c r="J61">
        <v>56</v>
      </c>
      <c r="K61" t="s">
        <v>4263</v>
      </c>
      <c r="L61">
        <v>60</v>
      </c>
      <c r="M61" t="str">
        <f t="shared" si="23"/>
        <v>0001</v>
      </c>
      <c r="N61" t="str">
        <f t="shared" si="12"/>
        <v>0003</v>
      </c>
      <c r="O61" t="str">
        <f t="shared" si="13"/>
        <v>0014</v>
      </c>
      <c r="P61" t="str">
        <f t="shared" si="14"/>
        <v>0036</v>
      </c>
      <c r="Q61" t="str">
        <f t="shared" si="15"/>
        <v>0056</v>
      </c>
      <c r="R61" t="str">
        <f t="shared" si="16"/>
        <v>0060</v>
      </c>
      <c r="S61" t="str">
        <f t="shared" si="17"/>
        <v>GBU000100030014003600560060</v>
      </c>
      <c r="T61" t="str">
        <f t="shared" si="18"/>
        <v>OTHER MIDDLE EAST (DUBAI)</v>
      </c>
      <c r="U61">
        <f t="shared" si="29"/>
        <v>60</v>
      </c>
      <c r="V61" t="str">
        <f t="shared" si="20"/>
        <v>000100030014003600560000</v>
      </c>
      <c r="Y61" t="str">
        <f t="shared" si="24"/>
        <v>0001</v>
      </c>
      <c r="Z61" t="str">
        <f t="shared" si="25"/>
        <v>0003</v>
      </c>
      <c r="AA61" t="str">
        <f t="shared" si="26"/>
        <v>0014</v>
      </c>
      <c r="AB61" t="str">
        <f t="shared" si="27"/>
        <v>0036</v>
      </c>
      <c r="AC61" t="str">
        <f t="shared" si="28"/>
        <v>0056</v>
      </c>
      <c r="AD61" t="str">
        <f t="shared" si="21"/>
        <v>0000</v>
      </c>
      <c r="AE61" t="str">
        <f t="shared" si="22"/>
        <v>000100030014003600560000</v>
      </c>
    </row>
    <row r="62" spans="1:31" x14ac:dyDescent="0.35">
      <c r="A62" t="s">
        <v>4186</v>
      </c>
      <c r="B62">
        <v>1</v>
      </c>
      <c r="C62" t="s">
        <v>4182</v>
      </c>
      <c r="D62">
        <v>3</v>
      </c>
      <c r="E62" t="s">
        <v>96</v>
      </c>
      <c r="F62">
        <v>14</v>
      </c>
      <c r="G62" t="s">
        <v>4319</v>
      </c>
      <c r="H62">
        <v>36</v>
      </c>
      <c r="I62" t="s">
        <v>4260</v>
      </c>
      <c r="J62">
        <v>56</v>
      </c>
      <c r="K62" t="s">
        <v>4278</v>
      </c>
      <c r="L62">
        <v>61</v>
      </c>
      <c r="M62" t="str">
        <f t="shared" si="23"/>
        <v>0001</v>
      </c>
      <c r="N62" t="str">
        <f t="shared" si="12"/>
        <v>0003</v>
      </c>
      <c r="O62" t="str">
        <f t="shared" si="13"/>
        <v>0014</v>
      </c>
      <c r="P62" t="str">
        <f t="shared" si="14"/>
        <v>0036</v>
      </c>
      <c r="Q62" t="str">
        <f t="shared" si="15"/>
        <v>0056</v>
      </c>
      <c r="R62" t="str">
        <f t="shared" si="16"/>
        <v>0061</v>
      </c>
      <c r="S62" t="str">
        <f t="shared" si="17"/>
        <v>GBU000100030014003600560061</v>
      </c>
      <c r="T62" t="str">
        <f t="shared" si="18"/>
        <v>OTHER LEVANTE AFRICA (DUBAI)</v>
      </c>
      <c r="U62">
        <f t="shared" si="29"/>
        <v>61</v>
      </c>
      <c r="V62" t="str">
        <f t="shared" si="20"/>
        <v>000100030014003600560000</v>
      </c>
      <c r="Y62" t="str">
        <f t="shared" si="24"/>
        <v>0001</v>
      </c>
      <c r="Z62" t="str">
        <f t="shared" si="25"/>
        <v>0003</v>
      </c>
      <c r="AA62" t="str">
        <f t="shared" si="26"/>
        <v>0014</v>
      </c>
      <c r="AB62" t="str">
        <f t="shared" si="27"/>
        <v>0036</v>
      </c>
      <c r="AC62" t="str">
        <f t="shared" si="28"/>
        <v>0056</v>
      </c>
      <c r="AD62" t="str">
        <f t="shared" si="21"/>
        <v>0000</v>
      </c>
      <c r="AE62" t="str">
        <f t="shared" si="22"/>
        <v>000100030014003600560000</v>
      </c>
    </row>
    <row r="63" spans="1:31" x14ac:dyDescent="0.35">
      <c r="A63" t="s">
        <v>4186</v>
      </c>
      <c r="B63">
        <v>1</v>
      </c>
      <c r="C63" t="s">
        <v>4182</v>
      </c>
      <c r="D63">
        <v>3</v>
      </c>
      <c r="E63" t="s">
        <v>96</v>
      </c>
      <c r="F63">
        <v>14</v>
      </c>
      <c r="G63" t="s">
        <v>4319</v>
      </c>
      <c r="H63">
        <v>36</v>
      </c>
      <c r="I63" t="s">
        <v>4264</v>
      </c>
      <c r="J63">
        <v>57</v>
      </c>
      <c r="K63" t="s">
        <v>4265</v>
      </c>
      <c r="L63">
        <v>62</v>
      </c>
      <c r="M63" t="str">
        <f t="shared" si="23"/>
        <v>0001</v>
      </c>
      <c r="N63" t="str">
        <f t="shared" si="12"/>
        <v>0003</v>
      </c>
      <c r="O63" t="str">
        <f t="shared" si="13"/>
        <v>0014</v>
      </c>
      <c r="P63" t="str">
        <f t="shared" si="14"/>
        <v>0036</v>
      </c>
      <c r="Q63" t="str">
        <f t="shared" si="15"/>
        <v>0057</v>
      </c>
      <c r="R63" t="str">
        <f t="shared" si="16"/>
        <v>0062</v>
      </c>
      <c r="S63" t="str">
        <f t="shared" si="17"/>
        <v>GBU000100030014003600570062</v>
      </c>
      <c r="T63" t="str">
        <f t="shared" si="18"/>
        <v>QATAR</v>
      </c>
      <c r="U63">
        <f t="shared" si="29"/>
        <v>62</v>
      </c>
      <c r="V63" t="str">
        <f t="shared" si="20"/>
        <v>000100030014003600570000</v>
      </c>
      <c r="Y63" t="str">
        <f t="shared" si="24"/>
        <v>0001</v>
      </c>
      <c r="Z63" t="str">
        <f t="shared" si="25"/>
        <v>0003</v>
      </c>
      <c r="AA63" t="str">
        <f t="shared" si="26"/>
        <v>0014</v>
      </c>
      <c r="AB63" t="str">
        <f t="shared" si="27"/>
        <v>0036</v>
      </c>
      <c r="AC63" t="str">
        <f t="shared" si="28"/>
        <v>0057</v>
      </c>
      <c r="AD63" t="str">
        <f t="shared" si="21"/>
        <v>0000</v>
      </c>
      <c r="AE63" t="str">
        <f t="shared" si="22"/>
        <v>000100030014003600570000</v>
      </c>
    </row>
    <row r="64" spans="1:31" x14ac:dyDescent="0.35">
      <c r="A64" t="s">
        <v>4186</v>
      </c>
      <c r="B64">
        <v>1</v>
      </c>
      <c r="C64" t="s">
        <v>4182</v>
      </c>
      <c r="D64">
        <v>3</v>
      </c>
      <c r="E64" t="s">
        <v>96</v>
      </c>
      <c r="F64">
        <v>14</v>
      </c>
      <c r="G64" t="s">
        <v>4319</v>
      </c>
      <c r="H64">
        <v>36</v>
      </c>
      <c r="I64" t="s">
        <v>4264</v>
      </c>
      <c r="J64">
        <v>57</v>
      </c>
      <c r="K64" t="s">
        <v>4266</v>
      </c>
      <c r="L64">
        <v>63</v>
      </c>
      <c r="M64" t="str">
        <f t="shared" si="23"/>
        <v>0001</v>
      </c>
      <c r="N64" t="str">
        <f t="shared" si="12"/>
        <v>0003</v>
      </c>
      <c r="O64" t="str">
        <f t="shared" si="13"/>
        <v>0014</v>
      </c>
      <c r="P64" t="str">
        <f t="shared" si="14"/>
        <v>0036</v>
      </c>
      <c r="Q64" t="str">
        <f t="shared" si="15"/>
        <v>0057</v>
      </c>
      <c r="R64" t="str">
        <f t="shared" si="16"/>
        <v>0063</v>
      </c>
      <c r="S64" t="str">
        <f t="shared" si="17"/>
        <v>GBU000100030014003600570063</v>
      </c>
      <c r="T64" t="str">
        <f t="shared" si="18"/>
        <v>ISRAEL</v>
      </c>
      <c r="U64">
        <f t="shared" si="29"/>
        <v>63</v>
      </c>
      <c r="V64" t="str">
        <f t="shared" si="20"/>
        <v>000100030014003600570000</v>
      </c>
      <c r="Y64" t="str">
        <f t="shared" si="24"/>
        <v>0001</v>
      </c>
      <c r="Z64" t="str">
        <f t="shared" si="25"/>
        <v>0003</v>
      </c>
      <c r="AA64" t="str">
        <f t="shared" si="26"/>
        <v>0014</v>
      </c>
      <c r="AB64" t="str">
        <f t="shared" si="27"/>
        <v>0036</v>
      </c>
      <c r="AC64" t="str">
        <f t="shared" si="28"/>
        <v>0057</v>
      </c>
      <c r="AD64" t="str">
        <f t="shared" si="21"/>
        <v>0000</v>
      </c>
      <c r="AE64" t="str">
        <f t="shared" si="22"/>
        <v>000100030014003600570000</v>
      </c>
    </row>
    <row r="65" spans="1:31" x14ac:dyDescent="0.35">
      <c r="A65" t="s">
        <v>4186</v>
      </c>
      <c r="B65">
        <v>1</v>
      </c>
      <c r="C65" t="s">
        <v>4182</v>
      </c>
      <c r="D65">
        <v>3</v>
      </c>
      <c r="E65" t="s">
        <v>96</v>
      </c>
      <c r="F65">
        <v>14</v>
      </c>
      <c r="G65" t="s">
        <v>4319</v>
      </c>
      <c r="H65">
        <v>36</v>
      </c>
      <c r="I65" t="s">
        <v>4264</v>
      </c>
      <c r="J65">
        <v>57</v>
      </c>
      <c r="K65" t="s">
        <v>4267</v>
      </c>
      <c r="L65">
        <v>64</v>
      </c>
      <c r="M65" t="str">
        <f t="shared" si="23"/>
        <v>0001</v>
      </c>
      <c r="N65" t="str">
        <f t="shared" si="12"/>
        <v>0003</v>
      </c>
      <c r="O65" t="str">
        <f t="shared" si="13"/>
        <v>0014</v>
      </c>
      <c r="P65" t="str">
        <f t="shared" si="14"/>
        <v>0036</v>
      </c>
      <c r="Q65" t="str">
        <f t="shared" si="15"/>
        <v>0057</v>
      </c>
      <c r="R65" t="str">
        <f t="shared" si="16"/>
        <v>0064</v>
      </c>
      <c r="S65" t="str">
        <f t="shared" si="17"/>
        <v>GBU000100030014003600570064</v>
      </c>
      <c r="T65" t="str">
        <f t="shared" si="18"/>
        <v>LEBANON</v>
      </c>
      <c r="U65">
        <f t="shared" si="29"/>
        <v>64</v>
      </c>
      <c r="V65" t="str">
        <f t="shared" si="20"/>
        <v>000100030014003600570000</v>
      </c>
      <c r="Y65" t="str">
        <f t="shared" si="24"/>
        <v>0001</v>
      </c>
      <c r="Z65" t="str">
        <f t="shared" si="25"/>
        <v>0003</v>
      </c>
      <c r="AA65" t="str">
        <f t="shared" si="26"/>
        <v>0014</v>
      </c>
      <c r="AB65" t="str">
        <f t="shared" si="27"/>
        <v>0036</v>
      </c>
      <c r="AC65" t="str">
        <f t="shared" si="28"/>
        <v>0057</v>
      </c>
      <c r="AD65" t="str">
        <f t="shared" si="21"/>
        <v>0000</v>
      </c>
      <c r="AE65" t="str">
        <f t="shared" si="22"/>
        <v>000100030014003600570000</v>
      </c>
    </row>
    <row r="66" spans="1:31" x14ac:dyDescent="0.35">
      <c r="A66" t="s">
        <v>4186</v>
      </c>
      <c r="B66">
        <v>1</v>
      </c>
      <c r="C66" t="s">
        <v>4182</v>
      </c>
      <c r="D66">
        <v>3</v>
      </c>
      <c r="E66" t="s">
        <v>96</v>
      </c>
      <c r="F66">
        <v>14</v>
      </c>
      <c r="G66" t="s">
        <v>4319</v>
      </c>
      <c r="H66">
        <v>36</v>
      </c>
      <c r="I66" t="s">
        <v>4264</v>
      </c>
      <c r="J66">
        <v>57</v>
      </c>
      <c r="K66" t="s">
        <v>4268</v>
      </c>
      <c r="L66">
        <v>65</v>
      </c>
      <c r="M66" t="str">
        <f t="shared" ref="M66:M97" si="30">TEXT(B66,"0000")</f>
        <v>0001</v>
      </c>
      <c r="N66" t="str">
        <f t="shared" si="12"/>
        <v>0003</v>
      </c>
      <c r="O66" t="str">
        <f t="shared" si="13"/>
        <v>0014</v>
      </c>
      <c r="P66" t="str">
        <f t="shared" si="14"/>
        <v>0036</v>
      </c>
      <c r="Q66" t="str">
        <f t="shared" si="15"/>
        <v>0057</v>
      </c>
      <c r="R66" t="str">
        <f t="shared" si="16"/>
        <v>0065</v>
      </c>
      <c r="S66" t="str">
        <f t="shared" si="17"/>
        <v>GBU000100030014003600570065</v>
      </c>
      <c r="T66" t="str">
        <f t="shared" si="18"/>
        <v>OTHER MIDDLE EAST COM.INT.</v>
      </c>
      <c r="U66">
        <f t="shared" si="29"/>
        <v>65</v>
      </c>
      <c r="V66" t="str">
        <f t="shared" si="20"/>
        <v>000100030014003600570000</v>
      </c>
      <c r="Y66" t="str">
        <f t="shared" ref="Y66:Y97" si="31">TEXT(B66,"0000")</f>
        <v>0001</v>
      </c>
      <c r="Z66" t="str">
        <f t="shared" ref="Z66:Z97" si="32">TEXT(D66,"0000")</f>
        <v>0003</v>
      </c>
      <c r="AA66" t="str">
        <f t="shared" ref="AA66:AA97" si="33">TEXT(F66,"0000")</f>
        <v>0014</v>
      </c>
      <c r="AB66" t="str">
        <f t="shared" ref="AB66:AB97" si="34">TEXT(H66,"0000")</f>
        <v>0036</v>
      </c>
      <c r="AC66" t="str">
        <f t="shared" ref="AC66:AC97" si="35">TEXT(J66,"0000")</f>
        <v>0057</v>
      </c>
      <c r="AD66" t="str">
        <f t="shared" si="21"/>
        <v>0000</v>
      </c>
      <c r="AE66" t="str">
        <f t="shared" si="22"/>
        <v>000100030014003600570000</v>
      </c>
    </row>
    <row r="67" spans="1:31" x14ac:dyDescent="0.35">
      <c r="A67" t="s">
        <v>4186</v>
      </c>
      <c r="B67">
        <v>1</v>
      </c>
      <c r="C67" t="s">
        <v>4182</v>
      </c>
      <c r="D67">
        <v>3</v>
      </c>
      <c r="E67" t="s">
        <v>96</v>
      </c>
      <c r="F67">
        <v>14</v>
      </c>
      <c r="G67" t="s">
        <v>4319</v>
      </c>
      <c r="H67">
        <v>36</v>
      </c>
      <c r="I67" t="s">
        <v>4264</v>
      </c>
      <c r="J67">
        <v>57</v>
      </c>
      <c r="K67" t="s">
        <v>4279</v>
      </c>
      <c r="L67">
        <v>66</v>
      </c>
      <c r="M67" t="str">
        <f t="shared" si="30"/>
        <v>0001</v>
      </c>
      <c r="N67" t="str">
        <f t="shared" ref="N67:N111" si="36">TEXT(D67,"0000")</f>
        <v>0003</v>
      </c>
      <c r="O67" t="str">
        <f t="shared" ref="O67:O111" si="37">TEXT(F67,"0000")</f>
        <v>0014</v>
      </c>
      <c r="P67" t="str">
        <f t="shared" ref="P67:P111" si="38">TEXT(H67,"0000")</f>
        <v>0036</v>
      </c>
      <c r="Q67" t="str">
        <f t="shared" ref="Q67:Q111" si="39">TEXT(J67,"0000")</f>
        <v>0057</v>
      </c>
      <c r="R67" t="str">
        <f t="shared" ref="R67:R111" si="40">TEXT(L67,"0000")</f>
        <v>0066</v>
      </c>
      <c r="S67" t="str">
        <f t="shared" ref="S67:S111" si="41">_xlfn.CONCAT("GBU", M67:R67)</f>
        <v>GBU000100030014003600570066</v>
      </c>
      <c r="T67" t="str">
        <f t="shared" ref="T67:T111" si="42">K67</f>
        <v>OTHER LEVANTE AFRICA COM.INT.</v>
      </c>
      <c r="U67">
        <f t="shared" ref="U67:U98" si="43">L67</f>
        <v>66</v>
      </c>
      <c r="V67" t="str">
        <f t="shared" ref="V67:V111" si="44">AE67</f>
        <v>000100030014003600570000</v>
      </c>
      <c r="Y67" t="str">
        <f t="shared" si="31"/>
        <v>0001</v>
      </c>
      <c r="Z67" t="str">
        <f t="shared" si="32"/>
        <v>0003</v>
      </c>
      <c r="AA67" t="str">
        <f t="shared" si="33"/>
        <v>0014</v>
      </c>
      <c r="AB67" t="str">
        <f t="shared" si="34"/>
        <v>0036</v>
      </c>
      <c r="AC67" t="str">
        <f t="shared" si="35"/>
        <v>0057</v>
      </c>
      <c r="AD67" t="str">
        <f t="shared" ref="AD67:AD111" si="45">TEXT(0,"0000")</f>
        <v>0000</v>
      </c>
      <c r="AE67" t="str">
        <f t="shared" ref="AE67:AE111" si="46">_xlfn.CONCAT(Y67:AD67)</f>
        <v>000100030014003600570000</v>
      </c>
    </row>
    <row r="68" spans="1:31" x14ac:dyDescent="0.35">
      <c r="A68" t="s">
        <v>4186</v>
      </c>
      <c r="B68">
        <v>1</v>
      </c>
      <c r="C68" t="s">
        <v>4182</v>
      </c>
      <c r="D68">
        <v>3</v>
      </c>
      <c r="E68" t="s">
        <v>96</v>
      </c>
      <c r="F68">
        <v>14</v>
      </c>
      <c r="G68" t="s">
        <v>4319</v>
      </c>
      <c r="H68">
        <v>36</v>
      </c>
      <c r="I68" t="s">
        <v>4264</v>
      </c>
      <c r="J68">
        <v>57</v>
      </c>
      <c r="K68" t="s">
        <v>4269</v>
      </c>
      <c r="L68">
        <v>67</v>
      </c>
      <c r="M68" t="str">
        <f t="shared" si="30"/>
        <v>0001</v>
      </c>
      <c r="N68" t="str">
        <f t="shared" si="36"/>
        <v>0003</v>
      </c>
      <c r="O68" t="str">
        <f t="shared" si="37"/>
        <v>0014</v>
      </c>
      <c r="P68" t="str">
        <f t="shared" si="38"/>
        <v>0036</v>
      </c>
      <c r="Q68" t="str">
        <f t="shared" si="39"/>
        <v>0057</v>
      </c>
      <c r="R68" t="str">
        <f t="shared" si="40"/>
        <v>0067</v>
      </c>
      <c r="S68" t="str">
        <f t="shared" si="41"/>
        <v>GBU000100030014003600570067</v>
      </c>
      <c r="T68" t="str">
        <f t="shared" si="42"/>
        <v>TURKEY</v>
      </c>
      <c r="U68">
        <f t="shared" si="43"/>
        <v>67</v>
      </c>
      <c r="V68" t="str">
        <f t="shared" si="44"/>
        <v>000100030014003600570000</v>
      </c>
      <c r="Y68" t="str">
        <f t="shared" si="31"/>
        <v>0001</v>
      </c>
      <c r="Z68" t="str">
        <f t="shared" si="32"/>
        <v>0003</v>
      </c>
      <c r="AA68" t="str">
        <f t="shared" si="33"/>
        <v>0014</v>
      </c>
      <c r="AB68" t="str">
        <f t="shared" si="34"/>
        <v>0036</v>
      </c>
      <c r="AC68" t="str">
        <f t="shared" si="35"/>
        <v>0057</v>
      </c>
      <c r="AD68" t="str">
        <f t="shared" si="45"/>
        <v>0000</v>
      </c>
      <c r="AE68" t="str">
        <f t="shared" si="46"/>
        <v>000100030014003600570000</v>
      </c>
    </row>
    <row r="69" spans="1:31" x14ac:dyDescent="0.35">
      <c r="A69" t="s">
        <v>4186</v>
      </c>
      <c r="B69">
        <v>1</v>
      </c>
      <c r="C69" t="s">
        <v>4182</v>
      </c>
      <c r="D69">
        <v>3</v>
      </c>
      <c r="E69" t="s">
        <v>96</v>
      </c>
      <c r="F69">
        <v>14</v>
      </c>
      <c r="G69" t="s">
        <v>4271</v>
      </c>
      <c r="H69">
        <v>37</v>
      </c>
      <c r="I69" t="s">
        <v>4272</v>
      </c>
      <c r="J69">
        <v>58</v>
      </c>
      <c r="K69" t="s">
        <v>4272</v>
      </c>
      <c r="L69">
        <v>68</v>
      </c>
      <c r="M69" t="str">
        <f t="shared" si="30"/>
        <v>0001</v>
      </c>
      <c r="N69" t="str">
        <f t="shared" si="36"/>
        <v>0003</v>
      </c>
      <c r="O69" t="str">
        <f t="shared" si="37"/>
        <v>0014</v>
      </c>
      <c r="P69" t="str">
        <f t="shared" si="38"/>
        <v>0037</v>
      </c>
      <c r="Q69" t="str">
        <f t="shared" si="39"/>
        <v>0058</v>
      </c>
      <c r="R69" t="str">
        <f t="shared" si="40"/>
        <v>0068</v>
      </c>
      <c r="S69" t="str">
        <f t="shared" si="41"/>
        <v>GBU000100030014003700580068</v>
      </c>
      <c r="T69" t="str">
        <f t="shared" si="42"/>
        <v>TR MIDDLE EAST (DUBAI)</v>
      </c>
      <c r="U69">
        <f t="shared" si="43"/>
        <v>68</v>
      </c>
      <c r="V69" t="str">
        <f t="shared" si="44"/>
        <v>000100030014003700580000</v>
      </c>
      <c r="Y69" t="str">
        <f t="shared" si="31"/>
        <v>0001</v>
      </c>
      <c r="Z69" t="str">
        <f t="shared" si="32"/>
        <v>0003</v>
      </c>
      <c r="AA69" t="str">
        <f t="shared" si="33"/>
        <v>0014</v>
      </c>
      <c r="AB69" t="str">
        <f t="shared" si="34"/>
        <v>0037</v>
      </c>
      <c r="AC69" t="str">
        <f t="shared" si="35"/>
        <v>0058</v>
      </c>
      <c r="AD69" t="str">
        <f t="shared" si="45"/>
        <v>0000</v>
      </c>
      <c r="AE69" t="str">
        <f t="shared" si="46"/>
        <v>000100030014003700580000</v>
      </c>
    </row>
    <row r="70" spans="1:31" x14ac:dyDescent="0.35">
      <c r="A70" t="s">
        <v>4186</v>
      </c>
      <c r="B70">
        <v>1</v>
      </c>
      <c r="C70" t="s">
        <v>4182</v>
      </c>
      <c r="D70">
        <v>3</v>
      </c>
      <c r="E70" t="s">
        <v>96</v>
      </c>
      <c r="F70">
        <v>14</v>
      </c>
      <c r="G70" t="s">
        <v>4271</v>
      </c>
      <c r="H70">
        <v>37</v>
      </c>
      <c r="I70" t="s">
        <v>4273</v>
      </c>
      <c r="J70">
        <v>59</v>
      </c>
      <c r="K70" t="s">
        <v>4273</v>
      </c>
      <c r="L70">
        <v>69</v>
      </c>
      <c r="M70" t="str">
        <f t="shared" si="30"/>
        <v>0001</v>
      </c>
      <c r="N70" t="str">
        <f t="shared" si="36"/>
        <v>0003</v>
      </c>
      <c r="O70" t="str">
        <f t="shared" si="37"/>
        <v>0014</v>
      </c>
      <c r="P70" t="str">
        <f t="shared" si="38"/>
        <v>0037</v>
      </c>
      <c r="Q70" t="str">
        <f t="shared" si="39"/>
        <v>0059</v>
      </c>
      <c r="R70" t="str">
        <f t="shared" si="40"/>
        <v>0069</v>
      </c>
      <c r="S70" t="str">
        <f t="shared" si="41"/>
        <v>GBU000100030014003700590069</v>
      </c>
      <c r="T70" t="str">
        <f t="shared" si="42"/>
        <v>TR MIDDLE EAST COM.INT.</v>
      </c>
      <c r="U70">
        <f t="shared" si="43"/>
        <v>69</v>
      </c>
      <c r="V70" t="str">
        <f t="shared" si="44"/>
        <v>000100030014003700590000</v>
      </c>
      <c r="Y70" t="str">
        <f t="shared" si="31"/>
        <v>0001</v>
      </c>
      <c r="Z70" t="str">
        <f t="shared" si="32"/>
        <v>0003</v>
      </c>
      <c r="AA70" t="str">
        <f t="shared" si="33"/>
        <v>0014</v>
      </c>
      <c r="AB70" t="str">
        <f t="shared" si="34"/>
        <v>0037</v>
      </c>
      <c r="AC70" t="str">
        <f t="shared" si="35"/>
        <v>0059</v>
      </c>
      <c r="AD70" t="str">
        <f t="shared" si="45"/>
        <v>0000</v>
      </c>
      <c r="AE70" t="str">
        <f t="shared" si="46"/>
        <v>000100030014003700590000</v>
      </c>
    </row>
    <row r="71" spans="1:31" x14ac:dyDescent="0.35">
      <c r="A71" t="s">
        <v>4186</v>
      </c>
      <c r="B71">
        <v>1</v>
      </c>
      <c r="C71" t="s">
        <v>4182</v>
      </c>
      <c r="D71">
        <v>3</v>
      </c>
      <c r="E71" t="s">
        <v>96</v>
      </c>
      <c r="F71">
        <v>14</v>
      </c>
      <c r="G71" t="s">
        <v>4271</v>
      </c>
      <c r="H71">
        <v>37</v>
      </c>
      <c r="I71" t="s">
        <v>4280</v>
      </c>
      <c r="J71">
        <v>60</v>
      </c>
      <c r="K71" t="s">
        <v>4281</v>
      </c>
      <c r="L71">
        <v>70</v>
      </c>
      <c r="M71" t="str">
        <f t="shared" si="30"/>
        <v>0001</v>
      </c>
      <c r="N71" t="str">
        <f t="shared" si="36"/>
        <v>0003</v>
      </c>
      <c r="O71" t="str">
        <f t="shared" si="37"/>
        <v>0014</v>
      </c>
      <c r="P71" t="str">
        <f t="shared" si="38"/>
        <v>0037</v>
      </c>
      <c r="Q71" t="str">
        <f t="shared" si="39"/>
        <v>0060</v>
      </c>
      <c r="R71" t="str">
        <f t="shared" si="40"/>
        <v>0070</v>
      </c>
      <c r="S71" t="str">
        <f t="shared" si="41"/>
        <v>GBU000100030014003700600070</v>
      </c>
      <c r="T71" t="str">
        <f t="shared" si="42"/>
        <v>TR AFRICA (DUBAI)</v>
      </c>
      <c r="U71">
        <f t="shared" si="43"/>
        <v>70</v>
      </c>
      <c r="V71" t="str">
        <f t="shared" si="44"/>
        <v>000100030014003700600000</v>
      </c>
      <c r="Y71" t="str">
        <f t="shared" si="31"/>
        <v>0001</v>
      </c>
      <c r="Z71" t="str">
        <f t="shared" si="32"/>
        <v>0003</v>
      </c>
      <c r="AA71" t="str">
        <f t="shared" si="33"/>
        <v>0014</v>
      </c>
      <c r="AB71" t="str">
        <f t="shared" si="34"/>
        <v>0037</v>
      </c>
      <c r="AC71" t="str">
        <f t="shared" si="35"/>
        <v>0060</v>
      </c>
      <c r="AD71" t="str">
        <f t="shared" si="45"/>
        <v>0000</v>
      </c>
      <c r="AE71" t="str">
        <f t="shared" si="46"/>
        <v>000100030014003700600000</v>
      </c>
    </row>
    <row r="72" spans="1:31" x14ac:dyDescent="0.35">
      <c r="A72" t="s">
        <v>4186</v>
      </c>
      <c r="B72">
        <v>1</v>
      </c>
      <c r="C72" t="s">
        <v>4182</v>
      </c>
      <c r="D72">
        <v>3</v>
      </c>
      <c r="E72" t="s">
        <v>96</v>
      </c>
      <c r="F72">
        <v>14</v>
      </c>
      <c r="G72" t="s">
        <v>4271</v>
      </c>
      <c r="H72">
        <v>37</v>
      </c>
      <c r="I72" t="s">
        <v>4280</v>
      </c>
      <c r="J72">
        <v>60</v>
      </c>
      <c r="K72" t="s">
        <v>4282</v>
      </c>
      <c r="L72">
        <v>71</v>
      </c>
      <c r="M72" t="str">
        <f t="shared" si="30"/>
        <v>0001</v>
      </c>
      <c r="N72" t="str">
        <f t="shared" si="36"/>
        <v>0003</v>
      </c>
      <c r="O72" t="str">
        <f t="shared" si="37"/>
        <v>0014</v>
      </c>
      <c r="P72" t="str">
        <f t="shared" si="38"/>
        <v>0037</v>
      </c>
      <c r="Q72" t="str">
        <f t="shared" si="39"/>
        <v>0060</v>
      </c>
      <c r="R72" t="str">
        <f t="shared" si="40"/>
        <v>0071</v>
      </c>
      <c r="S72" t="str">
        <f t="shared" si="41"/>
        <v>GBU000100030014003700600071</v>
      </c>
      <c r="T72" t="str">
        <f t="shared" si="42"/>
        <v>TR AFRICA COM.INT.</v>
      </c>
      <c r="U72">
        <f t="shared" si="43"/>
        <v>71</v>
      </c>
      <c r="V72" t="str">
        <f t="shared" si="44"/>
        <v>000100030014003700600000</v>
      </c>
      <c r="Y72" t="str">
        <f t="shared" si="31"/>
        <v>0001</v>
      </c>
      <c r="Z72" t="str">
        <f t="shared" si="32"/>
        <v>0003</v>
      </c>
      <c r="AA72" t="str">
        <f t="shared" si="33"/>
        <v>0014</v>
      </c>
      <c r="AB72" t="str">
        <f t="shared" si="34"/>
        <v>0037</v>
      </c>
      <c r="AC72" t="str">
        <f t="shared" si="35"/>
        <v>0060</v>
      </c>
      <c r="AD72" t="str">
        <f t="shared" si="45"/>
        <v>0000</v>
      </c>
      <c r="AE72" t="str">
        <f t="shared" si="46"/>
        <v>000100030014003700600000</v>
      </c>
    </row>
    <row r="73" spans="1:31" x14ac:dyDescent="0.35">
      <c r="A73" t="s">
        <v>4186</v>
      </c>
      <c r="B73">
        <v>1</v>
      </c>
      <c r="C73" t="s">
        <v>4182</v>
      </c>
      <c r="D73">
        <v>3</v>
      </c>
      <c r="E73" t="s">
        <v>121</v>
      </c>
      <c r="F73">
        <v>15</v>
      </c>
      <c r="G73" t="s">
        <v>4274</v>
      </c>
      <c r="H73">
        <v>38</v>
      </c>
      <c r="I73" t="s">
        <v>4274</v>
      </c>
      <c r="J73">
        <v>61</v>
      </c>
      <c r="K73" t="s">
        <v>4274</v>
      </c>
      <c r="L73">
        <v>72</v>
      </c>
      <c r="M73" t="str">
        <f t="shared" si="30"/>
        <v>0001</v>
      </c>
      <c r="N73" t="str">
        <f t="shared" si="36"/>
        <v>0003</v>
      </c>
      <c r="O73" t="str">
        <f t="shared" si="37"/>
        <v>0015</v>
      </c>
      <c r="P73" t="str">
        <f t="shared" si="38"/>
        <v>0038</v>
      </c>
      <c r="Q73" t="str">
        <f t="shared" si="39"/>
        <v>0061</v>
      </c>
      <c r="R73" t="str">
        <f t="shared" si="40"/>
        <v>0072</v>
      </c>
      <c r="S73" t="str">
        <f t="shared" si="41"/>
        <v>GBU000100030015003800610072</v>
      </c>
      <c r="T73" t="str">
        <f t="shared" si="42"/>
        <v>INDIA DOMESTIC</v>
      </c>
      <c r="U73">
        <f t="shared" si="43"/>
        <v>72</v>
      </c>
      <c r="V73" t="str">
        <f t="shared" si="44"/>
        <v>000100030015003800610000</v>
      </c>
      <c r="Y73" t="str">
        <f t="shared" si="31"/>
        <v>0001</v>
      </c>
      <c r="Z73" t="str">
        <f t="shared" si="32"/>
        <v>0003</v>
      </c>
      <c r="AA73" t="str">
        <f t="shared" si="33"/>
        <v>0015</v>
      </c>
      <c r="AB73" t="str">
        <f t="shared" si="34"/>
        <v>0038</v>
      </c>
      <c r="AC73" t="str">
        <f t="shared" si="35"/>
        <v>0061</v>
      </c>
      <c r="AD73" t="str">
        <f t="shared" si="45"/>
        <v>0000</v>
      </c>
      <c r="AE73" t="str">
        <f t="shared" si="46"/>
        <v>000100030015003800610000</v>
      </c>
    </row>
    <row r="74" spans="1:31" x14ac:dyDescent="0.35">
      <c r="A74" t="s">
        <v>4186</v>
      </c>
      <c r="B74">
        <v>1</v>
      </c>
      <c r="C74" t="s">
        <v>4182</v>
      </c>
      <c r="D74">
        <v>3</v>
      </c>
      <c r="E74" t="s">
        <v>121</v>
      </c>
      <c r="F74">
        <v>15</v>
      </c>
      <c r="G74" t="s">
        <v>4275</v>
      </c>
      <c r="H74">
        <v>39</v>
      </c>
      <c r="I74" t="s">
        <v>4275</v>
      </c>
      <c r="J74">
        <v>62</v>
      </c>
      <c r="K74" t="s">
        <v>4275</v>
      </c>
      <c r="L74">
        <v>73</v>
      </c>
      <c r="M74" t="str">
        <f t="shared" si="30"/>
        <v>0001</v>
      </c>
      <c r="N74" t="str">
        <f t="shared" si="36"/>
        <v>0003</v>
      </c>
      <c r="O74" t="str">
        <f t="shared" si="37"/>
        <v>0015</v>
      </c>
      <c r="P74" t="str">
        <f t="shared" si="38"/>
        <v>0039</v>
      </c>
      <c r="Q74" t="str">
        <f t="shared" si="39"/>
        <v>0062</v>
      </c>
      <c r="R74" t="str">
        <f t="shared" si="40"/>
        <v>0073</v>
      </c>
      <c r="S74" t="str">
        <f t="shared" si="41"/>
        <v>GBU000100030015003900620073</v>
      </c>
      <c r="T74" t="str">
        <f t="shared" si="42"/>
        <v>MONTBLANC.COM IN</v>
      </c>
      <c r="U74">
        <f t="shared" si="43"/>
        <v>73</v>
      </c>
      <c r="V74" t="str">
        <f t="shared" si="44"/>
        <v>000100030015003900620000</v>
      </c>
      <c r="Y74" t="str">
        <f t="shared" si="31"/>
        <v>0001</v>
      </c>
      <c r="Z74" t="str">
        <f t="shared" si="32"/>
        <v>0003</v>
      </c>
      <c r="AA74" t="str">
        <f t="shared" si="33"/>
        <v>0015</v>
      </c>
      <c r="AB74" t="str">
        <f t="shared" si="34"/>
        <v>0039</v>
      </c>
      <c r="AC74" t="str">
        <f t="shared" si="35"/>
        <v>0062</v>
      </c>
      <c r="AD74" t="str">
        <f t="shared" si="45"/>
        <v>0000</v>
      </c>
      <c r="AE74" t="str">
        <f t="shared" si="46"/>
        <v>000100030015003900620000</v>
      </c>
    </row>
    <row r="75" spans="1:31" x14ac:dyDescent="0.35">
      <c r="A75" t="s">
        <v>4186</v>
      </c>
      <c r="B75">
        <v>1</v>
      </c>
      <c r="C75" t="s">
        <v>4182</v>
      </c>
      <c r="D75">
        <v>3</v>
      </c>
      <c r="E75" t="s">
        <v>121</v>
      </c>
      <c r="F75">
        <v>15</v>
      </c>
      <c r="G75" t="s">
        <v>4276</v>
      </c>
      <c r="H75">
        <v>40</v>
      </c>
      <c r="I75" t="s">
        <v>4276</v>
      </c>
      <c r="J75">
        <v>63</v>
      </c>
      <c r="K75" t="s">
        <v>4276</v>
      </c>
      <c r="L75">
        <v>74</v>
      </c>
      <c r="M75" t="str">
        <f t="shared" si="30"/>
        <v>0001</v>
      </c>
      <c r="N75" t="str">
        <f t="shared" si="36"/>
        <v>0003</v>
      </c>
      <c r="O75" t="str">
        <f t="shared" si="37"/>
        <v>0015</v>
      </c>
      <c r="P75" t="str">
        <f t="shared" si="38"/>
        <v>0040</v>
      </c>
      <c r="Q75" t="str">
        <f t="shared" si="39"/>
        <v>0063</v>
      </c>
      <c r="R75" t="str">
        <f t="shared" si="40"/>
        <v>0074</v>
      </c>
      <c r="S75" t="str">
        <f t="shared" si="41"/>
        <v>GBU000100030015004000630074</v>
      </c>
      <c r="T75" t="str">
        <f t="shared" si="42"/>
        <v>TR INDIA</v>
      </c>
      <c r="U75">
        <f t="shared" si="43"/>
        <v>74</v>
      </c>
      <c r="V75" t="str">
        <f t="shared" si="44"/>
        <v>000100030015004000630000</v>
      </c>
      <c r="Y75" t="str">
        <f t="shared" si="31"/>
        <v>0001</v>
      </c>
      <c r="Z75" t="str">
        <f t="shared" si="32"/>
        <v>0003</v>
      </c>
      <c r="AA75" t="str">
        <f t="shared" si="33"/>
        <v>0015</v>
      </c>
      <c r="AB75" t="str">
        <f t="shared" si="34"/>
        <v>0040</v>
      </c>
      <c r="AC75" t="str">
        <f t="shared" si="35"/>
        <v>0063</v>
      </c>
      <c r="AD75" t="str">
        <f t="shared" si="45"/>
        <v>0000</v>
      </c>
      <c r="AE75" t="str">
        <f t="shared" si="46"/>
        <v>000100030015004000630000</v>
      </c>
    </row>
    <row r="76" spans="1:31" x14ac:dyDescent="0.35">
      <c r="A76" t="s">
        <v>4186</v>
      </c>
      <c r="B76">
        <v>1</v>
      </c>
      <c r="C76" t="s">
        <v>4182</v>
      </c>
      <c r="D76">
        <v>3</v>
      </c>
      <c r="E76" t="s">
        <v>4184</v>
      </c>
      <c r="F76">
        <v>16</v>
      </c>
      <c r="G76" t="s">
        <v>4277</v>
      </c>
      <c r="H76">
        <v>41</v>
      </c>
      <c r="I76" t="s">
        <v>4277</v>
      </c>
      <c r="J76">
        <v>64</v>
      </c>
      <c r="K76" t="s">
        <v>4277</v>
      </c>
      <c r="L76">
        <v>75</v>
      </c>
      <c r="M76" t="str">
        <f t="shared" si="30"/>
        <v>0001</v>
      </c>
      <c r="N76" t="str">
        <f t="shared" si="36"/>
        <v>0003</v>
      </c>
      <c r="O76" t="str">
        <f t="shared" si="37"/>
        <v>0016</v>
      </c>
      <c r="P76" t="str">
        <f t="shared" si="38"/>
        <v>0041</v>
      </c>
      <c r="Q76" t="str">
        <f t="shared" si="39"/>
        <v>0064</v>
      </c>
      <c r="R76" t="str">
        <f t="shared" si="40"/>
        <v>0075</v>
      </c>
      <c r="S76" t="str">
        <f t="shared" si="41"/>
        <v>GBU000100030016004100640075</v>
      </c>
      <c r="T76" t="str">
        <f t="shared" si="42"/>
        <v>SOUTH AFRICA DOMESTIC</v>
      </c>
      <c r="U76">
        <f t="shared" si="43"/>
        <v>75</v>
      </c>
      <c r="V76" t="str">
        <f t="shared" si="44"/>
        <v>000100030016004100640000</v>
      </c>
      <c r="Y76" t="str">
        <f t="shared" si="31"/>
        <v>0001</v>
      </c>
      <c r="Z76" t="str">
        <f t="shared" si="32"/>
        <v>0003</v>
      </c>
      <c r="AA76" t="str">
        <f t="shared" si="33"/>
        <v>0016</v>
      </c>
      <c r="AB76" t="str">
        <f t="shared" si="34"/>
        <v>0041</v>
      </c>
      <c r="AC76" t="str">
        <f t="shared" si="35"/>
        <v>0064</v>
      </c>
      <c r="AD76" t="str">
        <f t="shared" si="45"/>
        <v>0000</v>
      </c>
      <c r="AE76" t="str">
        <f t="shared" si="46"/>
        <v>000100030016004100640000</v>
      </c>
    </row>
    <row r="77" spans="1:31" x14ac:dyDescent="0.35">
      <c r="A77" t="s">
        <v>4186</v>
      </c>
      <c r="B77">
        <v>1</v>
      </c>
      <c r="C77" t="s">
        <v>133</v>
      </c>
      <c r="D77">
        <v>4</v>
      </c>
      <c r="E77" t="s">
        <v>4283</v>
      </c>
      <c r="F77">
        <v>17</v>
      </c>
      <c r="G77" t="s">
        <v>4283</v>
      </c>
      <c r="H77">
        <v>42</v>
      </c>
      <c r="I77" t="s">
        <v>4283</v>
      </c>
      <c r="J77">
        <v>65</v>
      </c>
      <c r="K77" t="s">
        <v>4283</v>
      </c>
      <c r="L77">
        <v>76</v>
      </c>
      <c r="M77" t="str">
        <f t="shared" si="30"/>
        <v>0001</v>
      </c>
      <c r="N77" t="str">
        <f t="shared" si="36"/>
        <v>0004</v>
      </c>
      <c r="O77" t="str">
        <f t="shared" si="37"/>
        <v>0017</v>
      </c>
      <c r="P77" t="str">
        <f t="shared" si="38"/>
        <v>0042</v>
      </c>
      <c r="Q77" t="str">
        <f t="shared" si="39"/>
        <v>0065</v>
      </c>
      <c r="R77" t="str">
        <f t="shared" si="40"/>
        <v>0076</v>
      </c>
      <c r="S77" t="str">
        <f t="shared" si="41"/>
        <v>GBU000100040017004200650076</v>
      </c>
      <c r="T77" t="str">
        <f t="shared" si="42"/>
        <v>JAPAN DOMESTIC</v>
      </c>
      <c r="U77">
        <f t="shared" si="43"/>
        <v>76</v>
      </c>
      <c r="V77" t="str">
        <f t="shared" si="44"/>
        <v>000100040017004200650000</v>
      </c>
      <c r="Y77" t="str">
        <f t="shared" si="31"/>
        <v>0001</v>
      </c>
      <c r="Z77" t="str">
        <f t="shared" si="32"/>
        <v>0004</v>
      </c>
      <c r="AA77" t="str">
        <f t="shared" si="33"/>
        <v>0017</v>
      </c>
      <c r="AB77" t="str">
        <f t="shared" si="34"/>
        <v>0042</v>
      </c>
      <c r="AC77" t="str">
        <f t="shared" si="35"/>
        <v>0065</v>
      </c>
      <c r="AD77" t="str">
        <f t="shared" si="45"/>
        <v>0000</v>
      </c>
      <c r="AE77" t="str">
        <f t="shared" si="46"/>
        <v>000100040017004200650000</v>
      </c>
    </row>
    <row r="78" spans="1:31" x14ac:dyDescent="0.35">
      <c r="A78" t="s">
        <v>4186</v>
      </c>
      <c r="B78">
        <v>1</v>
      </c>
      <c r="C78" t="s">
        <v>133</v>
      </c>
      <c r="D78">
        <v>4</v>
      </c>
      <c r="E78" t="s">
        <v>4284</v>
      </c>
      <c r="F78">
        <v>18</v>
      </c>
      <c r="G78" t="s">
        <v>4284</v>
      </c>
      <c r="H78">
        <v>43</v>
      </c>
      <c r="I78" t="s">
        <v>4284</v>
      </c>
      <c r="J78">
        <v>66</v>
      </c>
      <c r="K78" t="s">
        <v>4284</v>
      </c>
      <c r="L78">
        <v>77</v>
      </c>
      <c r="M78" t="str">
        <f t="shared" si="30"/>
        <v>0001</v>
      </c>
      <c r="N78" t="str">
        <f t="shared" si="36"/>
        <v>0004</v>
      </c>
      <c r="O78" t="str">
        <f t="shared" si="37"/>
        <v>0018</v>
      </c>
      <c r="P78" t="str">
        <f t="shared" si="38"/>
        <v>0043</v>
      </c>
      <c r="Q78" t="str">
        <f t="shared" si="39"/>
        <v>0066</v>
      </c>
      <c r="R78" t="str">
        <f t="shared" si="40"/>
        <v>0077</v>
      </c>
      <c r="S78" t="str">
        <f t="shared" si="41"/>
        <v>GBU000100040018004300660077</v>
      </c>
      <c r="T78" t="str">
        <f t="shared" si="42"/>
        <v>MONTBLANC.COM JP</v>
      </c>
      <c r="U78">
        <f t="shared" si="43"/>
        <v>77</v>
      </c>
      <c r="V78" t="str">
        <f t="shared" si="44"/>
        <v>000100040018004300660000</v>
      </c>
      <c r="Y78" t="str">
        <f t="shared" si="31"/>
        <v>0001</v>
      </c>
      <c r="Z78" t="str">
        <f t="shared" si="32"/>
        <v>0004</v>
      </c>
      <c r="AA78" t="str">
        <f t="shared" si="33"/>
        <v>0018</v>
      </c>
      <c r="AB78" t="str">
        <f t="shared" si="34"/>
        <v>0043</v>
      </c>
      <c r="AC78" t="str">
        <f t="shared" si="35"/>
        <v>0066</v>
      </c>
      <c r="AD78" t="str">
        <f t="shared" si="45"/>
        <v>0000</v>
      </c>
      <c r="AE78" t="str">
        <f t="shared" si="46"/>
        <v>000100040018004300660000</v>
      </c>
    </row>
    <row r="79" spans="1:31" x14ac:dyDescent="0.35">
      <c r="A79" t="s">
        <v>4186</v>
      </c>
      <c r="B79">
        <v>1</v>
      </c>
      <c r="C79" t="s">
        <v>133</v>
      </c>
      <c r="D79">
        <v>4</v>
      </c>
      <c r="E79" t="s">
        <v>4285</v>
      </c>
      <c r="F79">
        <v>19</v>
      </c>
      <c r="G79" t="s">
        <v>4285</v>
      </c>
      <c r="H79">
        <v>44</v>
      </c>
      <c r="I79" t="s">
        <v>4285</v>
      </c>
      <c r="J79">
        <v>67</v>
      </c>
      <c r="K79" t="s">
        <v>4285</v>
      </c>
      <c r="L79">
        <v>78</v>
      </c>
      <c r="M79" t="str">
        <f t="shared" si="30"/>
        <v>0001</v>
      </c>
      <c r="N79" t="str">
        <f t="shared" si="36"/>
        <v>0004</v>
      </c>
      <c r="O79" t="str">
        <f t="shared" si="37"/>
        <v>0019</v>
      </c>
      <c r="P79" t="str">
        <f t="shared" si="38"/>
        <v>0044</v>
      </c>
      <c r="Q79" t="str">
        <f t="shared" si="39"/>
        <v>0067</v>
      </c>
      <c r="R79" t="str">
        <f t="shared" si="40"/>
        <v>0078</v>
      </c>
      <c r="S79" t="str">
        <f t="shared" si="41"/>
        <v>GBU000100040019004400670078</v>
      </c>
      <c r="T79" t="str">
        <f t="shared" si="42"/>
        <v>TR JAPAN</v>
      </c>
      <c r="U79">
        <f t="shared" si="43"/>
        <v>78</v>
      </c>
      <c r="V79" t="str">
        <f t="shared" si="44"/>
        <v>000100040019004400670000</v>
      </c>
      <c r="Y79" t="str">
        <f t="shared" si="31"/>
        <v>0001</v>
      </c>
      <c r="Z79" t="str">
        <f t="shared" si="32"/>
        <v>0004</v>
      </c>
      <c r="AA79" t="str">
        <f t="shared" si="33"/>
        <v>0019</v>
      </c>
      <c r="AB79" t="str">
        <f t="shared" si="34"/>
        <v>0044</v>
      </c>
      <c r="AC79" t="str">
        <f t="shared" si="35"/>
        <v>0067</v>
      </c>
      <c r="AD79" t="str">
        <f t="shared" si="45"/>
        <v>0000</v>
      </c>
      <c r="AE79" t="str">
        <f t="shared" si="46"/>
        <v>000100040019004400670000</v>
      </c>
    </row>
    <row r="80" spans="1:31" x14ac:dyDescent="0.35">
      <c r="A80" t="s">
        <v>4186</v>
      </c>
      <c r="B80">
        <v>1</v>
      </c>
      <c r="C80" t="s">
        <v>137</v>
      </c>
      <c r="D80">
        <v>5</v>
      </c>
      <c r="E80" t="s">
        <v>139</v>
      </c>
      <c r="F80">
        <v>20</v>
      </c>
      <c r="G80" t="s">
        <v>4286</v>
      </c>
      <c r="H80">
        <v>45</v>
      </c>
      <c r="I80" t="s">
        <v>4286</v>
      </c>
      <c r="J80">
        <v>68</v>
      </c>
      <c r="K80" t="s">
        <v>4286</v>
      </c>
      <c r="L80">
        <v>79</v>
      </c>
      <c r="M80" t="str">
        <f t="shared" si="30"/>
        <v>0001</v>
      </c>
      <c r="N80" t="str">
        <f t="shared" si="36"/>
        <v>0005</v>
      </c>
      <c r="O80" t="str">
        <f t="shared" si="37"/>
        <v>0020</v>
      </c>
      <c r="P80" t="str">
        <f t="shared" si="38"/>
        <v>0045</v>
      </c>
      <c r="Q80" t="str">
        <f t="shared" si="39"/>
        <v>0068</v>
      </c>
      <c r="R80" t="str">
        <f t="shared" si="40"/>
        <v>0079</v>
      </c>
      <c r="S80" t="str">
        <f t="shared" si="41"/>
        <v>GBU000100050020004500680079</v>
      </c>
      <c r="T80" t="str">
        <f t="shared" si="42"/>
        <v>CHINA DOMESTIC</v>
      </c>
      <c r="U80">
        <f t="shared" si="43"/>
        <v>79</v>
      </c>
      <c r="V80" t="str">
        <f t="shared" si="44"/>
        <v>000100050020004500680000</v>
      </c>
      <c r="Y80" t="str">
        <f t="shared" si="31"/>
        <v>0001</v>
      </c>
      <c r="Z80" t="str">
        <f t="shared" si="32"/>
        <v>0005</v>
      </c>
      <c r="AA80" t="str">
        <f t="shared" si="33"/>
        <v>0020</v>
      </c>
      <c r="AB80" t="str">
        <f t="shared" si="34"/>
        <v>0045</v>
      </c>
      <c r="AC80" t="str">
        <f t="shared" si="35"/>
        <v>0068</v>
      </c>
      <c r="AD80" t="str">
        <f t="shared" si="45"/>
        <v>0000</v>
      </c>
      <c r="AE80" t="str">
        <f t="shared" si="46"/>
        <v>000100050020004500680000</v>
      </c>
    </row>
    <row r="81" spans="1:31" x14ac:dyDescent="0.35">
      <c r="A81" t="s">
        <v>4186</v>
      </c>
      <c r="B81">
        <v>1</v>
      </c>
      <c r="C81" t="s">
        <v>137</v>
      </c>
      <c r="D81">
        <v>5</v>
      </c>
      <c r="E81" t="s">
        <v>139</v>
      </c>
      <c r="F81">
        <v>20</v>
      </c>
      <c r="G81" t="s">
        <v>4287</v>
      </c>
      <c r="H81">
        <v>46</v>
      </c>
      <c r="I81" t="s">
        <v>4287</v>
      </c>
      <c r="J81">
        <v>69</v>
      </c>
      <c r="K81" t="s">
        <v>4287</v>
      </c>
      <c r="L81">
        <v>80</v>
      </c>
      <c r="M81" t="str">
        <f t="shared" si="30"/>
        <v>0001</v>
      </c>
      <c r="N81" t="str">
        <f t="shared" si="36"/>
        <v>0005</v>
      </c>
      <c r="O81" t="str">
        <f t="shared" si="37"/>
        <v>0020</v>
      </c>
      <c r="P81" t="str">
        <f t="shared" si="38"/>
        <v>0046</v>
      </c>
      <c r="Q81" t="str">
        <f t="shared" si="39"/>
        <v>0069</v>
      </c>
      <c r="R81" t="str">
        <f t="shared" si="40"/>
        <v>0080</v>
      </c>
      <c r="S81" t="str">
        <f t="shared" si="41"/>
        <v>GBU000100050020004600690080</v>
      </c>
      <c r="T81" t="str">
        <f t="shared" si="42"/>
        <v>MONTBLANC.COM CN</v>
      </c>
      <c r="U81">
        <f t="shared" si="43"/>
        <v>80</v>
      </c>
      <c r="V81" t="str">
        <f t="shared" si="44"/>
        <v>000100050020004600690000</v>
      </c>
      <c r="Y81" t="str">
        <f t="shared" si="31"/>
        <v>0001</v>
      </c>
      <c r="Z81" t="str">
        <f t="shared" si="32"/>
        <v>0005</v>
      </c>
      <c r="AA81" t="str">
        <f t="shared" si="33"/>
        <v>0020</v>
      </c>
      <c r="AB81" t="str">
        <f t="shared" si="34"/>
        <v>0046</v>
      </c>
      <c r="AC81" t="str">
        <f t="shared" si="35"/>
        <v>0069</v>
      </c>
      <c r="AD81" t="str">
        <f t="shared" si="45"/>
        <v>0000</v>
      </c>
      <c r="AE81" t="str">
        <f t="shared" si="46"/>
        <v>000100050020004600690000</v>
      </c>
    </row>
    <row r="82" spans="1:31" x14ac:dyDescent="0.35">
      <c r="A82" t="s">
        <v>4186</v>
      </c>
      <c r="B82">
        <v>1</v>
      </c>
      <c r="C82" t="s">
        <v>137</v>
      </c>
      <c r="D82">
        <v>5</v>
      </c>
      <c r="E82" t="s">
        <v>139</v>
      </c>
      <c r="F82">
        <v>20</v>
      </c>
      <c r="G82" t="s">
        <v>142</v>
      </c>
      <c r="H82">
        <v>47</v>
      </c>
      <c r="I82" t="s">
        <v>142</v>
      </c>
      <c r="J82">
        <v>70</v>
      </c>
      <c r="K82" t="s">
        <v>142</v>
      </c>
      <c r="L82">
        <v>81</v>
      </c>
      <c r="M82" t="str">
        <f t="shared" si="30"/>
        <v>0001</v>
      </c>
      <c r="N82" t="str">
        <f t="shared" si="36"/>
        <v>0005</v>
      </c>
      <c r="O82" t="str">
        <f t="shared" si="37"/>
        <v>0020</v>
      </c>
      <c r="P82" t="str">
        <f t="shared" si="38"/>
        <v>0047</v>
      </c>
      <c r="Q82" t="str">
        <f t="shared" si="39"/>
        <v>0070</v>
      </c>
      <c r="R82" t="str">
        <f t="shared" si="40"/>
        <v>0081</v>
      </c>
      <c r="S82" t="str">
        <f t="shared" si="41"/>
        <v>GBU000100050020004700700081</v>
      </c>
      <c r="T82" t="str">
        <f t="shared" si="42"/>
        <v>PFS (RI CN)</v>
      </c>
      <c r="U82">
        <f t="shared" si="43"/>
        <v>81</v>
      </c>
      <c r="V82" t="str">
        <f t="shared" si="44"/>
        <v>000100050020004700700000</v>
      </c>
      <c r="Y82" t="str">
        <f t="shared" si="31"/>
        <v>0001</v>
      </c>
      <c r="Z82" t="str">
        <f t="shared" si="32"/>
        <v>0005</v>
      </c>
      <c r="AA82" t="str">
        <f t="shared" si="33"/>
        <v>0020</v>
      </c>
      <c r="AB82" t="str">
        <f t="shared" si="34"/>
        <v>0047</v>
      </c>
      <c r="AC82" t="str">
        <f t="shared" si="35"/>
        <v>0070</v>
      </c>
      <c r="AD82" t="str">
        <f t="shared" si="45"/>
        <v>0000</v>
      </c>
      <c r="AE82" t="str">
        <f t="shared" si="46"/>
        <v>000100050020004700700000</v>
      </c>
    </row>
    <row r="83" spans="1:31" x14ac:dyDescent="0.35">
      <c r="A83" t="s">
        <v>4186</v>
      </c>
      <c r="B83">
        <v>1</v>
      </c>
      <c r="C83" t="s">
        <v>137</v>
      </c>
      <c r="D83">
        <v>5</v>
      </c>
      <c r="E83" t="s">
        <v>139</v>
      </c>
      <c r="F83">
        <v>20</v>
      </c>
      <c r="G83" t="s">
        <v>4288</v>
      </c>
      <c r="H83">
        <v>48</v>
      </c>
      <c r="I83" t="s">
        <v>4288</v>
      </c>
      <c r="J83">
        <v>71</v>
      </c>
      <c r="K83" t="s">
        <v>4288</v>
      </c>
      <c r="L83">
        <v>82</v>
      </c>
      <c r="M83" t="str">
        <f t="shared" si="30"/>
        <v>0001</v>
      </c>
      <c r="N83" t="str">
        <f t="shared" si="36"/>
        <v>0005</v>
      </c>
      <c r="O83" t="str">
        <f t="shared" si="37"/>
        <v>0020</v>
      </c>
      <c r="P83" t="str">
        <f t="shared" si="38"/>
        <v>0048</v>
      </c>
      <c r="Q83" t="str">
        <f t="shared" si="39"/>
        <v>0071</v>
      </c>
      <c r="R83" t="str">
        <f t="shared" si="40"/>
        <v>0082</v>
      </c>
      <c r="S83" t="str">
        <f t="shared" si="41"/>
        <v>GBU000100050020004800710082</v>
      </c>
      <c r="T83" t="str">
        <f t="shared" si="42"/>
        <v>MR PORTER MULTIBRAND BUSINESS CN (JV)</v>
      </c>
      <c r="U83">
        <f t="shared" si="43"/>
        <v>82</v>
      </c>
      <c r="V83" t="str">
        <f t="shared" si="44"/>
        <v>000100050020004800710000</v>
      </c>
      <c r="Y83" t="str">
        <f t="shared" si="31"/>
        <v>0001</v>
      </c>
      <c r="Z83" t="str">
        <f t="shared" si="32"/>
        <v>0005</v>
      </c>
      <c r="AA83" t="str">
        <f t="shared" si="33"/>
        <v>0020</v>
      </c>
      <c r="AB83" t="str">
        <f t="shared" si="34"/>
        <v>0048</v>
      </c>
      <c r="AC83" t="str">
        <f t="shared" si="35"/>
        <v>0071</v>
      </c>
      <c r="AD83" t="str">
        <f t="shared" si="45"/>
        <v>0000</v>
      </c>
      <c r="AE83" t="str">
        <f t="shared" si="46"/>
        <v>000100050020004800710000</v>
      </c>
    </row>
    <row r="84" spans="1:31" x14ac:dyDescent="0.35">
      <c r="A84" t="s">
        <v>4186</v>
      </c>
      <c r="B84">
        <v>1</v>
      </c>
      <c r="C84" t="s">
        <v>137</v>
      </c>
      <c r="D84">
        <v>5</v>
      </c>
      <c r="E84" t="s">
        <v>154</v>
      </c>
      <c r="F84">
        <v>21</v>
      </c>
      <c r="G84" t="s">
        <v>4298</v>
      </c>
      <c r="H84">
        <v>49</v>
      </c>
      <c r="I84" t="s">
        <v>4298</v>
      </c>
      <c r="J84">
        <v>72</v>
      </c>
      <c r="K84" t="s">
        <v>4298</v>
      </c>
      <c r="L84">
        <v>83</v>
      </c>
      <c r="M84" t="str">
        <f t="shared" si="30"/>
        <v>0001</v>
      </c>
      <c r="N84" t="str">
        <f t="shared" si="36"/>
        <v>0005</v>
      </c>
      <c r="O84" t="str">
        <f t="shared" si="37"/>
        <v>0021</v>
      </c>
      <c r="P84" t="str">
        <f t="shared" si="38"/>
        <v>0049</v>
      </c>
      <c r="Q84" t="str">
        <f t="shared" si="39"/>
        <v>0072</v>
      </c>
      <c r="R84" t="str">
        <f t="shared" si="40"/>
        <v>0083</v>
      </c>
      <c r="S84" t="str">
        <f t="shared" si="41"/>
        <v>GBU000100050021004900720083</v>
      </c>
      <c r="T84" t="str">
        <f t="shared" si="42"/>
        <v>KOREA DOMESTIC</v>
      </c>
      <c r="U84">
        <f t="shared" si="43"/>
        <v>83</v>
      </c>
      <c r="V84" t="str">
        <f t="shared" si="44"/>
        <v>000100050021004900720000</v>
      </c>
      <c r="Y84" t="str">
        <f t="shared" si="31"/>
        <v>0001</v>
      </c>
      <c r="Z84" t="str">
        <f t="shared" si="32"/>
        <v>0005</v>
      </c>
      <c r="AA84" t="str">
        <f t="shared" si="33"/>
        <v>0021</v>
      </c>
      <c r="AB84" t="str">
        <f t="shared" si="34"/>
        <v>0049</v>
      </c>
      <c r="AC84" t="str">
        <f t="shared" si="35"/>
        <v>0072</v>
      </c>
      <c r="AD84" t="str">
        <f t="shared" si="45"/>
        <v>0000</v>
      </c>
      <c r="AE84" t="str">
        <f t="shared" si="46"/>
        <v>000100050021004900720000</v>
      </c>
    </row>
    <row r="85" spans="1:31" x14ac:dyDescent="0.35">
      <c r="A85" t="s">
        <v>4186</v>
      </c>
      <c r="B85">
        <v>1</v>
      </c>
      <c r="C85" t="s">
        <v>137</v>
      </c>
      <c r="D85">
        <v>5</v>
      </c>
      <c r="E85" t="s">
        <v>154</v>
      </c>
      <c r="F85">
        <v>21</v>
      </c>
      <c r="G85" t="s">
        <v>4299</v>
      </c>
      <c r="H85">
        <v>50</v>
      </c>
      <c r="I85" t="s">
        <v>4299</v>
      </c>
      <c r="J85">
        <v>73</v>
      </c>
      <c r="K85" t="s">
        <v>4299</v>
      </c>
      <c r="L85">
        <v>84</v>
      </c>
      <c r="M85" t="str">
        <f t="shared" si="30"/>
        <v>0001</v>
      </c>
      <c r="N85" t="str">
        <f t="shared" si="36"/>
        <v>0005</v>
      </c>
      <c r="O85" t="str">
        <f t="shared" si="37"/>
        <v>0021</v>
      </c>
      <c r="P85" t="str">
        <f t="shared" si="38"/>
        <v>0050</v>
      </c>
      <c r="Q85" t="str">
        <f t="shared" si="39"/>
        <v>0073</v>
      </c>
      <c r="R85" t="str">
        <f t="shared" si="40"/>
        <v>0084</v>
      </c>
      <c r="S85" t="str">
        <f t="shared" si="41"/>
        <v>GBU000100050021005000730084</v>
      </c>
      <c r="T85" t="str">
        <f t="shared" si="42"/>
        <v>MONTBLANC.COM KR</v>
      </c>
      <c r="U85">
        <f t="shared" si="43"/>
        <v>84</v>
      </c>
      <c r="V85" t="str">
        <f t="shared" si="44"/>
        <v>000100050021005000730000</v>
      </c>
      <c r="Y85" t="str">
        <f t="shared" si="31"/>
        <v>0001</v>
      </c>
      <c r="Z85" t="str">
        <f t="shared" si="32"/>
        <v>0005</v>
      </c>
      <c r="AA85" t="str">
        <f t="shared" si="33"/>
        <v>0021</v>
      </c>
      <c r="AB85" t="str">
        <f t="shared" si="34"/>
        <v>0050</v>
      </c>
      <c r="AC85" t="str">
        <f t="shared" si="35"/>
        <v>0073</v>
      </c>
      <c r="AD85" t="str">
        <f t="shared" si="45"/>
        <v>0000</v>
      </c>
      <c r="AE85" t="str">
        <f t="shared" si="46"/>
        <v>000100050021005000730000</v>
      </c>
    </row>
    <row r="86" spans="1:31" x14ac:dyDescent="0.35">
      <c r="A86" t="s">
        <v>4186</v>
      </c>
      <c r="B86">
        <v>1</v>
      </c>
      <c r="C86" t="s">
        <v>137</v>
      </c>
      <c r="D86">
        <v>5</v>
      </c>
      <c r="E86" t="s">
        <v>154</v>
      </c>
      <c r="F86">
        <v>21</v>
      </c>
      <c r="G86" t="s">
        <v>4300</v>
      </c>
      <c r="H86">
        <v>51</v>
      </c>
      <c r="I86" t="s">
        <v>4300</v>
      </c>
      <c r="J86">
        <v>74</v>
      </c>
      <c r="K86" t="s">
        <v>4300</v>
      </c>
      <c r="L86">
        <v>85</v>
      </c>
      <c r="M86" t="str">
        <f t="shared" si="30"/>
        <v>0001</v>
      </c>
      <c r="N86" t="str">
        <f t="shared" si="36"/>
        <v>0005</v>
      </c>
      <c r="O86" t="str">
        <f t="shared" si="37"/>
        <v>0021</v>
      </c>
      <c r="P86" t="str">
        <f t="shared" si="38"/>
        <v>0051</v>
      </c>
      <c r="Q86" t="str">
        <f t="shared" si="39"/>
        <v>0074</v>
      </c>
      <c r="R86" t="str">
        <f t="shared" si="40"/>
        <v>0085</v>
      </c>
      <c r="S86" t="str">
        <f t="shared" si="41"/>
        <v>GBU000100050021005100740085</v>
      </c>
      <c r="T86" t="str">
        <f t="shared" si="42"/>
        <v>TR KOREA</v>
      </c>
      <c r="U86">
        <f t="shared" si="43"/>
        <v>85</v>
      </c>
      <c r="V86" t="str">
        <f t="shared" si="44"/>
        <v>000100050021005100740000</v>
      </c>
      <c r="Y86" t="str">
        <f t="shared" si="31"/>
        <v>0001</v>
      </c>
      <c r="Z86" t="str">
        <f t="shared" si="32"/>
        <v>0005</v>
      </c>
      <c r="AA86" t="str">
        <f t="shared" si="33"/>
        <v>0021</v>
      </c>
      <c r="AB86" t="str">
        <f t="shared" si="34"/>
        <v>0051</v>
      </c>
      <c r="AC86" t="str">
        <f t="shared" si="35"/>
        <v>0074</v>
      </c>
      <c r="AD86" t="str">
        <f t="shared" si="45"/>
        <v>0000</v>
      </c>
      <c r="AE86" t="str">
        <f t="shared" si="46"/>
        <v>000100050021005100740000</v>
      </c>
    </row>
    <row r="87" spans="1:31" x14ac:dyDescent="0.35">
      <c r="A87" t="s">
        <v>4186</v>
      </c>
      <c r="B87">
        <v>1</v>
      </c>
      <c r="C87" t="s">
        <v>137</v>
      </c>
      <c r="D87">
        <v>5</v>
      </c>
      <c r="E87" t="s">
        <v>4185</v>
      </c>
      <c r="F87">
        <v>22</v>
      </c>
      <c r="G87" t="s">
        <v>4183</v>
      </c>
      <c r="H87">
        <v>52</v>
      </c>
      <c r="I87" t="s">
        <v>4289</v>
      </c>
      <c r="J87">
        <v>75</v>
      </c>
      <c r="K87" t="s">
        <v>4290</v>
      </c>
      <c r="L87">
        <v>86</v>
      </c>
      <c r="M87" t="str">
        <f t="shared" si="30"/>
        <v>0001</v>
      </c>
      <c r="N87" t="str">
        <f t="shared" si="36"/>
        <v>0005</v>
      </c>
      <c r="O87" t="str">
        <f t="shared" si="37"/>
        <v>0022</v>
      </c>
      <c r="P87" t="str">
        <f t="shared" si="38"/>
        <v>0052</v>
      </c>
      <c r="Q87" t="str">
        <f t="shared" si="39"/>
        <v>0075</v>
      </c>
      <c r="R87" t="str">
        <f t="shared" si="40"/>
        <v>0086</v>
      </c>
      <c r="S87" t="str">
        <f t="shared" si="41"/>
        <v>GBU000100050022005200750086</v>
      </c>
      <c r="T87" t="str">
        <f t="shared" si="42"/>
        <v>HK SAR, CHINA DOMESTIC</v>
      </c>
      <c r="U87">
        <f t="shared" si="43"/>
        <v>86</v>
      </c>
      <c r="V87" t="str">
        <f t="shared" si="44"/>
        <v>000100050022005200750000</v>
      </c>
      <c r="Y87" t="str">
        <f t="shared" si="31"/>
        <v>0001</v>
      </c>
      <c r="Z87" t="str">
        <f t="shared" si="32"/>
        <v>0005</v>
      </c>
      <c r="AA87" t="str">
        <f t="shared" si="33"/>
        <v>0022</v>
      </c>
      <c r="AB87" t="str">
        <f t="shared" si="34"/>
        <v>0052</v>
      </c>
      <c r="AC87" t="str">
        <f t="shared" si="35"/>
        <v>0075</v>
      </c>
      <c r="AD87" t="str">
        <f t="shared" si="45"/>
        <v>0000</v>
      </c>
      <c r="AE87" t="str">
        <f t="shared" si="46"/>
        <v>000100050022005200750000</v>
      </c>
    </row>
    <row r="88" spans="1:31" x14ac:dyDescent="0.35">
      <c r="A88" t="s">
        <v>4186</v>
      </c>
      <c r="B88">
        <v>1</v>
      </c>
      <c r="C88" t="s">
        <v>137</v>
      </c>
      <c r="D88">
        <v>5</v>
      </c>
      <c r="E88" t="s">
        <v>4185</v>
      </c>
      <c r="F88">
        <v>22</v>
      </c>
      <c r="G88" t="s">
        <v>4183</v>
      </c>
      <c r="H88">
        <v>52</v>
      </c>
      <c r="I88" t="s">
        <v>4289</v>
      </c>
      <c r="J88">
        <v>75</v>
      </c>
      <c r="K88" t="s">
        <v>4291</v>
      </c>
      <c r="L88">
        <v>87</v>
      </c>
      <c r="M88" t="str">
        <f t="shared" si="30"/>
        <v>0001</v>
      </c>
      <c r="N88" t="str">
        <f t="shared" si="36"/>
        <v>0005</v>
      </c>
      <c r="O88" t="str">
        <f t="shared" si="37"/>
        <v>0022</v>
      </c>
      <c r="P88" t="str">
        <f t="shared" si="38"/>
        <v>0052</v>
      </c>
      <c r="Q88" t="str">
        <f t="shared" si="39"/>
        <v>0075</v>
      </c>
      <c r="R88" t="str">
        <f t="shared" si="40"/>
        <v>0087</v>
      </c>
      <c r="S88" t="str">
        <f t="shared" si="41"/>
        <v>GBU000100050022005200750087</v>
      </c>
      <c r="T88" t="str">
        <f t="shared" si="42"/>
        <v>MONTBLANC.COM ASIA (YNAP)</v>
      </c>
      <c r="U88">
        <f t="shared" si="43"/>
        <v>87</v>
      </c>
      <c r="V88" t="str">
        <f t="shared" si="44"/>
        <v>000100050022005200750000</v>
      </c>
      <c r="Y88" t="str">
        <f t="shared" si="31"/>
        <v>0001</v>
      </c>
      <c r="Z88" t="str">
        <f t="shared" si="32"/>
        <v>0005</v>
      </c>
      <c r="AA88" t="str">
        <f t="shared" si="33"/>
        <v>0022</v>
      </c>
      <c r="AB88" t="str">
        <f t="shared" si="34"/>
        <v>0052</v>
      </c>
      <c r="AC88" t="str">
        <f t="shared" si="35"/>
        <v>0075</v>
      </c>
      <c r="AD88" t="str">
        <f t="shared" si="45"/>
        <v>0000</v>
      </c>
      <c r="AE88" t="str">
        <f t="shared" si="46"/>
        <v>000100050022005200750000</v>
      </c>
    </row>
    <row r="89" spans="1:31" x14ac:dyDescent="0.35">
      <c r="A89" t="s">
        <v>4186</v>
      </c>
      <c r="B89">
        <v>1</v>
      </c>
      <c r="C89" t="s">
        <v>137</v>
      </c>
      <c r="D89">
        <v>5</v>
      </c>
      <c r="E89" t="s">
        <v>4185</v>
      </c>
      <c r="F89">
        <v>22</v>
      </c>
      <c r="G89" t="s">
        <v>4183</v>
      </c>
      <c r="H89">
        <v>52</v>
      </c>
      <c r="I89" t="s">
        <v>4289</v>
      </c>
      <c r="J89">
        <v>75</v>
      </c>
      <c r="K89" t="s">
        <v>4292</v>
      </c>
      <c r="L89">
        <v>88</v>
      </c>
      <c r="M89" t="str">
        <f t="shared" si="30"/>
        <v>0001</v>
      </c>
      <c r="N89" t="str">
        <f t="shared" si="36"/>
        <v>0005</v>
      </c>
      <c r="O89" t="str">
        <f t="shared" si="37"/>
        <v>0022</v>
      </c>
      <c r="P89" t="str">
        <f t="shared" si="38"/>
        <v>0052</v>
      </c>
      <c r="Q89" t="str">
        <f t="shared" si="39"/>
        <v>0075</v>
      </c>
      <c r="R89" t="str">
        <f t="shared" si="40"/>
        <v>0088</v>
      </c>
      <c r="S89" t="str">
        <f t="shared" si="41"/>
        <v>GBU000100050022005200750088</v>
      </c>
      <c r="T89" t="str">
        <f t="shared" si="42"/>
        <v>TR HK SAR, CHINA</v>
      </c>
      <c r="U89">
        <f t="shared" si="43"/>
        <v>88</v>
      </c>
      <c r="V89" t="str">
        <f t="shared" si="44"/>
        <v>000100050022005200750000</v>
      </c>
      <c r="Y89" t="str">
        <f t="shared" si="31"/>
        <v>0001</v>
      </c>
      <c r="Z89" t="str">
        <f t="shared" si="32"/>
        <v>0005</v>
      </c>
      <c r="AA89" t="str">
        <f t="shared" si="33"/>
        <v>0022</v>
      </c>
      <c r="AB89" t="str">
        <f t="shared" si="34"/>
        <v>0052</v>
      </c>
      <c r="AC89" t="str">
        <f t="shared" si="35"/>
        <v>0075</v>
      </c>
      <c r="AD89" t="str">
        <f t="shared" si="45"/>
        <v>0000</v>
      </c>
      <c r="AE89" t="str">
        <f t="shared" si="46"/>
        <v>000100050022005200750000</v>
      </c>
    </row>
    <row r="90" spans="1:31" x14ac:dyDescent="0.35">
      <c r="A90" t="s">
        <v>4186</v>
      </c>
      <c r="B90">
        <v>1</v>
      </c>
      <c r="C90" t="s">
        <v>137</v>
      </c>
      <c r="D90">
        <v>5</v>
      </c>
      <c r="E90" t="s">
        <v>4185</v>
      </c>
      <c r="F90">
        <v>22</v>
      </c>
      <c r="G90" t="s">
        <v>4183</v>
      </c>
      <c r="H90">
        <v>52</v>
      </c>
      <c r="I90" t="s">
        <v>4289</v>
      </c>
      <c r="J90">
        <v>75</v>
      </c>
      <c r="K90" t="s">
        <v>4293</v>
      </c>
      <c r="L90">
        <v>89</v>
      </c>
      <c r="M90" t="str">
        <f t="shared" si="30"/>
        <v>0001</v>
      </c>
      <c r="N90" t="str">
        <f t="shared" si="36"/>
        <v>0005</v>
      </c>
      <c r="O90" t="str">
        <f t="shared" si="37"/>
        <v>0022</v>
      </c>
      <c r="P90" t="str">
        <f t="shared" si="38"/>
        <v>0052</v>
      </c>
      <c r="Q90" t="str">
        <f t="shared" si="39"/>
        <v>0075</v>
      </c>
      <c r="R90" t="str">
        <f t="shared" si="40"/>
        <v>0089</v>
      </c>
      <c r="S90" t="str">
        <f t="shared" si="41"/>
        <v>GBU000100050022005200750089</v>
      </c>
      <c r="T90" t="str">
        <f t="shared" si="42"/>
        <v>TR HAINAN</v>
      </c>
      <c r="U90">
        <f t="shared" si="43"/>
        <v>89</v>
      </c>
      <c r="V90" t="str">
        <f t="shared" si="44"/>
        <v>000100050022005200750000</v>
      </c>
      <c r="Y90" t="str">
        <f t="shared" si="31"/>
        <v>0001</v>
      </c>
      <c r="Z90" t="str">
        <f t="shared" si="32"/>
        <v>0005</v>
      </c>
      <c r="AA90" t="str">
        <f t="shared" si="33"/>
        <v>0022</v>
      </c>
      <c r="AB90" t="str">
        <f t="shared" si="34"/>
        <v>0052</v>
      </c>
      <c r="AC90" t="str">
        <f t="shared" si="35"/>
        <v>0075</v>
      </c>
      <c r="AD90" t="str">
        <f t="shared" si="45"/>
        <v>0000</v>
      </c>
      <c r="AE90" t="str">
        <f t="shared" si="46"/>
        <v>000100050022005200750000</v>
      </c>
    </row>
    <row r="91" spans="1:31" x14ac:dyDescent="0.35">
      <c r="A91" t="s">
        <v>4186</v>
      </c>
      <c r="B91">
        <v>1</v>
      </c>
      <c r="C91" t="s">
        <v>137</v>
      </c>
      <c r="D91">
        <v>5</v>
      </c>
      <c r="E91" t="s">
        <v>4185</v>
      </c>
      <c r="F91">
        <v>22</v>
      </c>
      <c r="G91" t="s">
        <v>4183</v>
      </c>
      <c r="H91">
        <v>52</v>
      </c>
      <c r="I91" t="s">
        <v>4294</v>
      </c>
      <c r="J91">
        <v>76</v>
      </c>
      <c r="K91" t="s">
        <v>4295</v>
      </c>
      <c r="L91">
        <v>90</v>
      </c>
      <c r="M91" t="str">
        <f t="shared" si="30"/>
        <v>0001</v>
      </c>
      <c r="N91" t="str">
        <f t="shared" si="36"/>
        <v>0005</v>
      </c>
      <c r="O91" t="str">
        <f t="shared" si="37"/>
        <v>0022</v>
      </c>
      <c r="P91" t="str">
        <f t="shared" si="38"/>
        <v>0052</v>
      </c>
      <c r="Q91" t="str">
        <f t="shared" si="39"/>
        <v>0076</v>
      </c>
      <c r="R91" t="str">
        <f t="shared" si="40"/>
        <v>0090</v>
      </c>
      <c r="S91" t="str">
        <f t="shared" si="41"/>
        <v>GBU000100050022005200760090</v>
      </c>
      <c r="T91" t="str">
        <f t="shared" si="42"/>
        <v>MACAU SAR, CHINA DOMESTIC</v>
      </c>
      <c r="U91">
        <f t="shared" si="43"/>
        <v>90</v>
      </c>
      <c r="V91" t="str">
        <f t="shared" si="44"/>
        <v>000100050022005200760000</v>
      </c>
      <c r="Y91" t="str">
        <f t="shared" si="31"/>
        <v>0001</v>
      </c>
      <c r="Z91" t="str">
        <f t="shared" si="32"/>
        <v>0005</v>
      </c>
      <c r="AA91" t="str">
        <f t="shared" si="33"/>
        <v>0022</v>
      </c>
      <c r="AB91" t="str">
        <f t="shared" si="34"/>
        <v>0052</v>
      </c>
      <c r="AC91" t="str">
        <f t="shared" si="35"/>
        <v>0076</v>
      </c>
      <c r="AD91" t="str">
        <f t="shared" si="45"/>
        <v>0000</v>
      </c>
      <c r="AE91" t="str">
        <f t="shared" si="46"/>
        <v>000100050022005200760000</v>
      </c>
    </row>
    <row r="92" spans="1:31" x14ac:dyDescent="0.35">
      <c r="A92" t="s">
        <v>4186</v>
      </c>
      <c r="B92">
        <v>1</v>
      </c>
      <c r="C92" t="s">
        <v>137</v>
      </c>
      <c r="D92">
        <v>5</v>
      </c>
      <c r="E92" t="s">
        <v>4185</v>
      </c>
      <c r="F92">
        <v>22</v>
      </c>
      <c r="G92" t="s">
        <v>4183</v>
      </c>
      <c r="H92">
        <v>52</v>
      </c>
      <c r="I92" t="s">
        <v>4294</v>
      </c>
      <c r="J92">
        <v>76</v>
      </c>
      <c r="K92" t="s">
        <v>4296</v>
      </c>
      <c r="L92">
        <v>91</v>
      </c>
      <c r="M92" t="str">
        <f t="shared" si="30"/>
        <v>0001</v>
      </c>
      <c r="N92" t="str">
        <f t="shared" si="36"/>
        <v>0005</v>
      </c>
      <c r="O92" t="str">
        <f t="shared" si="37"/>
        <v>0022</v>
      </c>
      <c r="P92" t="str">
        <f t="shared" si="38"/>
        <v>0052</v>
      </c>
      <c r="Q92" t="str">
        <f t="shared" si="39"/>
        <v>0076</v>
      </c>
      <c r="R92" t="str">
        <f t="shared" si="40"/>
        <v>0091</v>
      </c>
      <c r="S92" t="str">
        <f t="shared" si="41"/>
        <v>GBU000100050022005200760091</v>
      </c>
      <c r="T92" t="str">
        <f t="shared" si="42"/>
        <v>TR MACAU, SAR, CHINA</v>
      </c>
      <c r="U92">
        <f t="shared" si="43"/>
        <v>91</v>
      </c>
      <c r="V92" t="str">
        <f t="shared" si="44"/>
        <v>000100050022005200760000</v>
      </c>
      <c r="Y92" t="str">
        <f t="shared" si="31"/>
        <v>0001</v>
      </c>
      <c r="Z92" t="str">
        <f t="shared" si="32"/>
        <v>0005</v>
      </c>
      <c r="AA92" t="str">
        <f t="shared" si="33"/>
        <v>0022</v>
      </c>
      <c r="AB92" t="str">
        <f t="shared" si="34"/>
        <v>0052</v>
      </c>
      <c r="AC92" t="str">
        <f t="shared" si="35"/>
        <v>0076</v>
      </c>
      <c r="AD92" t="str">
        <f t="shared" si="45"/>
        <v>0000</v>
      </c>
      <c r="AE92" t="str">
        <f t="shared" si="46"/>
        <v>000100050022005200760000</v>
      </c>
    </row>
    <row r="93" spans="1:31" x14ac:dyDescent="0.35">
      <c r="A93" t="s">
        <v>4186</v>
      </c>
      <c r="B93">
        <v>1</v>
      </c>
      <c r="C93" t="s">
        <v>137</v>
      </c>
      <c r="D93">
        <v>5</v>
      </c>
      <c r="E93" t="s">
        <v>4185</v>
      </c>
      <c r="F93">
        <v>22</v>
      </c>
      <c r="G93" t="s">
        <v>4183</v>
      </c>
      <c r="H93">
        <v>52</v>
      </c>
      <c r="I93" t="s">
        <v>4297</v>
      </c>
      <c r="J93">
        <v>77</v>
      </c>
      <c r="K93" t="s">
        <v>4297</v>
      </c>
      <c r="L93">
        <v>92</v>
      </c>
      <c r="M93" t="str">
        <f t="shared" si="30"/>
        <v>0001</v>
      </c>
      <c r="N93" t="str">
        <f t="shared" si="36"/>
        <v>0005</v>
      </c>
      <c r="O93" t="str">
        <f t="shared" si="37"/>
        <v>0022</v>
      </c>
      <c r="P93" t="str">
        <f t="shared" si="38"/>
        <v>0052</v>
      </c>
      <c r="Q93" t="str">
        <f t="shared" si="39"/>
        <v>0077</v>
      </c>
      <c r="R93" t="str">
        <f t="shared" si="40"/>
        <v>0092</v>
      </c>
      <c r="S93" t="str">
        <f t="shared" si="41"/>
        <v>GBU000100050022005200770092</v>
      </c>
      <c r="T93" t="str">
        <f t="shared" si="42"/>
        <v>TAIWAN, CHINA</v>
      </c>
      <c r="U93">
        <f t="shared" si="43"/>
        <v>92</v>
      </c>
      <c r="V93" t="str">
        <f t="shared" si="44"/>
        <v>000100050022005200770000</v>
      </c>
      <c r="Y93" t="str">
        <f t="shared" si="31"/>
        <v>0001</v>
      </c>
      <c r="Z93" t="str">
        <f t="shared" si="32"/>
        <v>0005</v>
      </c>
      <c r="AA93" t="str">
        <f t="shared" si="33"/>
        <v>0022</v>
      </c>
      <c r="AB93" t="str">
        <f t="shared" si="34"/>
        <v>0052</v>
      </c>
      <c r="AC93" t="str">
        <f t="shared" si="35"/>
        <v>0077</v>
      </c>
      <c r="AD93" t="str">
        <f t="shared" si="45"/>
        <v>0000</v>
      </c>
      <c r="AE93" t="str">
        <f t="shared" si="46"/>
        <v>000100050022005200770000</v>
      </c>
    </row>
    <row r="94" spans="1:31" x14ac:dyDescent="0.35">
      <c r="A94" t="s">
        <v>4186</v>
      </c>
      <c r="B94">
        <v>1</v>
      </c>
      <c r="C94" t="s">
        <v>137</v>
      </c>
      <c r="D94">
        <v>5</v>
      </c>
      <c r="E94" t="s">
        <v>4185</v>
      </c>
      <c r="F94">
        <v>22</v>
      </c>
      <c r="G94" t="s">
        <v>2124</v>
      </c>
      <c r="H94">
        <v>53</v>
      </c>
      <c r="I94" t="s">
        <v>159</v>
      </c>
      <c r="J94">
        <v>78</v>
      </c>
      <c r="K94" t="s">
        <v>4301</v>
      </c>
      <c r="L94">
        <v>93</v>
      </c>
      <c r="M94" t="str">
        <f t="shared" si="30"/>
        <v>0001</v>
      </c>
      <c r="N94" t="str">
        <f t="shared" si="36"/>
        <v>0005</v>
      </c>
      <c r="O94" t="str">
        <f t="shared" si="37"/>
        <v>0022</v>
      </c>
      <c r="P94" t="str">
        <f t="shared" si="38"/>
        <v>0053</v>
      </c>
      <c r="Q94" t="str">
        <f t="shared" si="39"/>
        <v>0078</v>
      </c>
      <c r="R94" t="str">
        <f t="shared" si="40"/>
        <v>0093</v>
      </c>
      <c r="S94" t="str">
        <f t="shared" si="41"/>
        <v>GBU000100050022005300780093</v>
      </c>
      <c r="T94" t="str">
        <f t="shared" si="42"/>
        <v>SINGAPORE DOMESTIC</v>
      </c>
      <c r="U94">
        <f t="shared" si="43"/>
        <v>93</v>
      </c>
      <c r="V94" t="str">
        <f t="shared" si="44"/>
        <v>000100050022005300780000</v>
      </c>
      <c r="Y94" t="str">
        <f t="shared" si="31"/>
        <v>0001</v>
      </c>
      <c r="Z94" t="str">
        <f t="shared" si="32"/>
        <v>0005</v>
      </c>
      <c r="AA94" t="str">
        <f t="shared" si="33"/>
        <v>0022</v>
      </c>
      <c r="AB94" t="str">
        <f t="shared" si="34"/>
        <v>0053</v>
      </c>
      <c r="AC94" t="str">
        <f t="shared" si="35"/>
        <v>0078</v>
      </c>
      <c r="AD94" t="str">
        <f t="shared" si="45"/>
        <v>0000</v>
      </c>
      <c r="AE94" t="str">
        <f t="shared" si="46"/>
        <v>000100050022005300780000</v>
      </c>
    </row>
    <row r="95" spans="1:31" x14ac:dyDescent="0.35">
      <c r="A95" t="s">
        <v>4186</v>
      </c>
      <c r="B95">
        <v>1</v>
      </c>
      <c r="C95" t="s">
        <v>137</v>
      </c>
      <c r="D95">
        <v>5</v>
      </c>
      <c r="E95" t="s">
        <v>4185</v>
      </c>
      <c r="F95">
        <v>22</v>
      </c>
      <c r="G95" t="s">
        <v>2124</v>
      </c>
      <c r="H95">
        <v>53</v>
      </c>
      <c r="I95" t="s">
        <v>159</v>
      </c>
      <c r="J95">
        <v>78</v>
      </c>
      <c r="K95" t="s">
        <v>4320</v>
      </c>
      <c r="L95">
        <v>94</v>
      </c>
      <c r="M95" t="str">
        <f t="shared" si="30"/>
        <v>0001</v>
      </c>
      <c r="N95" t="str">
        <f t="shared" si="36"/>
        <v>0005</v>
      </c>
      <c r="O95" t="str">
        <f t="shared" si="37"/>
        <v>0022</v>
      </c>
      <c r="P95" t="str">
        <f t="shared" si="38"/>
        <v>0053</v>
      </c>
      <c r="Q95" t="str">
        <f t="shared" si="39"/>
        <v>0078</v>
      </c>
      <c r="R95" t="str">
        <f t="shared" si="40"/>
        <v>0094</v>
      </c>
      <c r="S95" t="str">
        <f t="shared" si="41"/>
        <v>GBU000100050022005300780094</v>
      </c>
      <c r="T95" t="str">
        <f t="shared" si="42"/>
        <v>DISTRIBUTORS INDONESIA</v>
      </c>
      <c r="U95">
        <f t="shared" si="43"/>
        <v>94</v>
      </c>
      <c r="V95" t="str">
        <f t="shared" si="44"/>
        <v>000100050022005300780000</v>
      </c>
      <c r="Y95" t="str">
        <f t="shared" si="31"/>
        <v>0001</v>
      </c>
      <c r="Z95" t="str">
        <f t="shared" si="32"/>
        <v>0005</v>
      </c>
      <c r="AA95" t="str">
        <f t="shared" si="33"/>
        <v>0022</v>
      </c>
      <c r="AB95" t="str">
        <f t="shared" si="34"/>
        <v>0053</v>
      </c>
      <c r="AC95" t="str">
        <f t="shared" si="35"/>
        <v>0078</v>
      </c>
      <c r="AD95" t="str">
        <f t="shared" si="45"/>
        <v>0000</v>
      </c>
      <c r="AE95" t="str">
        <f t="shared" si="46"/>
        <v>000100050022005300780000</v>
      </c>
    </row>
    <row r="96" spans="1:31" x14ac:dyDescent="0.35">
      <c r="A96" t="s">
        <v>4186</v>
      </c>
      <c r="B96">
        <v>1</v>
      </c>
      <c r="C96" t="s">
        <v>137</v>
      </c>
      <c r="D96">
        <v>5</v>
      </c>
      <c r="E96" t="s">
        <v>4185</v>
      </c>
      <c r="F96">
        <v>22</v>
      </c>
      <c r="G96" t="s">
        <v>2124</v>
      </c>
      <c r="H96">
        <v>53</v>
      </c>
      <c r="I96" t="s">
        <v>159</v>
      </c>
      <c r="J96">
        <v>78</v>
      </c>
      <c r="K96" t="s">
        <v>4321</v>
      </c>
      <c r="L96">
        <v>95</v>
      </c>
      <c r="M96" t="str">
        <f t="shared" si="30"/>
        <v>0001</v>
      </c>
      <c r="N96" t="str">
        <f t="shared" si="36"/>
        <v>0005</v>
      </c>
      <c r="O96" t="str">
        <f t="shared" si="37"/>
        <v>0022</v>
      </c>
      <c r="P96" t="str">
        <f t="shared" si="38"/>
        <v>0053</v>
      </c>
      <c r="Q96" t="str">
        <f t="shared" si="39"/>
        <v>0078</v>
      </c>
      <c r="R96" t="str">
        <f t="shared" si="40"/>
        <v>0095</v>
      </c>
      <c r="S96" t="str">
        <f t="shared" si="41"/>
        <v>GBU000100050022005300780095</v>
      </c>
      <c r="T96" t="str">
        <f t="shared" si="42"/>
        <v>DISTRIBUTORS OTHER ASIA</v>
      </c>
      <c r="U96">
        <f t="shared" si="43"/>
        <v>95</v>
      </c>
      <c r="V96" t="str">
        <f t="shared" si="44"/>
        <v>000100050022005300780000</v>
      </c>
      <c r="Y96" t="str">
        <f t="shared" si="31"/>
        <v>0001</v>
      </c>
      <c r="Z96" t="str">
        <f t="shared" si="32"/>
        <v>0005</v>
      </c>
      <c r="AA96" t="str">
        <f t="shared" si="33"/>
        <v>0022</v>
      </c>
      <c r="AB96" t="str">
        <f t="shared" si="34"/>
        <v>0053</v>
      </c>
      <c r="AC96" t="str">
        <f t="shared" si="35"/>
        <v>0078</v>
      </c>
      <c r="AD96" t="str">
        <f t="shared" si="45"/>
        <v>0000</v>
      </c>
      <c r="AE96" t="str">
        <f t="shared" si="46"/>
        <v>000100050022005300780000</v>
      </c>
    </row>
    <row r="97" spans="1:31" x14ac:dyDescent="0.35">
      <c r="A97" t="s">
        <v>4186</v>
      </c>
      <c r="B97">
        <v>1</v>
      </c>
      <c r="C97" t="s">
        <v>137</v>
      </c>
      <c r="D97">
        <v>5</v>
      </c>
      <c r="E97" t="s">
        <v>4185</v>
      </c>
      <c r="F97">
        <v>22</v>
      </c>
      <c r="G97" t="s">
        <v>2124</v>
      </c>
      <c r="H97">
        <v>53</v>
      </c>
      <c r="I97" t="s">
        <v>159</v>
      </c>
      <c r="J97">
        <v>78</v>
      </c>
      <c r="K97" t="s">
        <v>4302</v>
      </c>
      <c r="L97">
        <v>96</v>
      </c>
      <c r="M97" t="str">
        <f t="shared" si="30"/>
        <v>0001</v>
      </c>
      <c r="N97" t="str">
        <f t="shared" si="36"/>
        <v>0005</v>
      </c>
      <c r="O97" t="str">
        <f t="shared" si="37"/>
        <v>0022</v>
      </c>
      <c r="P97" t="str">
        <f t="shared" si="38"/>
        <v>0053</v>
      </c>
      <c r="Q97" t="str">
        <f t="shared" si="39"/>
        <v>0078</v>
      </c>
      <c r="R97" t="str">
        <f t="shared" si="40"/>
        <v>0096</v>
      </c>
      <c r="S97" t="str">
        <f t="shared" si="41"/>
        <v>GBU000100050022005300780096</v>
      </c>
      <c r="T97" t="str">
        <f t="shared" si="42"/>
        <v>TR SINGAPORE</v>
      </c>
      <c r="U97">
        <f t="shared" si="43"/>
        <v>96</v>
      </c>
      <c r="V97" t="str">
        <f t="shared" si="44"/>
        <v>000100050022005300780000</v>
      </c>
      <c r="Y97" t="str">
        <f t="shared" si="31"/>
        <v>0001</v>
      </c>
      <c r="Z97" t="str">
        <f t="shared" si="32"/>
        <v>0005</v>
      </c>
      <c r="AA97" t="str">
        <f t="shared" si="33"/>
        <v>0022</v>
      </c>
      <c r="AB97" t="str">
        <f t="shared" si="34"/>
        <v>0053</v>
      </c>
      <c r="AC97" t="str">
        <f t="shared" si="35"/>
        <v>0078</v>
      </c>
      <c r="AD97" t="str">
        <f t="shared" si="45"/>
        <v>0000</v>
      </c>
      <c r="AE97" t="str">
        <f t="shared" si="46"/>
        <v>000100050022005300780000</v>
      </c>
    </row>
    <row r="98" spans="1:31" x14ac:dyDescent="0.35">
      <c r="A98" t="s">
        <v>4186</v>
      </c>
      <c r="B98">
        <v>1</v>
      </c>
      <c r="C98" t="s">
        <v>137</v>
      </c>
      <c r="D98">
        <v>5</v>
      </c>
      <c r="E98" t="s">
        <v>4185</v>
      </c>
      <c r="F98">
        <v>22</v>
      </c>
      <c r="G98" t="s">
        <v>2124</v>
      </c>
      <c r="H98">
        <v>53</v>
      </c>
      <c r="I98" t="s">
        <v>4303</v>
      </c>
      <c r="J98">
        <v>79</v>
      </c>
      <c r="K98" t="s">
        <v>4304</v>
      </c>
      <c r="L98">
        <v>97</v>
      </c>
      <c r="M98" t="str">
        <f t="shared" ref="M98:M111" si="47">TEXT(B98,"0000")</f>
        <v>0001</v>
      </c>
      <c r="N98" t="str">
        <f t="shared" si="36"/>
        <v>0005</v>
      </c>
      <c r="O98" t="str">
        <f t="shared" si="37"/>
        <v>0022</v>
      </c>
      <c r="P98" t="str">
        <f t="shared" si="38"/>
        <v>0053</v>
      </c>
      <c r="Q98" t="str">
        <f t="shared" si="39"/>
        <v>0079</v>
      </c>
      <c r="R98" t="str">
        <f t="shared" si="40"/>
        <v>0097</v>
      </c>
      <c r="S98" t="str">
        <f t="shared" si="41"/>
        <v>GBU000100050022005300790097</v>
      </c>
      <c r="T98" t="str">
        <f t="shared" si="42"/>
        <v>MALAYSIA DOMESTIC</v>
      </c>
      <c r="U98">
        <f t="shared" si="43"/>
        <v>97</v>
      </c>
      <c r="V98" t="str">
        <f t="shared" si="44"/>
        <v>000100050022005300790000</v>
      </c>
      <c r="Y98" t="str">
        <f t="shared" ref="Y98:Y111" si="48">TEXT(B98,"0000")</f>
        <v>0001</v>
      </c>
      <c r="Z98" t="str">
        <f t="shared" ref="Z98:Z111" si="49">TEXT(D98,"0000")</f>
        <v>0005</v>
      </c>
      <c r="AA98" t="str">
        <f t="shared" ref="AA98:AA111" si="50">TEXT(F98,"0000")</f>
        <v>0022</v>
      </c>
      <c r="AB98" t="str">
        <f t="shared" ref="AB98:AB111" si="51">TEXT(H98,"0000")</f>
        <v>0053</v>
      </c>
      <c r="AC98" t="str">
        <f t="shared" ref="AC98:AC111" si="52">TEXT(J98,"0000")</f>
        <v>0079</v>
      </c>
      <c r="AD98" t="str">
        <f t="shared" si="45"/>
        <v>0000</v>
      </c>
      <c r="AE98" t="str">
        <f t="shared" si="46"/>
        <v>000100050022005300790000</v>
      </c>
    </row>
    <row r="99" spans="1:31" x14ac:dyDescent="0.35">
      <c r="A99" t="s">
        <v>4186</v>
      </c>
      <c r="B99">
        <v>1</v>
      </c>
      <c r="C99" t="s">
        <v>137</v>
      </c>
      <c r="D99">
        <v>5</v>
      </c>
      <c r="E99" t="s">
        <v>4185</v>
      </c>
      <c r="F99">
        <v>22</v>
      </c>
      <c r="G99" t="s">
        <v>2124</v>
      </c>
      <c r="H99">
        <v>53</v>
      </c>
      <c r="I99" t="s">
        <v>4303</v>
      </c>
      <c r="J99">
        <v>79</v>
      </c>
      <c r="K99" t="s">
        <v>4305</v>
      </c>
      <c r="L99">
        <v>98</v>
      </c>
      <c r="M99" t="str">
        <f t="shared" si="47"/>
        <v>0001</v>
      </c>
      <c r="N99" t="str">
        <f t="shared" si="36"/>
        <v>0005</v>
      </c>
      <c r="O99" t="str">
        <f t="shared" si="37"/>
        <v>0022</v>
      </c>
      <c r="P99" t="str">
        <f t="shared" si="38"/>
        <v>0053</v>
      </c>
      <c r="Q99" t="str">
        <f t="shared" si="39"/>
        <v>0079</v>
      </c>
      <c r="R99" t="str">
        <f t="shared" si="40"/>
        <v>0098</v>
      </c>
      <c r="S99" t="str">
        <f t="shared" si="41"/>
        <v>GBU000100050022005300790098</v>
      </c>
      <c r="T99" t="str">
        <f t="shared" si="42"/>
        <v>TR MALAYSIA</v>
      </c>
      <c r="U99">
        <f t="shared" ref="U99:U111" si="53">L99</f>
        <v>98</v>
      </c>
      <c r="V99" t="str">
        <f t="shared" si="44"/>
        <v>000100050022005300790000</v>
      </c>
      <c r="Y99" t="str">
        <f t="shared" si="48"/>
        <v>0001</v>
      </c>
      <c r="Z99" t="str">
        <f t="shared" si="49"/>
        <v>0005</v>
      </c>
      <c r="AA99" t="str">
        <f t="shared" si="50"/>
        <v>0022</v>
      </c>
      <c r="AB99" t="str">
        <f t="shared" si="51"/>
        <v>0053</v>
      </c>
      <c r="AC99" t="str">
        <f t="shared" si="52"/>
        <v>0079</v>
      </c>
      <c r="AD99" t="str">
        <f t="shared" si="45"/>
        <v>0000</v>
      </c>
      <c r="AE99" t="str">
        <f t="shared" si="46"/>
        <v>000100050022005300790000</v>
      </c>
    </row>
    <row r="100" spans="1:31" x14ac:dyDescent="0.35">
      <c r="A100" t="s">
        <v>4186</v>
      </c>
      <c r="B100">
        <v>1</v>
      </c>
      <c r="C100" t="s">
        <v>137</v>
      </c>
      <c r="D100">
        <v>5</v>
      </c>
      <c r="E100" t="s">
        <v>4185</v>
      </c>
      <c r="F100">
        <v>22</v>
      </c>
      <c r="G100" t="s">
        <v>2124</v>
      </c>
      <c r="H100">
        <v>53</v>
      </c>
      <c r="I100" t="s">
        <v>4306</v>
      </c>
      <c r="J100">
        <v>80</v>
      </c>
      <c r="K100" t="s">
        <v>4307</v>
      </c>
      <c r="L100">
        <v>99</v>
      </c>
      <c r="M100" t="str">
        <f t="shared" si="47"/>
        <v>0001</v>
      </c>
      <c r="N100" t="str">
        <f t="shared" si="36"/>
        <v>0005</v>
      </c>
      <c r="O100" t="str">
        <f t="shared" si="37"/>
        <v>0022</v>
      </c>
      <c r="P100" t="str">
        <f t="shared" si="38"/>
        <v>0053</v>
      </c>
      <c r="Q100" t="str">
        <f t="shared" si="39"/>
        <v>0080</v>
      </c>
      <c r="R100" t="str">
        <f t="shared" si="40"/>
        <v>0099</v>
      </c>
      <c r="S100" t="str">
        <f t="shared" si="41"/>
        <v>GBU000100050022005300800099</v>
      </c>
      <c r="T100" t="str">
        <f t="shared" si="42"/>
        <v>THAILAND DOMESTIC</v>
      </c>
      <c r="U100">
        <f t="shared" si="53"/>
        <v>99</v>
      </c>
      <c r="V100" t="str">
        <f t="shared" si="44"/>
        <v>000100050022005300800000</v>
      </c>
      <c r="Y100" t="str">
        <f t="shared" si="48"/>
        <v>0001</v>
      </c>
      <c r="Z100" t="str">
        <f t="shared" si="49"/>
        <v>0005</v>
      </c>
      <c r="AA100" t="str">
        <f t="shared" si="50"/>
        <v>0022</v>
      </c>
      <c r="AB100" t="str">
        <f t="shared" si="51"/>
        <v>0053</v>
      </c>
      <c r="AC100" t="str">
        <f t="shared" si="52"/>
        <v>0080</v>
      </c>
      <c r="AD100" t="str">
        <f t="shared" si="45"/>
        <v>0000</v>
      </c>
      <c r="AE100" t="str">
        <f t="shared" si="46"/>
        <v>000100050022005300800000</v>
      </c>
    </row>
    <row r="101" spans="1:31" x14ac:dyDescent="0.35">
      <c r="A101" t="s">
        <v>4186</v>
      </c>
      <c r="B101">
        <v>1</v>
      </c>
      <c r="C101" t="s">
        <v>137</v>
      </c>
      <c r="D101">
        <v>5</v>
      </c>
      <c r="E101" t="s">
        <v>4185</v>
      </c>
      <c r="F101">
        <v>22</v>
      </c>
      <c r="G101" t="s">
        <v>2124</v>
      </c>
      <c r="H101">
        <v>53</v>
      </c>
      <c r="I101" t="s">
        <v>4306</v>
      </c>
      <c r="J101">
        <v>80</v>
      </c>
      <c r="K101" t="s">
        <v>4308</v>
      </c>
      <c r="L101">
        <v>100</v>
      </c>
      <c r="M101" t="str">
        <f t="shared" si="47"/>
        <v>0001</v>
      </c>
      <c r="N101" t="str">
        <f t="shared" si="36"/>
        <v>0005</v>
      </c>
      <c r="O101" t="str">
        <f t="shared" si="37"/>
        <v>0022</v>
      </c>
      <c r="P101" t="str">
        <f t="shared" si="38"/>
        <v>0053</v>
      </c>
      <c r="Q101" t="str">
        <f t="shared" si="39"/>
        <v>0080</v>
      </c>
      <c r="R101" t="str">
        <f t="shared" si="40"/>
        <v>0100</v>
      </c>
      <c r="S101" t="str">
        <f t="shared" si="41"/>
        <v>GBU000100050022005300800100</v>
      </c>
      <c r="T101" t="str">
        <f t="shared" si="42"/>
        <v>TR THAILAND</v>
      </c>
      <c r="U101">
        <f t="shared" si="53"/>
        <v>100</v>
      </c>
      <c r="V101" t="str">
        <f t="shared" si="44"/>
        <v>000100050022005300800000</v>
      </c>
      <c r="Y101" t="str">
        <f t="shared" si="48"/>
        <v>0001</v>
      </c>
      <c r="Z101" t="str">
        <f t="shared" si="49"/>
        <v>0005</v>
      </c>
      <c r="AA101" t="str">
        <f t="shared" si="50"/>
        <v>0022</v>
      </c>
      <c r="AB101" t="str">
        <f t="shared" si="51"/>
        <v>0053</v>
      </c>
      <c r="AC101" t="str">
        <f t="shared" si="52"/>
        <v>0080</v>
      </c>
      <c r="AD101" t="str">
        <f t="shared" si="45"/>
        <v>0000</v>
      </c>
      <c r="AE101" t="str">
        <f t="shared" si="46"/>
        <v>000100050022005300800000</v>
      </c>
    </row>
    <row r="102" spans="1:31" x14ac:dyDescent="0.35">
      <c r="A102" t="s">
        <v>4186</v>
      </c>
      <c r="B102">
        <v>1</v>
      </c>
      <c r="C102" t="s">
        <v>137</v>
      </c>
      <c r="D102">
        <v>5</v>
      </c>
      <c r="E102" t="s">
        <v>4185</v>
      </c>
      <c r="F102">
        <v>22</v>
      </c>
      <c r="G102" t="s">
        <v>2124</v>
      </c>
      <c r="H102">
        <v>53</v>
      </c>
      <c r="I102" t="s">
        <v>4309</v>
      </c>
      <c r="J102">
        <v>81</v>
      </c>
      <c r="K102" t="s">
        <v>4309</v>
      </c>
      <c r="L102">
        <v>101</v>
      </c>
      <c r="M102" t="str">
        <f t="shared" si="47"/>
        <v>0001</v>
      </c>
      <c r="N102" t="str">
        <f t="shared" si="36"/>
        <v>0005</v>
      </c>
      <c r="O102" t="str">
        <f t="shared" si="37"/>
        <v>0022</v>
      </c>
      <c r="P102" t="str">
        <f t="shared" si="38"/>
        <v>0053</v>
      </c>
      <c r="Q102" t="str">
        <f t="shared" si="39"/>
        <v>0081</v>
      </c>
      <c r="R102" t="str">
        <f t="shared" si="40"/>
        <v>0101</v>
      </c>
      <c r="S102" t="str">
        <f t="shared" si="41"/>
        <v>GBU000100050022005300810101</v>
      </c>
      <c r="T102" t="str">
        <f t="shared" si="42"/>
        <v>AUSTRALIA</v>
      </c>
      <c r="U102">
        <f t="shared" si="53"/>
        <v>101</v>
      </c>
      <c r="V102" t="str">
        <f t="shared" si="44"/>
        <v>000100050022005300810000</v>
      </c>
      <c r="Y102" t="str">
        <f t="shared" si="48"/>
        <v>0001</v>
      </c>
      <c r="Z102" t="str">
        <f t="shared" si="49"/>
        <v>0005</v>
      </c>
      <c r="AA102" t="str">
        <f t="shared" si="50"/>
        <v>0022</v>
      </c>
      <c r="AB102" t="str">
        <f t="shared" si="51"/>
        <v>0053</v>
      </c>
      <c r="AC102" t="str">
        <f t="shared" si="52"/>
        <v>0081</v>
      </c>
      <c r="AD102" t="str">
        <f t="shared" si="45"/>
        <v>0000</v>
      </c>
      <c r="AE102" t="str">
        <f t="shared" si="46"/>
        <v>000100050022005300810000</v>
      </c>
    </row>
    <row r="103" spans="1:31" x14ac:dyDescent="0.35">
      <c r="A103" t="s">
        <v>4186</v>
      </c>
      <c r="B103">
        <v>1</v>
      </c>
      <c r="C103" t="s">
        <v>137</v>
      </c>
      <c r="D103">
        <v>5</v>
      </c>
      <c r="E103" t="s">
        <v>4185</v>
      </c>
      <c r="F103">
        <v>22</v>
      </c>
      <c r="G103" t="s">
        <v>2124</v>
      </c>
      <c r="H103">
        <v>53</v>
      </c>
      <c r="I103" t="s">
        <v>4310</v>
      </c>
      <c r="J103">
        <v>82</v>
      </c>
      <c r="K103" t="s">
        <v>4311</v>
      </c>
      <c r="L103">
        <v>102</v>
      </c>
      <c r="M103" t="str">
        <f t="shared" si="47"/>
        <v>0001</v>
      </c>
      <c r="N103" t="str">
        <f t="shared" si="36"/>
        <v>0005</v>
      </c>
      <c r="O103" t="str">
        <f t="shared" si="37"/>
        <v>0022</v>
      </c>
      <c r="P103" t="str">
        <f t="shared" si="38"/>
        <v>0053</v>
      </c>
      <c r="Q103" t="str">
        <f t="shared" si="39"/>
        <v>0082</v>
      </c>
      <c r="R103" t="str">
        <f t="shared" si="40"/>
        <v>0102</v>
      </c>
      <c r="S103" t="str">
        <f t="shared" si="41"/>
        <v>GBU000100050022005300820102</v>
      </c>
      <c r="T103" t="str">
        <f t="shared" si="42"/>
        <v>NEW ZEALAND (NZ)</v>
      </c>
      <c r="U103">
        <f t="shared" si="53"/>
        <v>102</v>
      </c>
      <c r="V103" t="str">
        <f t="shared" si="44"/>
        <v>000100050022005300820000</v>
      </c>
      <c r="Y103" t="str">
        <f t="shared" si="48"/>
        <v>0001</v>
      </c>
      <c r="Z103" t="str">
        <f t="shared" si="49"/>
        <v>0005</v>
      </c>
      <c r="AA103" t="str">
        <f t="shared" si="50"/>
        <v>0022</v>
      </c>
      <c r="AB103" t="str">
        <f t="shared" si="51"/>
        <v>0053</v>
      </c>
      <c r="AC103" t="str">
        <f t="shared" si="52"/>
        <v>0082</v>
      </c>
      <c r="AD103" t="str">
        <f t="shared" si="45"/>
        <v>0000</v>
      </c>
      <c r="AE103" t="str">
        <f t="shared" si="46"/>
        <v>000100050022005300820000</v>
      </c>
    </row>
    <row r="104" spans="1:31" x14ac:dyDescent="0.35">
      <c r="A104" t="s">
        <v>4186</v>
      </c>
      <c r="B104">
        <v>1</v>
      </c>
      <c r="C104" t="s">
        <v>137</v>
      </c>
      <c r="D104">
        <v>5</v>
      </c>
      <c r="E104" t="s">
        <v>4185</v>
      </c>
      <c r="F104">
        <v>22</v>
      </c>
      <c r="G104" t="s">
        <v>2124</v>
      </c>
      <c r="H104">
        <v>53</v>
      </c>
      <c r="I104" t="s">
        <v>4310</v>
      </c>
      <c r="J104">
        <v>82</v>
      </c>
      <c r="K104" t="s">
        <v>4312</v>
      </c>
      <c r="L104">
        <v>103</v>
      </c>
      <c r="M104" t="str">
        <f t="shared" si="47"/>
        <v>0001</v>
      </c>
      <c r="N104" t="str">
        <f t="shared" si="36"/>
        <v>0005</v>
      </c>
      <c r="O104" t="str">
        <f t="shared" si="37"/>
        <v>0022</v>
      </c>
      <c r="P104" t="str">
        <f t="shared" si="38"/>
        <v>0053</v>
      </c>
      <c r="Q104" t="str">
        <f t="shared" si="39"/>
        <v>0082</v>
      </c>
      <c r="R104" t="str">
        <f t="shared" si="40"/>
        <v>0103</v>
      </c>
      <c r="S104" t="str">
        <f t="shared" si="41"/>
        <v>GBU000100050022005300820103</v>
      </c>
      <c r="T104" t="str">
        <f t="shared" si="42"/>
        <v>NEW ZEALAND COM.INT.</v>
      </c>
      <c r="U104">
        <f t="shared" si="53"/>
        <v>103</v>
      </c>
      <c r="V104" t="str">
        <f t="shared" si="44"/>
        <v>000100050022005300820000</v>
      </c>
      <c r="Y104" t="str">
        <f t="shared" si="48"/>
        <v>0001</v>
      </c>
      <c r="Z104" t="str">
        <f t="shared" si="49"/>
        <v>0005</v>
      </c>
      <c r="AA104" t="str">
        <f t="shared" si="50"/>
        <v>0022</v>
      </c>
      <c r="AB104" t="str">
        <f t="shared" si="51"/>
        <v>0053</v>
      </c>
      <c r="AC104" t="str">
        <f t="shared" si="52"/>
        <v>0082</v>
      </c>
      <c r="AD104" t="str">
        <f t="shared" si="45"/>
        <v>0000</v>
      </c>
      <c r="AE104" t="str">
        <f t="shared" si="46"/>
        <v>000100050022005300820000</v>
      </c>
    </row>
    <row r="105" spans="1:31" x14ac:dyDescent="0.35">
      <c r="A105" t="s">
        <v>4186</v>
      </c>
      <c r="B105">
        <v>1</v>
      </c>
      <c r="C105" t="s">
        <v>175</v>
      </c>
      <c r="D105">
        <v>6</v>
      </c>
      <c r="E105" t="s">
        <v>176</v>
      </c>
      <c r="F105">
        <v>23</v>
      </c>
      <c r="G105" t="s">
        <v>176</v>
      </c>
      <c r="H105">
        <v>54</v>
      </c>
      <c r="I105" t="s">
        <v>176</v>
      </c>
      <c r="J105">
        <v>83</v>
      </c>
      <c r="K105" t="s">
        <v>176</v>
      </c>
      <c r="L105">
        <v>104</v>
      </c>
      <c r="M105" t="str">
        <f t="shared" si="47"/>
        <v>0001</v>
      </c>
      <c r="N105" t="str">
        <f t="shared" si="36"/>
        <v>0006</v>
      </c>
      <c r="O105" t="str">
        <f t="shared" si="37"/>
        <v>0023</v>
      </c>
      <c r="P105" t="str">
        <f t="shared" si="38"/>
        <v>0054</v>
      </c>
      <c r="Q105" t="str">
        <f t="shared" si="39"/>
        <v>0083</v>
      </c>
      <c r="R105" t="str">
        <f t="shared" si="40"/>
        <v>0104</v>
      </c>
      <c r="S105" t="str">
        <f t="shared" si="41"/>
        <v>GBU000100060023005400830104</v>
      </c>
      <c r="T105" t="str">
        <f t="shared" si="42"/>
        <v>ADJUSTMENT</v>
      </c>
      <c r="U105">
        <f t="shared" si="53"/>
        <v>104</v>
      </c>
      <c r="V105" t="str">
        <f t="shared" si="44"/>
        <v>000100060023005400830000</v>
      </c>
      <c r="Y105" t="str">
        <f t="shared" si="48"/>
        <v>0001</v>
      </c>
      <c r="Z105" t="str">
        <f t="shared" si="49"/>
        <v>0006</v>
      </c>
      <c r="AA105" t="str">
        <f t="shared" si="50"/>
        <v>0023</v>
      </c>
      <c r="AB105" t="str">
        <f t="shared" si="51"/>
        <v>0054</v>
      </c>
      <c r="AC105" t="str">
        <f t="shared" si="52"/>
        <v>0083</v>
      </c>
      <c r="AD105" t="str">
        <f t="shared" si="45"/>
        <v>0000</v>
      </c>
      <c r="AE105" t="str">
        <f t="shared" si="46"/>
        <v>000100060023005400830000</v>
      </c>
    </row>
    <row r="106" spans="1:31" x14ac:dyDescent="0.35">
      <c r="A106" t="s">
        <v>4186</v>
      </c>
      <c r="B106">
        <v>1</v>
      </c>
      <c r="C106" t="s">
        <v>175</v>
      </c>
      <c r="D106">
        <v>6</v>
      </c>
      <c r="E106" t="s">
        <v>177</v>
      </c>
      <c r="F106">
        <v>24</v>
      </c>
      <c r="G106" t="s">
        <v>177</v>
      </c>
      <c r="H106">
        <v>55</v>
      </c>
      <c r="I106" t="s">
        <v>177</v>
      </c>
      <c r="J106">
        <v>84</v>
      </c>
      <c r="K106" t="s">
        <v>177</v>
      </c>
      <c r="L106">
        <v>105</v>
      </c>
      <c r="M106" t="str">
        <f t="shared" si="47"/>
        <v>0001</v>
      </c>
      <c r="N106" t="str">
        <f t="shared" si="36"/>
        <v>0006</v>
      </c>
      <c r="O106" t="str">
        <f t="shared" si="37"/>
        <v>0024</v>
      </c>
      <c r="P106" t="str">
        <f t="shared" si="38"/>
        <v>0055</v>
      </c>
      <c r="Q106" t="str">
        <f t="shared" si="39"/>
        <v>0084</v>
      </c>
      <c r="R106" t="str">
        <f t="shared" si="40"/>
        <v>0105</v>
      </c>
      <c r="S106" t="str">
        <f t="shared" si="41"/>
        <v>GBU000100060024005500840105</v>
      </c>
      <c r="T106" t="str">
        <f t="shared" si="42"/>
        <v>ROYALTIES</v>
      </c>
      <c r="U106">
        <f t="shared" si="53"/>
        <v>105</v>
      </c>
      <c r="V106" t="str">
        <f t="shared" si="44"/>
        <v>000100060024005500840000</v>
      </c>
      <c r="Y106" t="str">
        <f t="shared" si="48"/>
        <v>0001</v>
      </c>
      <c r="Z106" t="str">
        <f t="shared" si="49"/>
        <v>0006</v>
      </c>
      <c r="AA106" t="str">
        <f t="shared" si="50"/>
        <v>0024</v>
      </c>
      <c r="AB106" t="str">
        <f t="shared" si="51"/>
        <v>0055</v>
      </c>
      <c r="AC106" t="str">
        <f t="shared" si="52"/>
        <v>0084</v>
      </c>
      <c r="AD106" t="str">
        <f t="shared" si="45"/>
        <v>0000</v>
      </c>
      <c r="AE106" t="str">
        <f t="shared" si="46"/>
        <v>000100060024005500840000</v>
      </c>
    </row>
    <row r="107" spans="1:31" x14ac:dyDescent="0.35">
      <c r="A107" t="s">
        <v>4186</v>
      </c>
      <c r="B107">
        <v>1</v>
      </c>
      <c r="C107" t="s">
        <v>175</v>
      </c>
      <c r="D107">
        <v>6</v>
      </c>
      <c r="E107" t="s">
        <v>178</v>
      </c>
      <c r="F107">
        <v>25</v>
      </c>
      <c r="G107" t="s">
        <v>178</v>
      </c>
      <c r="H107">
        <v>56</v>
      </c>
      <c r="I107" t="s">
        <v>178</v>
      </c>
      <c r="J107">
        <v>85</v>
      </c>
      <c r="K107" t="s">
        <v>178</v>
      </c>
      <c r="L107">
        <v>106</v>
      </c>
      <c r="M107" t="str">
        <f t="shared" si="47"/>
        <v>0001</v>
      </c>
      <c r="N107" t="str">
        <f t="shared" si="36"/>
        <v>0006</v>
      </c>
      <c r="O107" t="str">
        <f t="shared" si="37"/>
        <v>0025</v>
      </c>
      <c r="P107" t="str">
        <f t="shared" si="38"/>
        <v>0056</v>
      </c>
      <c r="Q107" t="str">
        <f t="shared" si="39"/>
        <v>0085</v>
      </c>
      <c r="R107" t="str">
        <f t="shared" si="40"/>
        <v>0106</v>
      </c>
      <c r="S107" t="str">
        <f t="shared" si="41"/>
        <v>GBU000100060025005600850106</v>
      </c>
      <c r="T107" t="str">
        <f t="shared" si="42"/>
        <v>BARTER</v>
      </c>
      <c r="U107">
        <f t="shared" si="53"/>
        <v>106</v>
      </c>
      <c r="V107" t="str">
        <f t="shared" si="44"/>
        <v>000100060025005600850000</v>
      </c>
      <c r="Y107" t="str">
        <f t="shared" si="48"/>
        <v>0001</v>
      </c>
      <c r="Z107" t="str">
        <f t="shared" si="49"/>
        <v>0006</v>
      </c>
      <c r="AA107" t="str">
        <f t="shared" si="50"/>
        <v>0025</v>
      </c>
      <c r="AB107" t="str">
        <f t="shared" si="51"/>
        <v>0056</v>
      </c>
      <c r="AC107" t="str">
        <f t="shared" si="52"/>
        <v>0085</v>
      </c>
      <c r="AD107" t="str">
        <f t="shared" si="45"/>
        <v>0000</v>
      </c>
      <c r="AE107" t="str">
        <f t="shared" si="46"/>
        <v>000100060025005600850000</v>
      </c>
    </row>
    <row r="108" spans="1:31" x14ac:dyDescent="0.35">
      <c r="A108" t="s">
        <v>4186</v>
      </c>
      <c r="B108">
        <v>1</v>
      </c>
      <c r="C108" t="s">
        <v>175</v>
      </c>
      <c r="D108">
        <v>6</v>
      </c>
      <c r="E108" t="s">
        <v>179</v>
      </c>
      <c r="F108">
        <v>26</v>
      </c>
      <c r="G108" t="s">
        <v>179</v>
      </c>
      <c r="H108">
        <v>57</v>
      </c>
      <c r="I108" t="s">
        <v>179</v>
      </c>
      <c r="J108">
        <v>86</v>
      </c>
      <c r="K108" t="s">
        <v>179</v>
      </c>
      <c r="L108">
        <v>107</v>
      </c>
      <c r="M108" t="str">
        <f t="shared" si="47"/>
        <v>0001</v>
      </c>
      <c r="N108" t="str">
        <f t="shared" si="36"/>
        <v>0006</v>
      </c>
      <c r="O108" t="str">
        <f t="shared" si="37"/>
        <v>0026</v>
      </c>
      <c r="P108" t="str">
        <f t="shared" si="38"/>
        <v>0057</v>
      </c>
      <c r="Q108" t="str">
        <f t="shared" si="39"/>
        <v>0086</v>
      </c>
      <c r="R108" t="str">
        <f t="shared" si="40"/>
        <v>0107</v>
      </c>
      <c r="S108" t="str">
        <f t="shared" si="41"/>
        <v>GBU000100060026005700860107</v>
      </c>
      <c r="T108" t="str">
        <f t="shared" si="42"/>
        <v>PRF</v>
      </c>
      <c r="U108">
        <f t="shared" si="53"/>
        <v>107</v>
      </c>
      <c r="V108" t="str">
        <f t="shared" si="44"/>
        <v>000100060026005700860000</v>
      </c>
      <c r="Y108" t="str">
        <f t="shared" si="48"/>
        <v>0001</v>
      </c>
      <c r="Z108" t="str">
        <f t="shared" si="49"/>
        <v>0006</v>
      </c>
      <c r="AA108" t="str">
        <f t="shared" si="50"/>
        <v>0026</v>
      </c>
      <c r="AB108" t="str">
        <f t="shared" si="51"/>
        <v>0057</v>
      </c>
      <c r="AC108" t="str">
        <f t="shared" si="52"/>
        <v>0086</v>
      </c>
      <c r="AD108" t="str">
        <f t="shared" si="45"/>
        <v>0000</v>
      </c>
      <c r="AE108" t="str">
        <f t="shared" si="46"/>
        <v>000100060026005700860000</v>
      </c>
    </row>
    <row r="109" spans="1:31" x14ac:dyDescent="0.35">
      <c r="A109" t="s">
        <v>4186</v>
      </c>
      <c r="B109">
        <v>1</v>
      </c>
      <c r="C109" t="s">
        <v>175</v>
      </c>
      <c r="D109">
        <v>6</v>
      </c>
      <c r="E109" t="s">
        <v>180</v>
      </c>
      <c r="F109">
        <v>27</v>
      </c>
      <c r="G109" t="s">
        <v>180</v>
      </c>
      <c r="H109">
        <v>58</v>
      </c>
      <c r="I109" t="s">
        <v>180</v>
      </c>
      <c r="J109">
        <v>87</v>
      </c>
      <c r="K109" t="s">
        <v>180</v>
      </c>
      <c r="L109">
        <v>108</v>
      </c>
      <c r="M109" t="str">
        <f t="shared" si="47"/>
        <v>0001</v>
      </c>
      <c r="N109" t="str">
        <f t="shared" si="36"/>
        <v>0006</v>
      </c>
      <c r="O109" t="str">
        <f t="shared" si="37"/>
        <v>0027</v>
      </c>
      <c r="P109" t="str">
        <f t="shared" si="38"/>
        <v>0058</v>
      </c>
      <c r="Q109" t="str">
        <f t="shared" si="39"/>
        <v>0087</v>
      </c>
      <c r="R109" t="str">
        <f t="shared" si="40"/>
        <v>0108</v>
      </c>
      <c r="S109" t="str">
        <f t="shared" si="41"/>
        <v>GBU000100060027005800870108</v>
      </c>
      <c r="T109" t="str">
        <f t="shared" si="42"/>
        <v>STAFF SALES &amp; OTHERS</v>
      </c>
      <c r="U109">
        <f t="shared" si="53"/>
        <v>108</v>
      </c>
      <c r="V109" t="str">
        <f t="shared" si="44"/>
        <v>000100060027005800870000</v>
      </c>
      <c r="Y109" t="str">
        <f t="shared" si="48"/>
        <v>0001</v>
      </c>
      <c r="Z109" t="str">
        <f t="shared" si="49"/>
        <v>0006</v>
      </c>
      <c r="AA109" t="str">
        <f t="shared" si="50"/>
        <v>0027</v>
      </c>
      <c r="AB109" t="str">
        <f t="shared" si="51"/>
        <v>0058</v>
      </c>
      <c r="AC109" t="str">
        <f t="shared" si="52"/>
        <v>0087</v>
      </c>
      <c r="AD109" t="str">
        <f t="shared" si="45"/>
        <v>0000</v>
      </c>
      <c r="AE109" t="str">
        <f t="shared" si="46"/>
        <v>000100060027005800870000</v>
      </c>
    </row>
    <row r="110" spans="1:31" x14ac:dyDescent="0.35">
      <c r="A110" t="s">
        <v>4186</v>
      </c>
      <c r="B110">
        <v>1</v>
      </c>
      <c r="C110" t="s">
        <v>175</v>
      </c>
      <c r="D110">
        <v>6</v>
      </c>
      <c r="E110" t="s">
        <v>181</v>
      </c>
      <c r="F110">
        <v>28</v>
      </c>
      <c r="G110" t="s">
        <v>181</v>
      </c>
      <c r="H110">
        <v>59</v>
      </c>
      <c r="I110" t="s">
        <v>181</v>
      </c>
      <c r="J110">
        <v>88</v>
      </c>
      <c r="K110" t="s">
        <v>181</v>
      </c>
      <c r="L110">
        <v>109</v>
      </c>
      <c r="M110" t="str">
        <f t="shared" si="47"/>
        <v>0001</v>
      </c>
      <c r="N110" t="str">
        <f t="shared" si="36"/>
        <v>0006</v>
      </c>
      <c r="O110" t="str">
        <f t="shared" si="37"/>
        <v>0028</v>
      </c>
      <c r="P110" t="str">
        <f t="shared" si="38"/>
        <v>0059</v>
      </c>
      <c r="Q110" t="str">
        <f t="shared" si="39"/>
        <v>0088</v>
      </c>
      <c r="R110" t="str">
        <f t="shared" si="40"/>
        <v>0109</v>
      </c>
      <c r="S110" t="str">
        <f t="shared" si="41"/>
        <v>GBU000100060028005900880109</v>
      </c>
      <c r="T110" t="str">
        <f t="shared" si="42"/>
        <v>DONATIONS</v>
      </c>
      <c r="U110">
        <f t="shared" si="53"/>
        <v>109</v>
      </c>
      <c r="V110" t="str">
        <f t="shared" si="44"/>
        <v>000100060028005900880000</v>
      </c>
      <c r="Y110" t="str">
        <f t="shared" si="48"/>
        <v>0001</v>
      </c>
      <c r="Z110" t="str">
        <f t="shared" si="49"/>
        <v>0006</v>
      </c>
      <c r="AA110" t="str">
        <f t="shared" si="50"/>
        <v>0028</v>
      </c>
      <c r="AB110" t="str">
        <f t="shared" si="51"/>
        <v>0059</v>
      </c>
      <c r="AC110" t="str">
        <f t="shared" si="52"/>
        <v>0088</v>
      </c>
      <c r="AD110" t="str">
        <f t="shared" si="45"/>
        <v>0000</v>
      </c>
      <c r="AE110" t="str">
        <f t="shared" si="46"/>
        <v>000100060028005900880000</v>
      </c>
    </row>
    <row r="111" spans="1:31" x14ac:dyDescent="0.35">
      <c r="A111" t="s">
        <v>4186</v>
      </c>
      <c r="B111">
        <v>1</v>
      </c>
      <c r="C111" t="s">
        <v>175</v>
      </c>
      <c r="D111">
        <v>6</v>
      </c>
      <c r="E111" t="s">
        <v>182</v>
      </c>
      <c r="F111">
        <v>29</v>
      </c>
      <c r="G111" t="s">
        <v>182</v>
      </c>
      <c r="H111">
        <v>60</v>
      </c>
      <c r="I111" t="s">
        <v>182</v>
      </c>
      <c r="J111">
        <v>89</v>
      </c>
      <c r="K111" t="s">
        <v>182</v>
      </c>
      <c r="L111">
        <v>110</v>
      </c>
      <c r="M111" t="str">
        <f t="shared" si="47"/>
        <v>0001</v>
      </c>
      <c r="N111" t="str">
        <f t="shared" si="36"/>
        <v>0006</v>
      </c>
      <c r="O111" t="str">
        <f t="shared" si="37"/>
        <v>0029</v>
      </c>
      <c r="P111" t="str">
        <f t="shared" si="38"/>
        <v>0060</v>
      </c>
      <c r="Q111" t="str">
        <f t="shared" si="39"/>
        <v>0089</v>
      </c>
      <c r="R111" t="str">
        <f t="shared" si="40"/>
        <v>0110</v>
      </c>
      <c r="S111" t="str">
        <f t="shared" si="41"/>
        <v>GBU000100060029006000890110</v>
      </c>
      <c r="T111" t="str">
        <f t="shared" si="42"/>
        <v>NOT ASSIGNED</v>
      </c>
      <c r="U111">
        <f t="shared" si="53"/>
        <v>110</v>
      </c>
      <c r="V111" t="str">
        <f t="shared" si="44"/>
        <v>000100060029006000890000</v>
      </c>
      <c r="Y111" t="str">
        <f t="shared" si="48"/>
        <v>0001</v>
      </c>
      <c r="Z111" t="str">
        <f t="shared" si="49"/>
        <v>0006</v>
      </c>
      <c r="AA111" t="str">
        <f t="shared" si="50"/>
        <v>0029</v>
      </c>
      <c r="AB111" t="str">
        <f t="shared" si="51"/>
        <v>0060</v>
      </c>
      <c r="AC111" t="str">
        <f t="shared" si="52"/>
        <v>0089</v>
      </c>
      <c r="AD111" t="str">
        <f t="shared" si="45"/>
        <v>0000</v>
      </c>
      <c r="AE111" t="str">
        <f t="shared" si="46"/>
        <v>000100060029006000890000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A395-359A-4AC0-8DEB-CEA045303DDE}">
  <dimension ref="A1:Q296"/>
  <sheetViews>
    <sheetView topLeftCell="A260" workbookViewId="0">
      <selection activeCell="J297" sqref="J297"/>
    </sheetView>
  </sheetViews>
  <sheetFormatPr defaultRowHeight="14.5" x14ac:dyDescent="0.35"/>
  <cols>
    <col min="1" max="1" width="25.54296875" bestFit="1" customWidth="1"/>
    <col min="2" max="2" width="40" bestFit="1" customWidth="1"/>
    <col min="3" max="3" width="9" bestFit="1" customWidth="1"/>
    <col min="4" max="4" width="25.54296875" bestFit="1" customWidth="1"/>
  </cols>
  <sheetData>
    <row r="1" spans="1:17" x14ac:dyDescent="0.35">
      <c r="A1" s="2" t="s">
        <v>2906</v>
      </c>
      <c r="B1" s="2" t="s">
        <v>2909</v>
      </c>
      <c r="C1" s="2" t="s">
        <v>2908</v>
      </c>
      <c r="D1" s="2" t="s">
        <v>2907</v>
      </c>
      <c r="E1" s="4" t="s">
        <v>4412</v>
      </c>
      <c r="F1" s="2" t="s">
        <v>4413</v>
      </c>
      <c r="I1" s="3" t="s">
        <v>394</v>
      </c>
      <c r="J1" s="3" t="s">
        <v>395</v>
      </c>
      <c r="K1" s="3" t="s">
        <v>396</v>
      </c>
      <c r="L1" s="3" t="s">
        <v>397</v>
      </c>
      <c r="M1" s="3" t="s">
        <v>398</v>
      </c>
      <c r="N1" s="3" t="s">
        <v>399</v>
      </c>
      <c r="O1" s="3" t="s">
        <v>400</v>
      </c>
      <c r="P1" s="3" t="s">
        <v>401</v>
      </c>
      <c r="Q1" s="3" t="s">
        <v>402</v>
      </c>
    </row>
    <row r="2" spans="1:17" x14ac:dyDescent="0.35">
      <c r="A2" t="s">
        <v>2798</v>
      </c>
      <c r="B2" t="s">
        <v>4186</v>
      </c>
      <c r="C2">
        <v>1</v>
      </c>
      <c r="E2">
        <v>1</v>
      </c>
      <c r="F2">
        <f>1</f>
        <v>1</v>
      </c>
      <c r="G2" t="e">
        <f>INDEX(F:F,MATCH(D2,A:A,0))</f>
        <v>#N/A</v>
      </c>
      <c r="I2">
        <f>F2</f>
        <v>1</v>
      </c>
      <c r="J2" t="s">
        <v>403</v>
      </c>
      <c r="K2" t="str">
        <f>A2</f>
        <v>000100000000000000000000</v>
      </c>
      <c r="M2" t="e">
        <f>G2</f>
        <v>#N/A</v>
      </c>
      <c r="N2" t="s">
        <v>405</v>
      </c>
      <c r="O2" t="str">
        <f>$B2</f>
        <v>TOTAL</v>
      </c>
      <c r="P2" t="str">
        <f t="shared" ref="P2:Q17" si="0">$B2</f>
        <v>TOTAL</v>
      </c>
      <c r="Q2" t="str">
        <f t="shared" si="0"/>
        <v>TOTAL</v>
      </c>
    </row>
    <row r="3" spans="1:17" x14ac:dyDescent="0.35">
      <c r="A3" t="s">
        <v>393</v>
      </c>
      <c r="B3" t="s">
        <v>14</v>
      </c>
      <c r="C3">
        <v>1</v>
      </c>
      <c r="D3" t="s">
        <v>2798</v>
      </c>
      <c r="E3">
        <v>2</v>
      </c>
      <c r="F3">
        <f>F2+1</f>
        <v>2</v>
      </c>
      <c r="G3">
        <f t="shared" ref="G3:G66" si="1">INDEX(F:F,MATCH(D3,A:A,0))</f>
        <v>1</v>
      </c>
      <c r="I3">
        <f t="shared" ref="I3:I66" si="2">F3</f>
        <v>2</v>
      </c>
      <c r="J3" t="s">
        <v>403</v>
      </c>
      <c r="K3" t="str">
        <f t="shared" ref="K3:K66" si="3">A3</f>
        <v>000100010000000000000000</v>
      </c>
      <c r="M3">
        <f t="shared" ref="M3:M66" si="4">G3</f>
        <v>1</v>
      </c>
      <c r="N3" t="s">
        <v>405</v>
      </c>
      <c r="O3" t="str">
        <f t="shared" ref="O3:Q66" si="5">$B3</f>
        <v>AMERICAS</v>
      </c>
      <c r="P3" t="str">
        <f t="shared" si="0"/>
        <v>AMERICAS</v>
      </c>
      <c r="Q3" t="str">
        <f t="shared" si="0"/>
        <v>AMERICAS</v>
      </c>
    </row>
    <row r="4" spans="1:17" x14ac:dyDescent="0.35">
      <c r="A4" t="s">
        <v>2799</v>
      </c>
      <c r="B4" t="s">
        <v>35</v>
      </c>
      <c r="C4">
        <v>2</v>
      </c>
      <c r="D4" t="s">
        <v>2798</v>
      </c>
      <c r="E4">
        <v>2</v>
      </c>
      <c r="F4">
        <f t="shared" ref="F4:F67" si="6">F3+1</f>
        <v>3</v>
      </c>
      <c r="G4">
        <f t="shared" si="1"/>
        <v>1</v>
      </c>
      <c r="I4">
        <f t="shared" si="2"/>
        <v>3</v>
      </c>
      <c r="J4" t="s">
        <v>403</v>
      </c>
      <c r="K4" t="str">
        <f t="shared" si="3"/>
        <v>000100020000000000000000</v>
      </c>
      <c r="M4">
        <f t="shared" si="4"/>
        <v>1</v>
      </c>
      <c r="N4" t="s">
        <v>405</v>
      </c>
      <c r="O4" t="str">
        <f t="shared" si="5"/>
        <v>EUROPE</v>
      </c>
      <c r="P4" t="str">
        <f t="shared" si="0"/>
        <v>EUROPE</v>
      </c>
      <c r="Q4" t="str">
        <f t="shared" si="0"/>
        <v>EUROPE</v>
      </c>
    </row>
    <row r="5" spans="1:17" x14ac:dyDescent="0.35">
      <c r="A5" t="s">
        <v>2800</v>
      </c>
      <c r="B5" t="s">
        <v>4182</v>
      </c>
      <c r="C5">
        <v>3</v>
      </c>
      <c r="D5" t="s">
        <v>2798</v>
      </c>
      <c r="E5">
        <v>2</v>
      </c>
      <c r="F5">
        <f t="shared" si="6"/>
        <v>4</v>
      </c>
      <c r="G5">
        <f t="shared" si="1"/>
        <v>1</v>
      </c>
      <c r="I5">
        <f t="shared" si="2"/>
        <v>4</v>
      </c>
      <c r="J5" t="s">
        <v>403</v>
      </c>
      <c r="K5" t="str">
        <f t="shared" si="3"/>
        <v>000100030000000000000000</v>
      </c>
      <c r="M5">
        <f t="shared" si="4"/>
        <v>1</v>
      </c>
      <c r="N5" t="s">
        <v>405</v>
      </c>
      <c r="O5" t="str">
        <f t="shared" si="5"/>
        <v>MIDDLE EAST &amp; INDIA &amp; AFRICA</v>
      </c>
      <c r="P5" t="str">
        <f t="shared" si="0"/>
        <v>MIDDLE EAST &amp; INDIA &amp; AFRICA</v>
      </c>
      <c r="Q5" t="str">
        <f t="shared" si="0"/>
        <v>MIDDLE EAST &amp; INDIA &amp; AFRICA</v>
      </c>
    </row>
    <row r="6" spans="1:17" x14ac:dyDescent="0.35">
      <c r="A6" t="s">
        <v>2801</v>
      </c>
      <c r="B6" t="s">
        <v>133</v>
      </c>
      <c r="C6">
        <v>4</v>
      </c>
      <c r="D6" t="s">
        <v>2798</v>
      </c>
      <c r="E6">
        <v>2</v>
      </c>
      <c r="F6">
        <f t="shared" si="6"/>
        <v>5</v>
      </c>
      <c r="G6">
        <f t="shared" si="1"/>
        <v>1</v>
      </c>
      <c r="I6">
        <f t="shared" si="2"/>
        <v>5</v>
      </c>
      <c r="J6" t="s">
        <v>403</v>
      </c>
      <c r="K6" t="str">
        <f t="shared" si="3"/>
        <v>000100040000000000000000</v>
      </c>
      <c r="M6">
        <f t="shared" si="4"/>
        <v>1</v>
      </c>
      <c r="N6" t="s">
        <v>405</v>
      </c>
      <c r="O6" t="str">
        <f t="shared" si="5"/>
        <v>JAPAN</v>
      </c>
      <c r="P6" t="str">
        <f t="shared" si="0"/>
        <v>JAPAN</v>
      </c>
      <c r="Q6" t="str">
        <f t="shared" si="0"/>
        <v>JAPAN</v>
      </c>
    </row>
    <row r="7" spans="1:17" x14ac:dyDescent="0.35">
      <c r="A7" t="s">
        <v>2802</v>
      </c>
      <c r="B7" t="s">
        <v>137</v>
      </c>
      <c r="C7">
        <v>5</v>
      </c>
      <c r="D7" t="s">
        <v>2798</v>
      </c>
      <c r="E7">
        <v>2</v>
      </c>
      <c r="F7">
        <f t="shared" si="6"/>
        <v>6</v>
      </c>
      <c r="G7">
        <f t="shared" si="1"/>
        <v>1</v>
      </c>
      <c r="I7">
        <f t="shared" si="2"/>
        <v>6</v>
      </c>
      <c r="J7" t="s">
        <v>403</v>
      </c>
      <c r="K7" t="str">
        <f t="shared" si="3"/>
        <v>000100050000000000000000</v>
      </c>
      <c r="M7">
        <f t="shared" si="4"/>
        <v>1</v>
      </c>
      <c r="N7" t="s">
        <v>405</v>
      </c>
      <c r="O7" t="str">
        <f t="shared" si="5"/>
        <v>ASIA/PACIFIC</v>
      </c>
      <c r="P7" t="str">
        <f t="shared" si="0"/>
        <v>ASIA/PACIFIC</v>
      </c>
      <c r="Q7" t="str">
        <f t="shared" si="0"/>
        <v>ASIA/PACIFIC</v>
      </c>
    </row>
    <row r="8" spans="1:17" x14ac:dyDescent="0.35">
      <c r="A8" t="s">
        <v>2803</v>
      </c>
      <c r="B8" t="s">
        <v>175</v>
      </c>
      <c r="C8">
        <v>6</v>
      </c>
      <c r="D8" t="s">
        <v>2798</v>
      </c>
      <c r="E8">
        <v>2</v>
      </c>
      <c r="F8">
        <f t="shared" si="6"/>
        <v>7</v>
      </c>
      <c r="G8">
        <f t="shared" si="1"/>
        <v>1</v>
      </c>
      <c r="I8">
        <f t="shared" si="2"/>
        <v>7</v>
      </c>
      <c r="J8" t="s">
        <v>403</v>
      </c>
      <c r="K8" t="str">
        <f t="shared" si="3"/>
        <v>000100060000000000000000</v>
      </c>
      <c r="M8">
        <f t="shared" si="4"/>
        <v>1</v>
      </c>
      <c r="N8" t="s">
        <v>405</v>
      </c>
      <c r="O8" t="str">
        <f t="shared" si="5"/>
        <v>OTHERS</v>
      </c>
      <c r="P8" t="str">
        <f t="shared" si="0"/>
        <v>OTHERS</v>
      </c>
      <c r="Q8" t="str">
        <f t="shared" si="0"/>
        <v>OTHERS</v>
      </c>
    </row>
    <row r="9" spans="1:17" x14ac:dyDescent="0.35">
      <c r="A9" t="s">
        <v>363</v>
      </c>
      <c r="B9" t="s">
        <v>15</v>
      </c>
      <c r="C9">
        <v>1</v>
      </c>
      <c r="D9" t="s">
        <v>393</v>
      </c>
      <c r="E9">
        <v>3</v>
      </c>
      <c r="F9">
        <f t="shared" si="6"/>
        <v>8</v>
      </c>
      <c r="G9">
        <f t="shared" si="1"/>
        <v>2</v>
      </c>
      <c r="I9">
        <f t="shared" si="2"/>
        <v>8</v>
      </c>
      <c r="J9" t="s">
        <v>403</v>
      </c>
      <c r="K9" t="str">
        <f t="shared" si="3"/>
        <v>000100010001000000000000</v>
      </c>
      <c r="M9">
        <f t="shared" si="4"/>
        <v>2</v>
      </c>
      <c r="N9" t="s">
        <v>405</v>
      </c>
      <c r="O9" t="str">
        <f t="shared" si="5"/>
        <v>NORTH AMERICA</v>
      </c>
      <c r="P9" t="str">
        <f t="shared" si="0"/>
        <v>NORTH AMERICA</v>
      </c>
      <c r="Q9" t="str">
        <f t="shared" si="0"/>
        <v>NORTH AMERICA</v>
      </c>
    </row>
    <row r="10" spans="1:17" x14ac:dyDescent="0.35">
      <c r="A10" t="s">
        <v>364</v>
      </c>
      <c r="B10" t="s">
        <v>26</v>
      </c>
      <c r="C10">
        <v>2</v>
      </c>
      <c r="D10" t="s">
        <v>393</v>
      </c>
      <c r="E10">
        <v>3</v>
      </c>
      <c r="F10">
        <f t="shared" si="6"/>
        <v>9</v>
      </c>
      <c r="G10">
        <f t="shared" si="1"/>
        <v>2</v>
      </c>
      <c r="I10">
        <f t="shared" si="2"/>
        <v>9</v>
      </c>
      <c r="J10" t="s">
        <v>403</v>
      </c>
      <c r="K10" t="str">
        <f t="shared" si="3"/>
        <v>000100010002000000000000</v>
      </c>
      <c r="M10">
        <f t="shared" si="4"/>
        <v>2</v>
      </c>
      <c r="N10" t="s">
        <v>405</v>
      </c>
      <c r="O10" t="str">
        <f t="shared" si="5"/>
        <v>LATIN AMERICA</v>
      </c>
      <c r="P10" t="str">
        <f t="shared" si="0"/>
        <v>LATIN AMERICA</v>
      </c>
      <c r="Q10" t="str">
        <f t="shared" si="0"/>
        <v>LATIN AMERICA</v>
      </c>
    </row>
    <row r="11" spans="1:17" x14ac:dyDescent="0.35">
      <c r="A11" t="s">
        <v>365</v>
      </c>
      <c r="B11" t="s">
        <v>36</v>
      </c>
      <c r="C11">
        <v>3</v>
      </c>
      <c r="D11" t="s">
        <v>2799</v>
      </c>
      <c r="E11">
        <v>3</v>
      </c>
      <c r="F11">
        <f t="shared" si="6"/>
        <v>10</v>
      </c>
      <c r="G11">
        <f t="shared" si="1"/>
        <v>3</v>
      </c>
      <c r="I11">
        <f t="shared" si="2"/>
        <v>10</v>
      </c>
      <c r="J11" t="s">
        <v>403</v>
      </c>
      <c r="K11" t="str">
        <f t="shared" si="3"/>
        <v>000100020003000000000000</v>
      </c>
      <c r="M11">
        <f t="shared" si="4"/>
        <v>3</v>
      </c>
      <c r="N11" t="s">
        <v>405</v>
      </c>
      <c r="O11" t="str">
        <f t="shared" si="5"/>
        <v>NORTHERN EUROPE</v>
      </c>
      <c r="P11" t="str">
        <f t="shared" si="0"/>
        <v>NORTHERN EUROPE</v>
      </c>
      <c r="Q11" t="str">
        <f t="shared" si="0"/>
        <v>NORTHERN EUROPE</v>
      </c>
    </row>
    <row r="12" spans="1:17" x14ac:dyDescent="0.35">
      <c r="A12" t="s">
        <v>366</v>
      </c>
      <c r="B12" t="s">
        <v>4225</v>
      </c>
      <c r="C12">
        <v>4</v>
      </c>
      <c r="D12" t="s">
        <v>2799</v>
      </c>
      <c r="E12">
        <v>3</v>
      </c>
      <c r="F12">
        <f t="shared" si="6"/>
        <v>11</v>
      </c>
      <c r="G12">
        <f t="shared" si="1"/>
        <v>3</v>
      </c>
      <c r="I12">
        <f t="shared" si="2"/>
        <v>11</v>
      </c>
      <c r="J12" t="s">
        <v>403</v>
      </c>
      <c r="K12" t="str">
        <f t="shared" si="3"/>
        <v>000100020004000000000000</v>
      </c>
      <c r="M12">
        <f t="shared" si="4"/>
        <v>3</v>
      </c>
      <c r="N12" t="s">
        <v>405</v>
      </c>
      <c r="O12" t="str">
        <f t="shared" si="5"/>
        <v>ITALY</v>
      </c>
      <c r="P12" t="str">
        <f t="shared" si="0"/>
        <v>ITALY</v>
      </c>
      <c r="Q12" t="str">
        <f t="shared" si="0"/>
        <v>ITALY</v>
      </c>
    </row>
    <row r="13" spans="1:17" x14ac:dyDescent="0.35">
      <c r="A13" t="s">
        <v>367</v>
      </c>
      <c r="B13" t="s">
        <v>4228</v>
      </c>
      <c r="C13">
        <v>5</v>
      </c>
      <c r="D13" t="s">
        <v>2799</v>
      </c>
      <c r="E13">
        <v>3</v>
      </c>
      <c r="F13">
        <f t="shared" si="6"/>
        <v>12</v>
      </c>
      <c r="G13">
        <f t="shared" si="1"/>
        <v>3</v>
      </c>
      <c r="I13">
        <f t="shared" si="2"/>
        <v>12</v>
      </c>
      <c r="J13" t="s">
        <v>403</v>
      </c>
      <c r="K13" t="str">
        <f t="shared" si="3"/>
        <v>000100020005000000000000</v>
      </c>
      <c r="M13">
        <f t="shared" si="4"/>
        <v>3</v>
      </c>
      <c r="N13" t="s">
        <v>405</v>
      </c>
      <c r="O13" t="str">
        <f t="shared" si="5"/>
        <v>FRANCE</v>
      </c>
      <c r="P13" t="str">
        <f t="shared" si="0"/>
        <v>FRANCE</v>
      </c>
      <c r="Q13" t="str">
        <f t="shared" si="0"/>
        <v>FRANCE</v>
      </c>
    </row>
    <row r="14" spans="1:17" x14ac:dyDescent="0.35">
      <c r="A14" t="s">
        <v>368</v>
      </c>
      <c r="B14" t="s">
        <v>68</v>
      </c>
      <c r="C14">
        <v>6</v>
      </c>
      <c r="D14" t="s">
        <v>2799</v>
      </c>
      <c r="E14">
        <v>3</v>
      </c>
      <c r="F14">
        <f t="shared" si="6"/>
        <v>13</v>
      </c>
      <c r="G14">
        <f t="shared" si="1"/>
        <v>3</v>
      </c>
      <c r="I14">
        <f t="shared" si="2"/>
        <v>13</v>
      </c>
      <c r="J14" t="s">
        <v>403</v>
      </c>
      <c r="K14" t="str">
        <f t="shared" si="3"/>
        <v>000100020006000000000000</v>
      </c>
      <c r="M14">
        <f t="shared" si="4"/>
        <v>3</v>
      </c>
      <c r="N14" t="s">
        <v>405</v>
      </c>
      <c r="O14" t="str">
        <f t="shared" si="5"/>
        <v>U.K.</v>
      </c>
      <c r="P14" t="str">
        <f t="shared" si="0"/>
        <v>U.K.</v>
      </c>
      <c r="Q14" t="str">
        <f t="shared" si="0"/>
        <v>U.K.</v>
      </c>
    </row>
    <row r="15" spans="1:17" x14ac:dyDescent="0.35">
      <c r="A15" t="s">
        <v>369</v>
      </c>
      <c r="B15" t="s">
        <v>73</v>
      </c>
      <c r="C15">
        <v>7</v>
      </c>
      <c r="D15" t="s">
        <v>2799</v>
      </c>
      <c r="E15">
        <v>3</v>
      </c>
      <c r="F15">
        <f t="shared" si="6"/>
        <v>14</v>
      </c>
      <c r="G15">
        <f t="shared" si="1"/>
        <v>3</v>
      </c>
      <c r="I15">
        <f t="shared" si="2"/>
        <v>14</v>
      </c>
      <c r="J15" t="s">
        <v>403</v>
      </c>
      <c r="K15" t="str">
        <f t="shared" si="3"/>
        <v>000100020007000000000000</v>
      </c>
      <c r="M15">
        <f t="shared" si="4"/>
        <v>3</v>
      </c>
      <c r="N15" t="s">
        <v>405</v>
      </c>
      <c r="O15" t="str">
        <f t="shared" si="5"/>
        <v>IBERIA</v>
      </c>
      <c r="P15" t="str">
        <f t="shared" si="0"/>
        <v>IBERIA</v>
      </c>
      <c r="Q15" t="str">
        <f t="shared" si="0"/>
        <v>IBERIA</v>
      </c>
    </row>
    <row r="16" spans="1:17" x14ac:dyDescent="0.35">
      <c r="A16" t="s">
        <v>370</v>
      </c>
      <c r="B16" t="s">
        <v>4241</v>
      </c>
      <c r="C16">
        <v>8</v>
      </c>
      <c r="D16" t="s">
        <v>2799</v>
      </c>
      <c r="E16">
        <v>3</v>
      </c>
      <c r="F16">
        <f t="shared" si="6"/>
        <v>15</v>
      </c>
      <c r="G16">
        <f t="shared" si="1"/>
        <v>3</v>
      </c>
      <c r="I16">
        <f t="shared" si="2"/>
        <v>15</v>
      </c>
      <c r="J16" t="s">
        <v>403</v>
      </c>
      <c r="K16" t="str">
        <f t="shared" si="3"/>
        <v>000100020008000000000000</v>
      </c>
      <c r="M16">
        <f t="shared" si="4"/>
        <v>3</v>
      </c>
      <c r="N16" t="s">
        <v>405</v>
      </c>
      <c r="O16" t="str">
        <f t="shared" si="5"/>
        <v>SWITZERLAND</v>
      </c>
      <c r="P16" t="str">
        <f t="shared" si="0"/>
        <v>SWITZERLAND</v>
      </c>
      <c r="Q16" t="str">
        <f t="shared" si="0"/>
        <v>SWITZERLAND</v>
      </c>
    </row>
    <row r="17" spans="1:17" x14ac:dyDescent="0.35">
      <c r="A17" t="s">
        <v>371</v>
      </c>
      <c r="B17" t="s">
        <v>4244</v>
      </c>
      <c r="C17">
        <v>9</v>
      </c>
      <c r="D17" t="s">
        <v>2799</v>
      </c>
      <c r="E17">
        <v>3</v>
      </c>
      <c r="F17">
        <f t="shared" si="6"/>
        <v>16</v>
      </c>
      <c r="G17">
        <f t="shared" si="1"/>
        <v>3</v>
      </c>
      <c r="I17">
        <f t="shared" si="2"/>
        <v>16</v>
      </c>
      <c r="J17" t="s">
        <v>403</v>
      </c>
      <c r="K17" t="str">
        <f t="shared" si="3"/>
        <v>000100020009000000000000</v>
      </c>
      <c r="M17">
        <f t="shared" si="4"/>
        <v>3</v>
      </c>
      <c r="N17" t="s">
        <v>405</v>
      </c>
      <c r="O17" t="str">
        <f t="shared" si="5"/>
        <v>RUSSIA</v>
      </c>
      <c r="P17" t="str">
        <f t="shared" si="0"/>
        <v>RUSSIA</v>
      </c>
      <c r="Q17" t="str">
        <f t="shared" si="0"/>
        <v>RUSSIA</v>
      </c>
    </row>
    <row r="18" spans="1:17" x14ac:dyDescent="0.35">
      <c r="A18" t="s">
        <v>372</v>
      </c>
      <c r="B18" t="s">
        <v>4270</v>
      </c>
      <c r="C18">
        <v>10</v>
      </c>
      <c r="D18" t="s">
        <v>2799</v>
      </c>
      <c r="E18">
        <v>3</v>
      </c>
      <c r="F18">
        <f t="shared" si="6"/>
        <v>17</v>
      </c>
      <c r="G18">
        <f t="shared" si="1"/>
        <v>3</v>
      </c>
      <c r="I18">
        <f t="shared" si="2"/>
        <v>17</v>
      </c>
      <c r="J18" t="s">
        <v>403</v>
      </c>
      <c r="K18" t="str">
        <f t="shared" si="3"/>
        <v>000100020010000000000000</v>
      </c>
      <c r="M18">
        <f t="shared" si="4"/>
        <v>3</v>
      </c>
      <c r="N18" t="s">
        <v>405</v>
      </c>
      <c r="O18" t="str">
        <f t="shared" si="5"/>
        <v>GREECE</v>
      </c>
      <c r="P18" t="str">
        <f t="shared" si="5"/>
        <v>GREECE</v>
      </c>
      <c r="Q18" t="str">
        <f t="shared" si="5"/>
        <v>GREECE</v>
      </c>
    </row>
    <row r="19" spans="1:17" x14ac:dyDescent="0.35">
      <c r="A19" t="s">
        <v>373</v>
      </c>
      <c r="B19" t="s">
        <v>4247</v>
      </c>
      <c r="C19">
        <v>11</v>
      </c>
      <c r="D19" t="s">
        <v>2799</v>
      </c>
      <c r="E19">
        <v>3</v>
      </c>
      <c r="F19">
        <f t="shared" si="6"/>
        <v>18</v>
      </c>
      <c r="G19">
        <f t="shared" si="1"/>
        <v>3</v>
      </c>
      <c r="I19">
        <f t="shared" si="2"/>
        <v>18</v>
      </c>
      <c r="J19" t="s">
        <v>403</v>
      </c>
      <c r="K19" t="str">
        <f t="shared" si="3"/>
        <v>000100020011000000000000</v>
      </c>
      <c r="M19">
        <f t="shared" si="4"/>
        <v>3</v>
      </c>
      <c r="N19" t="s">
        <v>405</v>
      </c>
      <c r="O19" t="str">
        <f t="shared" si="5"/>
        <v>YNAP EUROPE OTHER</v>
      </c>
      <c r="P19" t="str">
        <f t="shared" si="5"/>
        <v>YNAP EUROPE OTHER</v>
      </c>
      <c r="Q19" t="str">
        <f t="shared" si="5"/>
        <v>YNAP EUROPE OTHER</v>
      </c>
    </row>
    <row r="20" spans="1:17" x14ac:dyDescent="0.35">
      <c r="A20" t="s">
        <v>374</v>
      </c>
      <c r="B20" t="s">
        <v>88</v>
      </c>
      <c r="C20">
        <v>12</v>
      </c>
      <c r="D20" t="s">
        <v>2799</v>
      </c>
      <c r="E20">
        <v>3</v>
      </c>
      <c r="F20">
        <f t="shared" si="6"/>
        <v>19</v>
      </c>
      <c r="G20">
        <f t="shared" si="1"/>
        <v>3</v>
      </c>
      <c r="I20">
        <f t="shared" si="2"/>
        <v>19</v>
      </c>
      <c r="J20" t="s">
        <v>403</v>
      </c>
      <c r="K20" t="str">
        <f t="shared" si="3"/>
        <v>000100020012000000000000</v>
      </c>
      <c r="M20">
        <f t="shared" si="4"/>
        <v>3</v>
      </c>
      <c r="N20" t="s">
        <v>405</v>
      </c>
      <c r="O20" t="str">
        <f t="shared" si="5"/>
        <v>GLOBAL-E</v>
      </c>
      <c r="P20" t="str">
        <f t="shared" si="5"/>
        <v>GLOBAL-E</v>
      </c>
      <c r="Q20" t="str">
        <f t="shared" si="5"/>
        <v>GLOBAL-E</v>
      </c>
    </row>
    <row r="21" spans="1:17" x14ac:dyDescent="0.35">
      <c r="A21" t="s">
        <v>375</v>
      </c>
      <c r="B21" t="s">
        <v>89</v>
      </c>
      <c r="C21">
        <v>13</v>
      </c>
      <c r="D21" t="s">
        <v>2799</v>
      </c>
      <c r="E21">
        <v>3</v>
      </c>
      <c r="F21">
        <f t="shared" si="6"/>
        <v>20</v>
      </c>
      <c r="G21">
        <f t="shared" si="1"/>
        <v>3</v>
      </c>
      <c r="I21">
        <f t="shared" si="2"/>
        <v>20</v>
      </c>
      <c r="J21" t="s">
        <v>403</v>
      </c>
      <c r="K21" t="str">
        <f t="shared" si="3"/>
        <v>000100020013000000000000</v>
      </c>
      <c r="M21">
        <f t="shared" si="4"/>
        <v>3</v>
      </c>
      <c r="N21" t="s">
        <v>405</v>
      </c>
      <c r="O21" t="str">
        <f t="shared" si="5"/>
        <v>YNAP MULTIBRAND BUSINESS EUROPE</v>
      </c>
      <c r="P21" t="str">
        <f t="shared" si="5"/>
        <v>YNAP MULTIBRAND BUSINESS EUROPE</v>
      </c>
      <c r="Q21" t="str">
        <f t="shared" si="5"/>
        <v>YNAP MULTIBRAND BUSINESS EUROPE</v>
      </c>
    </row>
    <row r="22" spans="1:17" x14ac:dyDescent="0.35">
      <c r="A22" t="s">
        <v>376</v>
      </c>
      <c r="B22" t="s">
        <v>96</v>
      </c>
      <c r="C22">
        <v>14</v>
      </c>
      <c r="D22" t="s">
        <v>2800</v>
      </c>
      <c r="E22">
        <v>3</v>
      </c>
      <c r="F22">
        <f t="shared" si="6"/>
        <v>21</v>
      </c>
      <c r="G22">
        <f t="shared" si="1"/>
        <v>4</v>
      </c>
      <c r="I22">
        <f t="shared" si="2"/>
        <v>21</v>
      </c>
      <c r="J22" t="s">
        <v>403</v>
      </c>
      <c r="K22" t="str">
        <f t="shared" si="3"/>
        <v>000100030014000000000000</v>
      </c>
      <c r="M22">
        <f t="shared" si="4"/>
        <v>4</v>
      </c>
      <c r="N22" t="s">
        <v>405</v>
      </c>
      <c r="O22" t="str">
        <f t="shared" si="5"/>
        <v>MIDDLE EAST</v>
      </c>
      <c r="P22" t="str">
        <f t="shared" si="5"/>
        <v>MIDDLE EAST</v>
      </c>
      <c r="Q22" t="str">
        <f t="shared" si="5"/>
        <v>MIDDLE EAST</v>
      </c>
    </row>
    <row r="23" spans="1:17" x14ac:dyDescent="0.35">
      <c r="A23" t="s">
        <v>377</v>
      </c>
      <c r="B23" t="s">
        <v>121</v>
      </c>
      <c r="C23">
        <v>15</v>
      </c>
      <c r="D23" t="s">
        <v>2800</v>
      </c>
      <c r="E23">
        <v>3</v>
      </c>
      <c r="F23">
        <f t="shared" si="6"/>
        <v>22</v>
      </c>
      <c r="G23">
        <f t="shared" si="1"/>
        <v>4</v>
      </c>
      <c r="I23">
        <f t="shared" si="2"/>
        <v>22</v>
      </c>
      <c r="J23" t="s">
        <v>403</v>
      </c>
      <c r="K23" t="str">
        <f t="shared" si="3"/>
        <v>000100030015000000000000</v>
      </c>
      <c r="M23">
        <f t="shared" si="4"/>
        <v>4</v>
      </c>
      <c r="N23" t="s">
        <v>405</v>
      </c>
      <c r="O23" t="str">
        <f t="shared" si="5"/>
        <v>INDIA</v>
      </c>
      <c r="P23" t="str">
        <f t="shared" si="5"/>
        <v>INDIA</v>
      </c>
      <c r="Q23" t="str">
        <f t="shared" si="5"/>
        <v>INDIA</v>
      </c>
    </row>
    <row r="24" spans="1:17" x14ac:dyDescent="0.35">
      <c r="A24" t="s">
        <v>378</v>
      </c>
      <c r="B24" t="s">
        <v>4184</v>
      </c>
      <c r="C24">
        <v>16</v>
      </c>
      <c r="D24" t="s">
        <v>2800</v>
      </c>
      <c r="E24">
        <v>3</v>
      </c>
      <c r="F24">
        <f t="shared" si="6"/>
        <v>23</v>
      </c>
      <c r="G24">
        <f t="shared" si="1"/>
        <v>4</v>
      </c>
      <c r="I24">
        <f t="shared" si="2"/>
        <v>23</v>
      </c>
      <c r="J24" t="s">
        <v>403</v>
      </c>
      <c r="K24" t="str">
        <f t="shared" si="3"/>
        <v>000100030016000000000000</v>
      </c>
      <c r="M24">
        <f t="shared" si="4"/>
        <v>4</v>
      </c>
      <c r="N24" t="s">
        <v>405</v>
      </c>
      <c r="O24" t="str">
        <f t="shared" si="5"/>
        <v>SOUTH AFRICA</v>
      </c>
      <c r="P24" t="str">
        <f t="shared" si="5"/>
        <v>SOUTH AFRICA</v>
      </c>
      <c r="Q24" t="str">
        <f t="shared" si="5"/>
        <v>SOUTH AFRICA</v>
      </c>
    </row>
    <row r="25" spans="1:17" x14ac:dyDescent="0.35">
      <c r="A25" t="s">
        <v>379</v>
      </c>
      <c r="B25" t="s">
        <v>4283</v>
      </c>
      <c r="C25">
        <v>17</v>
      </c>
      <c r="D25" t="s">
        <v>2801</v>
      </c>
      <c r="E25">
        <v>3</v>
      </c>
      <c r="F25">
        <f t="shared" si="6"/>
        <v>24</v>
      </c>
      <c r="G25">
        <f t="shared" si="1"/>
        <v>5</v>
      </c>
      <c r="I25">
        <f t="shared" si="2"/>
        <v>24</v>
      </c>
      <c r="J25" t="s">
        <v>403</v>
      </c>
      <c r="K25" t="str">
        <f t="shared" si="3"/>
        <v>000100040017000000000000</v>
      </c>
      <c r="M25">
        <f t="shared" si="4"/>
        <v>5</v>
      </c>
      <c r="N25" t="s">
        <v>405</v>
      </c>
      <c r="O25" t="str">
        <f t="shared" si="5"/>
        <v>JAPAN DOMESTIC</v>
      </c>
      <c r="P25" t="str">
        <f t="shared" si="5"/>
        <v>JAPAN DOMESTIC</v>
      </c>
      <c r="Q25" t="str">
        <f t="shared" si="5"/>
        <v>JAPAN DOMESTIC</v>
      </c>
    </row>
    <row r="26" spans="1:17" x14ac:dyDescent="0.35">
      <c r="A26" t="s">
        <v>380</v>
      </c>
      <c r="B26" t="s">
        <v>4284</v>
      </c>
      <c r="C26">
        <v>18</v>
      </c>
      <c r="D26" t="s">
        <v>2801</v>
      </c>
      <c r="E26">
        <v>3</v>
      </c>
      <c r="F26">
        <f t="shared" si="6"/>
        <v>25</v>
      </c>
      <c r="G26">
        <f t="shared" si="1"/>
        <v>5</v>
      </c>
      <c r="I26">
        <f t="shared" si="2"/>
        <v>25</v>
      </c>
      <c r="J26" t="s">
        <v>403</v>
      </c>
      <c r="K26" t="str">
        <f t="shared" si="3"/>
        <v>000100040018000000000000</v>
      </c>
      <c r="M26">
        <f t="shared" si="4"/>
        <v>5</v>
      </c>
      <c r="N26" t="s">
        <v>405</v>
      </c>
      <c r="O26" t="str">
        <f t="shared" si="5"/>
        <v>MONTBLANC.COM JP</v>
      </c>
      <c r="P26" t="str">
        <f t="shared" si="5"/>
        <v>MONTBLANC.COM JP</v>
      </c>
      <c r="Q26" t="str">
        <f t="shared" si="5"/>
        <v>MONTBLANC.COM JP</v>
      </c>
    </row>
    <row r="27" spans="1:17" x14ac:dyDescent="0.35">
      <c r="A27" t="s">
        <v>381</v>
      </c>
      <c r="B27" t="s">
        <v>4285</v>
      </c>
      <c r="C27">
        <v>19</v>
      </c>
      <c r="D27" t="s">
        <v>2801</v>
      </c>
      <c r="E27">
        <v>3</v>
      </c>
      <c r="F27">
        <f t="shared" si="6"/>
        <v>26</v>
      </c>
      <c r="G27">
        <f t="shared" si="1"/>
        <v>5</v>
      </c>
      <c r="I27">
        <f t="shared" si="2"/>
        <v>26</v>
      </c>
      <c r="J27" t="s">
        <v>403</v>
      </c>
      <c r="K27" t="str">
        <f t="shared" si="3"/>
        <v>000100040019000000000000</v>
      </c>
      <c r="M27">
        <f t="shared" si="4"/>
        <v>5</v>
      </c>
      <c r="N27" t="s">
        <v>405</v>
      </c>
      <c r="O27" t="str">
        <f t="shared" si="5"/>
        <v>TR JAPAN</v>
      </c>
      <c r="P27" t="str">
        <f t="shared" si="5"/>
        <v>TR JAPAN</v>
      </c>
      <c r="Q27" t="str">
        <f t="shared" si="5"/>
        <v>TR JAPAN</v>
      </c>
    </row>
    <row r="28" spans="1:17" x14ac:dyDescent="0.35">
      <c r="A28" t="s">
        <v>382</v>
      </c>
      <c r="B28" t="s">
        <v>139</v>
      </c>
      <c r="C28">
        <v>20</v>
      </c>
      <c r="D28" t="s">
        <v>2802</v>
      </c>
      <c r="E28">
        <v>3</v>
      </c>
      <c r="F28">
        <f t="shared" si="6"/>
        <v>27</v>
      </c>
      <c r="G28">
        <f t="shared" si="1"/>
        <v>6</v>
      </c>
      <c r="I28">
        <f t="shared" si="2"/>
        <v>27</v>
      </c>
      <c r="J28" t="s">
        <v>403</v>
      </c>
      <c r="K28" t="str">
        <f t="shared" si="3"/>
        <v>000100050020000000000000</v>
      </c>
      <c r="M28">
        <f t="shared" si="4"/>
        <v>6</v>
      </c>
      <c r="N28" t="s">
        <v>405</v>
      </c>
      <c r="O28" t="str">
        <f t="shared" si="5"/>
        <v>CHINA</v>
      </c>
      <c r="P28" t="str">
        <f t="shared" si="5"/>
        <v>CHINA</v>
      </c>
      <c r="Q28" t="str">
        <f t="shared" si="5"/>
        <v>CHINA</v>
      </c>
    </row>
    <row r="29" spans="1:17" x14ac:dyDescent="0.35">
      <c r="A29" t="s">
        <v>383</v>
      </c>
      <c r="B29" t="s">
        <v>154</v>
      </c>
      <c r="C29">
        <v>21</v>
      </c>
      <c r="D29" t="s">
        <v>2802</v>
      </c>
      <c r="E29">
        <v>3</v>
      </c>
      <c r="F29">
        <f t="shared" si="6"/>
        <v>28</v>
      </c>
      <c r="G29">
        <f t="shared" si="1"/>
        <v>6</v>
      </c>
      <c r="I29">
        <f t="shared" si="2"/>
        <v>28</v>
      </c>
      <c r="J29" t="s">
        <v>403</v>
      </c>
      <c r="K29" t="str">
        <f t="shared" si="3"/>
        <v>000100050021000000000000</v>
      </c>
      <c r="M29">
        <f t="shared" si="4"/>
        <v>6</v>
      </c>
      <c r="N29" t="s">
        <v>405</v>
      </c>
      <c r="O29" t="str">
        <f t="shared" si="5"/>
        <v>KOREA</v>
      </c>
      <c r="P29" t="str">
        <f t="shared" si="5"/>
        <v>KOREA</v>
      </c>
      <c r="Q29" t="str">
        <f t="shared" si="5"/>
        <v>KOREA</v>
      </c>
    </row>
    <row r="30" spans="1:17" x14ac:dyDescent="0.35">
      <c r="A30" t="s">
        <v>384</v>
      </c>
      <c r="B30" t="s">
        <v>4185</v>
      </c>
      <c r="C30">
        <v>22</v>
      </c>
      <c r="D30" t="s">
        <v>2802</v>
      </c>
      <c r="E30">
        <v>3</v>
      </c>
      <c r="F30">
        <f t="shared" si="6"/>
        <v>29</v>
      </c>
      <c r="G30">
        <f t="shared" si="1"/>
        <v>6</v>
      </c>
      <c r="I30">
        <f t="shared" si="2"/>
        <v>29</v>
      </c>
      <c r="J30" t="s">
        <v>403</v>
      </c>
      <c r="K30" t="str">
        <f t="shared" si="3"/>
        <v>000100050022000000000000</v>
      </c>
      <c r="M30">
        <f t="shared" si="4"/>
        <v>6</v>
      </c>
      <c r="N30" t="s">
        <v>405</v>
      </c>
      <c r="O30" t="str">
        <f t="shared" si="5"/>
        <v>SOUTH ASIA</v>
      </c>
      <c r="P30" t="str">
        <f t="shared" si="5"/>
        <v>SOUTH ASIA</v>
      </c>
      <c r="Q30" t="str">
        <f t="shared" si="5"/>
        <v>SOUTH ASIA</v>
      </c>
    </row>
    <row r="31" spans="1:17" x14ac:dyDescent="0.35">
      <c r="A31" t="s">
        <v>4322</v>
      </c>
      <c r="B31" t="s">
        <v>176</v>
      </c>
      <c r="C31">
        <v>23</v>
      </c>
      <c r="D31" t="s">
        <v>2803</v>
      </c>
      <c r="E31">
        <v>3</v>
      </c>
      <c r="F31">
        <f t="shared" si="6"/>
        <v>30</v>
      </c>
      <c r="G31">
        <f t="shared" si="1"/>
        <v>7</v>
      </c>
      <c r="I31">
        <f t="shared" si="2"/>
        <v>30</v>
      </c>
      <c r="J31" t="s">
        <v>403</v>
      </c>
      <c r="K31" t="str">
        <f t="shared" si="3"/>
        <v>000100060023000000000000</v>
      </c>
      <c r="M31">
        <f t="shared" si="4"/>
        <v>7</v>
      </c>
      <c r="N31" t="s">
        <v>405</v>
      </c>
      <c r="O31" t="str">
        <f t="shared" si="5"/>
        <v>ADJUSTMENT</v>
      </c>
      <c r="P31" t="str">
        <f t="shared" si="5"/>
        <v>ADJUSTMENT</v>
      </c>
      <c r="Q31" t="str">
        <f t="shared" si="5"/>
        <v>ADJUSTMENT</v>
      </c>
    </row>
    <row r="32" spans="1:17" x14ac:dyDescent="0.35">
      <c r="A32" t="s">
        <v>386</v>
      </c>
      <c r="B32" t="s">
        <v>177</v>
      </c>
      <c r="C32">
        <v>24</v>
      </c>
      <c r="D32" t="s">
        <v>2803</v>
      </c>
      <c r="E32">
        <v>3</v>
      </c>
      <c r="F32">
        <f t="shared" si="6"/>
        <v>31</v>
      </c>
      <c r="G32">
        <f t="shared" si="1"/>
        <v>7</v>
      </c>
      <c r="I32">
        <f t="shared" si="2"/>
        <v>31</v>
      </c>
      <c r="J32" t="s">
        <v>403</v>
      </c>
      <c r="K32" t="str">
        <f t="shared" si="3"/>
        <v>000100060024000000000000</v>
      </c>
      <c r="M32">
        <f t="shared" si="4"/>
        <v>7</v>
      </c>
      <c r="N32" t="s">
        <v>405</v>
      </c>
      <c r="O32" t="str">
        <f t="shared" si="5"/>
        <v>ROYALTIES</v>
      </c>
      <c r="P32" t="str">
        <f t="shared" si="5"/>
        <v>ROYALTIES</v>
      </c>
      <c r="Q32" t="str">
        <f t="shared" si="5"/>
        <v>ROYALTIES</v>
      </c>
    </row>
    <row r="33" spans="1:17" x14ac:dyDescent="0.35">
      <c r="A33" t="s">
        <v>387</v>
      </c>
      <c r="B33" t="s">
        <v>178</v>
      </c>
      <c r="C33">
        <v>25</v>
      </c>
      <c r="D33" t="s">
        <v>2803</v>
      </c>
      <c r="E33">
        <v>3</v>
      </c>
      <c r="F33">
        <f t="shared" si="6"/>
        <v>32</v>
      </c>
      <c r="G33">
        <f t="shared" si="1"/>
        <v>7</v>
      </c>
      <c r="I33">
        <f t="shared" si="2"/>
        <v>32</v>
      </c>
      <c r="J33" t="s">
        <v>403</v>
      </c>
      <c r="K33" t="str">
        <f t="shared" si="3"/>
        <v>000100060025000000000000</v>
      </c>
      <c r="M33">
        <f t="shared" si="4"/>
        <v>7</v>
      </c>
      <c r="N33" t="s">
        <v>405</v>
      </c>
      <c r="O33" t="str">
        <f t="shared" si="5"/>
        <v>BARTER</v>
      </c>
      <c r="P33" t="str">
        <f t="shared" si="5"/>
        <v>BARTER</v>
      </c>
      <c r="Q33" t="str">
        <f t="shared" si="5"/>
        <v>BARTER</v>
      </c>
    </row>
    <row r="34" spans="1:17" x14ac:dyDescent="0.35">
      <c r="A34" t="s">
        <v>388</v>
      </c>
      <c r="B34" t="s">
        <v>179</v>
      </c>
      <c r="C34">
        <v>26</v>
      </c>
      <c r="D34" t="s">
        <v>2803</v>
      </c>
      <c r="E34">
        <v>3</v>
      </c>
      <c r="F34">
        <f t="shared" si="6"/>
        <v>33</v>
      </c>
      <c r="G34">
        <f t="shared" si="1"/>
        <v>7</v>
      </c>
      <c r="I34">
        <f t="shared" si="2"/>
        <v>33</v>
      </c>
      <c r="J34" t="s">
        <v>403</v>
      </c>
      <c r="K34" t="str">
        <f t="shared" si="3"/>
        <v>000100060026000000000000</v>
      </c>
      <c r="M34">
        <f t="shared" si="4"/>
        <v>7</v>
      </c>
      <c r="N34" t="s">
        <v>405</v>
      </c>
      <c r="O34" t="str">
        <f t="shared" si="5"/>
        <v>PRF</v>
      </c>
      <c r="P34" t="str">
        <f t="shared" si="5"/>
        <v>PRF</v>
      </c>
      <c r="Q34" t="str">
        <f t="shared" si="5"/>
        <v>PRF</v>
      </c>
    </row>
    <row r="35" spans="1:17" x14ac:dyDescent="0.35">
      <c r="A35" t="s">
        <v>389</v>
      </c>
      <c r="B35" t="s">
        <v>180</v>
      </c>
      <c r="C35">
        <v>27</v>
      </c>
      <c r="D35" t="s">
        <v>2803</v>
      </c>
      <c r="E35">
        <v>3</v>
      </c>
      <c r="F35">
        <f t="shared" si="6"/>
        <v>34</v>
      </c>
      <c r="G35">
        <f t="shared" si="1"/>
        <v>7</v>
      </c>
      <c r="I35">
        <f t="shared" si="2"/>
        <v>34</v>
      </c>
      <c r="J35" t="s">
        <v>403</v>
      </c>
      <c r="K35" t="str">
        <f t="shared" si="3"/>
        <v>000100060027000000000000</v>
      </c>
      <c r="M35">
        <f t="shared" si="4"/>
        <v>7</v>
      </c>
      <c r="N35" t="s">
        <v>405</v>
      </c>
      <c r="O35" t="str">
        <f t="shared" si="5"/>
        <v>STAFF SALES &amp; OTHERS</v>
      </c>
      <c r="P35" t="str">
        <f t="shared" si="5"/>
        <v>STAFF SALES &amp; OTHERS</v>
      </c>
      <c r="Q35" t="str">
        <f t="shared" si="5"/>
        <v>STAFF SALES &amp; OTHERS</v>
      </c>
    </row>
    <row r="36" spans="1:17" x14ac:dyDescent="0.35">
      <c r="A36" t="s">
        <v>390</v>
      </c>
      <c r="B36" t="s">
        <v>181</v>
      </c>
      <c r="C36">
        <v>28</v>
      </c>
      <c r="D36" t="s">
        <v>2803</v>
      </c>
      <c r="E36">
        <v>3</v>
      </c>
      <c r="F36">
        <f t="shared" si="6"/>
        <v>35</v>
      </c>
      <c r="G36">
        <f t="shared" si="1"/>
        <v>7</v>
      </c>
      <c r="I36">
        <f t="shared" si="2"/>
        <v>35</v>
      </c>
      <c r="J36" t="s">
        <v>403</v>
      </c>
      <c r="K36" t="str">
        <f t="shared" si="3"/>
        <v>000100060028000000000000</v>
      </c>
      <c r="M36">
        <f t="shared" si="4"/>
        <v>7</v>
      </c>
      <c r="N36" t="s">
        <v>405</v>
      </c>
      <c r="O36" t="str">
        <f t="shared" si="5"/>
        <v>DONATIONS</v>
      </c>
      <c r="P36" t="str">
        <f t="shared" si="5"/>
        <v>DONATIONS</v>
      </c>
      <c r="Q36" t="str">
        <f t="shared" si="5"/>
        <v>DONATIONS</v>
      </c>
    </row>
    <row r="37" spans="1:17" x14ac:dyDescent="0.35">
      <c r="A37" t="s">
        <v>391</v>
      </c>
      <c r="B37" t="s">
        <v>182</v>
      </c>
      <c r="C37">
        <v>29</v>
      </c>
      <c r="D37" t="s">
        <v>2803</v>
      </c>
      <c r="E37">
        <v>3</v>
      </c>
      <c r="F37">
        <f t="shared" si="6"/>
        <v>36</v>
      </c>
      <c r="G37">
        <f t="shared" si="1"/>
        <v>7</v>
      </c>
      <c r="I37">
        <f t="shared" si="2"/>
        <v>36</v>
      </c>
      <c r="J37" t="s">
        <v>403</v>
      </c>
      <c r="K37" t="str">
        <f t="shared" si="3"/>
        <v>000100060029000000000000</v>
      </c>
      <c r="M37">
        <f t="shared" si="4"/>
        <v>7</v>
      </c>
      <c r="N37" t="s">
        <v>405</v>
      </c>
      <c r="O37" t="str">
        <f t="shared" si="5"/>
        <v>NOT ASSIGNED</v>
      </c>
      <c r="P37" t="str">
        <f t="shared" si="5"/>
        <v>NOT ASSIGNED</v>
      </c>
      <c r="Q37" t="str">
        <f t="shared" si="5"/>
        <v>NOT ASSIGNED</v>
      </c>
    </row>
    <row r="38" spans="1:17" x14ac:dyDescent="0.35">
      <c r="A38" t="s">
        <v>295</v>
      </c>
      <c r="B38" t="s">
        <v>16</v>
      </c>
      <c r="C38">
        <v>1</v>
      </c>
      <c r="D38" t="s">
        <v>363</v>
      </c>
      <c r="E38">
        <v>4</v>
      </c>
      <c r="F38">
        <f t="shared" si="6"/>
        <v>37</v>
      </c>
      <c r="G38">
        <f t="shared" si="1"/>
        <v>8</v>
      </c>
      <c r="I38">
        <f t="shared" si="2"/>
        <v>37</v>
      </c>
      <c r="J38" t="s">
        <v>403</v>
      </c>
      <c r="K38" t="str">
        <f t="shared" si="3"/>
        <v>000100010001000100000000</v>
      </c>
      <c r="M38">
        <f t="shared" si="4"/>
        <v>8</v>
      </c>
      <c r="N38" t="s">
        <v>405</v>
      </c>
      <c r="O38" t="str">
        <f t="shared" si="5"/>
        <v>USA</v>
      </c>
      <c r="P38" t="str">
        <f t="shared" si="5"/>
        <v>USA</v>
      </c>
      <c r="Q38" t="str">
        <f t="shared" si="5"/>
        <v>USA</v>
      </c>
    </row>
    <row r="39" spans="1:17" x14ac:dyDescent="0.35">
      <c r="A39" t="s">
        <v>296</v>
      </c>
      <c r="B39" t="s">
        <v>4191</v>
      </c>
      <c r="C39">
        <v>2</v>
      </c>
      <c r="D39" t="s">
        <v>363</v>
      </c>
      <c r="E39">
        <v>4</v>
      </c>
      <c r="F39">
        <f t="shared" si="6"/>
        <v>38</v>
      </c>
      <c r="G39">
        <f t="shared" si="1"/>
        <v>8</v>
      </c>
      <c r="I39">
        <f t="shared" si="2"/>
        <v>38</v>
      </c>
      <c r="J39" t="s">
        <v>403</v>
      </c>
      <c r="K39" t="str">
        <f t="shared" si="3"/>
        <v>000100010001000200000000</v>
      </c>
      <c r="M39">
        <f t="shared" si="4"/>
        <v>8</v>
      </c>
      <c r="N39" t="s">
        <v>405</v>
      </c>
      <c r="O39" t="str">
        <f t="shared" si="5"/>
        <v>CANADA</v>
      </c>
      <c r="P39" t="str">
        <f t="shared" si="5"/>
        <v>CANADA</v>
      </c>
      <c r="Q39" t="str">
        <f t="shared" si="5"/>
        <v>CANADA</v>
      </c>
    </row>
    <row r="40" spans="1:17" x14ac:dyDescent="0.35">
      <c r="A40" t="s">
        <v>297</v>
      </c>
      <c r="B40" t="s">
        <v>25</v>
      </c>
      <c r="C40">
        <v>3</v>
      </c>
      <c r="D40" t="s">
        <v>363</v>
      </c>
      <c r="E40">
        <v>4</v>
      </c>
      <c r="F40">
        <f t="shared" si="6"/>
        <v>39</v>
      </c>
      <c r="G40">
        <f t="shared" si="1"/>
        <v>8</v>
      </c>
      <c r="I40">
        <f t="shared" si="2"/>
        <v>39</v>
      </c>
      <c r="J40" t="s">
        <v>403</v>
      </c>
      <c r="K40" t="str">
        <f t="shared" si="3"/>
        <v>000100010001000300000000</v>
      </c>
      <c r="M40">
        <f t="shared" si="4"/>
        <v>8</v>
      </c>
      <c r="N40" t="s">
        <v>405</v>
      </c>
      <c r="O40" t="str">
        <f t="shared" si="5"/>
        <v>TR AMERICAS</v>
      </c>
      <c r="P40" t="str">
        <f t="shared" si="5"/>
        <v>TR AMERICAS</v>
      </c>
      <c r="Q40" t="str">
        <f t="shared" si="5"/>
        <v>TR AMERICAS</v>
      </c>
    </row>
    <row r="41" spans="1:17" x14ac:dyDescent="0.35">
      <c r="A41" t="s">
        <v>298</v>
      </c>
      <c r="B41" t="s">
        <v>4195</v>
      </c>
      <c r="C41">
        <v>4</v>
      </c>
      <c r="D41" t="s">
        <v>364</v>
      </c>
      <c r="E41">
        <v>4</v>
      </c>
      <c r="F41">
        <f t="shared" si="6"/>
        <v>40</v>
      </c>
      <c r="G41">
        <f t="shared" si="1"/>
        <v>9</v>
      </c>
      <c r="I41">
        <f t="shared" si="2"/>
        <v>40</v>
      </c>
      <c r="J41" t="s">
        <v>403</v>
      </c>
      <c r="K41" t="str">
        <f t="shared" si="3"/>
        <v>000100010002000400000000</v>
      </c>
      <c r="M41">
        <f t="shared" si="4"/>
        <v>9</v>
      </c>
      <c r="N41" t="s">
        <v>405</v>
      </c>
      <c r="O41" t="str">
        <f t="shared" si="5"/>
        <v>MEXICO</v>
      </c>
      <c r="P41" t="str">
        <f t="shared" si="5"/>
        <v>MEXICO</v>
      </c>
      <c r="Q41" t="str">
        <f t="shared" si="5"/>
        <v>MEXICO</v>
      </c>
    </row>
    <row r="42" spans="1:17" x14ac:dyDescent="0.35">
      <c r="A42" t="s">
        <v>299</v>
      </c>
      <c r="B42" t="s">
        <v>4198</v>
      </c>
      <c r="C42">
        <v>5</v>
      </c>
      <c r="D42" t="s">
        <v>364</v>
      </c>
      <c r="E42">
        <v>4</v>
      </c>
      <c r="F42">
        <f t="shared" si="6"/>
        <v>41</v>
      </c>
      <c r="G42">
        <f t="shared" si="1"/>
        <v>9</v>
      </c>
      <c r="I42">
        <f t="shared" si="2"/>
        <v>41</v>
      </c>
      <c r="J42" t="s">
        <v>403</v>
      </c>
      <c r="K42" t="str">
        <f t="shared" si="3"/>
        <v>000100010002000500000000</v>
      </c>
      <c r="M42">
        <f t="shared" si="4"/>
        <v>9</v>
      </c>
      <c r="N42" t="s">
        <v>405</v>
      </c>
      <c r="O42" t="str">
        <f t="shared" si="5"/>
        <v>BRAZIL</v>
      </c>
      <c r="P42" t="str">
        <f t="shared" si="5"/>
        <v>BRAZIL</v>
      </c>
      <c r="Q42" t="str">
        <f t="shared" si="5"/>
        <v>BRAZIL</v>
      </c>
    </row>
    <row r="43" spans="1:17" x14ac:dyDescent="0.35">
      <c r="A43" t="s">
        <v>300</v>
      </c>
      <c r="B43" t="s">
        <v>4201</v>
      </c>
      <c r="C43">
        <v>6</v>
      </c>
      <c r="D43" t="s">
        <v>365</v>
      </c>
      <c r="E43">
        <v>4</v>
      </c>
      <c r="F43">
        <f t="shared" si="6"/>
        <v>42</v>
      </c>
      <c r="G43">
        <f t="shared" si="1"/>
        <v>10</v>
      </c>
      <c r="I43">
        <f t="shared" si="2"/>
        <v>42</v>
      </c>
      <c r="J43" t="s">
        <v>403</v>
      </c>
      <c r="K43" t="str">
        <f t="shared" si="3"/>
        <v>000100020003000600000000</v>
      </c>
      <c r="M43">
        <f t="shared" si="4"/>
        <v>10</v>
      </c>
      <c r="N43" t="s">
        <v>405</v>
      </c>
      <c r="O43" t="str">
        <f t="shared" si="5"/>
        <v>GERMANY</v>
      </c>
      <c r="P43" t="str">
        <f t="shared" si="5"/>
        <v>GERMANY</v>
      </c>
      <c r="Q43" t="str">
        <f t="shared" si="5"/>
        <v>GERMANY</v>
      </c>
    </row>
    <row r="44" spans="1:17" x14ac:dyDescent="0.35">
      <c r="A44" t="s">
        <v>301</v>
      </c>
      <c r="B44" t="s">
        <v>4204</v>
      </c>
      <c r="C44">
        <v>7</v>
      </c>
      <c r="D44" t="s">
        <v>365</v>
      </c>
      <c r="E44">
        <v>4</v>
      </c>
      <c r="F44">
        <f t="shared" si="6"/>
        <v>43</v>
      </c>
      <c r="G44">
        <f t="shared" si="1"/>
        <v>10</v>
      </c>
      <c r="I44">
        <f t="shared" si="2"/>
        <v>43</v>
      </c>
      <c r="J44" t="s">
        <v>403</v>
      </c>
      <c r="K44" t="str">
        <f t="shared" si="3"/>
        <v>000100020003000700000000</v>
      </c>
      <c r="M44">
        <f t="shared" si="4"/>
        <v>10</v>
      </c>
      <c r="N44" t="s">
        <v>405</v>
      </c>
      <c r="O44" t="str">
        <f t="shared" si="5"/>
        <v>AUSTRIA</v>
      </c>
      <c r="P44" t="str">
        <f t="shared" si="5"/>
        <v>AUSTRIA</v>
      </c>
      <c r="Q44" t="str">
        <f t="shared" si="5"/>
        <v>AUSTRIA</v>
      </c>
    </row>
    <row r="45" spans="1:17" x14ac:dyDescent="0.35">
      <c r="A45" t="s">
        <v>302</v>
      </c>
      <c r="B45" t="s">
        <v>4207</v>
      </c>
      <c r="C45">
        <v>8</v>
      </c>
      <c r="D45" t="s">
        <v>365</v>
      </c>
      <c r="E45">
        <v>4</v>
      </c>
      <c r="F45">
        <f t="shared" si="6"/>
        <v>44</v>
      </c>
      <c r="G45">
        <f t="shared" si="1"/>
        <v>10</v>
      </c>
      <c r="I45">
        <f t="shared" si="2"/>
        <v>44</v>
      </c>
      <c r="J45" t="s">
        <v>403</v>
      </c>
      <c r="K45" t="str">
        <f t="shared" si="3"/>
        <v>000100020003000800000000</v>
      </c>
      <c r="M45">
        <f t="shared" si="4"/>
        <v>10</v>
      </c>
      <c r="N45" t="s">
        <v>405</v>
      </c>
      <c r="O45" t="str">
        <f t="shared" si="5"/>
        <v>NETHERLANDS</v>
      </c>
      <c r="P45" t="str">
        <f t="shared" si="5"/>
        <v>NETHERLANDS</v>
      </c>
      <c r="Q45" t="str">
        <f t="shared" si="5"/>
        <v>NETHERLANDS</v>
      </c>
    </row>
    <row r="46" spans="1:17" x14ac:dyDescent="0.35">
      <c r="A46" t="s">
        <v>303</v>
      </c>
      <c r="B46" t="s">
        <v>4210</v>
      </c>
      <c r="C46">
        <v>9</v>
      </c>
      <c r="D46" t="s">
        <v>365</v>
      </c>
      <c r="E46">
        <v>4</v>
      </c>
      <c r="F46">
        <f t="shared" si="6"/>
        <v>45</v>
      </c>
      <c r="G46">
        <f t="shared" si="1"/>
        <v>10</v>
      </c>
      <c r="I46">
        <f t="shared" si="2"/>
        <v>45</v>
      </c>
      <c r="J46" t="s">
        <v>403</v>
      </c>
      <c r="K46" t="str">
        <f t="shared" si="3"/>
        <v>000100020003000900000000</v>
      </c>
      <c r="M46">
        <f t="shared" si="4"/>
        <v>10</v>
      </c>
      <c r="N46" t="s">
        <v>405</v>
      </c>
      <c r="O46" t="str">
        <f t="shared" si="5"/>
        <v>BELGIUM</v>
      </c>
      <c r="P46" t="str">
        <f t="shared" si="5"/>
        <v>BELGIUM</v>
      </c>
      <c r="Q46" t="str">
        <f t="shared" si="5"/>
        <v>BELGIUM</v>
      </c>
    </row>
    <row r="47" spans="1:17" x14ac:dyDescent="0.35">
      <c r="A47" t="s">
        <v>304</v>
      </c>
      <c r="B47" t="s">
        <v>4213</v>
      </c>
      <c r="C47">
        <v>10</v>
      </c>
      <c r="D47" t="s">
        <v>365</v>
      </c>
      <c r="E47">
        <v>4</v>
      </c>
      <c r="F47">
        <f t="shared" si="6"/>
        <v>46</v>
      </c>
      <c r="G47">
        <f t="shared" si="1"/>
        <v>10</v>
      </c>
      <c r="I47">
        <f t="shared" si="2"/>
        <v>46</v>
      </c>
      <c r="J47" t="s">
        <v>403</v>
      </c>
      <c r="K47" t="str">
        <f t="shared" si="3"/>
        <v>000100020003001000000000</v>
      </c>
      <c r="M47">
        <f t="shared" si="4"/>
        <v>10</v>
      </c>
      <c r="N47" t="s">
        <v>405</v>
      </c>
      <c r="O47" t="str">
        <f t="shared" si="5"/>
        <v>CZECH REPUBLIC</v>
      </c>
      <c r="P47" t="str">
        <f t="shared" si="5"/>
        <v>CZECH REPUBLIC</v>
      </c>
      <c r="Q47" t="str">
        <f t="shared" si="5"/>
        <v>CZECH REPUBLIC</v>
      </c>
    </row>
    <row r="48" spans="1:17" x14ac:dyDescent="0.35">
      <c r="A48" t="s">
        <v>305</v>
      </c>
      <c r="B48" t="s">
        <v>4215</v>
      </c>
      <c r="C48">
        <v>11</v>
      </c>
      <c r="D48" t="s">
        <v>365</v>
      </c>
      <c r="E48">
        <v>4</v>
      </c>
      <c r="F48">
        <f t="shared" si="6"/>
        <v>47</v>
      </c>
      <c r="G48">
        <f t="shared" si="1"/>
        <v>10</v>
      </c>
      <c r="I48">
        <f t="shared" si="2"/>
        <v>47</v>
      </c>
      <c r="J48" t="s">
        <v>403</v>
      </c>
      <c r="K48" t="str">
        <f t="shared" si="3"/>
        <v>000100020003001100000000</v>
      </c>
      <c r="M48">
        <f t="shared" si="4"/>
        <v>10</v>
      </c>
      <c r="N48" t="s">
        <v>405</v>
      </c>
      <c r="O48" t="str">
        <f t="shared" si="5"/>
        <v>DISTRIBUTORS NE</v>
      </c>
      <c r="P48" t="str">
        <f t="shared" si="5"/>
        <v>DISTRIBUTORS NE</v>
      </c>
      <c r="Q48" t="str">
        <f t="shared" si="5"/>
        <v>DISTRIBUTORS NE</v>
      </c>
    </row>
    <row r="49" spans="1:17" x14ac:dyDescent="0.35">
      <c r="A49" t="s">
        <v>306</v>
      </c>
      <c r="B49" t="s">
        <v>4219</v>
      </c>
      <c r="C49">
        <v>12</v>
      </c>
      <c r="D49" t="s">
        <v>365</v>
      </c>
      <c r="E49">
        <v>4</v>
      </c>
      <c r="F49">
        <f t="shared" si="6"/>
        <v>48</v>
      </c>
      <c r="G49">
        <f t="shared" si="1"/>
        <v>10</v>
      </c>
      <c r="I49">
        <f t="shared" si="2"/>
        <v>48</v>
      </c>
      <c r="J49" t="s">
        <v>403</v>
      </c>
      <c r="K49" t="str">
        <f t="shared" si="3"/>
        <v>000100020003001200000000</v>
      </c>
      <c r="M49">
        <f t="shared" si="4"/>
        <v>10</v>
      </c>
      <c r="N49" t="s">
        <v>405</v>
      </c>
      <c r="O49" t="str">
        <f t="shared" si="5"/>
        <v>TR EUROPE &amp; INFLIGHT</v>
      </c>
      <c r="P49" t="str">
        <f t="shared" si="5"/>
        <v>TR EUROPE &amp; INFLIGHT</v>
      </c>
      <c r="Q49" t="str">
        <f t="shared" si="5"/>
        <v>TR EUROPE &amp; INFLIGHT</v>
      </c>
    </row>
    <row r="50" spans="1:17" x14ac:dyDescent="0.35">
      <c r="A50" t="s">
        <v>307</v>
      </c>
      <c r="B50" t="s">
        <v>4226</v>
      </c>
      <c r="C50">
        <v>13</v>
      </c>
      <c r="D50" t="s">
        <v>366</v>
      </c>
      <c r="E50">
        <v>4</v>
      </c>
      <c r="F50">
        <f t="shared" si="6"/>
        <v>49</v>
      </c>
      <c r="G50">
        <f t="shared" si="1"/>
        <v>11</v>
      </c>
      <c r="I50">
        <f t="shared" si="2"/>
        <v>49</v>
      </c>
      <c r="J50" t="s">
        <v>403</v>
      </c>
      <c r="K50" t="str">
        <f t="shared" si="3"/>
        <v>000100020004001300000000</v>
      </c>
      <c r="M50">
        <f t="shared" si="4"/>
        <v>11</v>
      </c>
      <c r="N50" t="s">
        <v>405</v>
      </c>
      <c r="O50" t="str">
        <f t="shared" si="5"/>
        <v>IT DOMESTIC</v>
      </c>
      <c r="P50" t="str">
        <f t="shared" si="5"/>
        <v>IT DOMESTIC</v>
      </c>
      <c r="Q50" t="str">
        <f t="shared" si="5"/>
        <v>IT DOMESTIC</v>
      </c>
    </row>
    <row r="51" spans="1:17" x14ac:dyDescent="0.35">
      <c r="A51" t="s">
        <v>308</v>
      </c>
      <c r="B51" t="s">
        <v>4227</v>
      </c>
      <c r="C51">
        <v>14</v>
      </c>
      <c r="D51" t="s">
        <v>366</v>
      </c>
      <c r="E51">
        <v>4</v>
      </c>
      <c r="F51">
        <f t="shared" si="6"/>
        <v>50</v>
      </c>
      <c r="G51">
        <f t="shared" si="1"/>
        <v>11</v>
      </c>
      <c r="I51">
        <f t="shared" si="2"/>
        <v>50</v>
      </c>
      <c r="J51" t="s">
        <v>403</v>
      </c>
      <c r="K51" t="str">
        <f t="shared" si="3"/>
        <v>000100020004001400000000</v>
      </c>
      <c r="M51">
        <f t="shared" si="4"/>
        <v>11</v>
      </c>
      <c r="N51" t="s">
        <v>405</v>
      </c>
      <c r="O51" t="str">
        <f t="shared" si="5"/>
        <v>E-COMMERCE IT</v>
      </c>
      <c r="P51" t="str">
        <f t="shared" si="5"/>
        <v>E-COMMERCE IT</v>
      </c>
      <c r="Q51" t="str">
        <f t="shared" si="5"/>
        <v>E-COMMERCE IT</v>
      </c>
    </row>
    <row r="52" spans="1:17" x14ac:dyDescent="0.35">
      <c r="A52" t="s">
        <v>309</v>
      </c>
      <c r="B52" t="s">
        <v>4229</v>
      </c>
      <c r="C52">
        <v>15</v>
      </c>
      <c r="D52" t="s">
        <v>367</v>
      </c>
      <c r="E52">
        <v>4</v>
      </c>
      <c r="F52">
        <f t="shared" si="6"/>
        <v>51</v>
      </c>
      <c r="G52">
        <f t="shared" si="1"/>
        <v>12</v>
      </c>
      <c r="I52">
        <f t="shared" si="2"/>
        <v>51</v>
      </c>
      <c r="J52" t="s">
        <v>403</v>
      </c>
      <c r="K52" t="str">
        <f t="shared" si="3"/>
        <v>000100020005001500000000</v>
      </c>
      <c r="M52">
        <f t="shared" si="4"/>
        <v>12</v>
      </c>
      <c r="N52" t="s">
        <v>405</v>
      </c>
      <c r="O52" t="str">
        <f t="shared" si="5"/>
        <v>FR DOMESTIC</v>
      </c>
      <c r="P52" t="str">
        <f t="shared" si="5"/>
        <v>FR DOMESTIC</v>
      </c>
      <c r="Q52" t="str">
        <f t="shared" si="5"/>
        <v>FR DOMESTIC</v>
      </c>
    </row>
    <row r="53" spans="1:17" x14ac:dyDescent="0.35">
      <c r="A53" t="s">
        <v>310</v>
      </c>
      <c r="B53" t="s">
        <v>4230</v>
      </c>
      <c r="C53">
        <v>16</v>
      </c>
      <c r="D53" t="s">
        <v>367</v>
      </c>
      <c r="E53">
        <v>4</v>
      </c>
      <c r="F53">
        <f t="shared" si="6"/>
        <v>52</v>
      </c>
      <c r="G53">
        <f t="shared" si="1"/>
        <v>12</v>
      </c>
      <c r="I53">
        <f t="shared" si="2"/>
        <v>52</v>
      </c>
      <c r="J53" t="s">
        <v>403</v>
      </c>
      <c r="K53" t="str">
        <f t="shared" si="3"/>
        <v>000100020005001600000000</v>
      </c>
      <c r="M53">
        <f t="shared" si="4"/>
        <v>12</v>
      </c>
      <c r="N53" t="s">
        <v>405</v>
      </c>
      <c r="O53" t="str">
        <f t="shared" si="5"/>
        <v>E-COMMERCE FR</v>
      </c>
      <c r="P53" t="str">
        <f t="shared" si="5"/>
        <v>E-COMMERCE FR</v>
      </c>
      <c r="Q53" t="str">
        <f t="shared" si="5"/>
        <v>E-COMMERCE FR</v>
      </c>
    </row>
    <row r="54" spans="1:17" x14ac:dyDescent="0.35">
      <c r="A54" t="s">
        <v>311</v>
      </c>
      <c r="B54" t="s">
        <v>4231</v>
      </c>
      <c r="C54">
        <v>17</v>
      </c>
      <c r="D54" t="s">
        <v>367</v>
      </c>
      <c r="E54">
        <v>4</v>
      </c>
      <c r="F54">
        <f t="shared" si="6"/>
        <v>53</v>
      </c>
      <c r="G54">
        <f t="shared" si="1"/>
        <v>12</v>
      </c>
      <c r="I54">
        <f t="shared" si="2"/>
        <v>53</v>
      </c>
      <c r="J54" t="s">
        <v>403</v>
      </c>
      <c r="K54" t="str">
        <f t="shared" si="3"/>
        <v>000100020005001700000000</v>
      </c>
      <c r="M54">
        <f t="shared" si="4"/>
        <v>12</v>
      </c>
      <c r="N54" t="s">
        <v>405</v>
      </c>
      <c r="O54" t="str">
        <f t="shared" si="5"/>
        <v>LUXEMBOURG</v>
      </c>
      <c r="P54" t="str">
        <f t="shared" si="5"/>
        <v>LUXEMBOURG</v>
      </c>
      <c r="Q54" t="str">
        <f t="shared" si="5"/>
        <v>LUXEMBOURG</v>
      </c>
    </row>
    <row r="55" spans="1:17" x14ac:dyDescent="0.35">
      <c r="A55" t="s">
        <v>312</v>
      </c>
      <c r="B55" t="s">
        <v>4232</v>
      </c>
      <c r="C55">
        <v>18</v>
      </c>
      <c r="D55" t="s">
        <v>368</v>
      </c>
      <c r="E55">
        <v>4</v>
      </c>
      <c r="F55">
        <f t="shared" si="6"/>
        <v>54</v>
      </c>
      <c r="G55">
        <f t="shared" si="1"/>
        <v>13</v>
      </c>
      <c r="I55">
        <f t="shared" si="2"/>
        <v>54</v>
      </c>
      <c r="J55" t="s">
        <v>403</v>
      </c>
      <c r="K55" t="str">
        <f t="shared" si="3"/>
        <v>000100020006001800000000</v>
      </c>
      <c r="M55">
        <f t="shared" si="4"/>
        <v>13</v>
      </c>
      <c r="N55" t="s">
        <v>405</v>
      </c>
      <c r="O55" t="str">
        <f t="shared" si="5"/>
        <v>U.K. DOMESTIC</v>
      </c>
      <c r="P55" t="str">
        <f t="shared" si="5"/>
        <v>U.K. DOMESTIC</v>
      </c>
      <c r="Q55" t="str">
        <f t="shared" si="5"/>
        <v>U.K. DOMESTIC</v>
      </c>
    </row>
    <row r="56" spans="1:17" x14ac:dyDescent="0.35">
      <c r="A56" t="s">
        <v>313</v>
      </c>
      <c r="B56" t="s">
        <v>4233</v>
      </c>
      <c r="C56">
        <v>19</v>
      </c>
      <c r="D56" t="s">
        <v>368</v>
      </c>
      <c r="E56">
        <v>4</v>
      </c>
      <c r="F56">
        <f t="shared" si="6"/>
        <v>55</v>
      </c>
      <c r="G56">
        <f t="shared" si="1"/>
        <v>13</v>
      </c>
      <c r="I56">
        <f t="shared" si="2"/>
        <v>55</v>
      </c>
      <c r="J56" t="s">
        <v>403</v>
      </c>
      <c r="K56" t="str">
        <f t="shared" si="3"/>
        <v>000100020006001900000000</v>
      </c>
      <c r="M56">
        <f t="shared" si="4"/>
        <v>13</v>
      </c>
      <c r="N56" t="s">
        <v>405</v>
      </c>
      <c r="O56" t="str">
        <f t="shared" si="5"/>
        <v>E-COMMERCE UK</v>
      </c>
      <c r="P56" t="str">
        <f t="shared" si="5"/>
        <v>E-COMMERCE UK</v>
      </c>
      <c r="Q56" t="str">
        <f t="shared" si="5"/>
        <v>E-COMMERCE UK</v>
      </c>
    </row>
    <row r="57" spans="1:17" x14ac:dyDescent="0.35">
      <c r="A57" t="s">
        <v>314</v>
      </c>
      <c r="B57" t="s">
        <v>4234</v>
      </c>
      <c r="C57">
        <v>20</v>
      </c>
      <c r="D57" t="s">
        <v>368</v>
      </c>
      <c r="E57">
        <v>4</v>
      </c>
      <c r="F57">
        <f t="shared" si="6"/>
        <v>56</v>
      </c>
      <c r="G57">
        <f t="shared" si="1"/>
        <v>13</v>
      </c>
      <c r="I57">
        <f t="shared" si="2"/>
        <v>56</v>
      </c>
      <c r="J57" t="s">
        <v>403</v>
      </c>
      <c r="K57" t="str">
        <f t="shared" si="3"/>
        <v>000100020006002000000000</v>
      </c>
      <c r="M57">
        <f t="shared" si="4"/>
        <v>13</v>
      </c>
      <c r="N57" t="s">
        <v>405</v>
      </c>
      <c r="O57" t="str">
        <f t="shared" si="5"/>
        <v>DISTRIBUTORS IRELAND</v>
      </c>
      <c r="P57" t="str">
        <f t="shared" si="5"/>
        <v>DISTRIBUTORS IRELAND</v>
      </c>
      <c r="Q57" t="str">
        <f t="shared" si="5"/>
        <v>DISTRIBUTORS IRELAND</v>
      </c>
    </row>
    <row r="58" spans="1:17" x14ac:dyDescent="0.35">
      <c r="A58" t="s">
        <v>315</v>
      </c>
      <c r="B58" t="s">
        <v>72</v>
      </c>
      <c r="C58">
        <v>21</v>
      </c>
      <c r="D58" t="s">
        <v>368</v>
      </c>
      <c r="E58">
        <v>4</v>
      </c>
      <c r="F58">
        <f t="shared" si="6"/>
        <v>57</v>
      </c>
      <c r="G58">
        <f t="shared" si="1"/>
        <v>13</v>
      </c>
      <c r="I58">
        <f t="shared" si="2"/>
        <v>57</v>
      </c>
      <c r="J58" t="s">
        <v>403</v>
      </c>
      <c r="K58" t="str">
        <f t="shared" si="3"/>
        <v>000100020006002100000000</v>
      </c>
      <c r="M58">
        <f t="shared" si="4"/>
        <v>13</v>
      </c>
      <c r="N58" t="s">
        <v>405</v>
      </c>
      <c r="O58" t="str">
        <f t="shared" si="5"/>
        <v>TR UK</v>
      </c>
      <c r="P58" t="str">
        <f t="shared" si="5"/>
        <v>TR UK</v>
      </c>
      <c r="Q58" t="str">
        <f t="shared" si="5"/>
        <v>TR UK</v>
      </c>
    </row>
    <row r="59" spans="1:17" x14ac:dyDescent="0.35">
      <c r="A59" t="s">
        <v>316</v>
      </c>
      <c r="B59" t="s">
        <v>4235</v>
      </c>
      <c r="C59">
        <v>22</v>
      </c>
      <c r="D59" t="s">
        <v>369</v>
      </c>
      <c r="E59">
        <v>4</v>
      </c>
      <c r="F59">
        <f t="shared" si="6"/>
        <v>58</v>
      </c>
      <c r="G59">
        <f t="shared" si="1"/>
        <v>14</v>
      </c>
      <c r="I59">
        <f t="shared" si="2"/>
        <v>58</v>
      </c>
      <c r="J59" t="s">
        <v>403</v>
      </c>
      <c r="K59" t="str">
        <f t="shared" si="3"/>
        <v>000100020007002200000000</v>
      </c>
      <c r="M59">
        <f t="shared" si="4"/>
        <v>14</v>
      </c>
      <c r="N59" t="s">
        <v>405</v>
      </c>
      <c r="O59" t="str">
        <f t="shared" si="5"/>
        <v>SPAIN</v>
      </c>
      <c r="P59" t="str">
        <f t="shared" si="5"/>
        <v>SPAIN</v>
      </c>
      <c r="Q59" t="str">
        <f t="shared" si="5"/>
        <v>SPAIN</v>
      </c>
    </row>
    <row r="60" spans="1:17" x14ac:dyDescent="0.35">
      <c r="A60" t="s">
        <v>317</v>
      </c>
      <c r="B60" t="s">
        <v>4238</v>
      </c>
      <c r="C60">
        <v>23</v>
      </c>
      <c r="D60" t="s">
        <v>369</v>
      </c>
      <c r="E60">
        <v>4</v>
      </c>
      <c r="F60">
        <f t="shared" si="6"/>
        <v>59</v>
      </c>
      <c r="G60">
        <f t="shared" si="1"/>
        <v>14</v>
      </c>
      <c r="I60">
        <f t="shared" si="2"/>
        <v>59</v>
      </c>
      <c r="J60" t="s">
        <v>403</v>
      </c>
      <c r="K60" t="str">
        <f t="shared" si="3"/>
        <v>000100020007002300000000</v>
      </c>
      <c r="M60">
        <f t="shared" si="4"/>
        <v>14</v>
      </c>
      <c r="N60" t="s">
        <v>405</v>
      </c>
      <c r="O60" t="str">
        <f t="shared" si="5"/>
        <v>PORTUGAL</v>
      </c>
      <c r="P60" t="str">
        <f t="shared" si="5"/>
        <v>PORTUGAL</v>
      </c>
      <c r="Q60" t="str">
        <f t="shared" si="5"/>
        <v>PORTUGAL</v>
      </c>
    </row>
    <row r="61" spans="1:17" x14ac:dyDescent="0.35">
      <c r="A61" t="s">
        <v>318</v>
      </c>
      <c r="B61" t="s">
        <v>4242</v>
      </c>
      <c r="C61">
        <v>24</v>
      </c>
      <c r="D61" t="s">
        <v>370</v>
      </c>
      <c r="E61">
        <v>4</v>
      </c>
      <c r="F61">
        <f t="shared" si="6"/>
        <v>60</v>
      </c>
      <c r="G61">
        <f t="shared" si="1"/>
        <v>15</v>
      </c>
      <c r="I61">
        <f t="shared" si="2"/>
        <v>60</v>
      </c>
      <c r="J61" t="s">
        <v>403</v>
      </c>
      <c r="K61" t="str">
        <f t="shared" si="3"/>
        <v>000100020008002400000000</v>
      </c>
      <c r="M61">
        <f t="shared" si="4"/>
        <v>15</v>
      </c>
      <c r="N61" t="s">
        <v>405</v>
      </c>
      <c r="O61" t="str">
        <f t="shared" si="5"/>
        <v>CH DOMESTIC</v>
      </c>
      <c r="P61" t="str">
        <f t="shared" si="5"/>
        <v>CH DOMESTIC</v>
      </c>
      <c r="Q61" t="str">
        <f t="shared" si="5"/>
        <v>CH DOMESTIC</v>
      </c>
    </row>
    <row r="62" spans="1:17" x14ac:dyDescent="0.35">
      <c r="A62" t="s">
        <v>319</v>
      </c>
      <c r="B62" t="s">
        <v>4243</v>
      </c>
      <c r="C62">
        <v>25</v>
      </c>
      <c r="D62" t="s">
        <v>370</v>
      </c>
      <c r="E62">
        <v>4</v>
      </c>
      <c r="F62">
        <f t="shared" si="6"/>
        <v>61</v>
      </c>
      <c r="G62">
        <f t="shared" si="1"/>
        <v>15</v>
      </c>
      <c r="I62">
        <f t="shared" si="2"/>
        <v>61</v>
      </c>
      <c r="J62" t="s">
        <v>403</v>
      </c>
      <c r="K62" t="str">
        <f t="shared" si="3"/>
        <v>000100020008002500000000</v>
      </c>
      <c r="M62">
        <f t="shared" si="4"/>
        <v>15</v>
      </c>
      <c r="N62" t="s">
        <v>405</v>
      </c>
      <c r="O62" t="str">
        <f t="shared" si="5"/>
        <v>E-COMMERCE CH</v>
      </c>
      <c r="P62" t="str">
        <f t="shared" si="5"/>
        <v>E-COMMERCE CH</v>
      </c>
      <c r="Q62" t="str">
        <f t="shared" si="5"/>
        <v>E-COMMERCE CH</v>
      </c>
    </row>
    <row r="63" spans="1:17" x14ac:dyDescent="0.35">
      <c r="A63" t="s">
        <v>320</v>
      </c>
      <c r="B63" t="s">
        <v>4245</v>
      </c>
      <c r="C63">
        <v>26</v>
      </c>
      <c r="D63" t="s">
        <v>371</v>
      </c>
      <c r="E63">
        <v>4</v>
      </c>
      <c r="F63">
        <f t="shared" si="6"/>
        <v>62</v>
      </c>
      <c r="G63">
        <f t="shared" si="1"/>
        <v>16</v>
      </c>
      <c r="I63">
        <f t="shared" si="2"/>
        <v>62</v>
      </c>
      <c r="J63" t="s">
        <v>403</v>
      </c>
      <c r="K63" t="str">
        <f t="shared" si="3"/>
        <v>000100020009002600000000</v>
      </c>
      <c r="M63">
        <f t="shared" si="4"/>
        <v>16</v>
      </c>
      <c r="N63" t="s">
        <v>405</v>
      </c>
      <c r="O63" t="str">
        <f t="shared" si="5"/>
        <v>RU DOMESTIC</v>
      </c>
      <c r="P63" t="str">
        <f t="shared" si="5"/>
        <v>RU DOMESTIC</v>
      </c>
      <c r="Q63" t="str">
        <f t="shared" si="5"/>
        <v>RU DOMESTIC</v>
      </c>
    </row>
    <row r="64" spans="1:17" x14ac:dyDescent="0.35">
      <c r="A64" t="s">
        <v>321</v>
      </c>
      <c r="B64" t="s">
        <v>4246</v>
      </c>
      <c r="C64">
        <v>27</v>
      </c>
      <c r="D64" t="s">
        <v>371</v>
      </c>
      <c r="E64">
        <v>4</v>
      </c>
      <c r="F64">
        <f t="shared" si="6"/>
        <v>63</v>
      </c>
      <c r="G64">
        <f t="shared" si="1"/>
        <v>16</v>
      </c>
      <c r="I64">
        <f t="shared" si="2"/>
        <v>63</v>
      </c>
      <c r="J64" t="s">
        <v>403</v>
      </c>
      <c r="K64" t="str">
        <f t="shared" si="3"/>
        <v>000100020009002700000000</v>
      </c>
      <c r="M64">
        <f t="shared" si="4"/>
        <v>16</v>
      </c>
      <c r="N64" t="s">
        <v>405</v>
      </c>
      <c r="O64" t="str">
        <f t="shared" si="5"/>
        <v>E-COMMERCE RUS</v>
      </c>
      <c r="P64" t="str">
        <f t="shared" si="5"/>
        <v>E-COMMERCE RUS</v>
      </c>
      <c r="Q64" t="str">
        <f t="shared" si="5"/>
        <v>E-COMMERCE RUS</v>
      </c>
    </row>
    <row r="65" spans="1:17" x14ac:dyDescent="0.35">
      <c r="A65" t="s">
        <v>322</v>
      </c>
      <c r="B65" t="s">
        <v>4270</v>
      </c>
      <c r="C65">
        <v>28</v>
      </c>
      <c r="D65" t="s">
        <v>372</v>
      </c>
      <c r="E65">
        <v>4</v>
      </c>
      <c r="F65">
        <f t="shared" si="6"/>
        <v>64</v>
      </c>
      <c r="G65">
        <f t="shared" si="1"/>
        <v>17</v>
      </c>
      <c r="I65">
        <f t="shared" si="2"/>
        <v>64</v>
      </c>
      <c r="J65" t="s">
        <v>403</v>
      </c>
      <c r="K65" t="str">
        <f t="shared" si="3"/>
        <v>000100020010002800000000</v>
      </c>
      <c r="M65">
        <f t="shared" si="4"/>
        <v>17</v>
      </c>
      <c r="N65" t="s">
        <v>405</v>
      </c>
      <c r="O65" t="str">
        <f t="shared" si="5"/>
        <v>GREECE</v>
      </c>
      <c r="P65" t="str">
        <f t="shared" si="5"/>
        <v>GREECE</v>
      </c>
      <c r="Q65" t="str">
        <f t="shared" si="5"/>
        <v>GREECE</v>
      </c>
    </row>
    <row r="66" spans="1:17" x14ac:dyDescent="0.35">
      <c r="A66" t="s">
        <v>323</v>
      </c>
      <c r="B66" t="s">
        <v>4247</v>
      </c>
      <c r="C66">
        <v>29</v>
      </c>
      <c r="D66" t="s">
        <v>373</v>
      </c>
      <c r="E66">
        <v>4</v>
      </c>
      <c r="F66">
        <f t="shared" si="6"/>
        <v>65</v>
      </c>
      <c r="G66">
        <f t="shared" si="1"/>
        <v>18</v>
      </c>
      <c r="I66">
        <f t="shared" si="2"/>
        <v>65</v>
      </c>
      <c r="J66" t="s">
        <v>403</v>
      </c>
      <c r="K66" t="str">
        <f t="shared" si="3"/>
        <v>000100020011002900000000</v>
      </c>
      <c r="M66">
        <f t="shared" si="4"/>
        <v>18</v>
      </c>
      <c r="N66" t="s">
        <v>405</v>
      </c>
      <c r="O66" t="str">
        <f t="shared" si="5"/>
        <v>YNAP EUROPE OTHER</v>
      </c>
      <c r="P66" t="str">
        <f t="shared" si="5"/>
        <v>YNAP EUROPE OTHER</v>
      </c>
      <c r="Q66" t="str">
        <f t="shared" si="5"/>
        <v>YNAP EUROPE OTHER</v>
      </c>
    </row>
    <row r="67" spans="1:17" x14ac:dyDescent="0.35">
      <c r="A67" t="s">
        <v>324</v>
      </c>
      <c r="B67" t="s">
        <v>88</v>
      </c>
      <c r="C67">
        <v>30</v>
      </c>
      <c r="D67" t="s">
        <v>374</v>
      </c>
      <c r="E67">
        <v>4</v>
      </c>
      <c r="F67">
        <f t="shared" si="6"/>
        <v>66</v>
      </c>
      <c r="G67">
        <f t="shared" ref="G67:G130" si="7">INDEX(F:F,MATCH(D67,A:A,0))</f>
        <v>19</v>
      </c>
      <c r="I67">
        <f t="shared" ref="I67:I130" si="8">F67</f>
        <v>66</v>
      </c>
      <c r="J67" t="s">
        <v>403</v>
      </c>
      <c r="K67" t="str">
        <f t="shared" ref="K67:K130" si="9">A67</f>
        <v>000100020012003000000000</v>
      </c>
      <c r="M67">
        <f t="shared" ref="M67:M130" si="10">G67</f>
        <v>19</v>
      </c>
      <c r="N67" t="s">
        <v>405</v>
      </c>
      <c r="O67" t="str">
        <f t="shared" ref="O67:Q130" si="11">$B67</f>
        <v>GLOBAL-E</v>
      </c>
      <c r="P67" t="str">
        <f t="shared" si="11"/>
        <v>GLOBAL-E</v>
      </c>
      <c r="Q67" t="str">
        <f t="shared" si="11"/>
        <v>GLOBAL-E</v>
      </c>
    </row>
    <row r="68" spans="1:17" x14ac:dyDescent="0.35">
      <c r="A68" t="s">
        <v>325</v>
      </c>
      <c r="B68" t="s">
        <v>4248</v>
      </c>
      <c r="C68">
        <v>31</v>
      </c>
      <c r="D68" t="s">
        <v>375</v>
      </c>
      <c r="E68">
        <v>4</v>
      </c>
      <c r="F68">
        <f t="shared" ref="F68:F131" si="12">F67+1</f>
        <v>67</v>
      </c>
      <c r="G68">
        <f t="shared" si="7"/>
        <v>20</v>
      </c>
      <c r="I68">
        <f t="shared" si="8"/>
        <v>67</v>
      </c>
      <c r="J68" t="s">
        <v>403</v>
      </c>
      <c r="K68" t="str">
        <f t="shared" si="9"/>
        <v>000100020013003100000000</v>
      </c>
      <c r="M68">
        <f t="shared" si="10"/>
        <v>20</v>
      </c>
      <c r="N68" t="s">
        <v>405</v>
      </c>
      <c r="O68" t="str">
        <f t="shared" si="11"/>
        <v>YOOX</v>
      </c>
      <c r="P68" t="str">
        <f t="shared" si="11"/>
        <v>YOOX</v>
      </c>
      <c r="Q68" t="str">
        <f t="shared" si="11"/>
        <v>YOOX</v>
      </c>
    </row>
    <row r="69" spans="1:17" x14ac:dyDescent="0.35">
      <c r="A69" t="s">
        <v>326</v>
      </c>
      <c r="B69" t="s">
        <v>4250</v>
      </c>
      <c r="C69">
        <v>32</v>
      </c>
      <c r="D69" t="s">
        <v>375</v>
      </c>
      <c r="E69">
        <v>4</v>
      </c>
      <c r="F69">
        <f t="shared" si="12"/>
        <v>68</v>
      </c>
      <c r="G69">
        <f t="shared" si="7"/>
        <v>20</v>
      </c>
      <c r="I69">
        <f t="shared" si="8"/>
        <v>68</v>
      </c>
      <c r="J69" t="s">
        <v>403</v>
      </c>
      <c r="K69" t="str">
        <f t="shared" si="9"/>
        <v>000100020013003200000000</v>
      </c>
      <c r="M69">
        <f t="shared" si="10"/>
        <v>20</v>
      </c>
      <c r="N69" t="s">
        <v>405</v>
      </c>
      <c r="O69" t="str">
        <f t="shared" si="11"/>
        <v>MR PORTER EU + ASIA</v>
      </c>
      <c r="P69" t="str">
        <f t="shared" si="11"/>
        <v>MR PORTER EU + ASIA</v>
      </c>
      <c r="Q69" t="str">
        <f t="shared" si="11"/>
        <v>MR PORTER EU + ASIA</v>
      </c>
    </row>
    <row r="70" spans="1:17" x14ac:dyDescent="0.35">
      <c r="A70" t="s">
        <v>327</v>
      </c>
      <c r="B70" t="s">
        <v>4251</v>
      </c>
      <c r="C70">
        <v>33</v>
      </c>
      <c r="D70" t="s">
        <v>375</v>
      </c>
      <c r="E70">
        <v>4</v>
      </c>
      <c r="F70">
        <f t="shared" si="12"/>
        <v>69</v>
      </c>
      <c r="G70">
        <f t="shared" si="7"/>
        <v>20</v>
      </c>
      <c r="I70">
        <f t="shared" si="8"/>
        <v>69</v>
      </c>
      <c r="J70" t="s">
        <v>403</v>
      </c>
      <c r="K70" t="str">
        <f t="shared" si="9"/>
        <v>000100020013003300000000</v>
      </c>
      <c r="M70">
        <f t="shared" si="10"/>
        <v>20</v>
      </c>
      <c r="N70" t="s">
        <v>405</v>
      </c>
      <c r="O70" t="str">
        <f t="shared" si="11"/>
        <v>MR PORTER UK + MEA</v>
      </c>
      <c r="P70" t="str">
        <f t="shared" si="11"/>
        <v>MR PORTER UK + MEA</v>
      </c>
      <c r="Q70" t="str">
        <f t="shared" si="11"/>
        <v>MR PORTER UK + MEA</v>
      </c>
    </row>
    <row r="71" spans="1:17" x14ac:dyDescent="0.35">
      <c r="A71" t="s">
        <v>328</v>
      </c>
      <c r="B71" t="s">
        <v>4252</v>
      </c>
      <c r="C71">
        <v>34</v>
      </c>
      <c r="D71" t="s">
        <v>376</v>
      </c>
      <c r="E71">
        <v>4</v>
      </c>
      <c r="F71">
        <f t="shared" si="12"/>
        <v>70</v>
      </c>
      <c r="G71">
        <f t="shared" si="7"/>
        <v>21</v>
      </c>
      <c r="I71">
        <f t="shared" si="8"/>
        <v>70</v>
      </c>
      <c r="J71" t="s">
        <v>403</v>
      </c>
      <c r="K71" t="str">
        <f t="shared" si="9"/>
        <v>000100030014003400000000</v>
      </c>
      <c r="M71">
        <f t="shared" si="10"/>
        <v>21</v>
      </c>
      <c r="N71" t="s">
        <v>405</v>
      </c>
      <c r="O71" t="str">
        <f t="shared" si="11"/>
        <v>DUBAI</v>
      </c>
      <c r="P71" t="str">
        <f t="shared" si="11"/>
        <v>DUBAI</v>
      </c>
      <c r="Q71" t="str">
        <f t="shared" si="11"/>
        <v>DUBAI</v>
      </c>
    </row>
    <row r="72" spans="1:17" x14ac:dyDescent="0.35">
      <c r="A72" t="s">
        <v>329</v>
      </c>
      <c r="B72" t="s">
        <v>4255</v>
      </c>
      <c r="C72">
        <v>35</v>
      </c>
      <c r="D72" t="s">
        <v>376</v>
      </c>
      <c r="E72">
        <v>4</v>
      </c>
      <c r="F72">
        <f t="shared" si="12"/>
        <v>71</v>
      </c>
      <c r="G72">
        <f t="shared" si="7"/>
        <v>21</v>
      </c>
      <c r="I72">
        <f t="shared" si="8"/>
        <v>71</v>
      </c>
      <c r="J72" t="s">
        <v>403</v>
      </c>
      <c r="K72" t="str">
        <f t="shared" si="9"/>
        <v>000100030014003500000000</v>
      </c>
      <c r="M72">
        <f t="shared" si="10"/>
        <v>21</v>
      </c>
      <c r="N72" t="s">
        <v>405</v>
      </c>
      <c r="O72" t="str">
        <f t="shared" si="11"/>
        <v>SAUDI ARABIA</v>
      </c>
      <c r="P72" t="str">
        <f t="shared" si="11"/>
        <v>SAUDI ARABIA</v>
      </c>
      <c r="Q72" t="str">
        <f t="shared" si="11"/>
        <v>SAUDI ARABIA</v>
      </c>
    </row>
    <row r="73" spans="1:17" x14ac:dyDescent="0.35">
      <c r="A73" t="s">
        <v>330</v>
      </c>
      <c r="B73" t="s">
        <v>4319</v>
      </c>
      <c r="C73">
        <v>36</v>
      </c>
      <c r="D73" t="s">
        <v>376</v>
      </c>
      <c r="E73">
        <v>4</v>
      </c>
      <c r="F73">
        <f t="shared" si="12"/>
        <v>72</v>
      </c>
      <c r="G73">
        <f t="shared" si="7"/>
        <v>21</v>
      </c>
      <c r="I73">
        <f t="shared" si="8"/>
        <v>72</v>
      </c>
      <c r="J73" t="s">
        <v>403</v>
      </c>
      <c r="K73" t="str">
        <f t="shared" si="9"/>
        <v>000100030014003600000000</v>
      </c>
      <c r="M73">
        <f t="shared" si="10"/>
        <v>21</v>
      </c>
      <c r="N73" t="s">
        <v>405</v>
      </c>
      <c r="O73" t="str">
        <f t="shared" si="11"/>
        <v>DISTRIBUTORS MEA</v>
      </c>
      <c r="P73" t="str">
        <f t="shared" si="11"/>
        <v>DISTRIBUTORS MEA</v>
      </c>
      <c r="Q73" t="str">
        <f t="shared" si="11"/>
        <v>DISTRIBUTORS MEA</v>
      </c>
    </row>
    <row r="74" spans="1:17" x14ac:dyDescent="0.35">
      <c r="A74" t="s">
        <v>331</v>
      </c>
      <c r="B74" t="s">
        <v>4271</v>
      </c>
      <c r="C74">
        <v>37</v>
      </c>
      <c r="D74" t="s">
        <v>376</v>
      </c>
      <c r="E74">
        <v>4</v>
      </c>
      <c r="F74">
        <f t="shared" si="12"/>
        <v>73</v>
      </c>
      <c r="G74">
        <f t="shared" si="7"/>
        <v>21</v>
      </c>
      <c r="I74">
        <f t="shared" si="8"/>
        <v>73</v>
      </c>
      <c r="J74" t="s">
        <v>403</v>
      </c>
      <c r="K74" t="str">
        <f t="shared" si="9"/>
        <v>000100030014003700000000</v>
      </c>
      <c r="M74">
        <f t="shared" si="10"/>
        <v>21</v>
      </c>
      <c r="N74" t="s">
        <v>405</v>
      </c>
      <c r="O74" t="str">
        <f t="shared" si="11"/>
        <v>TR MIDDLE EAST</v>
      </c>
      <c r="P74" t="str">
        <f t="shared" si="11"/>
        <v>TR MIDDLE EAST</v>
      </c>
      <c r="Q74" t="str">
        <f t="shared" si="11"/>
        <v>TR MIDDLE EAST</v>
      </c>
    </row>
    <row r="75" spans="1:17" x14ac:dyDescent="0.35">
      <c r="A75" t="s">
        <v>332</v>
      </c>
      <c r="B75" t="s">
        <v>4274</v>
      </c>
      <c r="C75">
        <v>38</v>
      </c>
      <c r="D75" t="s">
        <v>377</v>
      </c>
      <c r="E75">
        <v>4</v>
      </c>
      <c r="F75">
        <f t="shared" si="12"/>
        <v>74</v>
      </c>
      <c r="G75">
        <f t="shared" si="7"/>
        <v>22</v>
      </c>
      <c r="I75">
        <f t="shared" si="8"/>
        <v>74</v>
      </c>
      <c r="J75" t="s">
        <v>403</v>
      </c>
      <c r="K75" t="str">
        <f t="shared" si="9"/>
        <v>000100030015003800000000</v>
      </c>
      <c r="M75">
        <f t="shared" si="10"/>
        <v>22</v>
      </c>
      <c r="N75" t="s">
        <v>405</v>
      </c>
      <c r="O75" t="str">
        <f t="shared" si="11"/>
        <v>INDIA DOMESTIC</v>
      </c>
      <c r="P75" t="str">
        <f t="shared" si="11"/>
        <v>INDIA DOMESTIC</v>
      </c>
      <c r="Q75" t="str">
        <f t="shared" si="11"/>
        <v>INDIA DOMESTIC</v>
      </c>
    </row>
    <row r="76" spans="1:17" x14ac:dyDescent="0.35">
      <c r="A76" t="s">
        <v>333</v>
      </c>
      <c r="B76" t="s">
        <v>4275</v>
      </c>
      <c r="C76">
        <v>39</v>
      </c>
      <c r="D76" t="s">
        <v>377</v>
      </c>
      <c r="E76">
        <v>4</v>
      </c>
      <c r="F76">
        <f t="shared" si="12"/>
        <v>75</v>
      </c>
      <c r="G76">
        <f t="shared" si="7"/>
        <v>22</v>
      </c>
      <c r="I76">
        <f t="shared" si="8"/>
        <v>75</v>
      </c>
      <c r="J76" t="s">
        <v>403</v>
      </c>
      <c r="K76" t="str">
        <f t="shared" si="9"/>
        <v>000100030015003900000000</v>
      </c>
      <c r="M76">
        <f t="shared" si="10"/>
        <v>22</v>
      </c>
      <c r="N76" t="s">
        <v>405</v>
      </c>
      <c r="O76" t="str">
        <f t="shared" si="11"/>
        <v>MONTBLANC.COM IN</v>
      </c>
      <c r="P76" t="str">
        <f t="shared" si="11"/>
        <v>MONTBLANC.COM IN</v>
      </c>
      <c r="Q76" t="str">
        <f t="shared" si="11"/>
        <v>MONTBLANC.COM IN</v>
      </c>
    </row>
    <row r="77" spans="1:17" x14ac:dyDescent="0.35">
      <c r="A77" t="s">
        <v>334</v>
      </c>
      <c r="B77" t="s">
        <v>4276</v>
      </c>
      <c r="C77">
        <v>40</v>
      </c>
      <c r="D77" t="s">
        <v>377</v>
      </c>
      <c r="E77">
        <v>4</v>
      </c>
      <c r="F77">
        <f t="shared" si="12"/>
        <v>76</v>
      </c>
      <c r="G77">
        <f t="shared" si="7"/>
        <v>22</v>
      </c>
      <c r="I77">
        <f t="shared" si="8"/>
        <v>76</v>
      </c>
      <c r="J77" t="s">
        <v>403</v>
      </c>
      <c r="K77" t="str">
        <f t="shared" si="9"/>
        <v>000100030015004000000000</v>
      </c>
      <c r="M77">
        <f t="shared" si="10"/>
        <v>22</v>
      </c>
      <c r="N77" t="s">
        <v>405</v>
      </c>
      <c r="O77" t="str">
        <f t="shared" si="11"/>
        <v>TR INDIA</v>
      </c>
      <c r="P77" t="str">
        <f t="shared" si="11"/>
        <v>TR INDIA</v>
      </c>
      <c r="Q77" t="str">
        <f t="shared" si="11"/>
        <v>TR INDIA</v>
      </c>
    </row>
    <row r="78" spans="1:17" x14ac:dyDescent="0.35">
      <c r="A78" t="s">
        <v>335</v>
      </c>
      <c r="B78" t="s">
        <v>4277</v>
      </c>
      <c r="C78">
        <v>41</v>
      </c>
      <c r="D78" t="s">
        <v>378</v>
      </c>
      <c r="E78">
        <v>4</v>
      </c>
      <c r="F78">
        <f t="shared" si="12"/>
        <v>77</v>
      </c>
      <c r="G78">
        <f t="shared" si="7"/>
        <v>23</v>
      </c>
      <c r="I78">
        <f t="shared" si="8"/>
        <v>77</v>
      </c>
      <c r="J78" t="s">
        <v>403</v>
      </c>
      <c r="K78" t="str">
        <f t="shared" si="9"/>
        <v>000100030016004100000000</v>
      </c>
      <c r="M78">
        <f t="shared" si="10"/>
        <v>23</v>
      </c>
      <c r="N78" t="s">
        <v>405</v>
      </c>
      <c r="O78" t="str">
        <f t="shared" si="11"/>
        <v>SOUTH AFRICA DOMESTIC</v>
      </c>
      <c r="P78" t="str">
        <f t="shared" si="11"/>
        <v>SOUTH AFRICA DOMESTIC</v>
      </c>
      <c r="Q78" t="str">
        <f t="shared" si="11"/>
        <v>SOUTH AFRICA DOMESTIC</v>
      </c>
    </row>
    <row r="79" spans="1:17" x14ac:dyDescent="0.35">
      <c r="A79" t="s">
        <v>4323</v>
      </c>
      <c r="B79" t="s">
        <v>4283</v>
      </c>
      <c r="C79">
        <v>42</v>
      </c>
      <c r="D79" t="s">
        <v>379</v>
      </c>
      <c r="E79">
        <v>4</v>
      </c>
      <c r="F79">
        <f t="shared" si="12"/>
        <v>78</v>
      </c>
      <c r="G79">
        <f t="shared" si="7"/>
        <v>24</v>
      </c>
      <c r="I79">
        <f t="shared" si="8"/>
        <v>78</v>
      </c>
      <c r="J79" t="s">
        <v>403</v>
      </c>
      <c r="K79" t="str">
        <f t="shared" si="9"/>
        <v>000100040017004200000000</v>
      </c>
      <c r="M79">
        <f t="shared" si="10"/>
        <v>24</v>
      </c>
      <c r="N79" t="s">
        <v>405</v>
      </c>
      <c r="O79" t="str">
        <f t="shared" si="11"/>
        <v>JAPAN DOMESTIC</v>
      </c>
      <c r="P79" t="str">
        <f t="shared" si="11"/>
        <v>JAPAN DOMESTIC</v>
      </c>
      <c r="Q79" t="str">
        <f t="shared" si="11"/>
        <v>JAPAN DOMESTIC</v>
      </c>
    </row>
    <row r="80" spans="1:17" x14ac:dyDescent="0.35">
      <c r="A80" t="s">
        <v>4324</v>
      </c>
      <c r="B80" t="s">
        <v>4284</v>
      </c>
      <c r="C80">
        <v>43</v>
      </c>
      <c r="D80" t="s">
        <v>380</v>
      </c>
      <c r="E80">
        <v>4</v>
      </c>
      <c r="F80">
        <f t="shared" si="12"/>
        <v>79</v>
      </c>
      <c r="G80">
        <f t="shared" si="7"/>
        <v>25</v>
      </c>
      <c r="I80">
        <f t="shared" si="8"/>
        <v>79</v>
      </c>
      <c r="J80" t="s">
        <v>403</v>
      </c>
      <c r="K80" t="str">
        <f t="shared" si="9"/>
        <v>000100040018004300000000</v>
      </c>
      <c r="M80">
        <f t="shared" si="10"/>
        <v>25</v>
      </c>
      <c r="N80" t="s">
        <v>405</v>
      </c>
      <c r="O80" t="str">
        <f t="shared" si="11"/>
        <v>MONTBLANC.COM JP</v>
      </c>
      <c r="P80" t="str">
        <f t="shared" si="11"/>
        <v>MONTBLANC.COM JP</v>
      </c>
      <c r="Q80" t="str">
        <f t="shared" si="11"/>
        <v>MONTBLANC.COM JP</v>
      </c>
    </row>
    <row r="81" spans="1:17" x14ac:dyDescent="0.35">
      <c r="A81" t="s">
        <v>4325</v>
      </c>
      <c r="B81" t="s">
        <v>4285</v>
      </c>
      <c r="C81">
        <v>44</v>
      </c>
      <c r="D81" t="s">
        <v>381</v>
      </c>
      <c r="E81">
        <v>4</v>
      </c>
      <c r="F81">
        <f t="shared" si="12"/>
        <v>80</v>
      </c>
      <c r="G81">
        <f t="shared" si="7"/>
        <v>26</v>
      </c>
      <c r="I81">
        <f t="shared" si="8"/>
        <v>80</v>
      </c>
      <c r="J81" t="s">
        <v>403</v>
      </c>
      <c r="K81" t="str">
        <f t="shared" si="9"/>
        <v>000100040019004400000000</v>
      </c>
      <c r="M81">
        <f t="shared" si="10"/>
        <v>26</v>
      </c>
      <c r="N81" t="s">
        <v>405</v>
      </c>
      <c r="O81" t="str">
        <f t="shared" si="11"/>
        <v>TR JAPAN</v>
      </c>
      <c r="P81" t="str">
        <f t="shared" si="11"/>
        <v>TR JAPAN</v>
      </c>
      <c r="Q81" t="str">
        <f t="shared" si="11"/>
        <v>TR JAPAN</v>
      </c>
    </row>
    <row r="82" spans="1:17" x14ac:dyDescent="0.35">
      <c r="A82" t="s">
        <v>4326</v>
      </c>
      <c r="B82" t="s">
        <v>4286</v>
      </c>
      <c r="C82">
        <v>45</v>
      </c>
      <c r="D82" t="s">
        <v>382</v>
      </c>
      <c r="E82">
        <v>4</v>
      </c>
      <c r="F82">
        <f t="shared" si="12"/>
        <v>81</v>
      </c>
      <c r="G82">
        <f t="shared" si="7"/>
        <v>27</v>
      </c>
      <c r="I82">
        <f t="shared" si="8"/>
        <v>81</v>
      </c>
      <c r="J82" t="s">
        <v>403</v>
      </c>
      <c r="K82" t="str">
        <f t="shared" si="9"/>
        <v>000100050020004500000000</v>
      </c>
      <c r="M82">
        <f t="shared" si="10"/>
        <v>27</v>
      </c>
      <c r="N82" t="s">
        <v>405</v>
      </c>
      <c r="O82" t="str">
        <f t="shared" si="11"/>
        <v>CHINA DOMESTIC</v>
      </c>
      <c r="P82" t="str">
        <f t="shared" si="11"/>
        <v>CHINA DOMESTIC</v>
      </c>
      <c r="Q82" t="str">
        <f t="shared" si="11"/>
        <v>CHINA DOMESTIC</v>
      </c>
    </row>
    <row r="83" spans="1:17" x14ac:dyDescent="0.35">
      <c r="A83" t="s">
        <v>4327</v>
      </c>
      <c r="B83" t="s">
        <v>4287</v>
      </c>
      <c r="C83">
        <v>46</v>
      </c>
      <c r="D83" t="s">
        <v>382</v>
      </c>
      <c r="E83">
        <v>4</v>
      </c>
      <c r="F83">
        <f t="shared" si="12"/>
        <v>82</v>
      </c>
      <c r="G83">
        <f t="shared" si="7"/>
        <v>27</v>
      </c>
      <c r="I83">
        <f t="shared" si="8"/>
        <v>82</v>
      </c>
      <c r="J83" t="s">
        <v>403</v>
      </c>
      <c r="K83" t="str">
        <f t="shared" si="9"/>
        <v>000100050020004600000000</v>
      </c>
      <c r="M83">
        <f t="shared" si="10"/>
        <v>27</v>
      </c>
      <c r="N83" t="s">
        <v>405</v>
      </c>
      <c r="O83" t="str">
        <f t="shared" si="11"/>
        <v>MONTBLANC.COM CN</v>
      </c>
      <c r="P83" t="str">
        <f t="shared" si="11"/>
        <v>MONTBLANC.COM CN</v>
      </c>
      <c r="Q83" t="str">
        <f t="shared" si="11"/>
        <v>MONTBLANC.COM CN</v>
      </c>
    </row>
    <row r="84" spans="1:17" x14ac:dyDescent="0.35">
      <c r="A84" t="s">
        <v>341</v>
      </c>
      <c r="B84" t="s">
        <v>142</v>
      </c>
      <c r="C84">
        <v>47</v>
      </c>
      <c r="D84" t="s">
        <v>382</v>
      </c>
      <c r="E84">
        <v>4</v>
      </c>
      <c r="F84">
        <f t="shared" si="12"/>
        <v>83</v>
      </c>
      <c r="G84">
        <f t="shared" si="7"/>
        <v>27</v>
      </c>
      <c r="I84">
        <f t="shared" si="8"/>
        <v>83</v>
      </c>
      <c r="J84" t="s">
        <v>403</v>
      </c>
      <c r="K84" t="str">
        <f t="shared" si="9"/>
        <v>000100050020004700000000</v>
      </c>
      <c r="M84">
        <f t="shared" si="10"/>
        <v>27</v>
      </c>
      <c r="N84" t="s">
        <v>405</v>
      </c>
      <c r="O84" t="str">
        <f t="shared" si="11"/>
        <v>PFS (RI CN)</v>
      </c>
      <c r="P84" t="str">
        <f t="shared" si="11"/>
        <v>PFS (RI CN)</v>
      </c>
      <c r="Q84" t="str">
        <f t="shared" si="11"/>
        <v>PFS (RI CN)</v>
      </c>
    </row>
    <row r="85" spans="1:17" x14ac:dyDescent="0.35">
      <c r="A85" t="s">
        <v>342</v>
      </c>
      <c r="B85" t="s">
        <v>4288</v>
      </c>
      <c r="C85">
        <v>48</v>
      </c>
      <c r="D85" t="s">
        <v>382</v>
      </c>
      <c r="E85">
        <v>4</v>
      </c>
      <c r="F85">
        <f t="shared" si="12"/>
        <v>84</v>
      </c>
      <c r="G85">
        <f t="shared" si="7"/>
        <v>27</v>
      </c>
      <c r="I85">
        <f t="shared" si="8"/>
        <v>84</v>
      </c>
      <c r="J85" t="s">
        <v>403</v>
      </c>
      <c r="K85" t="str">
        <f t="shared" si="9"/>
        <v>000100050020004800000000</v>
      </c>
      <c r="M85">
        <f t="shared" si="10"/>
        <v>27</v>
      </c>
      <c r="N85" t="s">
        <v>405</v>
      </c>
      <c r="O85" t="str">
        <f t="shared" si="11"/>
        <v>MR PORTER MULTIBRAND BUSINESS CN (JV)</v>
      </c>
      <c r="P85" t="str">
        <f t="shared" si="11"/>
        <v>MR PORTER MULTIBRAND BUSINESS CN (JV)</v>
      </c>
      <c r="Q85" t="str">
        <f t="shared" si="11"/>
        <v>MR PORTER MULTIBRAND BUSINESS CN (JV)</v>
      </c>
    </row>
    <row r="86" spans="1:17" x14ac:dyDescent="0.35">
      <c r="A86" t="s">
        <v>4328</v>
      </c>
      <c r="B86" t="s">
        <v>4298</v>
      </c>
      <c r="C86">
        <v>49</v>
      </c>
      <c r="D86" t="s">
        <v>383</v>
      </c>
      <c r="E86">
        <v>4</v>
      </c>
      <c r="F86">
        <f t="shared" si="12"/>
        <v>85</v>
      </c>
      <c r="G86">
        <f t="shared" si="7"/>
        <v>28</v>
      </c>
      <c r="I86">
        <f t="shared" si="8"/>
        <v>85</v>
      </c>
      <c r="J86" t="s">
        <v>403</v>
      </c>
      <c r="K86" t="str">
        <f t="shared" si="9"/>
        <v>000100050021004900000000</v>
      </c>
      <c r="M86">
        <f t="shared" si="10"/>
        <v>28</v>
      </c>
      <c r="N86" t="s">
        <v>405</v>
      </c>
      <c r="O86" t="str">
        <f t="shared" si="11"/>
        <v>KOREA DOMESTIC</v>
      </c>
      <c r="P86" t="str">
        <f t="shared" si="11"/>
        <v>KOREA DOMESTIC</v>
      </c>
      <c r="Q86" t="str">
        <f t="shared" si="11"/>
        <v>KOREA DOMESTIC</v>
      </c>
    </row>
    <row r="87" spans="1:17" x14ac:dyDescent="0.35">
      <c r="A87" t="s">
        <v>4329</v>
      </c>
      <c r="B87" t="s">
        <v>4299</v>
      </c>
      <c r="C87">
        <v>50</v>
      </c>
      <c r="D87" t="s">
        <v>383</v>
      </c>
      <c r="E87">
        <v>4</v>
      </c>
      <c r="F87">
        <f t="shared" si="12"/>
        <v>86</v>
      </c>
      <c r="G87">
        <f t="shared" si="7"/>
        <v>28</v>
      </c>
      <c r="I87">
        <f t="shared" si="8"/>
        <v>86</v>
      </c>
      <c r="J87" t="s">
        <v>403</v>
      </c>
      <c r="K87" t="str">
        <f t="shared" si="9"/>
        <v>000100050021005000000000</v>
      </c>
      <c r="M87">
        <f t="shared" si="10"/>
        <v>28</v>
      </c>
      <c r="N87" t="s">
        <v>405</v>
      </c>
      <c r="O87" t="str">
        <f t="shared" si="11"/>
        <v>MONTBLANC.COM KR</v>
      </c>
      <c r="P87" t="str">
        <f t="shared" si="11"/>
        <v>MONTBLANC.COM KR</v>
      </c>
      <c r="Q87" t="str">
        <f t="shared" si="11"/>
        <v>MONTBLANC.COM KR</v>
      </c>
    </row>
    <row r="88" spans="1:17" x14ac:dyDescent="0.35">
      <c r="A88" t="s">
        <v>345</v>
      </c>
      <c r="B88" t="s">
        <v>4300</v>
      </c>
      <c r="C88">
        <v>51</v>
      </c>
      <c r="D88" t="s">
        <v>383</v>
      </c>
      <c r="E88">
        <v>4</v>
      </c>
      <c r="F88">
        <f t="shared" si="12"/>
        <v>87</v>
      </c>
      <c r="G88">
        <f t="shared" si="7"/>
        <v>28</v>
      </c>
      <c r="I88">
        <f t="shared" si="8"/>
        <v>87</v>
      </c>
      <c r="J88" t="s">
        <v>403</v>
      </c>
      <c r="K88" t="str">
        <f t="shared" si="9"/>
        <v>000100050021005100000000</v>
      </c>
      <c r="M88">
        <f t="shared" si="10"/>
        <v>28</v>
      </c>
      <c r="N88" t="s">
        <v>405</v>
      </c>
      <c r="O88" t="str">
        <f t="shared" si="11"/>
        <v>TR KOREA</v>
      </c>
      <c r="P88" t="str">
        <f t="shared" si="11"/>
        <v>TR KOREA</v>
      </c>
      <c r="Q88" t="str">
        <f t="shared" si="11"/>
        <v>TR KOREA</v>
      </c>
    </row>
    <row r="89" spans="1:17" x14ac:dyDescent="0.35">
      <c r="A89" t="s">
        <v>4330</v>
      </c>
      <c r="B89" t="s">
        <v>4183</v>
      </c>
      <c r="C89">
        <v>52</v>
      </c>
      <c r="D89" t="s">
        <v>384</v>
      </c>
      <c r="E89">
        <v>4</v>
      </c>
      <c r="F89">
        <f t="shared" si="12"/>
        <v>88</v>
      </c>
      <c r="G89">
        <f t="shared" si="7"/>
        <v>29</v>
      </c>
      <c r="I89">
        <f t="shared" si="8"/>
        <v>88</v>
      </c>
      <c r="J89" t="s">
        <v>403</v>
      </c>
      <c r="K89" t="str">
        <f t="shared" si="9"/>
        <v>000100050022005200000000</v>
      </c>
      <c r="M89">
        <f t="shared" si="10"/>
        <v>29</v>
      </c>
      <c r="N89" t="s">
        <v>405</v>
      </c>
      <c r="O89" t="str">
        <f t="shared" si="11"/>
        <v>NORTH EAST ASIA</v>
      </c>
      <c r="P89" t="str">
        <f t="shared" si="11"/>
        <v>NORTH EAST ASIA</v>
      </c>
      <c r="Q89" t="str">
        <f t="shared" si="11"/>
        <v>NORTH EAST ASIA</v>
      </c>
    </row>
    <row r="90" spans="1:17" x14ac:dyDescent="0.35">
      <c r="A90" t="s">
        <v>4331</v>
      </c>
      <c r="B90" t="s">
        <v>2124</v>
      </c>
      <c r="C90">
        <v>53</v>
      </c>
      <c r="D90" t="s">
        <v>384</v>
      </c>
      <c r="E90">
        <v>4</v>
      </c>
      <c r="F90">
        <f t="shared" si="12"/>
        <v>89</v>
      </c>
      <c r="G90">
        <f t="shared" si="7"/>
        <v>29</v>
      </c>
      <c r="I90">
        <f t="shared" si="8"/>
        <v>89</v>
      </c>
      <c r="J90" t="s">
        <v>403</v>
      </c>
      <c r="K90" t="str">
        <f t="shared" si="9"/>
        <v>000100050022005300000000</v>
      </c>
      <c r="M90">
        <f t="shared" si="10"/>
        <v>29</v>
      </c>
      <c r="N90" t="s">
        <v>405</v>
      </c>
      <c r="O90" t="str">
        <f t="shared" si="11"/>
        <v>SEAO</v>
      </c>
      <c r="P90" t="str">
        <f t="shared" si="11"/>
        <v>SEAO</v>
      </c>
      <c r="Q90" t="str">
        <f t="shared" si="11"/>
        <v>SEAO</v>
      </c>
    </row>
    <row r="91" spans="1:17" x14ac:dyDescent="0.35">
      <c r="A91" t="s">
        <v>4332</v>
      </c>
      <c r="B91" t="s">
        <v>176</v>
      </c>
      <c r="C91">
        <v>54</v>
      </c>
      <c r="D91" t="s">
        <v>4322</v>
      </c>
      <c r="E91">
        <v>4</v>
      </c>
      <c r="F91">
        <f t="shared" si="12"/>
        <v>90</v>
      </c>
      <c r="G91">
        <f t="shared" si="7"/>
        <v>30</v>
      </c>
      <c r="I91">
        <f t="shared" si="8"/>
        <v>90</v>
      </c>
      <c r="J91" t="s">
        <v>403</v>
      </c>
      <c r="K91" t="str">
        <f t="shared" si="9"/>
        <v>000100060023005400000000</v>
      </c>
      <c r="M91">
        <f t="shared" si="10"/>
        <v>30</v>
      </c>
      <c r="N91" t="s">
        <v>405</v>
      </c>
      <c r="O91" t="str">
        <f t="shared" si="11"/>
        <v>ADJUSTMENT</v>
      </c>
      <c r="P91" t="str">
        <f t="shared" si="11"/>
        <v>ADJUSTMENT</v>
      </c>
      <c r="Q91" t="str">
        <f t="shared" si="11"/>
        <v>ADJUSTMENT</v>
      </c>
    </row>
    <row r="92" spans="1:17" x14ac:dyDescent="0.35">
      <c r="A92" t="s">
        <v>4333</v>
      </c>
      <c r="B92" t="s">
        <v>177</v>
      </c>
      <c r="C92">
        <v>55</v>
      </c>
      <c r="D92" t="s">
        <v>386</v>
      </c>
      <c r="E92">
        <v>4</v>
      </c>
      <c r="F92">
        <f t="shared" si="12"/>
        <v>91</v>
      </c>
      <c r="G92">
        <f t="shared" si="7"/>
        <v>31</v>
      </c>
      <c r="I92">
        <f t="shared" si="8"/>
        <v>91</v>
      </c>
      <c r="J92" t="s">
        <v>403</v>
      </c>
      <c r="K92" t="str">
        <f t="shared" si="9"/>
        <v>000100060024005500000000</v>
      </c>
      <c r="M92">
        <f t="shared" si="10"/>
        <v>31</v>
      </c>
      <c r="N92" t="s">
        <v>405</v>
      </c>
      <c r="O92" t="str">
        <f t="shared" si="11"/>
        <v>ROYALTIES</v>
      </c>
      <c r="P92" t="str">
        <f t="shared" si="11"/>
        <v>ROYALTIES</v>
      </c>
      <c r="Q92" t="str">
        <f t="shared" si="11"/>
        <v>ROYALTIES</v>
      </c>
    </row>
    <row r="93" spans="1:17" x14ac:dyDescent="0.35">
      <c r="A93" t="s">
        <v>4334</v>
      </c>
      <c r="B93" t="s">
        <v>178</v>
      </c>
      <c r="C93">
        <v>56</v>
      </c>
      <c r="D93" t="s">
        <v>387</v>
      </c>
      <c r="E93">
        <v>4</v>
      </c>
      <c r="F93">
        <f t="shared" si="12"/>
        <v>92</v>
      </c>
      <c r="G93">
        <f t="shared" si="7"/>
        <v>32</v>
      </c>
      <c r="I93">
        <f t="shared" si="8"/>
        <v>92</v>
      </c>
      <c r="J93" t="s">
        <v>403</v>
      </c>
      <c r="K93" t="str">
        <f t="shared" si="9"/>
        <v>000100060025005600000000</v>
      </c>
      <c r="M93">
        <f t="shared" si="10"/>
        <v>32</v>
      </c>
      <c r="N93" t="s">
        <v>405</v>
      </c>
      <c r="O93" t="str">
        <f t="shared" si="11"/>
        <v>BARTER</v>
      </c>
      <c r="P93" t="str">
        <f t="shared" si="11"/>
        <v>BARTER</v>
      </c>
      <c r="Q93" t="str">
        <f t="shared" si="11"/>
        <v>BARTER</v>
      </c>
    </row>
    <row r="94" spans="1:17" x14ac:dyDescent="0.35">
      <c r="A94" t="s">
        <v>4335</v>
      </c>
      <c r="B94" t="s">
        <v>179</v>
      </c>
      <c r="C94">
        <v>57</v>
      </c>
      <c r="D94" t="s">
        <v>388</v>
      </c>
      <c r="E94">
        <v>4</v>
      </c>
      <c r="F94">
        <f t="shared" si="12"/>
        <v>93</v>
      </c>
      <c r="G94">
        <f t="shared" si="7"/>
        <v>33</v>
      </c>
      <c r="I94">
        <f t="shared" si="8"/>
        <v>93</v>
      </c>
      <c r="J94" t="s">
        <v>403</v>
      </c>
      <c r="K94" t="str">
        <f t="shared" si="9"/>
        <v>000100060026005700000000</v>
      </c>
      <c r="M94">
        <f t="shared" si="10"/>
        <v>33</v>
      </c>
      <c r="N94" t="s">
        <v>405</v>
      </c>
      <c r="O94" t="str">
        <f t="shared" si="11"/>
        <v>PRF</v>
      </c>
      <c r="P94" t="str">
        <f t="shared" si="11"/>
        <v>PRF</v>
      </c>
      <c r="Q94" t="str">
        <f t="shared" si="11"/>
        <v>PRF</v>
      </c>
    </row>
    <row r="95" spans="1:17" x14ac:dyDescent="0.35">
      <c r="A95" t="s">
        <v>4336</v>
      </c>
      <c r="B95" t="s">
        <v>180</v>
      </c>
      <c r="C95">
        <v>58</v>
      </c>
      <c r="D95" t="s">
        <v>389</v>
      </c>
      <c r="E95">
        <v>4</v>
      </c>
      <c r="F95">
        <f t="shared" si="12"/>
        <v>94</v>
      </c>
      <c r="G95">
        <f t="shared" si="7"/>
        <v>34</v>
      </c>
      <c r="I95">
        <f t="shared" si="8"/>
        <v>94</v>
      </c>
      <c r="J95" t="s">
        <v>403</v>
      </c>
      <c r="K95" t="str">
        <f t="shared" si="9"/>
        <v>000100060027005800000000</v>
      </c>
      <c r="M95">
        <f t="shared" si="10"/>
        <v>34</v>
      </c>
      <c r="N95" t="s">
        <v>405</v>
      </c>
      <c r="O95" t="str">
        <f t="shared" si="11"/>
        <v>STAFF SALES &amp; OTHERS</v>
      </c>
      <c r="P95" t="str">
        <f t="shared" si="11"/>
        <v>STAFF SALES &amp; OTHERS</v>
      </c>
      <c r="Q95" t="str">
        <f t="shared" si="11"/>
        <v>STAFF SALES &amp; OTHERS</v>
      </c>
    </row>
    <row r="96" spans="1:17" x14ac:dyDescent="0.35">
      <c r="A96" t="s">
        <v>4337</v>
      </c>
      <c r="B96" t="s">
        <v>181</v>
      </c>
      <c r="C96">
        <v>59</v>
      </c>
      <c r="D96" t="s">
        <v>390</v>
      </c>
      <c r="E96">
        <v>4</v>
      </c>
      <c r="F96">
        <f t="shared" si="12"/>
        <v>95</v>
      </c>
      <c r="G96">
        <f t="shared" si="7"/>
        <v>35</v>
      </c>
      <c r="I96">
        <f t="shared" si="8"/>
        <v>95</v>
      </c>
      <c r="J96" t="s">
        <v>403</v>
      </c>
      <c r="K96" t="str">
        <f t="shared" si="9"/>
        <v>000100060028005900000000</v>
      </c>
      <c r="M96">
        <f t="shared" si="10"/>
        <v>35</v>
      </c>
      <c r="N96" t="s">
        <v>405</v>
      </c>
      <c r="O96" t="str">
        <f t="shared" si="11"/>
        <v>DONATIONS</v>
      </c>
      <c r="P96" t="str">
        <f t="shared" si="11"/>
        <v>DONATIONS</v>
      </c>
      <c r="Q96" t="str">
        <f t="shared" si="11"/>
        <v>DONATIONS</v>
      </c>
    </row>
    <row r="97" spans="1:17" x14ac:dyDescent="0.35">
      <c r="A97" t="s">
        <v>4338</v>
      </c>
      <c r="B97" t="s">
        <v>182</v>
      </c>
      <c r="C97">
        <v>60</v>
      </c>
      <c r="D97" t="s">
        <v>391</v>
      </c>
      <c r="E97">
        <v>4</v>
      </c>
      <c r="F97">
        <f t="shared" si="12"/>
        <v>96</v>
      </c>
      <c r="G97">
        <f t="shared" si="7"/>
        <v>36</v>
      </c>
      <c r="I97">
        <f t="shared" si="8"/>
        <v>96</v>
      </c>
      <c r="J97" t="s">
        <v>403</v>
      </c>
      <c r="K97" t="str">
        <f t="shared" si="9"/>
        <v>000100060029006000000000</v>
      </c>
      <c r="M97">
        <f t="shared" si="10"/>
        <v>36</v>
      </c>
      <c r="N97" t="s">
        <v>405</v>
      </c>
      <c r="O97" t="str">
        <f t="shared" si="11"/>
        <v>NOT ASSIGNED</v>
      </c>
      <c r="P97" t="str">
        <f t="shared" si="11"/>
        <v>NOT ASSIGNED</v>
      </c>
      <c r="Q97" t="str">
        <f t="shared" si="11"/>
        <v>NOT ASSIGNED</v>
      </c>
    </row>
    <row r="98" spans="1:17" x14ac:dyDescent="0.35">
      <c r="A98" t="s">
        <v>2804</v>
      </c>
      <c r="B98" t="s">
        <v>4187</v>
      </c>
      <c r="C98">
        <v>1</v>
      </c>
      <c r="D98" t="s">
        <v>295</v>
      </c>
      <c r="E98">
        <v>5</v>
      </c>
      <c r="F98">
        <f t="shared" si="12"/>
        <v>97</v>
      </c>
      <c r="G98">
        <f t="shared" si="7"/>
        <v>37</v>
      </c>
      <c r="I98">
        <f t="shared" si="8"/>
        <v>97</v>
      </c>
      <c r="J98" t="s">
        <v>403</v>
      </c>
      <c r="K98" t="str">
        <f t="shared" si="9"/>
        <v>000100010001000100010000</v>
      </c>
      <c r="M98">
        <f t="shared" si="10"/>
        <v>37</v>
      </c>
      <c r="N98" t="s">
        <v>405</v>
      </c>
      <c r="O98" t="str">
        <f t="shared" si="11"/>
        <v>USA DOMESTIC</v>
      </c>
      <c r="P98" t="str">
        <f t="shared" si="11"/>
        <v>USA DOMESTIC</v>
      </c>
      <c r="Q98" t="str">
        <f t="shared" si="11"/>
        <v>USA DOMESTIC</v>
      </c>
    </row>
    <row r="99" spans="1:17" x14ac:dyDescent="0.35">
      <c r="A99" t="s">
        <v>2805</v>
      </c>
      <c r="B99" t="s">
        <v>4188</v>
      </c>
      <c r="C99">
        <v>2</v>
      </c>
      <c r="D99" t="s">
        <v>295</v>
      </c>
      <c r="E99">
        <v>5</v>
      </c>
      <c r="F99">
        <f t="shared" si="12"/>
        <v>98</v>
      </c>
      <c r="G99">
        <f t="shared" si="7"/>
        <v>37</v>
      </c>
      <c r="I99">
        <f t="shared" si="8"/>
        <v>98</v>
      </c>
      <c r="J99" t="s">
        <v>403</v>
      </c>
      <c r="K99" t="str">
        <f t="shared" si="9"/>
        <v>000100010001000100020000</v>
      </c>
      <c r="M99">
        <f t="shared" si="10"/>
        <v>37</v>
      </c>
      <c r="N99" t="s">
        <v>405</v>
      </c>
      <c r="O99" t="str">
        <f t="shared" si="11"/>
        <v>USA E-COMMERCE</v>
      </c>
      <c r="P99" t="str">
        <f t="shared" si="11"/>
        <v>USA E-COMMERCE</v>
      </c>
      <c r="Q99" t="str">
        <f t="shared" si="11"/>
        <v>USA E-COMMERCE</v>
      </c>
    </row>
    <row r="100" spans="1:17" x14ac:dyDescent="0.35">
      <c r="A100" t="s">
        <v>2806</v>
      </c>
      <c r="B100" t="s">
        <v>4192</v>
      </c>
      <c r="C100">
        <v>3</v>
      </c>
      <c r="D100" t="s">
        <v>296</v>
      </c>
      <c r="E100">
        <v>5</v>
      </c>
      <c r="F100">
        <f t="shared" si="12"/>
        <v>99</v>
      </c>
      <c r="G100">
        <f t="shared" si="7"/>
        <v>38</v>
      </c>
      <c r="I100">
        <f t="shared" si="8"/>
        <v>99</v>
      </c>
      <c r="J100" t="s">
        <v>403</v>
      </c>
      <c r="K100" t="str">
        <f t="shared" si="9"/>
        <v>000100010001000200030000</v>
      </c>
      <c r="M100">
        <f t="shared" si="10"/>
        <v>38</v>
      </c>
      <c r="N100" t="s">
        <v>405</v>
      </c>
      <c r="O100" t="str">
        <f t="shared" si="11"/>
        <v>CANADA DOMESTIC</v>
      </c>
      <c r="P100" t="str">
        <f t="shared" si="11"/>
        <v>CANADA DOMESTIC</v>
      </c>
      <c r="Q100" t="str">
        <f t="shared" si="11"/>
        <v>CANADA DOMESTIC</v>
      </c>
    </row>
    <row r="101" spans="1:17" x14ac:dyDescent="0.35">
      <c r="A101" t="s">
        <v>2807</v>
      </c>
      <c r="B101" t="s">
        <v>4193</v>
      </c>
      <c r="C101">
        <v>4</v>
      </c>
      <c r="D101" t="s">
        <v>296</v>
      </c>
      <c r="E101">
        <v>5</v>
      </c>
      <c r="F101">
        <f t="shared" si="12"/>
        <v>100</v>
      </c>
      <c r="G101">
        <f t="shared" si="7"/>
        <v>38</v>
      </c>
      <c r="I101">
        <f t="shared" si="8"/>
        <v>100</v>
      </c>
      <c r="J101" t="s">
        <v>403</v>
      </c>
      <c r="K101" t="str">
        <f t="shared" si="9"/>
        <v>000100010001000200040000</v>
      </c>
      <c r="M101">
        <f t="shared" si="10"/>
        <v>38</v>
      </c>
      <c r="N101" t="s">
        <v>405</v>
      </c>
      <c r="O101" t="str">
        <f t="shared" si="11"/>
        <v>CANADA E-COMMERCE</v>
      </c>
      <c r="P101" t="str">
        <f t="shared" si="11"/>
        <v>CANADA E-COMMERCE</v>
      </c>
      <c r="Q101" t="str">
        <f t="shared" si="11"/>
        <v>CANADA E-COMMERCE</v>
      </c>
    </row>
    <row r="102" spans="1:17" x14ac:dyDescent="0.35">
      <c r="A102" t="s">
        <v>2808</v>
      </c>
      <c r="B102" t="s">
        <v>25</v>
      </c>
      <c r="C102">
        <v>5</v>
      </c>
      <c r="D102" t="s">
        <v>297</v>
      </c>
      <c r="E102">
        <v>5</v>
      </c>
      <c r="F102">
        <f t="shared" si="12"/>
        <v>101</v>
      </c>
      <c r="G102">
        <f t="shared" si="7"/>
        <v>39</v>
      </c>
      <c r="I102">
        <f t="shared" si="8"/>
        <v>101</v>
      </c>
      <c r="J102" t="s">
        <v>403</v>
      </c>
      <c r="K102" t="str">
        <f t="shared" si="9"/>
        <v>000100010001000300050000</v>
      </c>
      <c r="M102">
        <f t="shared" si="10"/>
        <v>39</v>
      </c>
      <c r="N102" t="s">
        <v>405</v>
      </c>
      <c r="O102" t="str">
        <f t="shared" si="11"/>
        <v>TR AMERICAS</v>
      </c>
      <c r="P102" t="str">
        <f t="shared" si="11"/>
        <v>TR AMERICAS</v>
      </c>
      <c r="Q102" t="str">
        <f t="shared" si="11"/>
        <v>TR AMERICAS</v>
      </c>
    </row>
    <row r="103" spans="1:17" x14ac:dyDescent="0.35">
      <c r="A103" t="s">
        <v>2809</v>
      </c>
      <c r="B103" t="s">
        <v>4196</v>
      </c>
      <c r="C103">
        <v>6</v>
      </c>
      <c r="D103" t="s">
        <v>298</v>
      </c>
      <c r="E103">
        <v>5</v>
      </c>
      <c r="F103">
        <f t="shared" si="12"/>
        <v>102</v>
      </c>
      <c r="G103">
        <f t="shared" si="7"/>
        <v>40</v>
      </c>
      <c r="I103">
        <f t="shared" si="8"/>
        <v>102</v>
      </c>
      <c r="J103" t="s">
        <v>403</v>
      </c>
      <c r="K103" t="str">
        <f t="shared" si="9"/>
        <v>000100010002000400060000</v>
      </c>
      <c r="M103">
        <f t="shared" si="10"/>
        <v>40</v>
      </c>
      <c r="N103" t="s">
        <v>405</v>
      </c>
      <c r="O103" t="str">
        <f t="shared" si="11"/>
        <v>MEXICO DOMESTIC</v>
      </c>
      <c r="P103" t="str">
        <f t="shared" si="11"/>
        <v>MEXICO DOMESTIC</v>
      </c>
      <c r="Q103" t="str">
        <f t="shared" si="11"/>
        <v>MEXICO DOMESTIC</v>
      </c>
    </row>
    <row r="104" spans="1:17" x14ac:dyDescent="0.35">
      <c r="A104" t="s">
        <v>2810</v>
      </c>
      <c r="B104" t="s">
        <v>4197</v>
      </c>
      <c r="C104">
        <v>7</v>
      </c>
      <c r="D104" t="s">
        <v>298</v>
      </c>
      <c r="E104">
        <v>5</v>
      </c>
      <c r="F104">
        <f t="shared" si="12"/>
        <v>103</v>
      </c>
      <c r="G104">
        <f t="shared" si="7"/>
        <v>40</v>
      </c>
      <c r="I104">
        <f t="shared" si="8"/>
        <v>103</v>
      </c>
      <c r="J104" t="s">
        <v>403</v>
      </c>
      <c r="K104" t="str">
        <f t="shared" si="9"/>
        <v>000100010002000400070000</v>
      </c>
      <c r="M104">
        <f t="shared" si="10"/>
        <v>40</v>
      </c>
      <c r="N104" t="s">
        <v>405</v>
      </c>
      <c r="O104" t="str">
        <f t="shared" si="11"/>
        <v>MONTBLANC.COM MX</v>
      </c>
      <c r="P104" t="str">
        <f t="shared" si="11"/>
        <v>MONTBLANC.COM MX</v>
      </c>
      <c r="Q104" t="str">
        <f t="shared" si="11"/>
        <v>MONTBLANC.COM MX</v>
      </c>
    </row>
    <row r="105" spans="1:17" x14ac:dyDescent="0.35">
      <c r="A105" t="s">
        <v>2811</v>
      </c>
      <c r="B105" t="s">
        <v>30</v>
      </c>
      <c r="C105">
        <v>8</v>
      </c>
      <c r="D105" t="s">
        <v>298</v>
      </c>
      <c r="E105">
        <v>5</v>
      </c>
      <c r="F105">
        <f t="shared" si="12"/>
        <v>104</v>
      </c>
      <c r="G105">
        <f t="shared" si="7"/>
        <v>40</v>
      </c>
      <c r="I105">
        <f t="shared" si="8"/>
        <v>104</v>
      </c>
      <c r="J105" t="s">
        <v>403</v>
      </c>
      <c r="K105" t="str">
        <f t="shared" si="9"/>
        <v>000100010002000400080000</v>
      </c>
      <c r="M105">
        <f t="shared" si="10"/>
        <v>40</v>
      </c>
      <c r="N105" t="s">
        <v>405</v>
      </c>
      <c r="O105" t="str">
        <f t="shared" si="11"/>
        <v>DISTRIBUTORS LATIN AMERICA</v>
      </c>
      <c r="P105" t="str">
        <f t="shared" si="11"/>
        <v>DISTRIBUTORS LATIN AMERICA</v>
      </c>
      <c r="Q105" t="str">
        <f t="shared" si="11"/>
        <v>DISTRIBUTORS LATIN AMERICA</v>
      </c>
    </row>
    <row r="106" spans="1:17" x14ac:dyDescent="0.35">
      <c r="A106" t="s">
        <v>2812</v>
      </c>
      <c r="B106" t="s">
        <v>4199</v>
      </c>
      <c r="C106">
        <v>9</v>
      </c>
      <c r="D106" t="s">
        <v>299</v>
      </c>
      <c r="E106">
        <v>5</v>
      </c>
      <c r="F106">
        <f t="shared" si="12"/>
        <v>105</v>
      </c>
      <c r="G106">
        <f t="shared" si="7"/>
        <v>41</v>
      </c>
      <c r="I106">
        <f t="shared" si="8"/>
        <v>105</v>
      </c>
      <c r="J106" t="s">
        <v>403</v>
      </c>
      <c r="K106" t="str">
        <f t="shared" si="9"/>
        <v>000100010002000500090000</v>
      </c>
      <c r="M106">
        <f t="shared" si="10"/>
        <v>41</v>
      </c>
      <c r="N106" t="s">
        <v>405</v>
      </c>
      <c r="O106" t="str">
        <f t="shared" si="11"/>
        <v>BRAZIL DOMESTIC</v>
      </c>
      <c r="P106" t="str">
        <f t="shared" si="11"/>
        <v>BRAZIL DOMESTIC</v>
      </c>
      <c r="Q106" t="str">
        <f t="shared" si="11"/>
        <v>BRAZIL DOMESTIC</v>
      </c>
    </row>
    <row r="107" spans="1:17" x14ac:dyDescent="0.35">
      <c r="A107" t="s">
        <v>2813</v>
      </c>
      <c r="B107" t="s">
        <v>4200</v>
      </c>
      <c r="C107">
        <v>10</v>
      </c>
      <c r="D107" t="s">
        <v>299</v>
      </c>
      <c r="E107">
        <v>5</v>
      </c>
      <c r="F107">
        <f t="shared" si="12"/>
        <v>106</v>
      </c>
      <c r="G107">
        <f t="shared" si="7"/>
        <v>41</v>
      </c>
      <c r="I107">
        <f t="shared" si="8"/>
        <v>106</v>
      </c>
      <c r="J107" t="s">
        <v>403</v>
      </c>
      <c r="K107" t="str">
        <f t="shared" si="9"/>
        <v>000100010002000500100000</v>
      </c>
      <c r="M107">
        <f t="shared" si="10"/>
        <v>41</v>
      </c>
      <c r="N107" t="s">
        <v>405</v>
      </c>
      <c r="O107" t="str">
        <f t="shared" si="11"/>
        <v>MONTBLANC.COM BR</v>
      </c>
      <c r="P107" t="str">
        <f t="shared" si="11"/>
        <v>MONTBLANC.COM BR</v>
      </c>
      <c r="Q107" t="str">
        <f t="shared" si="11"/>
        <v>MONTBLANC.COM BR</v>
      </c>
    </row>
    <row r="108" spans="1:17" x14ac:dyDescent="0.35">
      <c r="A108" t="s">
        <v>2814</v>
      </c>
      <c r="B108" t="s">
        <v>4202</v>
      </c>
      <c r="C108">
        <v>11</v>
      </c>
      <c r="D108" t="s">
        <v>300</v>
      </c>
      <c r="E108">
        <v>5</v>
      </c>
      <c r="F108">
        <f t="shared" si="12"/>
        <v>107</v>
      </c>
      <c r="G108">
        <f t="shared" si="7"/>
        <v>42</v>
      </c>
      <c r="I108">
        <f t="shared" si="8"/>
        <v>107</v>
      </c>
      <c r="J108" t="s">
        <v>403</v>
      </c>
      <c r="K108" t="str">
        <f t="shared" si="9"/>
        <v>000100020003000600110000</v>
      </c>
      <c r="M108">
        <f t="shared" si="10"/>
        <v>42</v>
      </c>
      <c r="N108" t="s">
        <v>405</v>
      </c>
      <c r="O108" t="str">
        <f t="shared" si="11"/>
        <v>GER DOMESTIC</v>
      </c>
      <c r="P108" t="str">
        <f t="shared" si="11"/>
        <v>GER DOMESTIC</v>
      </c>
      <c r="Q108" t="str">
        <f t="shared" si="11"/>
        <v>GER DOMESTIC</v>
      </c>
    </row>
    <row r="109" spans="1:17" x14ac:dyDescent="0.35">
      <c r="A109" t="s">
        <v>2815</v>
      </c>
      <c r="B109" t="s">
        <v>4203</v>
      </c>
      <c r="C109">
        <v>12</v>
      </c>
      <c r="D109" t="s">
        <v>300</v>
      </c>
      <c r="E109">
        <v>5</v>
      </c>
      <c r="F109">
        <f t="shared" si="12"/>
        <v>108</v>
      </c>
      <c r="G109">
        <f t="shared" si="7"/>
        <v>42</v>
      </c>
      <c r="I109">
        <f t="shared" si="8"/>
        <v>108</v>
      </c>
      <c r="J109" t="s">
        <v>403</v>
      </c>
      <c r="K109" t="str">
        <f t="shared" si="9"/>
        <v>000100020003000600120000</v>
      </c>
      <c r="M109">
        <f t="shared" si="10"/>
        <v>42</v>
      </c>
      <c r="N109" t="s">
        <v>405</v>
      </c>
      <c r="O109" t="str">
        <f t="shared" si="11"/>
        <v>E-COMMERCE GER</v>
      </c>
      <c r="P109" t="str">
        <f t="shared" si="11"/>
        <v>E-COMMERCE GER</v>
      </c>
      <c r="Q109" t="str">
        <f t="shared" si="11"/>
        <v>E-COMMERCE GER</v>
      </c>
    </row>
    <row r="110" spans="1:17" x14ac:dyDescent="0.35">
      <c r="A110" t="s">
        <v>2816</v>
      </c>
      <c r="B110" t="s">
        <v>4205</v>
      </c>
      <c r="C110">
        <v>13</v>
      </c>
      <c r="D110" t="s">
        <v>301</v>
      </c>
      <c r="E110">
        <v>5</v>
      </c>
      <c r="F110">
        <f t="shared" si="12"/>
        <v>109</v>
      </c>
      <c r="G110">
        <f t="shared" si="7"/>
        <v>43</v>
      </c>
      <c r="I110">
        <f t="shared" si="8"/>
        <v>109</v>
      </c>
      <c r="J110" t="s">
        <v>403</v>
      </c>
      <c r="K110" t="str">
        <f t="shared" si="9"/>
        <v>000100020003000700130000</v>
      </c>
      <c r="M110">
        <f t="shared" si="10"/>
        <v>43</v>
      </c>
      <c r="N110" t="s">
        <v>405</v>
      </c>
      <c r="O110" t="str">
        <f t="shared" si="11"/>
        <v>AT DOMESTIC</v>
      </c>
      <c r="P110" t="str">
        <f t="shared" si="11"/>
        <v>AT DOMESTIC</v>
      </c>
      <c r="Q110" t="str">
        <f t="shared" si="11"/>
        <v>AT DOMESTIC</v>
      </c>
    </row>
    <row r="111" spans="1:17" x14ac:dyDescent="0.35">
      <c r="A111" t="s">
        <v>2817</v>
      </c>
      <c r="B111" t="s">
        <v>4206</v>
      </c>
      <c r="C111">
        <v>14</v>
      </c>
      <c r="D111" t="s">
        <v>301</v>
      </c>
      <c r="E111">
        <v>5</v>
      </c>
      <c r="F111">
        <f t="shared" si="12"/>
        <v>110</v>
      </c>
      <c r="G111">
        <f t="shared" si="7"/>
        <v>43</v>
      </c>
      <c r="I111">
        <f t="shared" si="8"/>
        <v>110</v>
      </c>
      <c r="J111" t="s">
        <v>403</v>
      </c>
      <c r="K111" t="str">
        <f t="shared" si="9"/>
        <v>000100020003000700140000</v>
      </c>
      <c r="M111">
        <f t="shared" si="10"/>
        <v>43</v>
      </c>
      <c r="N111" t="s">
        <v>405</v>
      </c>
      <c r="O111" t="str">
        <f t="shared" si="11"/>
        <v>E-COMMERCE AT</v>
      </c>
      <c r="P111" t="str">
        <f t="shared" si="11"/>
        <v>E-COMMERCE AT</v>
      </c>
      <c r="Q111" t="str">
        <f t="shared" si="11"/>
        <v>E-COMMERCE AT</v>
      </c>
    </row>
    <row r="112" spans="1:17" x14ac:dyDescent="0.35">
      <c r="A112" t="s">
        <v>2818</v>
      </c>
      <c r="B112" t="s">
        <v>4208</v>
      </c>
      <c r="C112">
        <v>15</v>
      </c>
      <c r="D112" t="s">
        <v>302</v>
      </c>
      <c r="E112">
        <v>5</v>
      </c>
      <c r="F112">
        <f t="shared" si="12"/>
        <v>111</v>
      </c>
      <c r="G112">
        <f t="shared" si="7"/>
        <v>44</v>
      </c>
      <c r="I112">
        <f t="shared" si="8"/>
        <v>111</v>
      </c>
      <c r="J112" t="s">
        <v>403</v>
      </c>
      <c r="K112" t="str">
        <f t="shared" si="9"/>
        <v>000100020003000800150000</v>
      </c>
      <c r="M112">
        <f t="shared" si="10"/>
        <v>44</v>
      </c>
      <c r="N112" t="s">
        <v>405</v>
      </c>
      <c r="O112" t="str">
        <f t="shared" si="11"/>
        <v>NL DOMESTIC</v>
      </c>
      <c r="P112" t="str">
        <f t="shared" si="11"/>
        <v>NL DOMESTIC</v>
      </c>
      <c r="Q112" t="str">
        <f t="shared" si="11"/>
        <v>NL DOMESTIC</v>
      </c>
    </row>
    <row r="113" spans="1:17" x14ac:dyDescent="0.35">
      <c r="A113" t="s">
        <v>2819</v>
      </c>
      <c r="B113" t="s">
        <v>4209</v>
      </c>
      <c r="C113">
        <v>16</v>
      </c>
      <c r="D113" t="s">
        <v>302</v>
      </c>
      <c r="E113">
        <v>5</v>
      </c>
      <c r="F113">
        <f t="shared" si="12"/>
        <v>112</v>
      </c>
      <c r="G113">
        <f t="shared" si="7"/>
        <v>44</v>
      </c>
      <c r="I113">
        <f t="shared" si="8"/>
        <v>112</v>
      </c>
      <c r="J113" t="s">
        <v>403</v>
      </c>
      <c r="K113" t="str">
        <f t="shared" si="9"/>
        <v>000100020003000800160000</v>
      </c>
      <c r="M113">
        <f t="shared" si="10"/>
        <v>44</v>
      </c>
      <c r="N113" t="s">
        <v>405</v>
      </c>
      <c r="O113" t="str">
        <f t="shared" si="11"/>
        <v>E-COMMERCE NL</v>
      </c>
      <c r="P113" t="str">
        <f t="shared" si="11"/>
        <v>E-COMMERCE NL</v>
      </c>
      <c r="Q113" t="str">
        <f t="shared" si="11"/>
        <v>E-COMMERCE NL</v>
      </c>
    </row>
    <row r="114" spans="1:17" x14ac:dyDescent="0.35">
      <c r="A114" t="s">
        <v>2820</v>
      </c>
      <c r="B114" t="s">
        <v>4211</v>
      </c>
      <c r="C114">
        <v>17</v>
      </c>
      <c r="D114" t="s">
        <v>303</v>
      </c>
      <c r="E114">
        <v>5</v>
      </c>
      <c r="F114">
        <f t="shared" si="12"/>
        <v>113</v>
      </c>
      <c r="G114">
        <f t="shared" si="7"/>
        <v>45</v>
      </c>
      <c r="I114">
        <f t="shared" si="8"/>
        <v>113</v>
      </c>
      <c r="J114" t="s">
        <v>403</v>
      </c>
      <c r="K114" t="str">
        <f t="shared" si="9"/>
        <v>000100020003000900170000</v>
      </c>
      <c r="M114">
        <f t="shared" si="10"/>
        <v>45</v>
      </c>
      <c r="N114" t="s">
        <v>405</v>
      </c>
      <c r="O114" t="str">
        <f t="shared" si="11"/>
        <v>BE DOMESTIC</v>
      </c>
      <c r="P114" t="str">
        <f t="shared" si="11"/>
        <v>BE DOMESTIC</v>
      </c>
      <c r="Q114" t="str">
        <f t="shared" si="11"/>
        <v>BE DOMESTIC</v>
      </c>
    </row>
    <row r="115" spans="1:17" x14ac:dyDescent="0.35">
      <c r="A115" t="s">
        <v>2821</v>
      </c>
      <c r="B115" t="s">
        <v>4212</v>
      </c>
      <c r="C115">
        <v>18</v>
      </c>
      <c r="D115" t="s">
        <v>303</v>
      </c>
      <c r="E115">
        <v>5</v>
      </c>
      <c r="F115">
        <f t="shared" si="12"/>
        <v>114</v>
      </c>
      <c r="G115">
        <f t="shared" si="7"/>
        <v>45</v>
      </c>
      <c r="I115">
        <f t="shared" si="8"/>
        <v>114</v>
      </c>
      <c r="J115" t="s">
        <v>403</v>
      </c>
      <c r="K115" t="str">
        <f t="shared" si="9"/>
        <v>000100020003000900180000</v>
      </c>
      <c r="M115">
        <f t="shared" si="10"/>
        <v>45</v>
      </c>
      <c r="N115" t="s">
        <v>405</v>
      </c>
      <c r="O115" t="str">
        <f t="shared" si="11"/>
        <v>E-COMMERCE BE</v>
      </c>
      <c r="P115" t="str">
        <f t="shared" si="11"/>
        <v>E-COMMERCE BE</v>
      </c>
      <c r="Q115" t="str">
        <f t="shared" si="11"/>
        <v>E-COMMERCE BE</v>
      </c>
    </row>
    <row r="116" spans="1:17" x14ac:dyDescent="0.35">
      <c r="A116" t="s">
        <v>2822</v>
      </c>
      <c r="B116" t="s">
        <v>4214</v>
      </c>
      <c r="C116">
        <v>19</v>
      </c>
      <c r="D116" t="s">
        <v>304</v>
      </c>
      <c r="E116">
        <v>5</v>
      </c>
      <c r="F116">
        <f t="shared" si="12"/>
        <v>115</v>
      </c>
      <c r="G116">
        <f t="shared" si="7"/>
        <v>46</v>
      </c>
      <c r="I116">
        <f t="shared" si="8"/>
        <v>115</v>
      </c>
      <c r="J116" t="s">
        <v>403</v>
      </c>
      <c r="K116" t="str">
        <f t="shared" si="9"/>
        <v>000100020003001000190000</v>
      </c>
      <c r="M116">
        <f t="shared" si="10"/>
        <v>46</v>
      </c>
      <c r="N116" t="s">
        <v>405</v>
      </c>
      <c r="O116" t="str">
        <f t="shared" si="11"/>
        <v>CZECH REP DOMESTIC</v>
      </c>
      <c r="P116" t="str">
        <f t="shared" si="11"/>
        <v>CZECH REP DOMESTIC</v>
      </c>
      <c r="Q116" t="str">
        <f t="shared" si="11"/>
        <v>CZECH REP DOMESTIC</v>
      </c>
    </row>
    <row r="117" spans="1:17" x14ac:dyDescent="0.35">
      <c r="A117" t="s">
        <v>2823</v>
      </c>
      <c r="B117" t="s">
        <v>4216</v>
      </c>
      <c r="C117">
        <v>20</v>
      </c>
      <c r="D117" t="s">
        <v>305</v>
      </c>
      <c r="E117">
        <v>5</v>
      </c>
      <c r="F117">
        <f t="shared" si="12"/>
        <v>116</v>
      </c>
      <c r="G117">
        <f t="shared" si="7"/>
        <v>47</v>
      </c>
      <c r="I117">
        <f t="shared" si="8"/>
        <v>116</v>
      </c>
      <c r="J117" t="s">
        <v>403</v>
      </c>
      <c r="K117" t="str">
        <f t="shared" si="9"/>
        <v>000100020003001100200000</v>
      </c>
      <c r="M117">
        <f t="shared" si="10"/>
        <v>47</v>
      </c>
      <c r="N117" t="s">
        <v>405</v>
      </c>
      <c r="O117" t="str">
        <f t="shared" si="11"/>
        <v>DISTRIBUTORS CEE</v>
      </c>
      <c r="P117" t="str">
        <f t="shared" si="11"/>
        <v>DISTRIBUTORS CEE</v>
      </c>
      <c r="Q117" t="str">
        <f t="shared" si="11"/>
        <v>DISTRIBUTORS CEE</v>
      </c>
    </row>
    <row r="118" spans="1:17" x14ac:dyDescent="0.35">
      <c r="A118" t="s">
        <v>2824</v>
      </c>
      <c r="B118" t="s">
        <v>4217</v>
      </c>
      <c r="C118">
        <v>21</v>
      </c>
      <c r="D118" t="s">
        <v>305</v>
      </c>
      <c r="E118">
        <v>5</v>
      </c>
      <c r="F118">
        <f t="shared" si="12"/>
        <v>117</v>
      </c>
      <c r="G118">
        <f t="shared" si="7"/>
        <v>47</v>
      </c>
      <c r="I118">
        <f t="shared" si="8"/>
        <v>117</v>
      </c>
      <c r="J118" t="s">
        <v>403</v>
      </c>
      <c r="K118" t="str">
        <f t="shared" si="9"/>
        <v>000100020003001100210000</v>
      </c>
      <c r="M118">
        <f t="shared" si="10"/>
        <v>47</v>
      </c>
      <c r="N118" t="s">
        <v>405</v>
      </c>
      <c r="O118" t="str">
        <f t="shared" si="11"/>
        <v>DISTRIBUTORS CIS</v>
      </c>
      <c r="P118" t="str">
        <f t="shared" si="11"/>
        <v>DISTRIBUTORS CIS</v>
      </c>
      <c r="Q118" t="str">
        <f t="shared" si="11"/>
        <v>DISTRIBUTORS CIS</v>
      </c>
    </row>
    <row r="119" spans="1:17" x14ac:dyDescent="0.35">
      <c r="A119" t="s">
        <v>2825</v>
      </c>
      <c r="B119" t="s">
        <v>4218</v>
      </c>
      <c r="C119">
        <v>22</v>
      </c>
      <c r="D119" t="s">
        <v>305</v>
      </c>
      <c r="E119">
        <v>5</v>
      </c>
      <c r="F119">
        <f t="shared" si="12"/>
        <v>118</v>
      </c>
      <c r="G119">
        <f t="shared" si="7"/>
        <v>47</v>
      </c>
      <c r="I119">
        <f t="shared" si="8"/>
        <v>118</v>
      </c>
      <c r="J119" t="s">
        <v>403</v>
      </c>
      <c r="K119" t="str">
        <f t="shared" si="9"/>
        <v>000100020003001100220000</v>
      </c>
      <c r="M119">
        <f t="shared" si="10"/>
        <v>47</v>
      </c>
      <c r="N119" t="s">
        <v>405</v>
      </c>
      <c r="O119" t="str">
        <f t="shared" si="11"/>
        <v>SCANDINAVIA MISC.</v>
      </c>
      <c r="P119" t="str">
        <f t="shared" si="11"/>
        <v>SCANDINAVIA MISC.</v>
      </c>
      <c r="Q119" t="str">
        <f t="shared" si="11"/>
        <v>SCANDINAVIA MISC.</v>
      </c>
    </row>
    <row r="120" spans="1:17" x14ac:dyDescent="0.35">
      <c r="A120" t="s">
        <v>2826</v>
      </c>
      <c r="B120" t="s">
        <v>4220</v>
      </c>
      <c r="C120">
        <v>23</v>
      </c>
      <c r="D120" t="s">
        <v>306</v>
      </c>
      <c r="E120">
        <v>5</v>
      </c>
      <c r="F120">
        <f t="shared" si="12"/>
        <v>119</v>
      </c>
      <c r="G120">
        <f t="shared" si="7"/>
        <v>48</v>
      </c>
      <c r="I120">
        <f t="shared" si="8"/>
        <v>119</v>
      </c>
      <c r="J120" t="s">
        <v>403</v>
      </c>
      <c r="K120" t="str">
        <f t="shared" si="9"/>
        <v>000100020003001200230000</v>
      </c>
      <c r="M120">
        <f t="shared" si="10"/>
        <v>48</v>
      </c>
      <c r="N120" t="s">
        <v>405</v>
      </c>
      <c r="O120" t="str">
        <f t="shared" si="11"/>
        <v>TR EUROPE</v>
      </c>
      <c r="P120" t="str">
        <f t="shared" si="11"/>
        <v>TR EUROPE</v>
      </c>
      <c r="Q120" t="str">
        <f t="shared" si="11"/>
        <v>TR EUROPE</v>
      </c>
    </row>
    <row r="121" spans="1:17" x14ac:dyDescent="0.35">
      <c r="A121" t="s">
        <v>2827</v>
      </c>
      <c r="B121" t="s">
        <v>4221</v>
      </c>
      <c r="C121">
        <v>24</v>
      </c>
      <c r="D121" t="s">
        <v>306</v>
      </c>
      <c r="E121">
        <v>5</v>
      </c>
      <c r="F121">
        <f t="shared" si="12"/>
        <v>120</v>
      </c>
      <c r="G121">
        <f t="shared" si="7"/>
        <v>48</v>
      </c>
      <c r="I121">
        <f t="shared" si="8"/>
        <v>120</v>
      </c>
      <c r="J121" t="s">
        <v>403</v>
      </c>
      <c r="K121" t="str">
        <f t="shared" si="9"/>
        <v>000100020003001200240000</v>
      </c>
      <c r="M121">
        <f t="shared" si="10"/>
        <v>48</v>
      </c>
      <c r="N121" t="s">
        <v>405</v>
      </c>
      <c r="O121" t="str">
        <f t="shared" si="11"/>
        <v>TR INFLIGHT EUROPE</v>
      </c>
      <c r="P121" t="str">
        <f t="shared" si="11"/>
        <v>TR INFLIGHT EUROPE</v>
      </c>
      <c r="Q121" t="str">
        <f t="shared" si="11"/>
        <v>TR INFLIGHT EUROPE</v>
      </c>
    </row>
    <row r="122" spans="1:17" x14ac:dyDescent="0.35">
      <c r="A122" t="s">
        <v>2828</v>
      </c>
      <c r="B122" t="s">
        <v>4222</v>
      </c>
      <c r="C122">
        <v>25</v>
      </c>
      <c r="D122" t="s">
        <v>306</v>
      </c>
      <c r="E122">
        <v>5</v>
      </c>
      <c r="F122">
        <f t="shared" si="12"/>
        <v>121</v>
      </c>
      <c r="G122">
        <f t="shared" si="7"/>
        <v>48</v>
      </c>
      <c r="I122">
        <f t="shared" si="8"/>
        <v>121</v>
      </c>
      <c r="J122" t="s">
        <v>403</v>
      </c>
      <c r="K122" t="str">
        <f t="shared" si="9"/>
        <v>000100020003001200250000</v>
      </c>
      <c r="M122">
        <f t="shared" si="10"/>
        <v>48</v>
      </c>
      <c r="N122" t="s">
        <v>405</v>
      </c>
      <c r="O122" t="str">
        <f t="shared" si="11"/>
        <v>TR INFLIGHT APAC</v>
      </c>
      <c r="P122" t="str">
        <f t="shared" si="11"/>
        <v>TR INFLIGHT APAC</v>
      </c>
      <c r="Q122" t="str">
        <f t="shared" si="11"/>
        <v>TR INFLIGHT APAC</v>
      </c>
    </row>
    <row r="123" spans="1:17" x14ac:dyDescent="0.35">
      <c r="A123" t="s">
        <v>2829</v>
      </c>
      <c r="B123" t="s">
        <v>4223</v>
      </c>
      <c r="C123">
        <v>26</v>
      </c>
      <c r="D123" t="s">
        <v>306</v>
      </c>
      <c r="E123">
        <v>5</v>
      </c>
      <c r="F123">
        <f t="shared" si="12"/>
        <v>122</v>
      </c>
      <c r="G123">
        <f t="shared" si="7"/>
        <v>48</v>
      </c>
      <c r="I123">
        <f t="shared" si="8"/>
        <v>122</v>
      </c>
      <c r="J123" t="s">
        <v>403</v>
      </c>
      <c r="K123" t="str">
        <f t="shared" si="9"/>
        <v>000100020003001200260000</v>
      </c>
      <c r="M123">
        <f t="shared" si="10"/>
        <v>48</v>
      </c>
      <c r="N123" t="s">
        <v>405</v>
      </c>
      <c r="O123" t="str">
        <f t="shared" si="11"/>
        <v>TR INFLIGHT JAPAN</v>
      </c>
      <c r="P123" t="str">
        <f t="shared" si="11"/>
        <v>TR INFLIGHT JAPAN</v>
      </c>
      <c r="Q123" t="str">
        <f t="shared" si="11"/>
        <v>TR INFLIGHT JAPAN</v>
      </c>
    </row>
    <row r="124" spans="1:17" x14ac:dyDescent="0.35">
      <c r="A124" t="s">
        <v>2830</v>
      </c>
      <c r="B124" t="s">
        <v>4224</v>
      </c>
      <c r="C124">
        <v>27</v>
      </c>
      <c r="D124" t="s">
        <v>306</v>
      </c>
      <c r="E124">
        <v>5</v>
      </c>
      <c r="F124">
        <f t="shared" si="12"/>
        <v>123</v>
      </c>
      <c r="G124">
        <f t="shared" si="7"/>
        <v>48</v>
      </c>
      <c r="I124">
        <f t="shared" si="8"/>
        <v>123</v>
      </c>
      <c r="J124" t="s">
        <v>403</v>
      </c>
      <c r="K124" t="str">
        <f t="shared" si="9"/>
        <v>000100020003001200270000</v>
      </c>
      <c r="M124">
        <f t="shared" si="10"/>
        <v>48</v>
      </c>
      <c r="N124" t="s">
        <v>405</v>
      </c>
      <c r="O124" t="str">
        <f t="shared" si="11"/>
        <v>TR INFLIGHT MEA</v>
      </c>
      <c r="P124" t="str">
        <f t="shared" si="11"/>
        <v>TR INFLIGHT MEA</v>
      </c>
      <c r="Q124" t="str">
        <f t="shared" si="11"/>
        <v>TR INFLIGHT MEA</v>
      </c>
    </row>
    <row r="125" spans="1:17" x14ac:dyDescent="0.35">
      <c r="A125" t="s">
        <v>2831</v>
      </c>
      <c r="B125" t="s">
        <v>4226</v>
      </c>
      <c r="C125">
        <v>28</v>
      </c>
      <c r="D125" t="s">
        <v>307</v>
      </c>
      <c r="E125">
        <v>5</v>
      </c>
      <c r="F125">
        <f t="shared" si="12"/>
        <v>124</v>
      </c>
      <c r="G125">
        <f t="shared" si="7"/>
        <v>49</v>
      </c>
      <c r="I125">
        <f t="shared" si="8"/>
        <v>124</v>
      </c>
      <c r="J125" t="s">
        <v>403</v>
      </c>
      <c r="K125" t="str">
        <f t="shared" si="9"/>
        <v>000100020004001300280000</v>
      </c>
      <c r="M125">
        <f t="shared" si="10"/>
        <v>49</v>
      </c>
      <c r="N125" t="s">
        <v>405</v>
      </c>
      <c r="O125" t="str">
        <f t="shared" si="11"/>
        <v>IT DOMESTIC</v>
      </c>
      <c r="P125" t="str">
        <f t="shared" si="11"/>
        <v>IT DOMESTIC</v>
      </c>
      <c r="Q125" t="str">
        <f t="shared" si="11"/>
        <v>IT DOMESTIC</v>
      </c>
    </row>
    <row r="126" spans="1:17" x14ac:dyDescent="0.35">
      <c r="A126" t="s">
        <v>2832</v>
      </c>
      <c r="B126" t="s">
        <v>4227</v>
      </c>
      <c r="C126">
        <v>29</v>
      </c>
      <c r="D126" t="s">
        <v>308</v>
      </c>
      <c r="E126">
        <v>5</v>
      </c>
      <c r="F126">
        <f t="shared" si="12"/>
        <v>125</v>
      </c>
      <c r="G126">
        <f t="shared" si="7"/>
        <v>50</v>
      </c>
      <c r="I126">
        <f t="shared" si="8"/>
        <v>125</v>
      </c>
      <c r="J126" t="s">
        <v>403</v>
      </c>
      <c r="K126" t="str">
        <f t="shared" si="9"/>
        <v>000100020004001400290000</v>
      </c>
      <c r="M126">
        <f t="shared" si="10"/>
        <v>50</v>
      </c>
      <c r="N126" t="s">
        <v>405</v>
      </c>
      <c r="O126" t="str">
        <f t="shared" si="11"/>
        <v>E-COMMERCE IT</v>
      </c>
      <c r="P126" t="str">
        <f t="shared" si="11"/>
        <v>E-COMMERCE IT</v>
      </c>
      <c r="Q126" t="str">
        <f t="shared" si="11"/>
        <v>E-COMMERCE IT</v>
      </c>
    </row>
    <row r="127" spans="1:17" x14ac:dyDescent="0.35">
      <c r="A127" t="s">
        <v>2833</v>
      </c>
      <c r="B127" t="s">
        <v>4229</v>
      </c>
      <c r="C127">
        <v>30</v>
      </c>
      <c r="D127" t="s">
        <v>309</v>
      </c>
      <c r="E127">
        <v>5</v>
      </c>
      <c r="F127">
        <f t="shared" si="12"/>
        <v>126</v>
      </c>
      <c r="G127">
        <f t="shared" si="7"/>
        <v>51</v>
      </c>
      <c r="I127">
        <f t="shared" si="8"/>
        <v>126</v>
      </c>
      <c r="J127" t="s">
        <v>403</v>
      </c>
      <c r="K127" t="str">
        <f t="shared" si="9"/>
        <v>000100020005001500300000</v>
      </c>
      <c r="M127">
        <f t="shared" si="10"/>
        <v>51</v>
      </c>
      <c r="N127" t="s">
        <v>405</v>
      </c>
      <c r="O127" t="str">
        <f t="shared" si="11"/>
        <v>FR DOMESTIC</v>
      </c>
      <c r="P127" t="str">
        <f t="shared" si="11"/>
        <v>FR DOMESTIC</v>
      </c>
      <c r="Q127" t="str">
        <f t="shared" si="11"/>
        <v>FR DOMESTIC</v>
      </c>
    </row>
    <row r="128" spans="1:17" x14ac:dyDescent="0.35">
      <c r="A128" t="s">
        <v>2834</v>
      </c>
      <c r="B128" t="s">
        <v>4230</v>
      </c>
      <c r="C128">
        <v>31</v>
      </c>
      <c r="D128" t="s">
        <v>310</v>
      </c>
      <c r="E128">
        <v>5</v>
      </c>
      <c r="F128">
        <f t="shared" si="12"/>
        <v>127</v>
      </c>
      <c r="G128">
        <f t="shared" si="7"/>
        <v>52</v>
      </c>
      <c r="I128">
        <f t="shared" si="8"/>
        <v>127</v>
      </c>
      <c r="J128" t="s">
        <v>403</v>
      </c>
      <c r="K128" t="str">
        <f t="shared" si="9"/>
        <v>000100020005001600310000</v>
      </c>
      <c r="M128">
        <f t="shared" si="10"/>
        <v>52</v>
      </c>
      <c r="N128" t="s">
        <v>405</v>
      </c>
      <c r="O128" t="str">
        <f t="shared" si="11"/>
        <v>E-COMMERCE FR</v>
      </c>
      <c r="P128" t="str">
        <f t="shared" si="11"/>
        <v>E-COMMERCE FR</v>
      </c>
      <c r="Q128" t="str">
        <f t="shared" si="11"/>
        <v>E-COMMERCE FR</v>
      </c>
    </row>
    <row r="129" spans="1:17" x14ac:dyDescent="0.35">
      <c r="A129" t="s">
        <v>2835</v>
      </c>
      <c r="B129" t="s">
        <v>4231</v>
      </c>
      <c r="C129">
        <v>32</v>
      </c>
      <c r="D129" t="s">
        <v>311</v>
      </c>
      <c r="E129">
        <v>5</v>
      </c>
      <c r="F129">
        <f t="shared" si="12"/>
        <v>128</v>
      </c>
      <c r="G129">
        <f t="shared" si="7"/>
        <v>53</v>
      </c>
      <c r="I129">
        <f t="shared" si="8"/>
        <v>128</v>
      </c>
      <c r="J129" t="s">
        <v>403</v>
      </c>
      <c r="K129" t="str">
        <f t="shared" si="9"/>
        <v>000100020005001700320000</v>
      </c>
      <c r="M129">
        <f t="shared" si="10"/>
        <v>53</v>
      </c>
      <c r="N129" t="s">
        <v>405</v>
      </c>
      <c r="O129" t="str">
        <f t="shared" si="11"/>
        <v>LUXEMBOURG</v>
      </c>
      <c r="P129" t="str">
        <f t="shared" si="11"/>
        <v>LUXEMBOURG</v>
      </c>
      <c r="Q129" t="str">
        <f t="shared" si="11"/>
        <v>LUXEMBOURG</v>
      </c>
    </row>
    <row r="130" spans="1:17" x14ac:dyDescent="0.35">
      <c r="A130" t="s">
        <v>2836</v>
      </c>
      <c r="B130" t="s">
        <v>4232</v>
      </c>
      <c r="C130">
        <v>33</v>
      </c>
      <c r="D130" t="s">
        <v>312</v>
      </c>
      <c r="E130">
        <v>5</v>
      </c>
      <c r="F130">
        <f t="shared" si="12"/>
        <v>129</v>
      </c>
      <c r="G130">
        <f t="shared" si="7"/>
        <v>54</v>
      </c>
      <c r="I130">
        <f t="shared" si="8"/>
        <v>129</v>
      </c>
      <c r="J130" t="s">
        <v>403</v>
      </c>
      <c r="K130" t="str">
        <f t="shared" si="9"/>
        <v>000100020006001800330000</v>
      </c>
      <c r="M130">
        <f t="shared" si="10"/>
        <v>54</v>
      </c>
      <c r="N130" t="s">
        <v>405</v>
      </c>
      <c r="O130" t="str">
        <f t="shared" si="11"/>
        <v>U.K. DOMESTIC</v>
      </c>
      <c r="P130" t="str">
        <f t="shared" si="11"/>
        <v>U.K. DOMESTIC</v>
      </c>
      <c r="Q130" t="str">
        <f t="shared" si="11"/>
        <v>U.K. DOMESTIC</v>
      </c>
    </row>
    <row r="131" spans="1:17" x14ac:dyDescent="0.35">
      <c r="A131" t="s">
        <v>2837</v>
      </c>
      <c r="B131" t="s">
        <v>4233</v>
      </c>
      <c r="C131">
        <v>34</v>
      </c>
      <c r="D131" t="s">
        <v>313</v>
      </c>
      <c r="E131">
        <v>5</v>
      </c>
      <c r="F131">
        <f t="shared" si="12"/>
        <v>130</v>
      </c>
      <c r="G131">
        <f t="shared" ref="G131:G194" si="13">INDEX(F:F,MATCH(D131,A:A,0))</f>
        <v>55</v>
      </c>
      <c r="I131">
        <f t="shared" ref="I131:I194" si="14">F131</f>
        <v>130</v>
      </c>
      <c r="J131" t="s">
        <v>403</v>
      </c>
      <c r="K131" t="str">
        <f t="shared" ref="K131:K194" si="15">A131</f>
        <v>000100020006001900340000</v>
      </c>
      <c r="M131">
        <f t="shared" ref="M131:M194" si="16">G131</f>
        <v>55</v>
      </c>
      <c r="N131" t="s">
        <v>405</v>
      </c>
      <c r="O131" t="str">
        <f t="shared" ref="O131:Q162" si="17">$B131</f>
        <v>E-COMMERCE UK</v>
      </c>
      <c r="P131" t="str">
        <f t="shared" si="17"/>
        <v>E-COMMERCE UK</v>
      </c>
      <c r="Q131" t="str">
        <f t="shared" si="17"/>
        <v>E-COMMERCE UK</v>
      </c>
    </row>
    <row r="132" spans="1:17" x14ac:dyDescent="0.35">
      <c r="A132" t="s">
        <v>2838</v>
      </c>
      <c r="B132" t="s">
        <v>4234</v>
      </c>
      <c r="C132">
        <v>35</v>
      </c>
      <c r="D132" t="s">
        <v>314</v>
      </c>
      <c r="E132">
        <v>5</v>
      </c>
      <c r="F132">
        <f t="shared" ref="F132:F195" si="18">F131+1</f>
        <v>131</v>
      </c>
      <c r="G132">
        <f t="shared" si="13"/>
        <v>56</v>
      </c>
      <c r="I132">
        <f t="shared" si="14"/>
        <v>131</v>
      </c>
      <c r="J132" t="s">
        <v>403</v>
      </c>
      <c r="K132" t="str">
        <f t="shared" si="15"/>
        <v>000100020006002000350000</v>
      </c>
      <c r="M132">
        <f t="shared" si="16"/>
        <v>56</v>
      </c>
      <c r="N132" t="s">
        <v>405</v>
      </c>
      <c r="O132" t="str">
        <f t="shared" si="17"/>
        <v>DISTRIBUTORS IRELAND</v>
      </c>
      <c r="P132" t="str">
        <f t="shared" si="17"/>
        <v>DISTRIBUTORS IRELAND</v>
      </c>
      <c r="Q132" t="str">
        <f t="shared" si="17"/>
        <v>DISTRIBUTORS IRELAND</v>
      </c>
    </row>
    <row r="133" spans="1:17" x14ac:dyDescent="0.35">
      <c r="A133" t="s">
        <v>2839</v>
      </c>
      <c r="B133" t="s">
        <v>72</v>
      </c>
      <c r="C133">
        <v>36</v>
      </c>
      <c r="D133" t="s">
        <v>315</v>
      </c>
      <c r="E133">
        <v>5</v>
      </c>
      <c r="F133">
        <f t="shared" si="18"/>
        <v>132</v>
      </c>
      <c r="G133">
        <f t="shared" si="13"/>
        <v>57</v>
      </c>
      <c r="I133">
        <f t="shared" si="14"/>
        <v>132</v>
      </c>
      <c r="J133" t="s">
        <v>403</v>
      </c>
      <c r="K133" t="str">
        <f t="shared" si="15"/>
        <v>000100020006002100360000</v>
      </c>
      <c r="M133">
        <f t="shared" si="16"/>
        <v>57</v>
      </c>
      <c r="N133" t="s">
        <v>405</v>
      </c>
      <c r="O133" t="str">
        <f t="shared" si="17"/>
        <v>TR UK</v>
      </c>
      <c r="P133" t="str">
        <f t="shared" si="17"/>
        <v>TR UK</v>
      </c>
      <c r="Q133" t="str">
        <f t="shared" si="17"/>
        <v>TR UK</v>
      </c>
    </row>
    <row r="134" spans="1:17" x14ac:dyDescent="0.35">
      <c r="A134" t="s">
        <v>2840</v>
      </c>
      <c r="B134" t="s">
        <v>4236</v>
      </c>
      <c r="C134">
        <v>37</v>
      </c>
      <c r="D134" t="s">
        <v>316</v>
      </c>
      <c r="E134">
        <v>5</v>
      </c>
      <c r="F134">
        <f t="shared" si="18"/>
        <v>133</v>
      </c>
      <c r="G134">
        <f t="shared" si="13"/>
        <v>58</v>
      </c>
      <c r="I134">
        <f t="shared" si="14"/>
        <v>133</v>
      </c>
      <c r="J134" t="s">
        <v>403</v>
      </c>
      <c r="K134" t="str">
        <f t="shared" si="15"/>
        <v>000100020007002200370000</v>
      </c>
      <c r="M134">
        <f t="shared" si="16"/>
        <v>58</v>
      </c>
      <c r="N134" t="s">
        <v>405</v>
      </c>
      <c r="O134" t="str">
        <f t="shared" si="17"/>
        <v>ES DOMESTIC</v>
      </c>
      <c r="P134" t="str">
        <f t="shared" si="17"/>
        <v>ES DOMESTIC</v>
      </c>
      <c r="Q134" t="str">
        <f t="shared" si="17"/>
        <v>ES DOMESTIC</v>
      </c>
    </row>
    <row r="135" spans="1:17" x14ac:dyDescent="0.35">
      <c r="A135" t="s">
        <v>2841</v>
      </c>
      <c r="B135" t="s">
        <v>4237</v>
      </c>
      <c r="C135">
        <v>38</v>
      </c>
      <c r="D135" t="s">
        <v>316</v>
      </c>
      <c r="E135">
        <v>5</v>
      </c>
      <c r="F135">
        <f t="shared" si="18"/>
        <v>134</v>
      </c>
      <c r="G135">
        <f t="shared" si="13"/>
        <v>58</v>
      </c>
      <c r="I135">
        <f t="shared" si="14"/>
        <v>134</v>
      </c>
      <c r="J135" t="s">
        <v>403</v>
      </c>
      <c r="K135" t="str">
        <f t="shared" si="15"/>
        <v>000100020007002200380000</v>
      </c>
      <c r="M135">
        <f t="shared" si="16"/>
        <v>58</v>
      </c>
      <c r="N135" t="s">
        <v>405</v>
      </c>
      <c r="O135" t="str">
        <f t="shared" si="17"/>
        <v>E-COMMERCE ES</v>
      </c>
      <c r="P135" t="str">
        <f t="shared" si="17"/>
        <v>E-COMMERCE ES</v>
      </c>
      <c r="Q135" t="str">
        <f t="shared" si="17"/>
        <v>E-COMMERCE ES</v>
      </c>
    </row>
    <row r="136" spans="1:17" x14ac:dyDescent="0.35">
      <c r="A136" t="s">
        <v>2842</v>
      </c>
      <c r="B136" t="s">
        <v>4239</v>
      </c>
      <c r="C136">
        <v>39</v>
      </c>
      <c r="D136" t="s">
        <v>317</v>
      </c>
      <c r="E136">
        <v>5</v>
      </c>
      <c r="F136">
        <f t="shared" si="18"/>
        <v>135</v>
      </c>
      <c r="G136">
        <f t="shared" si="13"/>
        <v>59</v>
      </c>
      <c r="I136">
        <f t="shared" si="14"/>
        <v>135</v>
      </c>
      <c r="J136" t="s">
        <v>403</v>
      </c>
      <c r="K136" t="str">
        <f t="shared" si="15"/>
        <v>000100020007002300390000</v>
      </c>
      <c r="M136">
        <f t="shared" si="16"/>
        <v>59</v>
      </c>
      <c r="N136" t="s">
        <v>405</v>
      </c>
      <c r="O136" t="str">
        <f t="shared" si="17"/>
        <v>PT DOMESTIC</v>
      </c>
      <c r="P136" t="str">
        <f t="shared" si="17"/>
        <v>PT DOMESTIC</v>
      </c>
      <c r="Q136" t="str">
        <f t="shared" si="17"/>
        <v>PT DOMESTIC</v>
      </c>
    </row>
    <row r="137" spans="1:17" x14ac:dyDescent="0.35">
      <c r="A137" t="s">
        <v>2843</v>
      </c>
      <c r="B137" t="s">
        <v>4240</v>
      </c>
      <c r="C137">
        <v>40</v>
      </c>
      <c r="D137" t="s">
        <v>317</v>
      </c>
      <c r="E137">
        <v>5</v>
      </c>
      <c r="F137">
        <f t="shared" si="18"/>
        <v>136</v>
      </c>
      <c r="G137">
        <f t="shared" si="13"/>
        <v>59</v>
      </c>
      <c r="I137">
        <f t="shared" si="14"/>
        <v>136</v>
      </c>
      <c r="J137" t="s">
        <v>403</v>
      </c>
      <c r="K137" t="str">
        <f t="shared" si="15"/>
        <v>000100020007002300400000</v>
      </c>
      <c r="M137">
        <f t="shared" si="16"/>
        <v>59</v>
      </c>
      <c r="N137" t="s">
        <v>405</v>
      </c>
      <c r="O137" t="str">
        <f t="shared" si="17"/>
        <v>E-COMMERCE PT</v>
      </c>
      <c r="P137" t="str">
        <f t="shared" si="17"/>
        <v>E-COMMERCE PT</v>
      </c>
      <c r="Q137" t="str">
        <f t="shared" si="17"/>
        <v>E-COMMERCE PT</v>
      </c>
    </row>
    <row r="138" spans="1:17" x14ac:dyDescent="0.35">
      <c r="A138" t="s">
        <v>2844</v>
      </c>
      <c r="B138" t="s">
        <v>4242</v>
      </c>
      <c r="C138">
        <v>41</v>
      </c>
      <c r="D138" t="s">
        <v>318</v>
      </c>
      <c r="E138">
        <v>5</v>
      </c>
      <c r="F138">
        <f t="shared" si="18"/>
        <v>137</v>
      </c>
      <c r="G138">
        <f t="shared" si="13"/>
        <v>60</v>
      </c>
      <c r="I138">
        <f t="shared" si="14"/>
        <v>137</v>
      </c>
      <c r="J138" t="s">
        <v>403</v>
      </c>
      <c r="K138" t="str">
        <f t="shared" si="15"/>
        <v>000100020008002400410000</v>
      </c>
      <c r="M138">
        <f t="shared" si="16"/>
        <v>60</v>
      </c>
      <c r="N138" t="s">
        <v>405</v>
      </c>
      <c r="O138" t="str">
        <f t="shared" si="17"/>
        <v>CH DOMESTIC</v>
      </c>
      <c r="P138" t="str">
        <f t="shared" si="17"/>
        <v>CH DOMESTIC</v>
      </c>
      <c r="Q138" t="str">
        <f t="shared" si="17"/>
        <v>CH DOMESTIC</v>
      </c>
    </row>
    <row r="139" spans="1:17" x14ac:dyDescent="0.35">
      <c r="A139" t="s">
        <v>2845</v>
      </c>
      <c r="B139" t="s">
        <v>4243</v>
      </c>
      <c r="C139">
        <v>42</v>
      </c>
      <c r="D139" t="s">
        <v>319</v>
      </c>
      <c r="E139">
        <v>5</v>
      </c>
      <c r="F139">
        <f t="shared" si="18"/>
        <v>138</v>
      </c>
      <c r="G139">
        <f t="shared" si="13"/>
        <v>61</v>
      </c>
      <c r="I139">
        <f t="shared" si="14"/>
        <v>138</v>
      </c>
      <c r="J139" t="s">
        <v>403</v>
      </c>
      <c r="K139" t="str">
        <f t="shared" si="15"/>
        <v>000100020008002500420000</v>
      </c>
      <c r="M139">
        <f t="shared" si="16"/>
        <v>61</v>
      </c>
      <c r="N139" t="s">
        <v>405</v>
      </c>
      <c r="O139" t="str">
        <f t="shared" si="17"/>
        <v>E-COMMERCE CH</v>
      </c>
      <c r="P139" t="str">
        <f t="shared" si="17"/>
        <v>E-COMMERCE CH</v>
      </c>
      <c r="Q139" t="str">
        <f t="shared" si="17"/>
        <v>E-COMMERCE CH</v>
      </c>
    </row>
    <row r="140" spans="1:17" x14ac:dyDescent="0.35">
      <c r="A140" t="s">
        <v>2846</v>
      </c>
      <c r="B140" t="s">
        <v>4245</v>
      </c>
      <c r="C140">
        <v>43</v>
      </c>
      <c r="D140" t="s">
        <v>320</v>
      </c>
      <c r="E140">
        <v>5</v>
      </c>
      <c r="F140">
        <f t="shared" si="18"/>
        <v>139</v>
      </c>
      <c r="G140">
        <f t="shared" si="13"/>
        <v>62</v>
      </c>
      <c r="I140">
        <f t="shared" si="14"/>
        <v>139</v>
      </c>
      <c r="J140" t="s">
        <v>403</v>
      </c>
      <c r="K140" t="str">
        <f t="shared" si="15"/>
        <v>000100020009002600430000</v>
      </c>
      <c r="M140">
        <f t="shared" si="16"/>
        <v>62</v>
      </c>
      <c r="N140" t="s">
        <v>405</v>
      </c>
      <c r="O140" t="str">
        <f t="shared" si="17"/>
        <v>RU DOMESTIC</v>
      </c>
      <c r="P140" t="str">
        <f t="shared" si="17"/>
        <v>RU DOMESTIC</v>
      </c>
      <c r="Q140" t="str">
        <f t="shared" si="17"/>
        <v>RU DOMESTIC</v>
      </c>
    </row>
    <row r="141" spans="1:17" x14ac:dyDescent="0.35">
      <c r="A141" t="s">
        <v>2847</v>
      </c>
      <c r="B141" t="s">
        <v>4246</v>
      </c>
      <c r="C141">
        <v>44</v>
      </c>
      <c r="D141" t="s">
        <v>321</v>
      </c>
      <c r="E141">
        <v>5</v>
      </c>
      <c r="F141">
        <f t="shared" si="18"/>
        <v>140</v>
      </c>
      <c r="G141">
        <f t="shared" si="13"/>
        <v>63</v>
      </c>
      <c r="I141">
        <f t="shared" si="14"/>
        <v>140</v>
      </c>
      <c r="J141" t="s">
        <v>403</v>
      </c>
      <c r="K141" t="str">
        <f t="shared" si="15"/>
        <v>000100020009002700440000</v>
      </c>
      <c r="M141">
        <f t="shared" si="16"/>
        <v>63</v>
      </c>
      <c r="N141" t="s">
        <v>405</v>
      </c>
      <c r="O141" t="str">
        <f t="shared" si="17"/>
        <v>E-COMMERCE RUS</v>
      </c>
      <c r="P141" t="str">
        <f t="shared" si="17"/>
        <v>E-COMMERCE RUS</v>
      </c>
      <c r="Q141" t="str">
        <f t="shared" si="17"/>
        <v>E-COMMERCE RUS</v>
      </c>
    </row>
    <row r="142" spans="1:17" x14ac:dyDescent="0.35">
      <c r="A142" t="s">
        <v>2848</v>
      </c>
      <c r="B142" t="s">
        <v>4270</v>
      </c>
      <c r="C142">
        <v>45</v>
      </c>
      <c r="D142" t="s">
        <v>322</v>
      </c>
      <c r="E142">
        <v>5</v>
      </c>
      <c r="F142">
        <f t="shared" si="18"/>
        <v>141</v>
      </c>
      <c r="G142">
        <f t="shared" si="13"/>
        <v>64</v>
      </c>
      <c r="I142">
        <f t="shared" si="14"/>
        <v>141</v>
      </c>
      <c r="J142" t="s">
        <v>403</v>
      </c>
      <c r="K142" t="str">
        <f t="shared" si="15"/>
        <v>000100020010002800450000</v>
      </c>
      <c r="M142">
        <f t="shared" si="16"/>
        <v>64</v>
      </c>
      <c r="N142" t="s">
        <v>405</v>
      </c>
      <c r="O142" t="str">
        <f t="shared" si="17"/>
        <v>GREECE</v>
      </c>
      <c r="P142" t="str">
        <f t="shared" si="17"/>
        <v>GREECE</v>
      </c>
      <c r="Q142" t="str">
        <f t="shared" si="17"/>
        <v>GREECE</v>
      </c>
    </row>
    <row r="143" spans="1:17" x14ac:dyDescent="0.35">
      <c r="A143" t="s">
        <v>2849</v>
      </c>
      <c r="B143" t="s">
        <v>4247</v>
      </c>
      <c r="C143">
        <v>46</v>
      </c>
      <c r="D143" t="s">
        <v>323</v>
      </c>
      <c r="E143">
        <v>5</v>
      </c>
      <c r="F143">
        <f t="shared" si="18"/>
        <v>142</v>
      </c>
      <c r="G143">
        <f t="shared" si="13"/>
        <v>65</v>
      </c>
      <c r="I143">
        <f t="shared" si="14"/>
        <v>142</v>
      </c>
      <c r="J143" t="s">
        <v>403</v>
      </c>
      <c r="K143" t="str">
        <f t="shared" si="15"/>
        <v>000100020011002900460000</v>
      </c>
      <c r="M143">
        <f t="shared" si="16"/>
        <v>65</v>
      </c>
      <c r="N143" t="s">
        <v>405</v>
      </c>
      <c r="O143" t="str">
        <f t="shared" si="17"/>
        <v>YNAP EUROPE OTHER</v>
      </c>
      <c r="P143" t="str">
        <f t="shared" si="17"/>
        <v>YNAP EUROPE OTHER</v>
      </c>
      <c r="Q143" t="str">
        <f t="shared" si="17"/>
        <v>YNAP EUROPE OTHER</v>
      </c>
    </row>
    <row r="144" spans="1:17" x14ac:dyDescent="0.35">
      <c r="A144" t="s">
        <v>2850</v>
      </c>
      <c r="B144" t="s">
        <v>88</v>
      </c>
      <c r="C144">
        <v>47</v>
      </c>
      <c r="D144" t="s">
        <v>324</v>
      </c>
      <c r="E144">
        <v>5</v>
      </c>
      <c r="F144">
        <f t="shared" si="18"/>
        <v>143</v>
      </c>
      <c r="G144">
        <f t="shared" si="13"/>
        <v>66</v>
      </c>
      <c r="I144">
        <f t="shared" si="14"/>
        <v>143</v>
      </c>
      <c r="J144" t="s">
        <v>403</v>
      </c>
      <c r="K144" t="str">
        <f t="shared" si="15"/>
        <v>000100020012003000470000</v>
      </c>
      <c r="M144">
        <f t="shared" si="16"/>
        <v>66</v>
      </c>
      <c r="N144" t="s">
        <v>405</v>
      </c>
      <c r="O144" t="str">
        <f t="shared" si="17"/>
        <v>GLOBAL-E</v>
      </c>
      <c r="P144" t="str">
        <f t="shared" si="17"/>
        <v>GLOBAL-E</v>
      </c>
      <c r="Q144" t="str">
        <f t="shared" si="17"/>
        <v>GLOBAL-E</v>
      </c>
    </row>
    <row r="145" spans="1:17" x14ac:dyDescent="0.35">
      <c r="A145" t="s">
        <v>2851</v>
      </c>
      <c r="B145" t="s">
        <v>4248</v>
      </c>
      <c r="C145">
        <v>48</v>
      </c>
      <c r="D145" t="s">
        <v>325</v>
      </c>
      <c r="E145">
        <v>5</v>
      </c>
      <c r="F145">
        <f t="shared" si="18"/>
        <v>144</v>
      </c>
      <c r="G145">
        <f t="shared" si="13"/>
        <v>67</v>
      </c>
      <c r="I145">
        <f t="shared" si="14"/>
        <v>144</v>
      </c>
      <c r="J145" t="s">
        <v>403</v>
      </c>
      <c r="K145" t="str">
        <f t="shared" si="15"/>
        <v>000100020013003100480000</v>
      </c>
      <c r="M145">
        <f t="shared" si="16"/>
        <v>67</v>
      </c>
      <c r="N145" t="s">
        <v>405</v>
      </c>
      <c r="O145" t="str">
        <f t="shared" si="17"/>
        <v>YOOX</v>
      </c>
      <c r="P145" t="str">
        <f t="shared" si="17"/>
        <v>YOOX</v>
      </c>
      <c r="Q145" t="str">
        <f t="shared" si="17"/>
        <v>YOOX</v>
      </c>
    </row>
    <row r="146" spans="1:17" x14ac:dyDescent="0.35">
      <c r="A146" t="s">
        <v>2852</v>
      </c>
      <c r="B146" t="s">
        <v>4249</v>
      </c>
      <c r="C146">
        <v>49</v>
      </c>
      <c r="D146" t="s">
        <v>325</v>
      </c>
      <c r="E146">
        <v>5</v>
      </c>
      <c r="F146">
        <f t="shared" si="18"/>
        <v>145</v>
      </c>
      <c r="G146">
        <f t="shared" si="13"/>
        <v>67</v>
      </c>
      <c r="I146">
        <f t="shared" si="14"/>
        <v>145</v>
      </c>
      <c r="J146" t="s">
        <v>403</v>
      </c>
      <c r="K146" t="str">
        <f t="shared" si="15"/>
        <v>000100020013003100490000</v>
      </c>
      <c r="M146">
        <f t="shared" si="16"/>
        <v>67</v>
      </c>
      <c r="N146" t="s">
        <v>405</v>
      </c>
      <c r="O146" t="str">
        <f t="shared" si="17"/>
        <v>THE OUTNET</v>
      </c>
      <c r="P146" t="str">
        <f t="shared" si="17"/>
        <v>THE OUTNET</v>
      </c>
      <c r="Q146" t="str">
        <f t="shared" si="17"/>
        <v>THE OUTNET</v>
      </c>
    </row>
    <row r="147" spans="1:17" x14ac:dyDescent="0.35">
      <c r="A147" t="s">
        <v>2853</v>
      </c>
      <c r="B147" t="s">
        <v>4250</v>
      </c>
      <c r="C147">
        <v>50</v>
      </c>
      <c r="D147" t="s">
        <v>326</v>
      </c>
      <c r="E147">
        <v>5</v>
      </c>
      <c r="F147">
        <f t="shared" si="18"/>
        <v>146</v>
      </c>
      <c r="G147">
        <f t="shared" si="13"/>
        <v>68</v>
      </c>
      <c r="I147">
        <f t="shared" si="14"/>
        <v>146</v>
      </c>
      <c r="J147" t="s">
        <v>403</v>
      </c>
      <c r="K147" t="str">
        <f t="shared" si="15"/>
        <v>000100020013003200500000</v>
      </c>
      <c r="M147">
        <f t="shared" si="16"/>
        <v>68</v>
      </c>
      <c r="N147" t="s">
        <v>405</v>
      </c>
      <c r="O147" t="str">
        <f t="shared" si="17"/>
        <v>MR PORTER EU + ASIA</v>
      </c>
      <c r="P147" t="str">
        <f t="shared" si="17"/>
        <v>MR PORTER EU + ASIA</v>
      </c>
      <c r="Q147" t="str">
        <f t="shared" si="17"/>
        <v>MR PORTER EU + ASIA</v>
      </c>
    </row>
    <row r="148" spans="1:17" x14ac:dyDescent="0.35">
      <c r="A148" t="s">
        <v>2854</v>
      </c>
      <c r="B148" t="s">
        <v>4251</v>
      </c>
      <c r="C148">
        <v>51</v>
      </c>
      <c r="D148" t="s">
        <v>327</v>
      </c>
      <c r="E148">
        <v>5</v>
      </c>
      <c r="F148">
        <f t="shared" si="18"/>
        <v>147</v>
      </c>
      <c r="G148">
        <f t="shared" si="13"/>
        <v>69</v>
      </c>
      <c r="I148">
        <f t="shared" si="14"/>
        <v>147</v>
      </c>
      <c r="J148" t="s">
        <v>403</v>
      </c>
      <c r="K148" t="str">
        <f t="shared" si="15"/>
        <v>000100020013003300510000</v>
      </c>
      <c r="M148">
        <f t="shared" si="16"/>
        <v>69</v>
      </c>
      <c r="N148" t="s">
        <v>405</v>
      </c>
      <c r="O148" t="str">
        <f t="shared" si="17"/>
        <v>MR PORTER UK + MEA</v>
      </c>
      <c r="P148" t="str">
        <f t="shared" si="17"/>
        <v>MR PORTER UK + MEA</v>
      </c>
      <c r="Q148" t="str">
        <f t="shared" si="17"/>
        <v>MR PORTER UK + MEA</v>
      </c>
    </row>
    <row r="149" spans="1:17" x14ac:dyDescent="0.35">
      <c r="A149" t="s">
        <v>2855</v>
      </c>
      <c r="B149" t="s">
        <v>4254</v>
      </c>
      <c r="C149">
        <v>52</v>
      </c>
      <c r="D149" t="s">
        <v>328</v>
      </c>
      <c r="E149">
        <v>5</v>
      </c>
      <c r="F149">
        <f t="shared" si="18"/>
        <v>148</v>
      </c>
      <c r="G149">
        <f t="shared" si="13"/>
        <v>70</v>
      </c>
      <c r="I149">
        <f t="shared" si="14"/>
        <v>148</v>
      </c>
      <c r="J149" t="s">
        <v>403</v>
      </c>
      <c r="K149" t="str">
        <f t="shared" si="15"/>
        <v>000100030014003400520000</v>
      </c>
      <c r="M149">
        <f t="shared" si="16"/>
        <v>70</v>
      </c>
      <c r="N149" t="s">
        <v>405</v>
      </c>
      <c r="O149" t="str">
        <f t="shared" si="17"/>
        <v>DUBAI DOMESTIC</v>
      </c>
      <c r="P149" t="str">
        <f t="shared" si="17"/>
        <v>DUBAI DOMESTIC</v>
      </c>
      <c r="Q149" t="str">
        <f t="shared" si="17"/>
        <v>DUBAI DOMESTIC</v>
      </c>
    </row>
    <row r="150" spans="1:17" x14ac:dyDescent="0.35">
      <c r="A150" t="s">
        <v>2856</v>
      </c>
      <c r="B150" t="s">
        <v>4253</v>
      </c>
      <c r="C150">
        <v>53</v>
      </c>
      <c r="D150" t="s">
        <v>328</v>
      </c>
      <c r="E150">
        <v>5</v>
      </c>
      <c r="F150">
        <f t="shared" si="18"/>
        <v>149</v>
      </c>
      <c r="G150">
        <f t="shared" si="13"/>
        <v>70</v>
      </c>
      <c r="I150">
        <f t="shared" si="14"/>
        <v>149</v>
      </c>
      <c r="J150" t="s">
        <v>403</v>
      </c>
      <c r="K150" t="str">
        <f t="shared" si="15"/>
        <v>000100030014003400530000</v>
      </c>
      <c r="M150">
        <f t="shared" si="16"/>
        <v>70</v>
      </c>
      <c r="N150" t="s">
        <v>405</v>
      </c>
      <c r="O150" t="str">
        <f t="shared" si="17"/>
        <v>DUBAI E-COMMERCE</v>
      </c>
      <c r="P150" t="str">
        <f t="shared" si="17"/>
        <v>DUBAI E-COMMERCE</v>
      </c>
      <c r="Q150" t="str">
        <f t="shared" si="17"/>
        <v>DUBAI E-COMMERCE</v>
      </c>
    </row>
    <row r="151" spans="1:17" x14ac:dyDescent="0.35">
      <c r="A151" t="s">
        <v>2857</v>
      </c>
      <c r="B151" t="s">
        <v>4256</v>
      </c>
      <c r="C151">
        <v>54</v>
      </c>
      <c r="D151" t="s">
        <v>329</v>
      </c>
      <c r="E151">
        <v>5</v>
      </c>
      <c r="F151">
        <f t="shared" si="18"/>
        <v>150</v>
      </c>
      <c r="G151">
        <f t="shared" si="13"/>
        <v>71</v>
      </c>
      <c r="I151">
        <f t="shared" si="14"/>
        <v>150</v>
      </c>
      <c r="J151" t="s">
        <v>403</v>
      </c>
      <c r="K151" t="str">
        <f t="shared" si="15"/>
        <v>000100030014003500540000</v>
      </c>
      <c r="M151">
        <f t="shared" si="16"/>
        <v>71</v>
      </c>
      <c r="N151" t="s">
        <v>405</v>
      </c>
      <c r="O151" t="str">
        <f t="shared" si="17"/>
        <v>SAUDI ARABIA DOMESTIC</v>
      </c>
      <c r="P151" t="str">
        <f t="shared" si="17"/>
        <v>SAUDI ARABIA DOMESTIC</v>
      </c>
      <c r="Q151" t="str">
        <f t="shared" si="17"/>
        <v>SAUDI ARABIA DOMESTIC</v>
      </c>
    </row>
    <row r="152" spans="1:17" x14ac:dyDescent="0.35">
      <c r="A152" t="s">
        <v>2858</v>
      </c>
      <c r="B152" t="s">
        <v>4259</v>
      </c>
      <c r="C152">
        <v>55</v>
      </c>
      <c r="D152" t="s">
        <v>329</v>
      </c>
      <c r="E152">
        <v>5</v>
      </c>
      <c r="F152">
        <f t="shared" si="18"/>
        <v>151</v>
      </c>
      <c r="G152">
        <f t="shared" si="13"/>
        <v>71</v>
      </c>
      <c r="I152">
        <f t="shared" si="14"/>
        <v>151</v>
      </c>
      <c r="J152" t="s">
        <v>403</v>
      </c>
      <c r="K152" t="str">
        <f t="shared" si="15"/>
        <v>000100030014003500550000</v>
      </c>
      <c r="M152">
        <f t="shared" si="16"/>
        <v>71</v>
      </c>
      <c r="N152" t="s">
        <v>405</v>
      </c>
      <c r="O152" t="str">
        <f t="shared" si="17"/>
        <v>SAUDI ARABIA E-COMMERCE</v>
      </c>
      <c r="P152" t="str">
        <f t="shared" si="17"/>
        <v>SAUDI ARABIA E-COMMERCE</v>
      </c>
      <c r="Q152" t="str">
        <f t="shared" si="17"/>
        <v>SAUDI ARABIA E-COMMERCE</v>
      </c>
    </row>
    <row r="153" spans="1:17" x14ac:dyDescent="0.35">
      <c r="A153" t="s">
        <v>2859</v>
      </c>
      <c r="B153" t="s">
        <v>4260</v>
      </c>
      <c r="C153">
        <v>56</v>
      </c>
      <c r="D153" t="s">
        <v>330</v>
      </c>
      <c r="E153">
        <v>5</v>
      </c>
      <c r="F153">
        <f t="shared" si="18"/>
        <v>152</v>
      </c>
      <c r="G153">
        <f t="shared" si="13"/>
        <v>72</v>
      </c>
      <c r="I153">
        <f t="shared" si="14"/>
        <v>152</v>
      </c>
      <c r="J153" t="s">
        <v>403</v>
      </c>
      <c r="K153" t="str">
        <f t="shared" si="15"/>
        <v>000100030014003600560000</v>
      </c>
      <c r="M153">
        <f t="shared" si="16"/>
        <v>72</v>
      </c>
      <c r="N153" t="s">
        <v>405</v>
      </c>
      <c r="O153" t="str">
        <f t="shared" si="17"/>
        <v>DISTRIBUTORS ME DUBAI</v>
      </c>
      <c r="P153" t="str">
        <f t="shared" si="17"/>
        <v>DISTRIBUTORS ME DUBAI</v>
      </c>
      <c r="Q153" t="str">
        <f t="shared" si="17"/>
        <v>DISTRIBUTORS ME DUBAI</v>
      </c>
    </row>
    <row r="154" spans="1:17" x14ac:dyDescent="0.35">
      <c r="A154" t="s">
        <v>2860</v>
      </c>
      <c r="B154" t="s">
        <v>4264</v>
      </c>
      <c r="C154">
        <v>57</v>
      </c>
      <c r="D154" t="s">
        <v>330</v>
      </c>
      <c r="E154">
        <v>5</v>
      </c>
      <c r="F154">
        <f t="shared" si="18"/>
        <v>153</v>
      </c>
      <c r="G154">
        <f t="shared" si="13"/>
        <v>72</v>
      </c>
      <c r="I154">
        <f t="shared" si="14"/>
        <v>153</v>
      </c>
      <c r="J154" t="s">
        <v>403</v>
      </c>
      <c r="K154" t="str">
        <f t="shared" si="15"/>
        <v>000100030014003600570000</v>
      </c>
      <c r="M154">
        <f t="shared" si="16"/>
        <v>72</v>
      </c>
      <c r="N154" t="s">
        <v>405</v>
      </c>
      <c r="O154" t="str">
        <f t="shared" si="17"/>
        <v>DISTRIBUTORS ME COM.INT.</v>
      </c>
      <c r="P154" t="str">
        <f t="shared" si="17"/>
        <v>DISTRIBUTORS ME COM.INT.</v>
      </c>
      <c r="Q154" t="str">
        <f t="shared" si="17"/>
        <v>DISTRIBUTORS ME COM.INT.</v>
      </c>
    </row>
    <row r="155" spans="1:17" x14ac:dyDescent="0.35">
      <c r="A155" t="s">
        <v>4339</v>
      </c>
      <c r="B155" t="s">
        <v>4272</v>
      </c>
      <c r="C155">
        <v>58</v>
      </c>
      <c r="D155" t="s">
        <v>331</v>
      </c>
      <c r="E155">
        <v>5</v>
      </c>
      <c r="F155">
        <f t="shared" si="18"/>
        <v>154</v>
      </c>
      <c r="G155">
        <f t="shared" si="13"/>
        <v>73</v>
      </c>
      <c r="I155">
        <f t="shared" si="14"/>
        <v>154</v>
      </c>
      <c r="J155" t="s">
        <v>403</v>
      </c>
      <c r="K155" t="str">
        <f t="shared" si="15"/>
        <v>000100030014003700580000</v>
      </c>
      <c r="M155">
        <f t="shared" si="16"/>
        <v>73</v>
      </c>
      <c r="N155" t="s">
        <v>405</v>
      </c>
      <c r="O155" t="str">
        <f t="shared" si="17"/>
        <v>TR MIDDLE EAST (DUBAI)</v>
      </c>
      <c r="P155" t="str">
        <f t="shared" si="17"/>
        <v>TR MIDDLE EAST (DUBAI)</v>
      </c>
      <c r="Q155" t="str">
        <f t="shared" si="17"/>
        <v>TR MIDDLE EAST (DUBAI)</v>
      </c>
    </row>
    <row r="156" spans="1:17" x14ac:dyDescent="0.35">
      <c r="A156" t="s">
        <v>2862</v>
      </c>
      <c r="B156" t="s">
        <v>4273</v>
      </c>
      <c r="C156">
        <v>59</v>
      </c>
      <c r="D156" t="s">
        <v>331</v>
      </c>
      <c r="E156">
        <v>5</v>
      </c>
      <c r="F156">
        <f t="shared" si="18"/>
        <v>155</v>
      </c>
      <c r="G156">
        <f t="shared" si="13"/>
        <v>73</v>
      </c>
      <c r="I156">
        <f t="shared" si="14"/>
        <v>155</v>
      </c>
      <c r="J156" t="s">
        <v>403</v>
      </c>
      <c r="K156" t="str">
        <f t="shared" si="15"/>
        <v>000100030014003700590000</v>
      </c>
      <c r="M156">
        <f t="shared" si="16"/>
        <v>73</v>
      </c>
      <c r="N156" t="s">
        <v>405</v>
      </c>
      <c r="O156" t="str">
        <f t="shared" si="17"/>
        <v>TR MIDDLE EAST COM.INT.</v>
      </c>
      <c r="P156" t="str">
        <f t="shared" si="17"/>
        <v>TR MIDDLE EAST COM.INT.</v>
      </c>
      <c r="Q156" t="str">
        <f t="shared" si="17"/>
        <v>TR MIDDLE EAST COM.INT.</v>
      </c>
    </row>
    <row r="157" spans="1:17" x14ac:dyDescent="0.35">
      <c r="A157" t="s">
        <v>2863</v>
      </c>
      <c r="B157" t="s">
        <v>4280</v>
      </c>
      <c r="C157">
        <v>60</v>
      </c>
      <c r="D157" t="s">
        <v>331</v>
      </c>
      <c r="E157">
        <v>5</v>
      </c>
      <c r="F157">
        <f t="shared" si="18"/>
        <v>156</v>
      </c>
      <c r="G157">
        <f t="shared" si="13"/>
        <v>73</v>
      </c>
      <c r="I157">
        <f t="shared" si="14"/>
        <v>156</v>
      </c>
      <c r="J157" t="s">
        <v>403</v>
      </c>
      <c r="K157" t="str">
        <f t="shared" si="15"/>
        <v>000100030014003700600000</v>
      </c>
      <c r="M157">
        <f t="shared" si="16"/>
        <v>73</v>
      </c>
      <c r="N157" t="s">
        <v>405</v>
      </c>
      <c r="O157" t="str">
        <f t="shared" si="17"/>
        <v>TR AFRICA</v>
      </c>
      <c r="P157" t="str">
        <f t="shared" si="17"/>
        <v>TR AFRICA</v>
      </c>
      <c r="Q157" t="str">
        <f t="shared" si="17"/>
        <v>TR AFRICA</v>
      </c>
    </row>
    <row r="158" spans="1:17" x14ac:dyDescent="0.35">
      <c r="A158" t="s">
        <v>2864</v>
      </c>
      <c r="B158" t="s">
        <v>4274</v>
      </c>
      <c r="C158">
        <v>61</v>
      </c>
      <c r="D158" t="s">
        <v>332</v>
      </c>
      <c r="E158">
        <v>5</v>
      </c>
      <c r="F158">
        <f t="shared" si="18"/>
        <v>157</v>
      </c>
      <c r="G158">
        <f t="shared" si="13"/>
        <v>74</v>
      </c>
      <c r="I158">
        <f t="shared" si="14"/>
        <v>157</v>
      </c>
      <c r="J158" t="s">
        <v>403</v>
      </c>
      <c r="K158" t="str">
        <f t="shared" si="15"/>
        <v>000100030015003800610000</v>
      </c>
      <c r="M158">
        <f t="shared" si="16"/>
        <v>74</v>
      </c>
      <c r="N158" t="s">
        <v>405</v>
      </c>
      <c r="O158" t="str">
        <f t="shared" si="17"/>
        <v>INDIA DOMESTIC</v>
      </c>
      <c r="P158" t="str">
        <f t="shared" si="17"/>
        <v>INDIA DOMESTIC</v>
      </c>
      <c r="Q158" t="str">
        <f t="shared" si="17"/>
        <v>INDIA DOMESTIC</v>
      </c>
    </row>
    <row r="159" spans="1:17" x14ac:dyDescent="0.35">
      <c r="A159" t="s">
        <v>2865</v>
      </c>
      <c r="B159" t="s">
        <v>4275</v>
      </c>
      <c r="C159">
        <v>62</v>
      </c>
      <c r="D159" t="s">
        <v>333</v>
      </c>
      <c r="E159">
        <v>5</v>
      </c>
      <c r="F159">
        <f t="shared" si="18"/>
        <v>158</v>
      </c>
      <c r="G159">
        <f t="shared" si="13"/>
        <v>75</v>
      </c>
      <c r="I159">
        <f t="shared" si="14"/>
        <v>158</v>
      </c>
      <c r="J159" t="s">
        <v>403</v>
      </c>
      <c r="K159" t="str">
        <f t="shared" si="15"/>
        <v>000100030015003900620000</v>
      </c>
      <c r="M159">
        <f t="shared" si="16"/>
        <v>75</v>
      </c>
      <c r="N159" t="s">
        <v>405</v>
      </c>
      <c r="O159" t="str">
        <f t="shared" si="17"/>
        <v>MONTBLANC.COM IN</v>
      </c>
      <c r="P159" t="str">
        <f t="shared" si="17"/>
        <v>MONTBLANC.COM IN</v>
      </c>
      <c r="Q159" t="str">
        <f t="shared" si="17"/>
        <v>MONTBLANC.COM IN</v>
      </c>
    </row>
    <row r="160" spans="1:17" x14ac:dyDescent="0.35">
      <c r="A160" t="s">
        <v>2866</v>
      </c>
      <c r="B160" t="s">
        <v>4276</v>
      </c>
      <c r="C160">
        <v>63</v>
      </c>
      <c r="D160" t="s">
        <v>334</v>
      </c>
      <c r="E160">
        <v>5</v>
      </c>
      <c r="F160">
        <f t="shared" si="18"/>
        <v>159</v>
      </c>
      <c r="G160">
        <f t="shared" si="13"/>
        <v>76</v>
      </c>
      <c r="I160">
        <f t="shared" si="14"/>
        <v>159</v>
      </c>
      <c r="J160" t="s">
        <v>403</v>
      </c>
      <c r="K160" t="str">
        <f t="shared" si="15"/>
        <v>000100030015004000630000</v>
      </c>
      <c r="M160">
        <f t="shared" si="16"/>
        <v>76</v>
      </c>
      <c r="N160" t="s">
        <v>405</v>
      </c>
      <c r="O160" t="str">
        <f t="shared" si="17"/>
        <v>TR INDIA</v>
      </c>
      <c r="P160" t="str">
        <f t="shared" si="17"/>
        <v>TR INDIA</v>
      </c>
      <c r="Q160" t="str">
        <f t="shared" si="17"/>
        <v>TR INDIA</v>
      </c>
    </row>
    <row r="161" spans="1:17" x14ac:dyDescent="0.35">
      <c r="A161" t="s">
        <v>2867</v>
      </c>
      <c r="B161" t="s">
        <v>4277</v>
      </c>
      <c r="C161">
        <v>64</v>
      </c>
      <c r="D161" t="s">
        <v>335</v>
      </c>
      <c r="E161">
        <v>5</v>
      </c>
      <c r="F161">
        <f t="shared" si="18"/>
        <v>160</v>
      </c>
      <c r="G161">
        <f t="shared" si="13"/>
        <v>77</v>
      </c>
      <c r="I161">
        <f t="shared" si="14"/>
        <v>160</v>
      </c>
      <c r="J161" t="s">
        <v>403</v>
      </c>
      <c r="K161" t="str">
        <f t="shared" si="15"/>
        <v>000100030016004100640000</v>
      </c>
      <c r="M161">
        <f t="shared" si="16"/>
        <v>77</v>
      </c>
      <c r="N161" t="s">
        <v>405</v>
      </c>
      <c r="O161" t="str">
        <f t="shared" si="17"/>
        <v>SOUTH AFRICA DOMESTIC</v>
      </c>
      <c r="P161" t="str">
        <f t="shared" si="17"/>
        <v>SOUTH AFRICA DOMESTIC</v>
      </c>
      <c r="Q161" t="str">
        <f t="shared" si="17"/>
        <v>SOUTH AFRICA DOMESTIC</v>
      </c>
    </row>
    <row r="162" spans="1:17" x14ac:dyDescent="0.35">
      <c r="A162" t="s">
        <v>4340</v>
      </c>
      <c r="B162" t="s">
        <v>4283</v>
      </c>
      <c r="C162">
        <v>65</v>
      </c>
      <c r="D162" t="s">
        <v>4323</v>
      </c>
      <c r="E162">
        <v>5</v>
      </c>
      <c r="F162">
        <f t="shared" si="18"/>
        <v>161</v>
      </c>
      <c r="G162">
        <f t="shared" si="13"/>
        <v>78</v>
      </c>
      <c r="I162">
        <f t="shared" si="14"/>
        <v>161</v>
      </c>
      <c r="J162" t="s">
        <v>403</v>
      </c>
      <c r="K162" t="str">
        <f t="shared" si="15"/>
        <v>000100040017004200650000</v>
      </c>
      <c r="M162">
        <f t="shared" si="16"/>
        <v>78</v>
      </c>
      <c r="N162" t="s">
        <v>405</v>
      </c>
      <c r="O162" t="str">
        <f t="shared" si="17"/>
        <v>JAPAN DOMESTIC</v>
      </c>
      <c r="P162" t="str">
        <f t="shared" si="17"/>
        <v>JAPAN DOMESTIC</v>
      </c>
      <c r="Q162" t="str">
        <f t="shared" si="17"/>
        <v>JAPAN DOMESTIC</v>
      </c>
    </row>
    <row r="163" spans="1:17" x14ac:dyDescent="0.35">
      <c r="A163" t="s">
        <v>4341</v>
      </c>
      <c r="B163" t="s">
        <v>4284</v>
      </c>
      <c r="C163">
        <v>66</v>
      </c>
      <c r="D163" t="s">
        <v>4324</v>
      </c>
      <c r="E163">
        <v>5</v>
      </c>
      <c r="F163">
        <f t="shared" si="18"/>
        <v>162</v>
      </c>
      <c r="G163">
        <f t="shared" si="13"/>
        <v>79</v>
      </c>
      <c r="I163">
        <f t="shared" si="14"/>
        <v>162</v>
      </c>
      <c r="J163" t="s">
        <v>403</v>
      </c>
      <c r="K163" t="str">
        <f t="shared" si="15"/>
        <v>000100040018004300660000</v>
      </c>
      <c r="M163">
        <f t="shared" si="16"/>
        <v>79</v>
      </c>
      <c r="N163" t="s">
        <v>405</v>
      </c>
      <c r="O163" t="str">
        <f t="shared" ref="O163:Q194" si="19">$B163</f>
        <v>MONTBLANC.COM JP</v>
      </c>
      <c r="P163" t="str">
        <f t="shared" si="19"/>
        <v>MONTBLANC.COM JP</v>
      </c>
      <c r="Q163" t="str">
        <f t="shared" si="19"/>
        <v>MONTBLANC.COM JP</v>
      </c>
    </row>
    <row r="164" spans="1:17" x14ac:dyDescent="0.35">
      <c r="A164" t="s">
        <v>4342</v>
      </c>
      <c r="B164" t="s">
        <v>4285</v>
      </c>
      <c r="C164">
        <v>67</v>
      </c>
      <c r="D164" t="s">
        <v>4325</v>
      </c>
      <c r="E164">
        <v>5</v>
      </c>
      <c r="F164">
        <f t="shared" si="18"/>
        <v>163</v>
      </c>
      <c r="G164">
        <f t="shared" si="13"/>
        <v>80</v>
      </c>
      <c r="I164">
        <f t="shared" si="14"/>
        <v>163</v>
      </c>
      <c r="J164" t="s">
        <v>403</v>
      </c>
      <c r="K164" t="str">
        <f t="shared" si="15"/>
        <v>000100040019004400670000</v>
      </c>
      <c r="M164">
        <f t="shared" si="16"/>
        <v>80</v>
      </c>
      <c r="N164" t="s">
        <v>405</v>
      </c>
      <c r="O164" t="str">
        <f t="shared" si="19"/>
        <v>TR JAPAN</v>
      </c>
      <c r="P164" t="str">
        <f t="shared" si="19"/>
        <v>TR JAPAN</v>
      </c>
      <c r="Q164" t="str">
        <f t="shared" si="19"/>
        <v>TR JAPAN</v>
      </c>
    </row>
    <row r="165" spans="1:17" x14ac:dyDescent="0.35">
      <c r="A165" t="s">
        <v>4343</v>
      </c>
      <c r="B165" t="s">
        <v>4286</v>
      </c>
      <c r="C165">
        <v>68</v>
      </c>
      <c r="D165" t="s">
        <v>4326</v>
      </c>
      <c r="E165">
        <v>5</v>
      </c>
      <c r="F165">
        <f t="shared" si="18"/>
        <v>164</v>
      </c>
      <c r="G165">
        <f t="shared" si="13"/>
        <v>81</v>
      </c>
      <c r="I165">
        <f t="shared" si="14"/>
        <v>164</v>
      </c>
      <c r="J165" t="s">
        <v>403</v>
      </c>
      <c r="K165" t="str">
        <f t="shared" si="15"/>
        <v>000100050020004500680000</v>
      </c>
      <c r="M165">
        <f t="shared" si="16"/>
        <v>81</v>
      </c>
      <c r="N165" t="s">
        <v>405</v>
      </c>
      <c r="O165" t="str">
        <f t="shared" si="19"/>
        <v>CHINA DOMESTIC</v>
      </c>
      <c r="P165" t="str">
        <f t="shared" si="19"/>
        <v>CHINA DOMESTIC</v>
      </c>
      <c r="Q165" t="str">
        <f t="shared" si="19"/>
        <v>CHINA DOMESTIC</v>
      </c>
    </row>
    <row r="166" spans="1:17" x14ac:dyDescent="0.35">
      <c r="A166" t="s">
        <v>4344</v>
      </c>
      <c r="B166" t="s">
        <v>4287</v>
      </c>
      <c r="C166">
        <v>69</v>
      </c>
      <c r="D166" t="s">
        <v>4327</v>
      </c>
      <c r="E166">
        <v>5</v>
      </c>
      <c r="F166">
        <f t="shared" si="18"/>
        <v>165</v>
      </c>
      <c r="G166">
        <f t="shared" si="13"/>
        <v>82</v>
      </c>
      <c r="I166">
        <f t="shared" si="14"/>
        <v>165</v>
      </c>
      <c r="J166" t="s">
        <v>403</v>
      </c>
      <c r="K166" t="str">
        <f t="shared" si="15"/>
        <v>000100050020004600690000</v>
      </c>
      <c r="M166">
        <f t="shared" si="16"/>
        <v>82</v>
      </c>
      <c r="N166" t="s">
        <v>405</v>
      </c>
      <c r="O166" t="str">
        <f t="shared" si="19"/>
        <v>MONTBLANC.COM CN</v>
      </c>
      <c r="P166" t="str">
        <f t="shared" si="19"/>
        <v>MONTBLANC.COM CN</v>
      </c>
      <c r="Q166" t="str">
        <f t="shared" si="19"/>
        <v>MONTBLANC.COM CN</v>
      </c>
    </row>
    <row r="167" spans="1:17" x14ac:dyDescent="0.35">
      <c r="A167" t="s">
        <v>4345</v>
      </c>
      <c r="B167" t="s">
        <v>142</v>
      </c>
      <c r="C167">
        <v>70</v>
      </c>
      <c r="D167" t="s">
        <v>341</v>
      </c>
      <c r="E167">
        <v>5</v>
      </c>
      <c r="F167">
        <f t="shared" si="18"/>
        <v>166</v>
      </c>
      <c r="G167">
        <f t="shared" si="13"/>
        <v>83</v>
      </c>
      <c r="I167">
        <f t="shared" si="14"/>
        <v>166</v>
      </c>
      <c r="J167" t="s">
        <v>403</v>
      </c>
      <c r="K167" t="str">
        <f t="shared" si="15"/>
        <v>000100050020004700700000</v>
      </c>
      <c r="M167">
        <f t="shared" si="16"/>
        <v>83</v>
      </c>
      <c r="N167" t="s">
        <v>405</v>
      </c>
      <c r="O167" t="str">
        <f t="shared" si="19"/>
        <v>PFS (RI CN)</v>
      </c>
      <c r="P167" t="str">
        <f t="shared" si="19"/>
        <v>PFS (RI CN)</v>
      </c>
      <c r="Q167" t="str">
        <f t="shared" si="19"/>
        <v>PFS (RI CN)</v>
      </c>
    </row>
    <row r="168" spans="1:17" x14ac:dyDescent="0.35">
      <c r="A168" t="s">
        <v>4346</v>
      </c>
      <c r="B168" t="s">
        <v>4288</v>
      </c>
      <c r="C168">
        <v>71</v>
      </c>
      <c r="D168" t="s">
        <v>342</v>
      </c>
      <c r="E168">
        <v>5</v>
      </c>
      <c r="F168">
        <f t="shared" si="18"/>
        <v>167</v>
      </c>
      <c r="G168">
        <f t="shared" si="13"/>
        <v>84</v>
      </c>
      <c r="I168">
        <f t="shared" si="14"/>
        <v>167</v>
      </c>
      <c r="J168" t="s">
        <v>403</v>
      </c>
      <c r="K168" t="str">
        <f t="shared" si="15"/>
        <v>000100050020004800710000</v>
      </c>
      <c r="M168">
        <f t="shared" si="16"/>
        <v>84</v>
      </c>
      <c r="N168" t="s">
        <v>405</v>
      </c>
      <c r="O168" t="str">
        <f t="shared" si="19"/>
        <v>MR PORTER MULTIBRAND BUSINESS CN (JV)</v>
      </c>
      <c r="P168" t="str">
        <f t="shared" si="19"/>
        <v>MR PORTER MULTIBRAND BUSINESS CN (JV)</v>
      </c>
      <c r="Q168" t="str">
        <f t="shared" si="19"/>
        <v>MR PORTER MULTIBRAND BUSINESS CN (JV)</v>
      </c>
    </row>
    <row r="169" spans="1:17" x14ac:dyDescent="0.35">
      <c r="A169" t="s">
        <v>4347</v>
      </c>
      <c r="B169" t="s">
        <v>4298</v>
      </c>
      <c r="C169">
        <v>72</v>
      </c>
      <c r="D169" t="s">
        <v>4328</v>
      </c>
      <c r="E169">
        <v>5</v>
      </c>
      <c r="F169">
        <f t="shared" si="18"/>
        <v>168</v>
      </c>
      <c r="G169">
        <f t="shared" si="13"/>
        <v>85</v>
      </c>
      <c r="I169">
        <f t="shared" si="14"/>
        <v>168</v>
      </c>
      <c r="J169" t="s">
        <v>403</v>
      </c>
      <c r="K169" t="str">
        <f t="shared" si="15"/>
        <v>000100050021004900720000</v>
      </c>
      <c r="M169">
        <f t="shared" si="16"/>
        <v>85</v>
      </c>
      <c r="N169" t="s">
        <v>405</v>
      </c>
      <c r="O169" t="str">
        <f t="shared" si="19"/>
        <v>KOREA DOMESTIC</v>
      </c>
      <c r="P169" t="str">
        <f t="shared" si="19"/>
        <v>KOREA DOMESTIC</v>
      </c>
      <c r="Q169" t="str">
        <f t="shared" si="19"/>
        <v>KOREA DOMESTIC</v>
      </c>
    </row>
    <row r="170" spans="1:17" x14ac:dyDescent="0.35">
      <c r="A170" t="s">
        <v>4348</v>
      </c>
      <c r="B170" t="s">
        <v>4299</v>
      </c>
      <c r="C170">
        <v>73</v>
      </c>
      <c r="D170" t="s">
        <v>4329</v>
      </c>
      <c r="E170">
        <v>5</v>
      </c>
      <c r="F170">
        <f t="shared" si="18"/>
        <v>169</v>
      </c>
      <c r="G170">
        <f t="shared" si="13"/>
        <v>86</v>
      </c>
      <c r="I170">
        <f t="shared" si="14"/>
        <v>169</v>
      </c>
      <c r="J170" t="s">
        <v>403</v>
      </c>
      <c r="K170" t="str">
        <f t="shared" si="15"/>
        <v>000100050021005000730000</v>
      </c>
      <c r="M170">
        <f t="shared" si="16"/>
        <v>86</v>
      </c>
      <c r="N170" t="s">
        <v>405</v>
      </c>
      <c r="O170" t="str">
        <f t="shared" si="19"/>
        <v>MONTBLANC.COM KR</v>
      </c>
      <c r="P170" t="str">
        <f t="shared" si="19"/>
        <v>MONTBLANC.COM KR</v>
      </c>
      <c r="Q170" t="str">
        <f t="shared" si="19"/>
        <v>MONTBLANC.COM KR</v>
      </c>
    </row>
    <row r="171" spans="1:17" x14ac:dyDescent="0.35">
      <c r="A171" t="s">
        <v>4349</v>
      </c>
      <c r="B171" t="s">
        <v>4300</v>
      </c>
      <c r="C171">
        <v>74</v>
      </c>
      <c r="D171" t="s">
        <v>345</v>
      </c>
      <c r="E171">
        <v>5</v>
      </c>
      <c r="F171">
        <f t="shared" si="18"/>
        <v>170</v>
      </c>
      <c r="G171">
        <f t="shared" si="13"/>
        <v>87</v>
      </c>
      <c r="I171">
        <f t="shared" si="14"/>
        <v>170</v>
      </c>
      <c r="J171" t="s">
        <v>403</v>
      </c>
      <c r="K171" t="str">
        <f t="shared" si="15"/>
        <v>000100050021005100740000</v>
      </c>
      <c r="M171">
        <f t="shared" si="16"/>
        <v>87</v>
      </c>
      <c r="N171" t="s">
        <v>405</v>
      </c>
      <c r="O171" t="str">
        <f t="shared" si="19"/>
        <v>TR KOREA</v>
      </c>
      <c r="P171" t="str">
        <f t="shared" si="19"/>
        <v>TR KOREA</v>
      </c>
      <c r="Q171" t="str">
        <f t="shared" si="19"/>
        <v>TR KOREA</v>
      </c>
    </row>
    <row r="172" spans="1:17" x14ac:dyDescent="0.35">
      <c r="A172" t="s">
        <v>4350</v>
      </c>
      <c r="B172" t="s">
        <v>4289</v>
      </c>
      <c r="C172">
        <v>75</v>
      </c>
      <c r="D172" t="s">
        <v>4330</v>
      </c>
      <c r="E172">
        <v>5</v>
      </c>
      <c r="F172">
        <f t="shared" si="18"/>
        <v>171</v>
      </c>
      <c r="G172">
        <f t="shared" si="13"/>
        <v>88</v>
      </c>
      <c r="I172">
        <f t="shared" si="14"/>
        <v>171</v>
      </c>
      <c r="J172" t="s">
        <v>403</v>
      </c>
      <c r="K172" t="str">
        <f t="shared" si="15"/>
        <v>000100050022005200750000</v>
      </c>
      <c r="M172">
        <f t="shared" si="16"/>
        <v>88</v>
      </c>
      <c r="N172" t="s">
        <v>405</v>
      </c>
      <c r="O172" t="str">
        <f t="shared" si="19"/>
        <v>HONG KONG SAR, CHINA</v>
      </c>
      <c r="P172" t="str">
        <f t="shared" si="19"/>
        <v>HONG KONG SAR, CHINA</v>
      </c>
      <c r="Q172" t="str">
        <f t="shared" si="19"/>
        <v>HONG KONG SAR, CHINA</v>
      </c>
    </row>
    <row r="173" spans="1:17" x14ac:dyDescent="0.35">
      <c r="A173" t="s">
        <v>4351</v>
      </c>
      <c r="B173" t="s">
        <v>4294</v>
      </c>
      <c r="C173">
        <v>76</v>
      </c>
      <c r="D173" t="s">
        <v>4330</v>
      </c>
      <c r="E173">
        <v>5</v>
      </c>
      <c r="F173">
        <f t="shared" si="18"/>
        <v>172</v>
      </c>
      <c r="G173">
        <f t="shared" si="13"/>
        <v>88</v>
      </c>
      <c r="I173">
        <f t="shared" si="14"/>
        <v>172</v>
      </c>
      <c r="J173" t="s">
        <v>403</v>
      </c>
      <c r="K173" t="str">
        <f t="shared" si="15"/>
        <v>000100050022005200760000</v>
      </c>
      <c r="M173">
        <f t="shared" si="16"/>
        <v>88</v>
      </c>
      <c r="N173" t="s">
        <v>405</v>
      </c>
      <c r="O173" t="str">
        <f t="shared" si="19"/>
        <v>MACAU SAR, CHINA</v>
      </c>
      <c r="P173" t="str">
        <f t="shared" si="19"/>
        <v>MACAU SAR, CHINA</v>
      </c>
      <c r="Q173" t="str">
        <f t="shared" si="19"/>
        <v>MACAU SAR, CHINA</v>
      </c>
    </row>
    <row r="174" spans="1:17" x14ac:dyDescent="0.35">
      <c r="A174" t="s">
        <v>4352</v>
      </c>
      <c r="B174" t="s">
        <v>4297</v>
      </c>
      <c r="C174">
        <v>77</v>
      </c>
      <c r="D174" t="s">
        <v>4330</v>
      </c>
      <c r="E174">
        <v>5</v>
      </c>
      <c r="F174">
        <f t="shared" si="18"/>
        <v>173</v>
      </c>
      <c r="G174">
        <f t="shared" si="13"/>
        <v>88</v>
      </c>
      <c r="I174">
        <f t="shared" si="14"/>
        <v>173</v>
      </c>
      <c r="J174" t="s">
        <v>403</v>
      </c>
      <c r="K174" t="str">
        <f t="shared" si="15"/>
        <v>000100050022005200770000</v>
      </c>
      <c r="M174">
        <f t="shared" si="16"/>
        <v>88</v>
      </c>
      <c r="N174" t="s">
        <v>405</v>
      </c>
      <c r="O174" t="str">
        <f t="shared" si="19"/>
        <v>TAIWAN, CHINA</v>
      </c>
      <c r="P174" t="str">
        <f t="shared" si="19"/>
        <v>TAIWAN, CHINA</v>
      </c>
      <c r="Q174" t="str">
        <f t="shared" si="19"/>
        <v>TAIWAN, CHINA</v>
      </c>
    </row>
    <row r="175" spans="1:17" x14ac:dyDescent="0.35">
      <c r="A175" t="s">
        <v>4353</v>
      </c>
      <c r="B175" t="s">
        <v>159</v>
      </c>
      <c r="C175">
        <v>78</v>
      </c>
      <c r="D175" t="s">
        <v>4331</v>
      </c>
      <c r="E175">
        <v>5</v>
      </c>
      <c r="F175">
        <f t="shared" si="18"/>
        <v>174</v>
      </c>
      <c r="G175">
        <f t="shared" si="13"/>
        <v>89</v>
      </c>
      <c r="I175">
        <f t="shared" si="14"/>
        <v>174</v>
      </c>
      <c r="J175" t="s">
        <v>403</v>
      </c>
      <c r="K175" t="str">
        <f t="shared" si="15"/>
        <v>000100050022005300780000</v>
      </c>
      <c r="M175">
        <f t="shared" si="16"/>
        <v>89</v>
      </c>
      <c r="N175" t="s">
        <v>405</v>
      </c>
      <c r="O175" t="str">
        <f t="shared" si="19"/>
        <v>SINGAPORE</v>
      </c>
      <c r="P175" t="str">
        <f t="shared" si="19"/>
        <v>SINGAPORE</v>
      </c>
      <c r="Q175" t="str">
        <f t="shared" si="19"/>
        <v>SINGAPORE</v>
      </c>
    </row>
    <row r="176" spans="1:17" x14ac:dyDescent="0.35">
      <c r="A176" t="s">
        <v>4354</v>
      </c>
      <c r="B176" t="s">
        <v>4303</v>
      </c>
      <c r="C176">
        <v>79</v>
      </c>
      <c r="D176" t="s">
        <v>4331</v>
      </c>
      <c r="E176">
        <v>5</v>
      </c>
      <c r="F176">
        <f t="shared" si="18"/>
        <v>175</v>
      </c>
      <c r="G176">
        <f t="shared" si="13"/>
        <v>89</v>
      </c>
      <c r="I176">
        <f t="shared" si="14"/>
        <v>175</v>
      </c>
      <c r="J176" t="s">
        <v>403</v>
      </c>
      <c r="K176" t="str">
        <f t="shared" si="15"/>
        <v>000100050022005300790000</v>
      </c>
      <c r="M176">
        <f t="shared" si="16"/>
        <v>89</v>
      </c>
      <c r="N176" t="s">
        <v>405</v>
      </c>
      <c r="O176" t="str">
        <f t="shared" si="19"/>
        <v>MALAYSIA</v>
      </c>
      <c r="P176" t="str">
        <f t="shared" si="19"/>
        <v>MALAYSIA</v>
      </c>
      <c r="Q176" t="str">
        <f t="shared" si="19"/>
        <v>MALAYSIA</v>
      </c>
    </row>
    <row r="177" spans="1:17" x14ac:dyDescent="0.35">
      <c r="A177" t="s">
        <v>4355</v>
      </c>
      <c r="B177" t="s">
        <v>4306</v>
      </c>
      <c r="C177">
        <v>80</v>
      </c>
      <c r="D177" t="s">
        <v>4331</v>
      </c>
      <c r="E177">
        <v>5</v>
      </c>
      <c r="F177">
        <f t="shared" si="18"/>
        <v>176</v>
      </c>
      <c r="G177">
        <f t="shared" si="13"/>
        <v>89</v>
      </c>
      <c r="I177">
        <f t="shared" si="14"/>
        <v>176</v>
      </c>
      <c r="J177" t="s">
        <v>403</v>
      </c>
      <c r="K177" t="str">
        <f t="shared" si="15"/>
        <v>000100050022005300800000</v>
      </c>
      <c r="M177">
        <f t="shared" si="16"/>
        <v>89</v>
      </c>
      <c r="N177" t="s">
        <v>405</v>
      </c>
      <c r="O177" t="str">
        <f t="shared" si="19"/>
        <v>THAILAND</v>
      </c>
      <c r="P177" t="str">
        <f t="shared" si="19"/>
        <v>THAILAND</v>
      </c>
      <c r="Q177" t="str">
        <f t="shared" si="19"/>
        <v>THAILAND</v>
      </c>
    </row>
    <row r="178" spans="1:17" x14ac:dyDescent="0.35">
      <c r="A178" t="s">
        <v>4356</v>
      </c>
      <c r="B178" t="s">
        <v>4309</v>
      </c>
      <c r="C178">
        <v>81</v>
      </c>
      <c r="D178" t="s">
        <v>4331</v>
      </c>
      <c r="E178">
        <v>5</v>
      </c>
      <c r="F178">
        <f t="shared" si="18"/>
        <v>177</v>
      </c>
      <c r="G178">
        <f t="shared" si="13"/>
        <v>89</v>
      </c>
      <c r="I178">
        <f t="shared" si="14"/>
        <v>177</v>
      </c>
      <c r="J178" t="s">
        <v>403</v>
      </c>
      <c r="K178" t="str">
        <f t="shared" si="15"/>
        <v>000100050022005300810000</v>
      </c>
      <c r="M178">
        <f t="shared" si="16"/>
        <v>89</v>
      </c>
      <c r="N178" t="s">
        <v>405</v>
      </c>
      <c r="O178" t="str">
        <f t="shared" si="19"/>
        <v>AUSTRALIA</v>
      </c>
      <c r="P178" t="str">
        <f t="shared" si="19"/>
        <v>AUSTRALIA</v>
      </c>
      <c r="Q178" t="str">
        <f t="shared" si="19"/>
        <v>AUSTRALIA</v>
      </c>
    </row>
    <row r="179" spans="1:17" x14ac:dyDescent="0.35">
      <c r="A179" t="s">
        <v>4357</v>
      </c>
      <c r="B179" t="s">
        <v>4310</v>
      </c>
      <c r="C179">
        <v>82</v>
      </c>
      <c r="D179" t="s">
        <v>4331</v>
      </c>
      <c r="E179">
        <v>5</v>
      </c>
      <c r="F179">
        <f t="shared" si="18"/>
        <v>178</v>
      </c>
      <c r="G179">
        <f t="shared" si="13"/>
        <v>89</v>
      </c>
      <c r="I179">
        <f t="shared" si="14"/>
        <v>178</v>
      </c>
      <c r="J179" t="s">
        <v>403</v>
      </c>
      <c r="K179" t="str">
        <f t="shared" si="15"/>
        <v>000100050022005300820000</v>
      </c>
      <c r="M179">
        <f t="shared" si="16"/>
        <v>89</v>
      </c>
      <c r="N179" t="s">
        <v>405</v>
      </c>
      <c r="O179" t="str">
        <f t="shared" si="19"/>
        <v>NEW ZEALAND</v>
      </c>
      <c r="P179" t="str">
        <f t="shared" si="19"/>
        <v>NEW ZEALAND</v>
      </c>
      <c r="Q179" t="str">
        <f t="shared" si="19"/>
        <v>NEW ZEALAND</v>
      </c>
    </row>
    <row r="180" spans="1:17" x14ac:dyDescent="0.35">
      <c r="A180" t="s">
        <v>4358</v>
      </c>
      <c r="B180" t="s">
        <v>176</v>
      </c>
      <c r="C180">
        <v>83</v>
      </c>
      <c r="D180" t="s">
        <v>4332</v>
      </c>
      <c r="E180">
        <v>5</v>
      </c>
      <c r="F180">
        <f t="shared" si="18"/>
        <v>179</v>
      </c>
      <c r="G180">
        <f t="shared" si="13"/>
        <v>90</v>
      </c>
      <c r="I180">
        <f t="shared" si="14"/>
        <v>179</v>
      </c>
      <c r="J180" t="s">
        <v>403</v>
      </c>
      <c r="K180" t="str">
        <f t="shared" si="15"/>
        <v>000100060023005400830000</v>
      </c>
      <c r="M180">
        <f t="shared" si="16"/>
        <v>90</v>
      </c>
      <c r="N180" t="s">
        <v>405</v>
      </c>
      <c r="O180" t="str">
        <f t="shared" si="19"/>
        <v>ADJUSTMENT</v>
      </c>
      <c r="P180" t="str">
        <f t="shared" si="19"/>
        <v>ADJUSTMENT</v>
      </c>
      <c r="Q180" t="str">
        <f t="shared" si="19"/>
        <v>ADJUSTMENT</v>
      </c>
    </row>
    <row r="181" spans="1:17" x14ac:dyDescent="0.35">
      <c r="A181" t="s">
        <v>4359</v>
      </c>
      <c r="B181" t="s">
        <v>177</v>
      </c>
      <c r="C181">
        <v>84</v>
      </c>
      <c r="D181" t="s">
        <v>4333</v>
      </c>
      <c r="E181">
        <v>5</v>
      </c>
      <c r="F181">
        <f t="shared" si="18"/>
        <v>180</v>
      </c>
      <c r="G181">
        <f t="shared" si="13"/>
        <v>91</v>
      </c>
      <c r="I181">
        <f t="shared" si="14"/>
        <v>180</v>
      </c>
      <c r="J181" t="s">
        <v>403</v>
      </c>
      <c r="K181" t="str">
        <f t="shared" si="15"/>
        <v>000100060024005500840000</v>
      </c>
      <c r="M181">
        <f t="shared" si="16"/>
        <v>91</v>
      </c>
      <c r="N181" t="s">
        <v>405</v>
      </c>
      <c r="O181" t="str">
        <f t="shared" si="19"/>
        <v>ROYALTIES</v>
      </c>
      <c r="P181" t="str">
        <f t="shared" si="19"/>
        <v>ROYALTIES</v>
      </c>
      <c r="Q181" t="str">
        <f t="shared" si="19"/>
        <v>ROYALTIES</v>
      </c>
    </row>
    <row r="182" spans="1:17" x14ac:dyDescent="0.35">
      <c r="A182" t="s">
        <v>4360</v>
      </c>
      <c r="B182" t="s">
        <v>178</v>
      </c>
      <c r="C182">
        <v>85</v>
      </c>
      <c r="D182" t="s">
        <v>4334</v>
      </c>
      <c r="E182">
        <v>5</v>
      </c>
      <c r="F182">
        <f t="shared" si="18"/>
        <v>181</v>
      </c>
      <c r="G182">
        <f t="shared" si="13"/>
        <v>92</v>
      </c>
      <c r="I182">
        <f t="shared" si="14"/>
        <v>181</v>
      </c>
      <c r="J182" t="s">
        <v>403</v>
      </c>
      <c r="K182" t="str">
        <f t="shared" si="15"/>
        <v>000100060025005600850000</v>
      </c>
      <c r="M182">
        <f t="shared" si="16"/>
        <v>92</v>
      </c>
      <c r="N182" t="s">
        <v>405</v>
      </c>
      <c r="O182" t="str">
        <f t="shared" si="19"/>
        <v>BARTER</v>
      </c>
      <c r="P182" t="str">
        <f t="shared" si="19"/>
        <v>BARTER</v>
      </c>
      <c r="Q182" t="str">
        <f t="shared" si="19"/>
        <v>BARTER</v>
      </c>
    </row>
    <row r="183" spans="1:17" x14ac:dyDescent="0.35">
      <c r="A183" t="s">
        <v>4361</v>
      </c>
      <c r="B183" t="s">
        <v>179</v>
      </c>
      <c r="C183">
        <v>86</v>
      </c>
      <c r="D183" t="s">
        <v>4335</v>
      </c>
      <c r="E183">
        <v>5</v>
      </c>
      <c r="F183">
        <f t="shared" si="18"/>
        <v>182</v>
      </c>
      <c r="G183">
        <f t="shared" si="13"/>
        <v>93</v>
      </c>
      <c r="I183">
        <f t="shared" si="14"/>
        <v>182</v>
      </c>
      <c r="J183" t="s">
        <v>403</v>
      </c>
      <c r="K183" t="str">
        <f t="shared" si="15"/>
        <v>000100060026005700860000</v>
      </c>
      <c r="M183">
        <f t="shared" si="16"/>
        <v>93</v>
      </c>
      <c r="N183" t="s">
        <v>405</v>
      </c>
      <c r="O183" t="str">
        <f t="shared" si="19"/>
        <v>PRF</v>
      </c>
      <c r="P183" t="str">
        <f t="shared" si="19"/>
        <v>PRF</v>
      </c>
      <c r="Q183" t="str">
        <f t="shared" si="19"/>
        <v>PRF</v>
      </c>
    </row>
    <row r="184" spans="1:17" x14ac:dyDescent="0.35">
      <c r="A184" t="s">
        <v>4362</v>
      </c>
      <c r="B184" t="s">
        <v>180</v>
      </c>
      <c r="C184">
        <v>87</v>
      </c>
      <c r="D184" t="s">
        <v>4336</v>
      </c>
      <c r="E184">
        <v>5</v>
      </c>
      <c r="F184">
        <f t="shared" si="18"/>
        <v>183</v>
      </c>
      <c r="G184">
        <f t="shared" si="13"/>
        <v>94</v>
      </c>
      <c r="I184">
        <f t="shared" si="14"/>
        <v>183</v>
      </c>
      <c r="J184" t="s">
        <v>403</v>
      </c>
      <c r="K184" t="str">
        <f t="shared" si="15"/>
        <v>000100060027005800870000</v>
      </c>
      <c r="M184">
        <f t="shared" si="16"/>
        <v>94</v>
      </c>
      <c r="N184" t="s">
        <v>405</v>
      </c>
      <c r="O184" t="str">
        <f t="shared" si="19"/>
        <v>STAFF SALES &amp; OTHERS</v>
      </c>
      <c r="P184" t="str">
        <f t="shared" si="19"/>
        <v>STAFF SALES &amp; OTHERS</v>
      </c>
      <c r="Q184" t="str">
        <f t="shared" si="19"/>
        <v>STAFF SALES &amp; OTHERS</v>
      </c>
    </row>
    <row r="185" spans="1:17" x14ac:dyDescent="0.35">
      <c r="A185" t="s">
        <v>4363</v>
      </c>
      <c r="B185" t="s">
        <v>181</v>
      </c>
      <c r="C185">
        <v>88</v>
      </c>
      <c r="D185" t="s">
        <v>4337</v>
      </c>
      <c r="E185">
        <v>5</v>
      </c>
      <c r="F185">
        <f t="shared" si="18"/>
        <v>184</v>
      </c>
      <c r="G185">
        <f t="shared" si="13"/>
        <v>95</v>
      </c>
      <c r="I185">
        <f t="shared" si="14"/>
        <v>184</v>
      </c>
      <c r="J185" t="s">
        <v>403</v>
      </c>
      <c r="K185" t="str">
        <f t="shared" si="15"/>
        <v>000100060028005900880000</v>
      </c>
      <c r="M185">
        <f t="shared" si="16"/>
        <v>95</v>
      </c>
      <c r="N185" t="s">
        <v>405</v>
      </c>
      <c r="O185" t="str">
        <f t="shared" si="19"/>
        <v>DONATIONS</v>
      </c>
      <c r="P185" t="str">
        <f t="shared" si="19"/>
        <v>DONATIONS</v>
      </c>
      <c r="Q185" t="str">
        <f t="shared" si="19"/>
        <v>DONATIONS</v>
      </c>
    </row>
    <row r="186" spans="1:17" x14ac:dyDescent="0.35">
      <c r="A186" t="s">
        <v>4364</v>
      </c>
      <c r="B186" t="s">
        <v>182</v>
      </c>
      <c r="C186">
        <v>89</v>
      </c>
      <c r="D186" t="s">
        <v>4338</v>
      </c>
      <c r="E186">
        <v>5</v>
      </c>
      <c r="F186">
        <f t="shared" si="18"/>
        <v>185</v>
      </c>
      <c r="G186">
        <f t="shared" si="13"/>
        <v>96</v>
      </c>
      <c r="I186">
        <f t="shared" si="14"/>
        <v>185</v>
      </c>
      <c r="J186" t="s">
        <v>403</v>
      </c>
      <c r="K186" t="str">
        <f t="shared" si="15"/>
        <v>000100060029006000890000</v>
      </c>
      <c r="M186">
        <f t="shared" si="16"/>
        <v>96</v>
      </c>
      <c r="N186" t="s">
        <v>405</v>
      </c>
      <c r="O186" t="str">
        <f t="shared" si="19"/>
        <v>NOT ASSIGNED</v>
      </c>
      <c r="P186" t="str">
        <f t="shared" si="19"/>
        <v>NOT ASSIGNED</v>
      </c>
      <c r="Q186" t="str">
        <f t="shared" si="19"/>
        <v>NOT ASSIGNED</v>
      </c>
    </row>
    <row r="187" spans="1:17" x14ac:dyDescent="0.35">
      <c r="A187" t="s">
        <v>184</v>
      </c>
      <c r="B187" t="s">
        <v>4187</v>
      </c>
      <c r="C187">
        <v>1</v>
      </c>
      <c r="D187" t="s">
        <v>2804</v>
      </c>
      <c r="E187">
        <v>6</v>
      </c>
      <c r="F187">
        <f t="shared" si="18"/>
        <v>186</v>
      </c>
      <c r="G187">
        <f t="shared" si="13"/>
        <v>97</v>
      </c>
      <c r="I187">
        <f t="shared" si="14"/>
        <v>186</v>
      </c>
      <c r="J187" t="s">
        <v>403</v>
      </c>
      <c r="K187" t="str">
        <f t="shared" si="15"/>
        <v>000100010001000100010001</v>
      </c>
      <c r="M187">
        <f t="shared" si="16"/>
        <v>97</v>
      </c>
      <c r="N187" t="s">
        <v>405</v>
      </c>
      <c r="O187" t="str">
        <f t="shared" si="19"/>
        <v>USA DOMESTIC</v>
      </c>
      <c r="P187" t="str">
        <f t="shared" si="19"/>
        <v>USA DOMESTIC</v>
      </c>
      <c r="Q187" t="str">
        <f t="shared" si="19"/>
        <v>USA DOMESTIC</v>
      </c>
    </row>
    <row r="188" spans="1:17" x14ac:dyDescent="0.35">
      <c r="A188" t="s">
        <v>185</v>
      </c>
      <c r="B188" t="s">
        <v>4189</v>
      </c>
      <c r="C188">
        <v>2</v>
      </c>
      <c r="D188" t="s">
        <v>2805</v>
      </c>
      <c r="E188">
        <v>6</v>
      </c>
      <c r="F188">
        <f t="shared" si="18"/>
        <v>187</v>
      </c>
      <c r="G188">
        <f t="shared" si="13"/>
        <v>98</v>
      </c>
      <c r="I188">
        <f t="shared" si="14"/>
        <v>187</v>
      </c>
      <c r="J188" t="s">
        <v>403</v>
      </c>
      <c r="K188" t="str">
        <f t="shared" si="15"/>
        <v>000100010001000100020002</v>
      </c>
      <c r="M188">
        <f t="shared" si="16"/>
        <v>98</v>
      </c>
      <c r="N188" t="s">
        <v>405</v>
      </c>
      <c r="O188" t="str">
        <f t="shared" si="19"/>
        <v>MONTBLANC.COM US</v>
      </c>
      <c r="P188" t="str">
        <f t="shared" si="19"/>
        <v>MONTBLANC.COM US</v>
      </c>
      <c r="Q188" t="str">
        <f t="shared" si="19"/>
        <v>MONTBLANC.COM US</v>
      </c>
    </row>
    <row r="189" spans="1:17" x14ac:dyDescent="0.35">
      <c r="A189" t="s">
        <v>186</v>
      </c>
      <c r="B189" t="s">
        <v>4190</v>
      </c>
      <c r="C189">
        <v>3</v>
      </c>
      <c r="D189" t="s">
        <v>2805</v>
      </c>
      <c r="E189">
        <v>6</v>
      </c>
      <c r="F189">
        <f t="shared" si="18"/>
        <v>188</v>
      </c>
      <c r="G189">
        <f t="shared" si="13"/>
        <v>98</v>
      </c>
      <c r="I189">
        <f t="shared" si="14"/>
        <v>188</v>
      </c>
      <c r="J189" t="s">
        <v>403</v>
      </c>
      <c r="K189" t="str">
        <f t="shared" si="15"/>
        <v>000100010001000100020003</v>
      </c>
      <c r="M189">
        <f t="shared" si="16"/>
        <v>98</v>
      </c>
      <c r="N189" t="s">
        <v>405</v>
      </c>
      <c r="O189" t="str">
        <f t="shared" si="19"/>
        <v>MR PORTER MULTIBRAND BUSINESS US</v>
      </c>
      <c r="P189" t="str">
        <f t="shared" si="19"/>
        <v>MR PORTER MULTIBRAND BUSINESS US</v>
      </c>
      <c r="Q189" t="str">
        <f t="shared" si="19"/>
        <v>MR PORTER MULTIBRAND BUSINESS US</v>
      </c>
    </row>
    <row r="190" spans="1:17" x14ac:dyDescent="0.35">
      <c r="A190" t="s">
        <v>187</v>
      </c>
      <c r="B190" t="s">
        <v>4192</v>
      </c>
      <c r="C190">
        <v>4</v>
      </c>
      <c r="D190" t="s">
        <v>2806</v>
      </c>
      <c r="E190">
        <v>6</v>
      </c>
      <c r="F190">
        <f t="shared" si="18"/>
        <v>189</v>
      </c>
      <c r="G190">
        <f t="shared" si="13"/>
        <v>99</v>
      </c>
      <c r="I190">
        <f t="shared" si="14"/>
        <v>189</v>
      </c>
      <c r="J190" t="s">
        <v>403</v>
      </c>
      <c r="K190" t="str">
        <f t="shared" si="15"/>
        <v>000100010001000200030004</v>
      </c>
      <c r="M190">
        <f t="shared" si="16"/>
        <v>99</v>
      </c>
      <c r="N190" t="s">
        <v>405</v>
      </c>
      <c r="O190" t="str">
        <f t="shared" si="19"/>
        <v>CANADA DOMESTIC</v>
      </c>
      <c r="P190" t="str">
        <f t="shared" si="19"/>
        <v>CANADA DOMESTIC</v>
      </c>
      <c r="Q190" t="str">
        <f t="shared" si="19"/>
        <v>CANADA DOMESTIC</v>
      </c>
    </row>
    <row r="191" spans="1:17" x14ac:dyDescent="0.35">
      <c r="A191" t="s">
        <v>188</v>
      </c>
      <c r="B191" t="s">
        <v>4194</v>
      </c>
      <c r="C191">
        <v>5</v>
      </c>
      <c r="D191" t="s">
        <v>2807</v>
      </c>
      <c r="E191">
        <v>6</v>
      </c>
      <c r="F191">
        <f t="shared" si="18"/>
        <v>190</v>
      </c>
      <c r="G191">
        <f t="shared" si="13"/>
        <v>100</v>
      </c>
      <c r="I191">
        <f t="shared" si="14"/>
        <v>190</v>
      </c>
      <c r="J191" t="s">
        <v>403</v>
      </c>
      <c r="K191" t="str">
        <f t="shared" si="15"/>
        <v>000100010001000200040005</v>
      </c>
      <c r="M191">
        <f t="shared" si="16"/>
        <v>100</v>
      </c>
      <c r="N191" t="s">
        <v>405</v>
      </c>
      <c r="O191" t="str">
        <f t="shared" si="19"/>
        <v>MONTBLANC.COM CAN</v>
      </c>
      <c r="P191" t="str">
        <f t="shared" si="19"/>
        <v>MONTBLANC.COM CAN</v>
      </c>
      <c r="Q191" t="str">
        <f t="shared" si="19"/>
        <v>MONTBLANC.COM CAN</v>
      </c>
    </row>
    <row r="192" spans="1:17" x14ac:dyDescent="0.35">
      <c r="A192" t="s">
        <v>189</v>
      </c>
      <c r="B192" t="s">
        <v>25</v>
      </c>
      <c r="C192">
        <v>6</v>
      </c>
      <c r="D192" t="s">
        <v>2808</v>
      </c>
      <c r="E192">
        <v>6</v>
      </c>
      <c r="F192">
        <f t="shared" si="18"/>
        <v>191</v>
      </c>
      <c r="G192">
        <f t="shared" si="13"/>
        <v>101</v>
      </c>
      <c r="I192">
        <f t="shared" si="14"/>
        <v>191</v>
      </c>
      <c r="J192" t="s">
        <v>403</v>
      </c>
      <c r="K192" t="str">
        <f t="shared" si="15"/>
        <v>000100010001000300050006</v>
      </c>
      <c r="M192">
        <f t="shared" si="16"/>
        <v>101</v>
      </c>
      <c r="N192" t="s">
        <v>405</v>
      </c>
      <c r="O192" t="str">
        <f t="shared" si="19"/>
        <v>TR AMERICAS</v>
      </c>
      <c r="P192" t="str">
        <f t="shared" si="19"/>
        <v>TR AMERICAS</v>
      </c>
      <c r="Q192" t="str">
        <f t="shared" si="19"/>
        <v>TR AMERICAS</v>
      </c>
    </row>
    <row r="193" spans="1:17" x14ac:dyDescent="0.35">
      <c r="A193" t="s">
        <v>190</v>
      </c>
      <c r="B193" t="s">
        <v>4196</v>
      </c>
      <c r="C193">
        <v>7</v>
      </c>
      <c r="D193" t="s">
        <v>2809</v>
      </c>
      <c r="E193">
        <v>6</v>
      </c>
      <c r="F193">
        <f t="shared" si="18"/>
        <v>192</v>
      </c>
      <c r="G193">
        <f t="shared" si="13"/>
        <v>102</v>
      </c>
      <c r="I193">
        <f t="shared" si="14"/>
        <v>192</v>
      </c>
      <c r="J193" t="s">
        <v>403</v>
      </c>
      <c r="K193" t="str">
        <f t="shared" si="15"/>
        <v>000100010002000400060007</v>
      </c>
      <c r="M193">
        <f t="shared" si="16"/>
        <v>102</v>
      </c>
      <c r="N193" t="s">
        <v>405</v>
      </c>
      <c r="O193" t="str">
        <f t="shared" si="19"/>
        <v>MEXICO DOMESTIC</v>
      </c>
      <c r="P193" t="str">
        <f t="shared" si="19"/>
        <v>MEXICO DOMESTIC</v>
      </c>
      <c r="Q193" t="str">
        <f t="shared" si="19"/>
        <v>MEXICO DOMESTIC</v>
      </c>
    </row>
    <row r="194" spans="1:17" x14ac:dyDescent="0.35">
      <c r="A194" t="s">
        <v>191</v>
      </c>
      <c r="B194" t="s">
        <v>4197</v>
      </c>
      <c r="C194">
        <v>8</v>
      </c>
      <c r="D194" t="s">
        <v>2810</v>
      </c>
      <c r="E194">
        <v>6</v>
      </c>
      <c r="F194">
        <f t="shared" si="18"/>
        <v>193</v>
      </c>
      <c r="G194">
        <f t="shared" si="13"/>
        <v>103</v>
      </c>
      <c r="I194">
        <f t="shared" si="14"/>
        <v>193</v>
      </c>
      <c r="J194" t="s">
        <v>403</v>
      </c>
      <c r="K194" t="str">
        <f t="shared" si="15"/>
        <v>000100010002000400070008</v>
      </c>
      <c r="M194">
        <f t="shared" si="16"/>
        <v>103</v>
      </c>
      <c r="N194" t="s">
        <v>405</v>
      </c>
      <c r="O194" t="str">
        <f t="shared" si="19"/>
        <v>MONTBLANC.COM MX</v>
      </c>
      <c r="P194" t="str">
        <f t="shared" si="19"/>
        <v>MONTBLANC.COM MX</v>
      </c>
      <c r="Q194" t="str">
        <f t="shared" si="19"/>
        <v>MONTBLANC.COM MX</v>
      </c>
    </row>
    <row r="195" spans="1:17" x14ac:dyDescent="0.35">
      <c r="A195" t="s">
        <v>192</v>
      </c>
      <c r="B195" t="s">
        <v>30</v>
      </c>
      <c r="C195">
        <v>9</v>
      </c>
      <c r="D195" t="s">
        <v>2811</v>
      </c>
      <c r="E195">
        <v>6</v>
      </c>
      <c r="F195">
        <f t="shared" si="18"/>
        <v>194</v>
      </c>
      <c r="G195">
        <f t="shared" ref="G195:G258" si="20">INDEX(F:F,MATCH(D195,A:A,0))</f>
        <v>104</v>
      </c>
      <c r="I195">
        <f t="shared" ref="I195:I258" si="21">F195</f>
        <v>194</v>
      </c>
      <c r="J195" t="s">
        <v>403</v>
      </c>
      <c r="K195" t="str">
        <f t="shared" ref="K195:K258" si="22">A195</f>
        <v>000100010002000400080009</v>
      </c>
      <c r="M195">
        <f t="shared" ref="M195:M258" si="23">G195</f>
        <v>104</v>
      </c>
      <c r="N195" t="s">
        <v>405</v>
      </c>
      <c r="O195" t="str">
        <f t="shared" ref="O195:Q226" si="24">$B195</f>
        <v>DISTRIBUTORS LATIN AMERICA</v>
      </c>
      <c r="P195" t="str">
        <f t="shared" si="24"/>
        <v>DISTRIBUTORS LATIN AMERICA</v>
      </c>
      <c r="Q195" t="str">
        <f t="shared" si="24"/>
        <v>DISTRIBUTORS LATIN AMERICA</v>
      </c>
    </row>
    <row r="196" spans="1:17" x14ac:dyDescent="0.35">
      <c r="A196" t="s">
        <v>193</v>
      </c>
      <c r="B196" t="s">
        <v>4199</v>
      </c>
      <c r="C196">
        <v>10</v>
      </c>
      <c r="D196" t="s">
        <v>2812</v>
      </c>
      <c r="E196">
        <v>6</v>
      </c>
      <c r="F196">
        <f t="shared" ref="F196:F259" si="25">F195+1</f>
        <v>195</v>
      </c>
      <c r="G196">
        <f t="shared" si="20"/>
        <v>105</v>
      </c>
      <c r="I196">
        <f t="shared" si="21"/>
        <v>195</v>
      </c>
      <c r="J196" t="s">
        <v>403</v>
      </c>
      <c r="K196" t="str">
        <f t="shared" si="22"/>
        <v>000100010002000500090010</v>
      </c>
      <c r="M196">
        <f t="shared" si="23"/>
        <v>105</v>
      </c>
      <c r="N196" t="s">
        <v>405</v>
      </c>
      <c r="O196" t="str">
        <f t="shared" si="24"/>
        <v>BRAZIL DOMESTIC</v>
      </c>
      <c r="P196" t="str">
        <f t="shared" si="24"/>
        <v>BRAZIL DOMESTIC</v>
      </c>
      <c r="Q196" t="str">
        <f t="shared" si="24"/>
        <v>BRAZIL DOMESTIC</v>
      </c>
    </row>
    <row r="197" spans="1:17" x14ac:dyDescent="0.35">
      <c r="A197" t="s">
        <v>194</v>
      </c>
      <c r="B197" t="s">
        <v>4200</v>
      </c>
      <c r="C197">
        <v>11</v>
      </c>
      <c r="D197" t="s">
        <v>2813</v>
      </c>
      <c r="E197">
        <v>6</v>
      </c>
      <c r="F197">
        <f t="shared" si="25"/>
        <v>196</v>
      </c>
      <c r="G197">
        <f t="shared" si="20"/>
        <v>106</v>
      </c>
      <c r="I197">
        <f t="shared" si="21"/>
        <v>196</v>
      </c>
      <c r="J197" t="s">
        <v>403</v>
      </c>
      <c r="K197" t="str">
        <f t="shared" si="22"/>
        <v>000100010002000500100011</v>
      </c>
      <c r="M197">
        <f t="shared" si="23"/>
        <v>106</v>
      </c>
      <c r="N197" t="s">
        <v>405</v>
      </c>
      <c r="O197" t="str">
        <f t="shared" si="24"/>
        <v>MONTBLANC.COM BR</v>
      </c>
      <c r="P197" t="str">
        <f t="shared" si="24"/>
        <v>MONTBLANC.COM BR</v>
      </c>
      <c r="Q197" t="str">
        <f t="shared" si="24"/>
        <v>MONTBLANC.COM BR</v>
      </c>
    </row>
    <row r="198" spans="1:17" x14ac:dyDescent="0.35">
      <c r="A198" t="s">
        <v>195</v>
      </c>
      <c r="B198" t="s">
        <v>4202</v>
      </c>
      <c r="C198">
        <v>12</v>
      </c>
      <c r="D198" t="s">
        <v>2814</v>
      </c>
      <c r="E198">
        <v>6</v>
      </c>
      <c r="F198">
        <f t="shared" si="25"/>
        <v>197</v>
      </c>
      <c r="G198">
        <f t="shared" si="20"/>
        <v>107</v>
      </c>
      <c r="I198">
        <f t="shared" si="21"/>
        <v>197</v>
      </c>
      <c r="J198" t="s">
        <v>403</v>
      </c>
      <c r="K198" t="str">
        <f t="shared" si="22"/>
        <v>000100020003000600110012</v>
      </c>
      <c r="M198">
        <f t="shared" si="23"/>
        <v>107</v>
      </c>
      <c r="N198" t="s">
        <v>405</v>
      </c>
      <c r="O198" t="str">
        <f t="shared" si="24"/>
        <v>GER DOMESTIC</v>
      </c>
      <c r="P198" t="str">
        <f t="shared" si="24"/>
        <v>GER DOMESTIC</v>
      </c>
      <c r="Q198" t="str">
        <f t="shared" si="24"/>
        <v>GER DOMESTIC</v>
      </c>
    </row>
    <row r="199" spans="1:17" x14ac:dyDescent="0.35">
      <c r="A199" t="s">
        <v>196</v>
      </c>
      <c r="B199" t="s">
        <v>4203</v>
      </c>
      <c r="C199">
        <v>13</v>
      </c>
      <c r="D199" t="s">
        <v>2815</v>
      </c>
      <c r="E199">
        <v>6</v>
      </c>
      <c r="F199">
        <f t="shared" si="25"/>
        <v>198</v>
      </c>
      <c r="G199">
        <f t="shared" si="20"/>
        <v>108</v>
      </c>
      <c r="I199">
        <f t="shared" si="21"/>
        <v>198</v>
      </c>
      <c r="J199" t="s">
        <v>403</v>
      </c>
      <c r="K199" t="str">
        <f t="shared" si="22"/>
        <v>000100020003000600120013</v>
      </c>
      <c r="M199">
        <f t="shared" si="23"/>
        <v>108</v>
      </c>
      <c r="N199" t="s">
        <v>405</v>
      </c>
      <c r="O199" t="str">
        <f t="shared" si="24"/>
        <v>E-COMMERCE GER</v>
      </c>
      <c r="P199" t="str">
        <f t="shared" si="24"/>
        <v>E-COMMERCE GER</v>
      </c>
      <c r="Q199" t="str">
        <f t="shared" si="24"/>
        <v>E-COMMERCE GER</v>
      </c>
    </row>
    <row r="200" spans="1:17" x14ac:dyDescent="0.35">
      <c r="A200" t="s">
        <v>197</v>
      </c>
      <c r="B200" t="s">
        <v>4205</v>
      </c>
      <c r="C200">
        <v>14</v>
      </c>
      <c r="D200" t="s">
        <v>2816</v>
      </c>
      <c r="E200">
        <v>6</v>
      </c>
      <c r="F200">
        <f t="shared" si="25"/>
        <v>199</v>
      </c>
      <c r="G200">
        <f t="shared" si="20"/>
        <v>109</v>
      </c>
      <c r="I200">
        <f t="shared" si="21"/>
        <v>199</v>
      </c>
      <c r="J200" t="s">
        <v>403</v>
      </c>
      <c r="K200" t="str">
        <f t="shared" si="22"/>
        <v>000100020003000700130014</v>
      </c>
      <c r="M200">
        <f t="shared" si="23"/>
        <v>109</v>
      </c>
      <c r="N200" t="s">
        <v>405</v>
      </c>
      <c r="O200" t="str">
        <f t="shared" si="24"/>
        <v>AT DOMESTIC</v>
      </c>
      <c r="P200" t="str">
        <f t="shared" si="24"/>
        <v>AT DOMESTIC</v>
      </c>
      <c r="Q200" t="str">
        <f t="shared" si="24"/>
        <v>AT DOMESTIC</v>
      </c>
    </row>
    <row r="201" spans="1:17" x14ac:dyDescent="0.35">
      <c r="A201" t="s">
        <v>198</v>
      </c>
      <c r="B201" t="s">
        <v>4206</v>
      </c>
      <c r="C201">
        <v>15</v>
      </c>
      <c r="D201" t="s">
        <v>2817</v>
      </c>
      <c r="E201">
        <v>6</v>
      </c>
      <c r="F201">
        <f t="shared" si="25"/>
        <v>200</v>
      </c>
      <c r="G201">
        <f t="shared" si="20"/>
        <v>110</v>
      </c>
      <c r="I201">
        <f t="shared" si="21"/>
        <v>200</v>
      </c>
      <c r="J201" t="s">
        <v>403</v>
      </c>
      <c r="K201" t="str">
        <f t="shared" si="22"/>
        <v>000100020003000700140015</v>
      </c>
      <c r="M201">
        <f t="shared" si="23"/>
        <v>110</v>
      </c>
      <c r="N201" t="s">
        <v>405</v>
      </c>
      <c r="O201" t="str">
        <f t="shared" si="24"/>
        <v>E-COMMERCE AT</v>
      </c>
      <c r="P201" t="str">
        <f t="shared" si="24"/>
        <v>E-COMMERCE AT</v>
      </c>
      <c r="Q201" t="str">
        <f t="shared" si="24"/>
        <v>E-COMMERCE AT</v>
      </c>
    </row>
    <row r="202" spans="1:17" x14ac:dyDescent="0.35">
      <c r="A202" t="s">
        <v>199</v>
      </c>
      <c r="B202" t="s">
        <v>4208</v>
      </c>
      <c r="C202">
        <v>16</v>
      </c>
      <c r="D202" t="s">
        <v>2818</v>
      </c>
      <c r="E202">
        <v>6</v>
      </c>
      <c r="F202">
        <f t="shared" si="25"/>
        <v>201</v>
      </c>
      <c r="G202">
        <f t="shared" si="20"/>
        <v>111</v>
      </c>
      <c r="I202">
        <f t="shared" si="21"/>
        <v>201</v>
      </c>
      <c r="J202" t="s">
        <v>403</v>
      </c>
      <c r="K202" t="str">
        <f t="shared" si="22"/>
        <v>000100020003000800150016</v>
      </c>
      <c r="M202">
        <f t="shared" si="23"/>
        <v>111</v>
      </c>
      <c r="N202" t="s">
        <v>405</v>
      </c>
      <c r="O202" t="str">
        <f t="shared" si="24"/>
        <v>NL DOMESTIC</v>
      </c>
      <c r="P202" t="str">
        <f t="shared" si="24"/>
        <v>NL DOMESTIC</v>
      </c>
      <c r="Q202" t="str">
        <f t="shared" si="24"/>
        <v>NL DOMESTIC</v>
      </c>
    </row>
    <row r="203" spans="1:17" x14ac:dyDescent="0.35">
      <c r="A203" t="s">
        <v>200</v>
      </c>
      <c r="B203" t="s">
        <v>4209</v>
      </c>
      <c r="C203">
        <v>17</v>
      </c>
      <c r="D203" t="s">
        <v>2819</v>
      </c>
      <c r="E203">
        <v>6</v>
      </c>
      <c r="F203">
        <f t="shared" si="25"/>
        <v>202</v>
      </c>
      <c r="G203">
        <f t="shared" si="20"/>
        <v>112</v>
      </c>
      <c r="I203">
        <f t="shared" si="21"/>
        <v>202</v>
      </c>
      <c r="J203" t="s">
        <v>403</v>
      </c>
      <c r="K203" t="str">
        <f t="shared" si="22"/>
        <v>000100020003000800160017</v>
      </c>
      <c r="M203">
        <f t="shared" si="23"/>
        <v>112</v>
      </c>
      <c r="N203" t="s">
        <v>405</v>
      </c>
      <c r="O203" t="str">
        <f t="shared" si="24"/>
        <v>E-COMMERCE NL</v>
      </c>
      <c r="P203" t="str">
        <f t="shared" si="24"/>
        <v>E-COMMERCE NL</v>
      </c>
      <c r="Q203" t="str">
        <f t="shared" si="24"/>
        <v>E-COMMERCE NL</v>
      </c>
    </row>
    <row r="204" spans="1:17" x14ac:dyDescent="0.35">
      <c r="A204" t="s">
        <v>201</v>
      </c>
      <c r="B204" t="s">
        <v>4211</v>
      </c>
      <c r="C204">
        <v>18</v>
      </c>
      <c r="D204" t="s">
        <v>2820</v>
      </c>
      <c r="E204">
        <v>6</v>
      </c>
      <c r="F204">
        <f t="shared" si="25"/>
        <v>203</v>
      </c>
      <c r="G204">
        <f t="shared" si="20"/>
        <v>113</v>
      </c>
      <c r="I204">
        <f t="shared" si="21"/>
        <v>203</v>
      </c>
      <c r="J204" t="s">
        <v>403</v>
      </c>
      <c r="K204" t="str">
        <f t="shared" si="22"/>
        <v>000100020003000900170018</v>
      </c>
      <c r="M204">
        <f t="shared" si="23"/>
        <v>113</v>
      </c>
      <c r="N204" t="s">
        <v>405</v>
      </c>
      <c r="O204" t="str">
        <f t="shared" si="24"/>
        <v>BE DOMESTIC</v>
      </c>
      <c r="P204" t="str">
        <f t="shared" si="24"/>
        <v>BE DOMESTIC</v>
      </c>
      <c r="Q204" t="str">
        <f t="shared" si="24"/>
        <v>BE DOMESTIC</v>
      </c>
    </row>
    <row r="205" spans="1:17" x14ac:dyDescent="0.35">
      <c r="A205" t="s">
        <v>202</v>
      </c>
      <c r="B205" t="s">
        <v>4212</v>
      </c>
      <c r="C205">
        <v>19</v>
      </c>
      <c r="D205" t="s">
        <v>2821</v>
      </c>
      <c r="E205">
        <v>6</v>
      </c>
      <c r="F205">
        <f t="shared" si="25"/>
        <v>204</v>
      </c>
      <c r="G205">
        <f t="shared" si="20"/>
        <v>114</v>
      </c>
      <c r="I205">
        <f t="shared" si="21"/>
        <v>204</v>
      </c>
      <c r="J205" t="s">
        <v>403</v>
      </c>
      <c r="K205" t="str">
        <f t="shared" si="22"/>
        <v>000100020003000900180019</v>
      </c>
      <c r="M205">
        <f t="shared" si="23"/>
        <v>114</v>
      </c>
      <c r="N205" t="s">
        <v>405</v>
      </c>
      <c r="O205" t="str">
        <f t="shared" si="24"/>
        <v>E-COMMERCE BE</v>
      </c>
      <c r="P205" t="str">
        <f t="shared" si="24"/>
        <v>E-COMMERCE BE</v>
      </c>
      <c r="Q205" t="str">
        <f t="shared" si="24"/>
        <v>E-COMMERCE BE</v>
      </c>
    </row>
    <row r="206" spans="1:17" x14ac:dyDescent="0.35">
      <c r="A206" t="s">
        <v>203</v>
      </c>
      <c r="B206" t="s">
        <v>4214</v>
      </c>
      <c r="C206">
        <v>20</v>
      </c>
      <c r="D206" t="s">
        <v>2822</v>
      </c>
      <c r="E206">
        <v>6</v>
      </c>
      <c r="F206">
        <f t="shared" si="25"/>
        <v>205</v>
      </c>
      <c r="G206">
        <f t="shared" si="20"/>
        <v>115</v>
      </c>
      <c r="I206">
        <f t="shared" si="21"/>
        <v>205</v>
      </c>
      <c r="J206" t="s">
        <v>403</v>
      </c>
      <c r="K206" t="str">
        <f t="shared" si="22"/>
        <v>000100020003001000190020</v>
      </c>
      <c r="M206">
        <f t="shared" si="23"/>
        <v>115</v>
      </c>
      <c r="N206" t="s">
        <v>405</v>
      </c>
      <c r="O206" t="str">
        <f t="shared" si="24"/>
        <v>CZECH REP DOMESTIC</v>
      </c>
      <c r="P206" t="str">
        <f t="shared" si="24"/>
        <v>CZECH REP DOMESTIC</v>
      </c>
      <c r="Q206" t="str">
        <f t="shared" si="24"/>
        <v>CZECH REP DOMESTIC</v>
      </c>
    </row>
    <row r="207" spans="1:17" x14ac:dyDescent="0.35">
      <c r="A207" t="s">
        <v>204</v>
      </c>
      <c r="B207" t="s">
        <v>4216</v>
      </c>
      <c r="C207">
        <v>21</v>
      </c>
      <c r="D207" t="s">
        <v>2823</v>
      </c>
      <c r="E207">
        <v>6</v>
      </c>
      <c r="F207">
        <f t="shared" si="25"/>
        <v>206</v>
      </c>
      <c r="G207">
        <f t="shared" si="20"/>
        <v>116</v>
      </c>
      <c r="I207">
        <f t="shared" si="21"/>
        <v>206</v>
      </c>
      <c r="J207" t="s">
        <v>403</v>
      </c>
      <c r="K207" t="str">
        <f t="shared" si="22"/>
        <v>000100020003001100200021</v>
      </c>
      <c r="M207">
        <f t="shared" si="23"/>
        <v>116</v>
      </c>
      <c r="N207" t="s">
        <v>405</v>
      </c>
      <c r="O207" t="str">
        <f t="shared" si="24"/>
        <v>DISTRIBUTORS CEE</v>
      </c>
      <c r="P207" t="str">
        <f t="shared" si="24"/>
        <v>DISTRIBUTORS CEE</v>
      </c>
      <c r="Q207" t="str">
        <f t="shared" si="24"/>
        <v>DISTRIBUTORS CEE</v>
      </c>
    </row>
    <row r="208" spans="1:17" x14ac:dyDescent="0.35">
      <c r="A208" t="s">
        <v>205</v>
      </c>
      <c r="B208" t="s">
        <v>4217</v>
      </c>
      <c r="C208">
        <v>22</v>
      </c>
      <c r="D208" t="s">
        <v>2824</v>
      </c>
      <c r="E208">
        <v>6</v>
      </c>
      <c r="F208">
        <f t="shared" si="25"/>
        <v>207</v>
      </c>
      <c r="G208">
        <f t="shared" si="20"/>
        <v>117</v>
      </c>
      <c r="I208">
        <f t="shared" si="21"/>
        <v>207</v>
      </c>
      <c r="J208" t="s">
        <v>403</v>
      </c>
      <c r="K208" t="str">
        <f t="shared" si="22"/>
        <v>000100020003001100210022</v>
      </c>
      <c r="M208">
        <f t="shared" si="23"/>
        <v>117</v>
      </c>
      <c r="N208" t="s">
        <v>405</v>
      </c>
      <c r="O208" t="str">
        <f t="shared" si="24"/>
        <v>DISTRIBUTORS CIS</v>
      </c>
      <c r="P208" t="str">
        <f t="shared" si="24"/>
        <v>DISTRIBUTORS CIS</v>
      </c>
      <c r="Q208" t="str">
        <f t="shared" si="24"/>
        <v>DISTRIBUTORS CIS</v>
      </c>
    </row>
    <row r="209" spans="1:17" x14ac:dyDescent="0.35">
      <c r="A209" t="s">
        <v>206</v>
      </c>
      <c r="B209" t="s">
        <v>4218</v>
      </c>
      <c r="C209">
        <v>23</v>
      </c>
      <c r="D209" t="s">
        <v>2825</v>
      </c>
      <c r="E209">
        <v>6</v>
      </c>
      <c r="F209">
        <f t="shared" si="25"/>
        <v>208</v>
      </c>
      <c r="G209">
        <f t="shared" si="20"/>
        <v>118</v>
      </c>
      <c r="I209">
        <f t="shared" si="21"/>
        <v>208</v>
      </c>
      <c r="J209" t="s">
        <v>403</v>
      </c>
      <c r="K209" t="str">
        <f t="shared" si="22"/>
        <v>000100020003001100220023</v>
      </c>
      <c r="M209">
        <f t="shared" si="23"/>
        <v>118</v>
      </c>
      <c r="N209" t="s">
        <v>405</v>
      </c>
      <c r="O209" t="str">
        <f t="shared" si="24"/>
        <v>SCANDINAVIA MISC.</v>
      </c>
      <c r="P209" t="str">
        <f t="shared" si="24"/>
        <v>SCANDINAVIA MISC.</v>
      </c>
      <c r="Q209" t="str">
        <f t="shared" si="24"/>
        <v>SCANDINAVIA MISC.</v>
      </c>
    </row>
    <row r="210" spans="1:17" x14ac:dyDescent="0.35">
      <c r="A210" t="s">
        <v>207</v>
      </c>
      <c r="B210" t="s">
        <v>4220</v>
      </c>
      <c r="C210">
        <v>24</v>
      </c>
      <c r="D210" t="s">
        <v>2826</v>
      </c>
      <c r="E210">
        <v>6</v>
      </c>
      <c r="F210">
        <f t="shared" si="25"/>
        <v>209</v>
      </c>
      <c r="G210">
        <f t="shared" si="20"/>
        <v>119</v>
      </c>
      <c r="I210">
        <f t="shared" si="21"/>
        <v>209</v>
      </c>
      <c r="J210" t="s">
        <v>403</v>
      </c>
      <c r="K210" t="str">
        <f t="shared" si="22"/>
        <v>000100020003001200230024</v>
      </c>
      <c r="M210">
        <f t="shared" si="23"/>
        <v>119</v>
      </c>
      <c r="N210" t="s">
        <v>405</v>
      </c>
      <c r="O210" t="str">
        <f t="shared" si="24"/>
        <v>TR EUROPE</v>
      </c>
      <c r="P210" t="str">
        <f t="shared" si="24"/>
        <v>TR EUROPE</v>
      </c>
      <c r="Q210" t="str">
        <f t="shared" si="24"/>
        <v>TR EUROPE</v>
      </c>
    </row>
    <row r="211" spans="1:17" x14ac:dyDescent="0.35">
      <c r="A211" t="s">
        <v>208</v>
      </c>
      <c r="B211" t="s">
        <v>4221</v>
      </c>
      <c r="C211">
        <v>25</v>
      </c>
      <c r="D211" t="s">
        <v>2827</v>
      </c>
      <c r="E211">
        <v>6</v>
      </c>
      <c r="F211">
        <f t="shared" si="25"/>
        <v>210</v>
      </c>
      <c r="G211">
        <f t="shared" si="20"/>
        <v>120</v>
      </c>
      <c r="I211">
        <f t="shared" si="21"/>
        <v>210</v>
      </c>
      <c r="J211" t="s">
        <v>403</v>
      </c>
      <c r="K211" t="str">
        <f t="shared" si="22"/>
        <v>000100020003001200240025</v>
      </c>
      <c r="M211">
        <f t="shared" si="23"/>
        <v>120</v>
      </c>
      <c r="N211" t="s">
        <v>405</v>
      </c>
      <c r="O211" t="str">
        <f t="shared" si="24"/>
        <v>TR INFLIGHT EUROPE</v>
      </c>
      <c r="P211" t="str">
        <f t="shared" si="24"/>
        <v>TR INFLIGHT EUROPE</v>
      </c>
      <c r="Q211" t="str">
        <f t="shared" si="24"/>
        <v>TR INFLIGHT EUROPE</v>
      </c>
    </row>
    <row r="212" spans="1:17" x14ac:dyDescent="0.35">
      <c r="A212" t="s">
        <v>209</v>
      </c>
      <c r="B212" t="s">
        <v>4222</v>
      </c>
      <c r="C212">
        <v>26</v>
      </c>
      <c r="D212" t="s">
        <v>2828</v>
      </c>
      <c r="E212">
        <v>6</v>
      </c>
      <c r="F212">
        <f t="shared" si="25"/>
        <v>211</v>
      </c>
      <c r="G212">
        <f t="shared" si="20"/>
        <v>121</v>
      </c>
      <c r="I212">
        <f t="shared" si="21"/>
        <v>211</v>
      </c>
      <c r="J212" t="s">
        <v>403</v>
      </c>
      <c r="K212" t="str">
        <f t="shared" si="22"/>
        <v>000100020003001200250026</v>
      </c>
      <c r="M212">
        <f t="shared" si="23"/>
        <v>121</v>
      </c>
      <c r="N212" t="s">
        <v>405</v>
      </c>
      <c r="O212" t="str">
        <f t="shared" si="24"/>
        <v>TR INFLIGHT APAC</v>
      </c>
      <c r="P212" t="str">
        <f t="shared" si="24"/>
        <v>TR INFLIGHT APAC</v>
      </c>
      <c r="Q212" t="str">
        <f t="shared" si="24"/>
        <v>TR INFLIGHT APAC</v>
      </c>
    </row>
    <row r="213" spans="1:17" x14ac:dyDescent="0.35">
      <c r="A213" t="s">
        <v>210</v>
      </c>
      <c r="B213" t="s">
        <v>4223</v>
      </c>
      <c r="C213">
        <v>27</v>
      </c>
      <c r="D213" t="s">
        <v>2829</v>
      </c>
      <c r="E213">
        <v>6</v>
      </c>
      <c r="F213">
        <f t="shared" si="25"/>
        <v>212</v>
      </c>
      <c r="G213">
        <f t="shared" si="20"/>
        <v>122</v>
      </c>
      <c r="I213">
        <f t="shared" si="21"/>
        <v>212</v>
      </c>
      <c r="J213" t="s">
        <v>403</v>
      </c>
      <c r="K213" t="str">
        <f t="shared" si="22"/>
        <v>000100020003001200260027</v>
      </c>
      <c r="M213">
        <f t="shared" si="23"/>
        <v>122</v>
      </c>
      <c r="N213" t="s">
        <v>405</v>
      </c>
      <c r="O213" t="str">
        <f t="shared" si="24"/>
        <v>TR INFLIGHT JAPAN</v>
      </c>
      <c r="P213" t="str">
        <f t="shared" si="24"/>
        <v>TR INFLIGHT JAPAN</v>
      </c>
      <c r="Q213" t="str">
        <f t="shared" si="24"/>
        <v>TR INFLIGHT JAPAN</v>
      </c>
    </row>
    <row r="214" spans="1:17" x14ac:dyDescent="0.35">
      <c r="A214" t="s">
        <v>211</v>
      </c>
      <c r="B214" t="s">
        <v>4224</v>
      </c>
      <c r="C214">
        <v>28</v>
      </c>
      <c r="D214" t="s">
        <v>2830</v>
      </c>
      <c r="E214">
        <v>6</v>
      </c>
      <c r="F214">
        <f t="shared" si="25"/>
        <v>213</v>
      </c>
      <c r="G214">
        <f t="shared" si="20"/>
        <v>123</v>
      </c>
      <c r="I214">
        <f t="shared" si="21"/>
        <v>213</v>
      </c>
      <c r="J214" t="s">
        <v>403</v>
      </c>
      <c r="K214" t="str">
        <f t="shared" si="22"/>
        <v>000100020003001200270028</v>
      </c>
      <c r="M214">
        <f t="shared" si="23"/>
        <v>123</v>
      </c>
      <c r="N214" t="s">
        <v>405</v>
      </c>
      <c r="O214" t="str">
        <f t="shared" si="24"/>
        <v>TR INFLIGHT MEA</v>
      </c>
      <c r="P214" t="str">
        <f t="shared" si="24"/>
        <v>TR INFLIGHT MEA</v>
      </c>
      <c r="Q214" t="str">
        <f t="shared" si="24"/>
        <v>TR INFLIGHT MEA</v>
      </c>
    </row>
    <row r="215" spans="1:17" x14ac:dyDescent="0.35">
      <c r="A215" t="s">
        <v>212</v>
      </c>
      <c r="B215" t="s">
        <v>4226</v>
      </c>
      <c r="C215">
        <v>29</v>
      </c>
      <c r="D215" t="s">
        <v>2831</v>
      </c>
      <c r="E215">
        <v>6</v>
      </c>
      <c r="F215">
        <f t="shared" si="25"/>
        <v>214</v>
      </c>
      <c r="G215">
        <f t="shared" si="20"/>
        <v>124</v>
      </c>
      <c r="I215">
        <f t="shared" si="21"/>
        <v>214</v>
      </c>
      <c r="J215" t="s">
        <v>403</v>
      </c>
      <c r="K215" t="str">
        <f t="shared" si="22"/>
        <v>000100020004001300280029</v>
      </c>
      <c r="M215">
        <f t="shared" si="23"/>
        <v>124</v>
      </c>
      <c r="N215" t="s">
        <v>405</v>
      </c>
      <c r="O215" t="str">
        <f t="shared" si="24"/>
        <v>IT DOMESTIC</v>
      </c>
      <c r="P215" t="str">
        <f t="shared" si="24"/>
        <v>IT DOMESTIC</v>
      </c>
      <c r="Q215" t="str">
        <f t="shared" si="24"/>
        <v>IT DOMESTIC</v>
      </c>
    </row>
    <row r="216" spans="1:17" x14ac:dyDescent="0.35">
      <c r="A216" t="s">
        <v>213</v>
      </c>
      <c r="B216" t="s">
        <v>4227</v>
      </c>
      <c r="C216">
        <v>30</v>
      </c>
      <c r="D216" t="s">
        <v>2832</v>
      </c>
      <c r="E216">
        <v>6</v>
      </c>
      <c r="F216">
        <f t="shared" si="25"/>
        <v>215</v>
      </c>
      <c r="G216">
        <f t="shared" si="20"/>
        <v>125</v>
      </c>
      <c r="I216">
        <f t="shared" si="21"/>
        <v>215</v>
      </c>
      <c r="J216" t="s">
        <v>403</v>
      </c>
      <c r="K216" t="str">
        <f t="shared" si="22"/>
        <v>000100020004001400290030</v>
      </c>
      <c r="M216">
        <f t="shared" si="23"/>
        <v>125</v>
      </c>
      <c r="N216" t="s">
        <v>405</v>
      </c>
      <c r="O216" t="str">
        <f t="shared" si="24"/>
        <v>E-COMMERCE IT</v>
      </c>
      <c r="P216" t="str">
        <f t="shared" si="24"/>
        <v>E-COMMERCE IT</v>
      </c>
      <c r="Q216" t="str">
        <f t="shared" si="24"/>
        <v>E-COMMERCE IT</v>
      </c>
    </row>
    <row r="217" spans="1:17" x14ac:dyDescent="0.35">
      <c r="A217" t="s">
        <v>214</v>
      </c>
      <c r="B217" t="s">
        <v>4229</v>
      </c>
      <c r="C217">
        <v>31</v>
      </c>
      <c r="D217" t="s">
        <v>2833</v>
      </c>
      <c r="E217">
        <v>6</v>
      </c>
      <c r="F217">
        <f t="shared" si="25"/>
        <v>216</v>
      </c>
      <c r="G217">
        <f t="shared" si="20"/>
        <v>126</v>
      </c>
      <c r="I217">
        <f t="shared" si="21"/>
        <v>216</v>
      </c>
      <c r="J217" t="s">
        <v>403</v>
      </c>
      <c r="K217" t="str">
        <f t="shared" si="22"/>
        <v>000100020005001500300031</v>
      </c>
      <c r="M217">
        <f t="shared" si="23"/>
        <v>126</v>
      </c>
      <c r="N217" t="s">
        <v>405</v>
      </c>
      <c r="O217" t="str">
        <f t="shared" si="24"/>
        <v>FR DOMESTIC</v>
      </c>
      <c r="P217" t="str">
        <f t="shared" si="24"/>
        <v>FR DOMESTIC</v>
      </c>
      <c r="Q217" t="str">
        <f t="shared" si="24"/>
        <v>FR DOMESTIC</v>
      </c>
    </row>
    <row r="218" spans="1:17" x14ac:dyDescent="0.35">
      <c r="A218" t="s">
        <v>215</v>
      </c>
      <c r="B218" t="s">
        <v>4230</v>
      </c>
      <c r="C218">
        <v>32</v>
      </c>
      <c r="D218" t="s">
        <v>2834</v>
      </c>
      <c r="E218">
        <v>6</v>
      </c>
      <c r="F218">
        <f t="shared" si="25"/>
        <v>217</v>
      </c>
      <c r="G218">
        <f t="shared" si="20"/>
        <v>127</v>
      </c>
      <c r="I218">
        <f t="shared" si="21"/>
        <v>217</v>
      </c>
      <c r="J218" t="s">
        <v>403</v>
      </c>
      <c r="K218" t="str">
        <f t="shared" si="22"/>
        <v>000100020005001600310032</v>
      </c>
      <c r="M218">
        <f t="shared" si="23"/>
        <v>127</v>
      </c>
      <c r="N218" t="s">
        <v>405</v>
      </c>
      <c r="O218" t="str">
        <f t="shared" si="24"/>
        <v>E-COMMERCE FR</v>
      </c>
      <c r="P218" t="str">
        <f t="shared" si="24"/>
        <v>E-COMMERCE FR</v>
      </c>
      <c r="Q218" t="str">
        <f t="shared" si="24"/>
        <v>E-COMMERCE FR</v>
      </c>
    </row>
    <row r="219" spans="1:17" x14ac:dyDescent="0.35">
      <c r="A219" t="s">
        <v>216</v>
      </c>
      <c r="B219" t="s">
        <v>4231</v>
      </c>
      <c r="C219">
        <v>33</v>
      </c>
      <c r="D219" t="s">
        <v>2835</v>
      </c>
      <c r="E219">
        <v>6</v>
      </c>
      <c r="F219">
        <f t="shared" si="25"/>
        <v>218</v>
      </c>
      <c r="G219">
        <f t="shared" si="20"/>
        <v>128</v>
      </c>
      <c r="I219">
        <f t="shared" si="21"/>
        <v>218</v>
      </c>
      <c r="J219" t="s">
        <v>403</v>
      </c>
      <c r="K219" t="str">
        <f t="shared" si="22"/>
        <v>000100020005001700320033</v>
      </c>
      <c r="M219">
        <f t="shared" si="23"/>
        <v>128</v>
      </c>
      <c r="N219" t="s">
        <v>405</v>
      </c>
      <c r="O219" t="str">
        <f t="shared" si="24"/>
        <v>LUXEMBOURG</v>
      </c>
      <c r="P219" t="str">
        <f t="shared" si="24"/>
        <v>LUXEMBOURG</v>
      </c>
      <c r="Q219" t="str">
        <f t="shared" si="24"/>
        <v>LUXEMBOURG</v>
      </c>
    </row>
    <row r="220" spans="1:17" x14ac:dyDescent="0.35">
      <c r="A220" t="s">
        <v>217</v>
      </c>
      <c r="B220" t="s">
        <v>4232</v>
      </c>
      <c r="C220">
        <v>34</v>
      </c>
      <c r="D220" t="s">
        <v>2836</v>
      </c>
      <c r="E220">
        <v>6</v>
      </c>
      <c r="F220">
        <f t="shared" si="25"/>
        <v>219</v>
      </c>
      <c r="G220">
        <f t="shared" si="20"/>
        <v>129</v>
      </c>
      <c r="I220">
        <f t="shared" si="21"/>
        <v>219</v>
      </c>
      <c r="J220" t="s">
        <v>403</v>
      </c>
      <c r="K220" t="str">
        <f t="shared" si="22"/>
        <v>000100020006001800330034</v>
      </c>
      <c r="M220">
        <f t="shared" si="23"/>
        <v>129</v>
      </c>
      <c r="N220" t="s">
        <v>405</v>
      </c>
      <c r="O220" t="str">
        <f t="shared" si="24"/>
        <v>U.K. DOMESTIC</v>
      </c>
      <c r="P220" t="str">
        <f t="shared" si="24"/>
        <v>U.K. DOMESTIC</v>
      </c>
      <c r="Q220" t="str">
        <f t="shared" si="24"/>
        <v>U.K. DOMESTIC</v>
      </c>
    </row>
    <row r="221" spans="1:17" x14ac:dyDescent="0.35">
      <c r="A221" t="s">
        <v>218</v>
      </c>
      <c r="B221" t="s">
        <v>4233</v>
      </c>
      <c r="C221">
        <v>35</v>
      </c>
      <c r="D221" t="s">
        <v>2837</v>
      </c>
      <c r="E221">
        <v>6</v>
      </c>
      <c r="F221">
        <f t="shared" si="25"/>
        <v>220</v>
      </c>
      <c r="G221">
        <f t="shared" si="20"/>
        <v>130</v>
      </c>
      <c r="I221">
        <f t="shared" si="21"/>
        <v>220</v>
      </c>
      <c r="J221" t="s">
        <v>403</v>
      </c>
      <c r="K221" t="str">
        <f t="shared" si="22"/>
        <v>000100020006001900340035</v>
      </c>
      <c r="M221">
        <f t="shared" si="23"/>
        <v>130</v>
      </c>
      <c r="N221" t="s">
        <v>405</v>
      </c>
      <c r="O221" t="str">
        <f t="shared" si="24"/>
        <v>E-COMMERCE UK</v>
      </c>
      <c r="P221" t="str">
        <f t="shared" si="24"/>
        <v>E-COMMERCE UK</v>
      </c>
      <c r="Q221" t="str">
        <f t="shared" si="24"/>
        <v>E-COMMERCE UK</v>
      </c>
    </row>
    <row r="222" spans="1:17" x14ac:dyDescent="0.35">
      <c r="A222" t="s">
        <v>219</v>
      </c>
      <c r="B222" t="s">
        <v>4234</v>
      </c>
      <c r="C222">
        <v>36</v>
      </c>
      <c r="D222" t="s">
        <v>2838</v>
      </c>
      <c r="E222">
        <v>6</v>
      </c>
      <c r="F222">
        <f t="shared" si="25"/>
        <v>221</v>
      </c>
      <c r="G222">
        <f t="shared" si="20"/>
        <v>131</v>
      </c>
      <c r="I222">
        <f t="shared" si="21"/>
        <v>221</v>
      </c>
      <c r="J222" t="s">
        <v>403</v>
      </c>
      <c r="K222" t="str">
        <f t="shared" si="22"/>
        <v>000100020006002000350036</v>
      </c>
      <c r="M222">
        <f t="shared" si="23"/>
        <v>131</v>
      </c>
      <c r="N222" t="s">
        <v>405</v>
      </c>
      <c r="O222" t="str">
        <f t="shared" si="24"/>
        <v>DISTRIBUTORS IRELAND</v>
      </c>
      <c r="P222" t="str">
        <f t="shared" si="24"/>
        <v>DISTRIBUTORS IRELAND</v>
      </c>
      <c r="Q222" t="str">
        <f t="shared" si="24"/>
        <v>DISTRIBUTORS IRELAND</v>
      </c>
    </row>
    <row r="223" spans="1:17" x14ac:dyDescent="0.35">
      <c r="A223" t="s">
        <v>220</v>
      </c>
      <c r="B223" t="s">
        <v>72</v>
      </c>
      <c r="C223">
        <v>37</v>
      </c>
      <c r="D223" t="s">
        <v>2839</v>
      </c>
      <c r="E223">
        <v>6</v>
      </c>
      <c r="F223">
        <f t="shared" si="25"/>
        <v>222</v>
      </c>
      <c r="G223">
        <f t="shared" si="20"/>
        <v>132</v>
      </c>
      <c r="I223">
        <f t="shared" si="21"/>
        <v>222</v>
      </c>
      <c r="J223" t="s">
        <v>403</v>
      </c>
      <c r="K223" t="str">
        <f t="shared" si="22"/>
        <v>000100020006002100360037</v>
      </c>
      <c r="M223">
        <f t="shared" si="23"/>
        <v>132</v>
      </c>
      <c r="N223" t="s">
        <v>405</v>
      </c>
      <c r="O223" t="str">
        <f t="shared" si="24"/>
        <v>TR UK</v>
      </c>
      <c r="P223" t="str">
        <f t="shared" si="24"/>
        <v>TR UK</v>
      </c>
      <c r="Q223" t="str">
        <f t="shared" si="24"/>
        <v>TR UK</v>
      </c>
    </row>
    <row r="224" spans="1:17" x14ac:dyDescent="0.35">
      <c r="A224" t="s">
        <v>221</v>
      </c>
      <c r="B224" t="s">
        <v>4236</v>
      </c>
      <c r="C224">
        <v>38</v>
      </c>
      <c r="D224" t="s">
        <v>2840</v>
      </c>
      <c r="E224">
        <v>6</v>
      </c>
      <c r="F224">
        <f t="shared" si="25"/>
        <v>223</v>
      </c>
      <c r="G224">
        <f t="shared" si="20"/>
        <v>133</v>
      </c>
      <c r="I224">
        <f t="shared" si="21"/>
        <v>223</v>
      </c>
      <c r="J224" t="s">
        <v>403</v>
      </c>
      <c r="K224" t="str">
        <f t="shared" si="22"/>
        <v>000100020007002200370038</v>
      </c>
      <c r="M224">
        <f t="shared" si="23"/>
        <v>133</v>
      </c>
      <c r="N224" t="s">
        <v>405</v>
      </c>
      <c r="O224" t="str">
        <f t="shared" si="24"/>
        <v>ES DOMESTIC</v>
      </c>
      <c r="P224" t="str">
        <f t="shared" si="24"/>
        <v>ES DOMESTIC</v>
      </c>
      <c r="Q224" t="str">
        <f t="shared" si="24"/>
        <v>ES DOMESTIC</v>
      </c>
    </row>
    <row r="225" spans="1:17" x14ac:dyDescent="0.35">
      <c r="A225" t="s">
        <v>222</v>
      </c>
      <c r="B225" t="s">
        <v>4237</v>
      </c>
      <c r="C225">
        <v>39</v>
      </c>
      <c r="D225" t="s">
        <v>2841</v>
      </c>
      <c r="E225">
        <v>6</v>
      </c>
      <c r="F225">
        <f t="shared" si="25"/>
        <v>224</v>
      </c>
      <c r="G225">
        <f t="shared" si="20"/>
        <v>134</v>
      </c>
      <c r="I225">
        <f t="shared" si="21"/>
        <v>224</v>
      </c>
      <c r="J225" t="s">
        <v>403</v>
      </c>
      <c r="K225" t="str">
        <f t="shared" si="22"/>
        <v>000100020007002200380039</v>
      </c>
      <c r="M225">
        <f t="shared" si="23"/>
        <v>134</v>
      </c>
      <c r="N225" t="s">
        <v>405</v>
      </c>
      <c r="O225" t="str">
        <f t="shared" si="24"/>
        <v>E-COMMERCE ES</v>
      </c>
      <c r="P225" t="str">
        <f t="shared" si="24"/>
        <v>E-COMMERCE ES</v>
      </c>
      <c r="Q225" t="str">
        <f t="shared" si="24"/>
        <v>E-COMMERCE ES</v>
      </c>
    </row>
    <row r="226" spans="1:17" x14ac:dyDescent="0.35">
      <c r="A226" t="s">
        <v>223</v>
      </c>
      <c r="B226" t="s">
        <v>4239</v>
      </c>
      <c r="C226">
        <v>40</v>
      </c>
      <c r="D226" t="s">
        <v>2842</v>
      </c>
      <c r="E226">
        <v>6</v>
      </c>
      <c r="F226">
        <f t="shared" si="25"/>
        <v>225</v>
      </c>
      <c r="G226">
        <f t="shared" si="20"/>
        <v>135</v>
      </c>
      <c r="I226">
        <f t="shared" si="21"/>
        <v>225</v>
      </c>
      <c r="J226" t="s">
        <v>403</v>
      </c>
      <c r="K226" t="str">
        <f t="shared" si="22"/>
        <v>000100020007002300390040</v>
      </c>
      <c r="M226">
        <f t="shared" si="23"/>
        <v>135</v>
      </c>
      <c r="N226" t="s">
        <v>405</v>
      </c>
      <c r="O226" t="str">
        <f t="shared" si="24"/>
        <v>PT DOMESTIC</v>
      </c>
      <c r="P226" t="str">
        <f t="shared" si="24"/>
        <v>PT DOMESTIC</v>
      </c>
      <c r="Q226" t="str">
        <f t="shared" si="24"/>
        <v>PT DOMESTIC</v>
      </c>
    </row>
    <row r="227" spans="1:17" x14ac:dyDescent="0.35">
      <c r="A227" t="s">
        <v>224</v>
      </c>
      <c r="B227" t="s">
        <v>4240</v>
      </c>
      <c r="C227">
        <v>41</v>
      </c>
      <c r="D227" t="s">
        <v>2843</v>
      </c>
      <c r="E227">
        <v>6</v>
      </c>
      <c r="F227">
        <f t="shared" si="25"/>
        <v>226</v>
      </c>
      <c r="G227">
        <f t="shared" si="20"/>
        <v>136</v>
      </c>
      <c r="I227">
        <f t="shared" si="21"/>
        <v>226</v>
      </c>
      <c r="J227" t="s">
        <v>403</v>
      </c>
      <c r="K227" t="str">
        <f t="shared" si="22"/>
        <v>000100020007002300400041</v>
      </c>
      <c r="M227">
        <f t="shared" si="23"/>
        <v>136</v>
      </c>
      <c r="N227" t="s">
        <v>405</v>
      </c>
      <c r="O227" t="str">
        <f t="shared" ref="O227:Q258" si="26">$B227</f>
        <v>E-COMMERCE PT</v>
      </c>
      <c r="P227" t="str">
        <f t="shared" si="26"/>
        <v>E-COMMERCE PT</v>
      </c>
      <c r="Q227" t="str">
        <f t="shared" si="26"/>
        <v>E-COMMERCE PT</v>
      </c>
    </row>
    <row r="228" spans="1:17" x14ac:dyDescent="0.35">
      <c r="A228" t="s">
        <v>225</v>
      </c>
      <c r="B228" t="s">
        <v>4242</v>
      </c>
      <c r="C228">
        <v>42</v>
      </c>
      <c r="D228" t="s">
        <v>2844</v>
      </c>
      <c r="E228">
        <v>6</v>
      </c>
      <c r="F228">
        <f t="shared" si="25"/>
        <v>227</v>
      </c>
      <c r="G228">
        <f t="shared" si="20"/>
        <v>137</v>
      </c>
      <c r="I228">
        <f t="shared" si="21"/>
        <v>227</v>
      </c>
      <c r="J228" t="s">
        <v>403</v>
      </c>
      <c r="K228" t="str">
        <f t="shared" si="22"/>
        <v>000100020008002400410042</v>
      </c>
      <c r="M228">
        <f t="shared" si="23"/>
        <v>137</v>
      </c>
      <c r="N228" t="s">
        <v>405</v>
      </c>
      <c r="O228" t="str">
        <f t="shared" si="26"/>
        <v>CH DOMESTIC</v>
      </c>
      <c r="P228" t="str">
        <f t="shared" si="26"/>
        <v>CH DOMESTIC</v>
      </c>
      <c r="Q228" t="str">
        <f t="shared" si="26"/>
        <v>CH DOMESTIC</v>
      </c>
    </row>
    <row r="229" spans="1:17" x14ac:dyDescent="0.35">
      <c r="A229" t="s">
        <v>226</v>
      </c>
      <c r="B229" t="s">
        <v>4243</v>
      </c>
      <c r="C229">
        <v>43</v>
      </c>
      <c r="D229" t="s">
        <v>2845</v>
      </c>
      <c r="E229">
        <v>6</v>
      </c>
      <c r="F229">
        <f t="shared" si="25"/>
        <v>228</v>
      </c>
      <c r="G229">
        <f t="shared" si="20"/>
        <v>138</v>
      </c>
      <c r="I229">
        <f t="shared" si="21"/>
        <v>228</v>
      </c>
      <c r="J229" t="s">
        <v>403</v>
      </c>
      <c r="K229" t="str">
        <f t="shared" si="22"/>
        <v>000100020008002500420043</v>
      </c>
      <c r="M229">
        <f t="shared" si="23"/>
        <v>138</v>
      </c>
      <c r="N229" t="s">
        <v>405</v>
      </c>
      <c r="O229" t="str">
        <f t="shared" si="26"/>
        <v>E-COMMERCE CH</v>
      </c>
      <c r="P229" t="str">
        <f t="shared" si="26"/>
        <v>E-COMMERCE CH</v>
      </c>
      <c r="Q229" t="str">
        <f t="shared" si="26"/>
        <v>E-COMMERCE CH</v>
      </c>
    </row>
    <row r="230" spans="1:17" x14ac:dyDescent="0.35">
      <c r="A230" t="s">
        <v>227</v>
      </c>
      <c r="B230" t="s">
        <v>4245</v>
      </c>
      <c r="C230">
        <v>44</v>
      </c>
      <c r="D230" t="s">
        <v>2846</v>
      </c>
      <c r="E230">
        <v>6</v>
      </c>
      <c r="F230">
        <f t="shared" si="25"/>
        <v>229</v>
      </c>
      <c r="G230">
        <f t="shared" si="20"/>
        <v>139</v>
      </c>
      <c r="I230">
        <f t="shared" si="21"/>
        <v>229</v>
      </c>
      <c r="J230" t="s">
        <v>403</v>
      </c>
      <c r="K230" t="str">
        <f t="shared" si="22"/>
        <v>000100020009002600430044</v>
      </c>
      <c r="M230">
        <f t="shared" si="23"/>
        <v>139</v>
      </c>
      <c r="N230" t="s">
        <v>405</v>
      </c>
      <c r="O230" t="str">
        <f t="shared" si="26"/>
        <v>RU DOMESTIC</v>
      </c>
      <c r="P230" t="str">
        <f t="shared" si="26"/>
        <v>RU DOMESTIC</v>
      </c>
      <c r="Q230" t="str">
        <f t="shared" si="26"/>
        <v>RU DOMESTIC</v>
      </c>
    </row>
    <row r="231" spans="1:17" x14ac:dyDescent="0.35">
      <c r="A231" t="s">
        <v>228</v>
      </c>
      <c r="B231" t="s">
        <v>4246</v>
      </c>
      <c r="C231">
        <v>45</v>
      </c>
      <c r="D231" t="s">
        <v>2847</v>
      </c>
      <c r="E231">
        <v>6</v>
      </c>
      <c r="F231">
        <f t="shared" si="25"/>
        <v>230</v>
      </c>
      <c r="G231">
        <f t="shared" si="20"/>
        <v>140</v>
      </c>
      <c r="I231">
        <f t="shared" si="21"/>
        <v>230</v>
      </c>
      <c r="J231" t="s">
        <v>403</v>
      </c>
      <c r="K231" t="str">
        <f t="shared" si="22"/>
        <v>000100020009002700440045</v>
      </c>
      <c r="M231">
        <f t="shared" si="23"/>
        <v>140</v>
      </c>
      <c r="N231" t="s">
        <v>405</v>
      </c>
      <c r="O231" t="str">
        <f t="shared" si="26"/>
        <v>E-COMMERCE RUS</v>
      </c>
      <c r="P231" t="str">
        <f t="shared" si="26"/>
        <v>E-COMMERCE RUS</v>
      </c>
      <c r="Q231" t="str">
        <f t="shared" si="26"/>
        <v>E-COMMERCE RUS</v>
      </c>
    </row>
    <row r="232" spans="1:17" x14ac:dyDescent="0.35">
      <c r="A232" t="s">
        <v>229</v>
      </c>
      <c r="B232" t="s">
        <v>4270</v>
      </c>
      <c r="C232">
        <v>46</v>
      </c>
      <c r="D232" t="s">
        <v>2848</v>
      </c>
      <c r="E232">
        <v>6</v>
      </c>
      <c r="F232">
        <f t="shared" si="25"/>
        <v>231</v>
      </c>
      <c r="G232">
        <f t="shared" si="20"/>
        <v>141</v>
      </c>
      <c r="I232">
        <f t="shared" si="21"/>
        <v>231</v>
      </c>
      <c r="J232" t="s">
        <v>403</v>
      </c>
      <c r="K232" t="str">
        <f t="shared" si="22"/>
        <v>000100020010002800450046</v>
      </c>
      <c r="M232">
        <f t="shared" si="23"/>
        <v>141</v>
      </c>
      <c r="N232" t="s">
        <v>405</v>
      </c>
      <c r="O232" t="str">
        <f t="shared" si="26"/>
        <v>GREECE</v>
      </c>
      <c r="P232" t="str">
        <f t="shared" si="26"/>
        <v>GREECE</v>
      </c>
      <c r="Q232" t="str">
        <f t="shared" si="26"/>
        <v>GREECE</v>
      </c>
    </row>
    <row r="233" spans="1:17" x14ac:dyDescent="0.35">
      <c r="A233" t="s">
        <v>230</v>
      </c>
      <c r="B233" t="s">
        <v>4247</v>
      </c>
      <c r="C233">
        <v>47</v>
      </c>
      <c r="D233" t="s">
        <v>2849</v>
      </c>
      <c r="E233">
        <v>6</v>
      </c>
      <c r="F233">
        <f t="shared" si="25"/>
        <v>232</v>
      </c>
      <c r="G233">
        <f t="shared" si="20"/>
        <v>142</v>
      </c>
      <c r="I233">
        <f t="shared" si="21"/>
        <v>232</v>
      </c>
      <c r="J233" t="s">
        <v>403</v>
      </c>
      <c r="K233" t="str">
        <f t="shared" si="22"/>
        <v>000100020011002900460047</v>
      </c>
      <c r="M233">
        <f t="shared" si="23"/>
        <v>142</v>
      </c>
      <c r="N233" t="s">
        <v>405</v>
      </c>
      <c r="O233" t="str">
        <f t="shared" si="26"/>
        <v>YNAP EUROPE OTHER</v>
      </c>
      <c r="P233" t="str">
        <f t="shared" si="26"/>
        <v>YNAP EUROPE OTHER</v>
      </c>
      <c r="Q233" t="str">
        <f t="shared" si="26"/>
        <v>YNAP EUROPE OTHER</v>
      </c>
    </row>
    <row r="234" spans="1:17" x14ac:dyDescent="0.35">
      <c r="A234" t="s">
        <v>231</v>
      </c>
      <c r="B234" t="s">
        <v>88</v>
      </c>
      <c r="C234">
        <v>48</v>
      </c>
      <c r="D234" t="s">
        <v>2850</v>
      </c>
      <c r="E234">
        <v>6</v>
      </c>
      <c r="F234">
        <f t="shared" si="25"/>
        <v>233</v>
      </c>
      <c r="G234">
        <f t="shared" si="20"/>
        <v>143</v>
      </c>
      <c r="I234">
        <f t="shared" si="21"/>
        <v>233</v>
      </c>
      <c r="J234" t="s">
        <v>403</v>
      </c>
      <c r="K234" t="str">
        <f t="shared" si="22"/>
        <v>000100020012003000470048</v>
      </c>
      <c r="M234">
        <f t="shared" si="23"/>
        <v>143</v>
      </c>
      <c r="N234" t="s">
        <v>405</v>
      </c>
      <c r="O234" t="str">
        <f t="shared" si="26"/>
        <v>GLOBAL-E</v>
      </c>
      <c r="P234" t="str">
        <f t="shared" si="26"/>
        <v>GLOBAL-E</v>
      </c>
      <c r="Q234" t="str">
        <f t="shared" si="26"/>
        <v>GLOBAL-E</v>
      </c>
    </row>
    <row r="235" spans="1:17" x14ac:dyDescent="0.35">
      <c r="A235" t="s">
        <v>232</v>
      </c>
      <c r="B235" t="s">
        <v>4248</v>
      </c>
      <c r="C235">
        <v>49</v>
      </c>
      <c r="D235" t="s">
        <v>2851</v>
      </c>
      <c r="E235">
        <v>6</v>
      </c>
      <c r="F235">
        <f t="shared" si="25"/>
        <v>234</v>
      </c>
      <c r="G235">
        <f t="shared" si="20"/>
        <v>144</v>
      </c>
      <c r="I235">
        <f t="shared" si="21"/>
        <v>234</v>
      </c>
      <c r="J235" t="s">
        <v>403</v>
      </c>
      <c r="K235" t="str">
        <f t="shared" si="22"/>
        <v>000100020013003100480049</v>
      </c>
      <c r="M235">
        <f t="shared" si="23"/>
        <v>144</v>
      </c>
      <c r="N235" t="s">
        <v>405</v>
      </c>
      <c r="O235" t="str">
        <f t="shared" si="26"/>
        <v>YOOX</v>
      </c>
      <c r="P235" t="str">
        <f t="shared" si="26"/>
        <v>YOOX</v>
      </c>
      <c r="Q235" t="str">
        <f t="shared" si="26"/>
        <v>YOOX</v>
      </c>
    </row>
    <row r="236" spans="1:17" x14ac:dyDescent="0.35">
      <c r="A236" t="s">
        <v>233</v>
      </c>
      <c r="B236" t="s">
        <v>4249</v>
      </c>
      <c r="C236">
        <v>50</v>
      </c>
      <c r="D236" t="s">
        <v>2852</v>
      </c>
      <c r="E236">
        <v>6</v>
      </c>
      <c r="F236">
        <f t="shared" si="25"/>
        <v>235</v>
      </c>
      <c r="G236">
        <f t="shared" si="20"/>
        <v>145</v>
      </c>
      <c r="I236">
        <f t="shared" si="21"/>
        <v>235</v>
      </c>
      <c r="J236" t="s">
        <v>403</v>
      </c>
      <c r="K236" t="str">
        <f t="shared" si="22"/>
        <v>000100020013003100490050</v>
      </c>
      <c r="M236">
        <f t="shared" si="23"/>
        <v>145</v>
      </c>
      <c r="N236" t="s">
        <v>405</v>
      </c>
      <c r="O236" t="str">
        <f t="shared" si="26"/>
        <v>THE OUTNET</v>
      </c>
      <c r="P236" t="str">
        <f t="shared" si="26"/>
        <v>THE OUTNET</v>
      </c>
      <c r="Q236" t="str">
        <f t="shared" si="26"/>
        <v>THE OUTNET</v>
      </c>
    </row>
    <row r="237" spans="1:17" x14ac:dyDescent="0.35">
      <c r="A237" t="s">
        <v>234</v>
      </c>
      <c r="B237" t="s">
        <v>4250</v>
      </c>
      <c r="C237">
        <v>51</v>
      </c>
      <c r="D237" t="s">
        <v>2853</v>
      </c>
      <c r="E237">
        <v>6</v>
      </c>
      <c r="F237">
        <f t="shared" si="25"/>
        <v>236</v>
      </c>
      <c r="G237">
        <f t="shared" si="20"/>
        <v>146</v>
      </c>
      <c r="I237">
        <f t="shared" si="21"/>
        <v>236</v>
      </c>
      <c r="J237" t="s">
        <v>403</v>
      </c>
      <c r="K237" t="str">
        <f t="shared" si="22"/>
        <v>000100020013003200500051</v>
      </c>
      <c r="M237">
        <f t="shared" si="23"/>
        <v>146</v>
      </c>
      <c r="N237" t="s">
        <v>405</v>
      </c>
      <c r="O237" t="str">
        <f t="shared" si="26"/>
        <v>MR PORTER EU + ASIA</v>
      </c>
      <c r="P237" t="str">
        <f t="shared" si="26"/>
        <v>MR PORTER EU + ASIA</v>
      </c>
      <c r="Q237" t="str">
        <f t="shared" si="26"/>
        <v>MR PORTER EU + ASIA</v>
      </c>
    </row>
    <row r="238" spans="1:17" x14ac:dyDescent="0.35">
      <c r="A238" t="s">
        <v>235</v>
      </c>
      <c r="B238" t="s">
        <v>4251</v>
      </c>
      <c r="C238">
        <v>52</v>
      </c>
      <c r="D238" t="s">
        <v>2854</v>
      </c>
      <c r="E238">
        <v>6</v>
      </c>
      <c r="F238">
        <f t="shared" si="25"/>
        <v>237</v>
      </c>
      <c r="G238">
        <f t="shared" si="20"/>
        <v>147</v>
      </c>
      <c r="I238">
        <f t="shared" si="21"/>
        <v>237</v>
      </c>
      <c r="J238" t="s">
        <v>403</v>
      </c>
      <c r="K238" t="str">
        <f t="shared" si="22"/>
        <v>000100020013003300510052</v>
      </c>
      <c r="M238">
        <f t="shared" si="23"/>
        <v>147</v>
      </c>
      <c r="N238" t="s">
        <v>405</v>
      </c>
      <c r="O238" t="str">
        <f t="shared" si="26"/>
        <v>MR PORTER UK + MEA</v>
      </c>
      <c r="P238" t="str">
        <f t="shared" si="26"/>
        <v>MR PORTER UK + MEA</v>
      </c>
      <c r="Q238" t="str">
        <f t="shared" si="26"/>
        <v>MR PORTER UK + MEA</v>
      </c>
    </row>
    <row r="239" spans="1:17" x14ac:dyDescent="0.35">
      <c r="A239" t="s">
        <v>236</v>
      </c>
      <c r="B239" t="s">
        <v>4254</v>
      </c>
      <c r="C239">
        <v>53</v>
      </c>
      <c r="D239" t="s">
        <v>2855</v>
      </c>
      <c r="E239">
        <v>6</v>
      </c>
      <c r="F239">
        <f t="shared" si="25"/>
        <v>238</v>
      </c>
      <c r="G239">
        <f t="shared" si="20"/>
        <v>148</v>
      </c>
      <c r="I239">
        <f t="shared" si="21"/>
        <v>238</v>
      </c>
      <c r="J239" t="s">
        <v>403</v>
      </c>
      <c r="K239" t="str">
        <f t="shared" si="22"/>
        <v>000100030014003400520053</v>
      </c>
      <c r="M239">
        <f t="shared" si="23"/>
        <v>148</v>
      </c>
      <c r="N239" t="s">
        <v>405</v>
      </c>
      <c r="O239" t="str">
        <f t="shared" si="26"/>
        <v>DUBAI DOMESTIC</v>
      </c>
      <c r="P239" t="str">
        <f t="shared" si="26"/>
        <v>DUBAI DOMESTIC</v>
      </c>
      <c r="Q239" t="str">
        <f t="shared" si="26"/>
        <v>DUBAI DOMESTIC</v>
      </c>
    </row>
    <row r="240" spans="1:17" x14ac:dyDescent="0.35">
      <c r="A240" t="s">
        <v>237</v>
      </c>
      <c r="B240" t="s">
        <v>4253</v>
      </c>
      <c r="C240">
        <v>54</v>
      </c>
      <c r="D240" t="s">
        <v>2856</v>
      </c>
      <c r="E240">
        <v>6</v>
      </c>
      <c r="F240">
        <f t="shared" si="25"/>
        <v>239</v>
      </c>
      <c r="G240">
        <f t="shared" si="20"/>
        <v>149</v>
      </c>
      <c r="I240">
        <f t="shared" si="21"/>
        <v>239</v>
      </c>
      <c r="J240" t="s">
        <v>403</v>
      </c>
      <c r="K240" t="str">
        <f t="shared" si="22"/>
        <v>000100030014003400530054</v>
      </c>
      <c r="M240">
        <f t="shared" si="23"/>
        <v>149</v>
      </c>
      <c r="N240" t="s">
        <v>405</v>
      </c>
      <c r="O240" t="str">
        <f t="shared" si="26"/>
        <v>DUBAI E-COMMERCE</v>
      </c>
      <c r="P240" t="str">
        <f t="shared" si="26"/>
        <v>DUBAI E-COMMERCE</v>
      </c>
      <c r="Q240" t="str">
        <f t="shared" si="26"/>
        <v>DUBAI E-COMMERCE</v>
      </c>
    </row>
    <row r="241" spans="1:17" x14ac:dyDescent="0.35">
      <c r="A241" t="s">
        <v>238</v>
      </c>
      <c r="B241" t="s">
        <v>4257</v>
      </c>
      <c r="C241">
        <v>55</v>
      </c>
      <c r="D241" t="s">
        <v>2857</v>
      </c>
      <c r="E241">
        <v>6</v>
      </c>
      <c r="F241">
        <f t="shared" si="25"/>
        <v>240</v>
      </c>
      <c r="G241">
        <f t="shared" si="20"/>
        <v>150</v>
      </c>
      <c r="I241">
        <f t="shared" si="21"/>
        <v>240</v>
      </c>
      <c r="J241" t="s">
        <v>403</v>
      </c>
      <c r="K241" t="str">
        <f t="shared" si="22"/>
        <v>000100030014003500540055</v>
      </c>
      <c r="M241">
        <f t="shared" si="23"/>
        <v>150</v>
      </c>
      <c r="N241" t="s">
        <v>405</v>
      </c>
      <c r="O241" t="str">
        <f t="shared" si="26"/>
        <v>SAUDI ARABIA (KSA)</v>
      </c>
      <c r="P241" t="str">
        <f t="shared" si="26"/>
        <v>SAUDI ARABIA (KSA)</v>
      </c>
      <c r="Q241" t="str">
        <f t="shared" si="26"/>
        <v>SAUDI ARABIA (KSA)</v>
      </c>
    </row>
    <row r="242" spans="1:17" x14ac:dyDescent="0.35">
      <c r="A242" t="s">
        <v>239</v>
      </c>
      <c r="B242" t="s">
        <v>4258</v>
      </c>
      <c r="C242">
        <v>56</v>
      </c>
      <c r="D242" t="s">
        <v>2857</v>
      </c>
      <c r="E242">
        <v>6</v>
      </c>
      <c r="F242">
        <f t="shared" si="25"/>
        <v>241</v>
      </c>
      <c r="G242">
        <f t="shared" si="20"/>
        <v>150</v>
      </c>
      <c r="I242">
        <f t="shared" si="21"/>
        <v>241</v>
      </c>
      <c r="J242" t="s">
        <v>403</v>
      </c>
      <c r="K242" t="str">
        <f t="shared" si="22"/>
        <v>000100030014003500540056</v>
      </c>
      <c r="M242">
        <f t="shared" si="23"/>
        <v>150</v>
      </c>
      <c r="N242" t="s">
        <v>405</v>
      </c>
      <c r="O242" t="str">
        <f t="shared" si="26"/>
        <v>SAUDI ARABIA (DUBAI)</v>
      </c>
      <c r="P242" t="str">
        <f t="shared" si="26"/>
        <v>SAUDI ARABIA (DUBAI)</v>
      </c>
      <c r="Q242" t="str">
        <f t="shared" si="26"/>
        <v>SAUDI ARABIA (DUBAI)</v>
      </c>
    </row>
    <row r="243" spans="1:17" x14ac:dyDescent="0.35">
      <c r="A243" t="s">
        <v>240</v>
      </c>
      <c r="B243" t="s">
        <v>4259</v>
      </c>
      <c r="C243">
        <v>57</v>
      </c>
      <c r="D243" t="s">
        <v>2858</v>
      </c>
      <c r="E243">
        <v>6</v>
      </c>
      <c r="F243">
        <f t="shared" si="25"/>
        <v>242</v>
      </c>
      <c r="G243">
        <f t="shared" si="20"/>
        <v>151</v>
      </c>
      <c r="I243">
        <f t="shared" si="21"/>
        <v>242</v>
      </c>
      <c r="J243" t="s">
        <v>403</v>
      </c>
      <c r="K243" t="str">
        <f t="shared" si="22"/>
        <v>000100030014003500550057</v>
      </c>
      <c r="M243">
        <f t="shared" si="23"/>
        <v>151</v>
      </c>
      <c r="N243" t="s">
        <v>405</v>
      </c>
      <c r="O243" t="str">
        <f t="shared" si="26"/>
        <v>SAUDI ARABIA E-COMMERCE</v>
      </c>
      <c r="P243" t="str">
        <f t="shared" si="26"/>
        <v>SAUDI ARABIA E-COMMERCE</v>
      </c>
      <c r="Q243" t="str">
        <f t="shared" si="26"/>
        <v>SAUDI ARABIA E-COMMERCE</v>
      </c>
    </row>
    <row r="244" spans="1:17" x14ac:dyDescent="0.35">
      <c r="A244" t="s">
        <v>241</v>
      </c>
      <c r="B244" t="s">
        <v>4261</v>
      </c>
      <c r="C244">
        <v>58</v>
      </c>
      <c r="D244" t="s">
        <v>2859</v>
      </c>
      <c r="E244">
        <v>6</v>
      </c>
      <c r="F244">
        <f t="shared" si="25"/>
        <v>243</v>
      </c>
      <c r="G244">
        <f t="shared" si="20"/>
        <v>152</v>
      </c>
      <c r="I244">
        <f t="shared" si="21"/>
        <v>243</v>
      </c>
      <c r="J244" t="s">
        <v>403</v>
      </c>
      <c r="K244" t="str">
        <f t="shared" si="22"/>
        <v>000100030014003600560058</v>
      </c>
      <c r="M244">
        <f t="shared" si="23"/>
        <v>152</v>
      </c>
      <c r="N244" t="s">
        <v>405</v>
      </c>
      <c r="O244" t="str">
        <f t="shared" si="26"/>
        <v>BAHRAIN</v>
      </c>
      <c r="P244" t="str">
        <f t="shared" si="26"/>
        <v>BAHRAIN</v>
      </c>
      <c r="Q244" t="str">
        <f t="shared" si="26"/>
        <v>BAHRAIN</v>
      </c>
    </row>
    <row r="245" spans="1:17" x14ac:dyDescent="0.35">
      <c r="A245" t="s">
        <v>242</v>
      </c>
      <c r="B245" t="s">
        <v>4262</v>
      </c>
      <c r="C245">
        <v>59</v>
      </c>
      <c r="D245" t="s">
        <v>2859</v>
      </c>
      <c r="E245">
        <v>6</v>
      </c>
      <c r="F245">
        <f t="shared" si="25"/>
        <v>244</v>
      </c>
      <c r="G245">
        <f t="shared" si="20"/>
        <v>152</v>
      </c>
      <c r="I245">
        <f t="shared" si="21"/>
        <v>244</v>
      </c>
      <c r="J245" t="s">
        <v>403</v>
      </c>
      <c r="K245" t="str">
        <f t="shared" si="22"/>
        <v>000100030014003600560059</v>
      </c>
      <c r="M245">
        <f t="shared" si="23"/>
        <v>152</v>
      </c>
      <c r="N245" t="s">
        <v>405</v>
      </c>
      <c r="O245" t="str">
        <f t="shared" si="26"/>
        <v>KUWAIT</v>
      </c>
      <c r="P245" t="str">
        <f t="shared" si="26"/>
        <v>KUWAIT</v>
      </c>
      <c r="Q245" t="str">
        <f t="shared" si="26"/>
        <v>KUWAIT</v>
      </c>
    </row>
    <row r="246" spans="1:17" x14ac:dyDescent="0.35">
      <c r="A246" t="s">
        <v>243</v>
      </c>
      <c r="B246" t="s">
        <v>4263</v>
      </c>
      <c r="C246">
        <v>60</v>
      </c>
      <c r="D246" t="s">
        <v>2859</v>
      </c>
      <c r="E246">
        <v>6</v>
      </c>
      <c r="F246">
        <f t="shared" si="25"/>
        <v>245</v>
      </c>
      <c r="G246">
        <f t="shared" si="20"/>
        <v>152</v>
      </c>
      <c r="I246">
        <f t="shared" si="21"/>
        <v>245</v>
      </c>
      <c r="J246" t="s">
        <v>403</v>
      </c>
      <c r="K246" t="str">
        <f t="shared" si="22"/>
        <v>000100030014003600560060</v>
      </c>
      <c r="M246">
        <f t="shared" si="23"/>
        <v>152</v>
      </c>
      <c r="N246" t="s">
        <v>405</v>
      </c>
      <c r="O246" t="str">
        <f t="shared" si="26"/>
        <v>OTHER MIDDLE EAST (DUBAI)</v>
      </c>
      <c r="P246" t="str">
        <f t="shared" si="26"/>
        <v>OTHER MIDDLE EAST (DUBAI)</v>
      </c>
      <c r="Q246" t="str">
        <f t="shared" si="26"/>
        <v>OTHER MIDDLE EAST (DUBAI)</v>
      </c>
    </row>
    <row r="247" spans="1:17" x14ac:dyDescent="0.35">
      <c r="A247" t="s">
        <v>4365</v>
      </c>
      <c r="B247" t="s">
        <v>4278</v>
      </c>
      <c r="C247">
        <v>61</v>
      </c>
      <c r="D247" t="s">
        <v>2859</v>
      </c>
      <c r="E247">
        <v>6</v>
      </c>
      <c r="F247">
        <f t="shared" si="25"/>
        <v>246</v>
      </c>
      <c r="G247">
        <f t="shared" si="20"/>
        <v>152</v>
      </c>
      <c r="I247">
        <f t="shared" si="21"/>
        <v>246</v>
      </c>
      <c r="J247" t="s">
        <v>403</v>
      </c>
      <c r="K247" t="str">
        <f t="shared" si="22"/>
        <v>000100030014003600560061</v>
      </c>
      <c r="M247">
        <f t="shared" si="23"/>
        <v>152</v>
      </c>
      <c r="N247" t="s">
        <v>405</v>
      </c>
      <c r="O247" t="str">
        <f t="shared" si="26"/>
        <v>OTHER LEVANTE AFRICA (DUBAI)</v>
      </c>
      <c r="P247" t="str">
        <f t="shared" si="26"/>
        <v>OTHER LEVANTE AFRICA (DUBAI)</v>
      </c>
      <c r="Q247" t="str">
        <f t="shared" si="26"/>
        <v>OTHER LEVANTE AFRICA (DUBAI)</v>
      </c>
    </row>
    <row r="248" spans="1:17" x14ac:dyDescent="0.35">
      <c r="A248" t="s">
        <v>245</v>
      </c>
      <c r="B248" t="s">
        <v>4265</v>
      </c>
      <c r="C248">
        <v>62</v>
      </c>
      <c r="D248" t="s">
        <v>2860</v>
      </c>
      <c r="E248">
        <v>6</v>
      </c>
      <c r="F248">
        <f t="shared" si="25"/>
        <v>247</v>
      </c>
      <c r="G248">
        <f t="shared" si="20"/>
        <v>153</v>
      </c>
      <c r="I248">
        <f t="shared" si="21"/>
        <v>247</v>
      </c>
      <c r="J248" t="s">
        <v>403</v>
      </c>
      <c r="K248" t="str">
        <f t="shared" si="22"/>
        <v>000100030014003600570062</v>
      </c>
      <c r="M248">
        <f t="shared" si="23"/>
        <v>153</v>
      </c>
      <c r="N248" t="s">
        <v>405</v>
      </c>
      <c r="O248" t="str">
        <f t="shared" si="26"/>
        <v>QATAR</v>
      </c>
      <c r="P248" t="str">
        <f t="shared" si="26"/>
        <v>QATAR</v>
      </c>
      <c r="Q248" t="str">
        <f t="shared" si="26"/>
        <v>QATAR</v>
      </c>
    </row>
    <row r="249" spans="1:17" x14ac:dyDescent="0.35">
      <c r="A249" t="s">
        <v>246</v>
      </c>
      <c r="B249" t="s">
        <v>4266</v>
      </c>
      <c r="C249">
        <v>63</v>
      </c>
      <c r="D249" t="s">
        <v>2860</v>
      </c>
      <c r="E249">
        <v>6</v>
      </c>
      <c r="F249">
        <f t="shared" si="25"/>
        <v>248</v>
      </c>
      <c r="G249">
        <f t="shared" si="20"/>
        <v>153</v>
      </c>
      <c r="I249">
        <f t="shared" si="21"/>
        <v>248</v>
      </c>
      <c r="J249" t="s">
        <v>403</v>
      </c>
      <c r="K249" t="str">
        <f t="shared" si="22"/>
        <v>000100030014003600570063</v>
      </c>
      <c r="M249">
        <f t="shared" si="23"/>
        <v>153</v>
      </c>
      <c r="N249" t="s">
        <v>405</v>
      </c>
      <c r="O249" t="str">
        <f t="shared" si="26"/>
        <v>ISRAEL</v>
      </c>
      <c r="P249" t="str">
        <f t="shared" si="26"/>
        <v>ISRAEL</v>
      </c>
      <c r="Q249" t="str">
        <f t="shared" si="26"/>
        <v>ISRAEL</v>
      </c>
    </row>
    <row r="250" spans="1:17" x14ac:dyDescent="0.35">
      <c r="A250" t="s">
        <v>247</v>
      </c>
      <c r="B250" t="s">
        <v>4267</v>
      </c>
      <c r="C250">
        <v>64</v>
      </c>
      <c r="D250" t="s">
        <v>2860</v>
      </c>
      <c r="E250">
        <v>6</v>
      </c>
      <c r="F250">
        <f t="shared" si="25"/>
        <v>249</v>
      </c>
      <c r="G250">
        <f t="shared" si="20"/>
        <v>153</v>
      </c>
      <c r="I250">
        <f t="shared" si="21"/>
        <v>249</v>
      </c>
      <c r="J250" t="s">
        <v>403</v>
      </c>
      <c r="K250" t="str">
        <f t="shared" si="22"/>
        <v>000100030014003600570064</v>
      </c>
      <c r="M250">
        <f t="shared" si="23"/>
        <v>153</v>
      </c>
      <c r="N250" t="s">
        <v>405</v>
      </c>
      <c r="O250" t="str">
        <f t="shared" si="26"/>
        <v>LEBANON</v>
      </c>
      <c r="P250" t="str">
        <f t="shared" si="26"/>
        <v>LEBANON</v>
      </c>
      <c r="Q250" t="str">
        <f t="shared" si="26"/>
        <v>LEBANON</v>
      </c>
    </row>
    <row r="251" spans="1:17" x14ac:dyDescent="0.35">
      <c r="A251" t="s">
        <v>4366</v>
      </c>
      <c r="B251" t="s">
        <v>4268</v>
      </c>
      <c r="C251">
        <v>65</v>
      </c>
      <c r="D251" t="s">
        <v>2860</v>
      </c>
      <c r="E251">
        <v>6</v>
      </c>
      <c r="F251">
        <f t="shared" si="25"/>
        <v>250</v>
      </c>
      <c r="G251">
        <f t="shared" si="20"/>
        <v>153</v>
      </c>
      <c r="I251">
        <f t="shared" si="21"/>
        <v>250</v>
      </c>
      <c r="J251" t="s">
        <v>403</v>
      </c>
      <c r="K251" t="str">
        <f t="shared" si="22"/>
        <v>000100030014003600570065</v>
      </c>
      <c r="M251">
        <f t="shared" si="23"/>
        <v>153</v>
      </c>
      <c r="N251" t="s">
        <v>405</v>
      </c>
      <c r="O251" t="str">
        <f t="shared" si="26"/>
        <v>OTHER MIDDLE EAST COM.INT.</v>
      </c>
      <c r="P251" t="str">
        <f t="shared" si="26"/>
        <v>OTHER MIDDLE EAST COM.INT.</v>
      </c>
      <c r="Q251" t="str">
        <f t="shared" si="26"/>
        <v>OTHER MIDDLE EAST COM.INT.</v>
      </c>
    </row>
    <row r="252" spans="1:17" x14ac:dyDescent="0.35">
      <c r="A252" t="s">
        <v>4367</v>
      </c>
      <c r="B252" t="s">
        <v>4279</v>
      </c>
      <c r="C252">
        <v>66</v>
      </c>
      <c r="D252" t="s">
        <v>2860</v>
      </c>
      <c r="E252">
        <v>6</v>
      </c>
      <c r="F252">
        <f t="shared" si="25"/>
        <v>251</v>
      </c>
      <c r="G252">
        <f t="shared" si="20"/>
        <v>153</v>
      </c>
      <c r="I252">
        <f t="shared" si="21"/>
        <v>251</v>
      </c>
      <c r="J252" t="s">
        <v>403</v>
      </c>
      <c r="K252" t="str">
        <f t="shared" si="22"/>
        <v>000100030014003600570066</v>
      </c>
      <c r="M252">
        <f t="shared" si="23"/>
        <v>153</v>
      </c>
      <c r="N252" t="s">
        <v>405</v>
      </c>
      <c r="O252" t="str">
        <f t="shared" si="26"/>
        <v>OTHER LEVANTE AFRICA COM.INT.</v>
      </c>
      <c r="P252" t="str">
        <f t="shared" si="26"/>
        <v>OTHER LEVANTE AFRICA COM.INT.</v>
      </c>
      <c r="Q252" t="str">
        <f t="shared" si="26"/>
        <v>OTHER LEVANTE AFRICA COM.INT.</v>
      </c>
    </row>
    <row r="253" spans="1:17" x14ac:dyDescent="0.35">
      <c r="A253" t="s">
        <v>4368</v>
      </c>
      <c r="B253" t="s">
        <v>4269</v>
      </c>
      <c r="C253">
        <v>67</v>
      </c>
      <c r="D253" t="s">
        <v>2860</v>
      </c>
      <c r="E253">
        <v>6</v>
      </c>
      <c r="F253">
        <f t="shared" si="25"/>
        <v>252</v>
      </c>
      <c r="G253">
        <f t="shared" si="20"/>
        <v>153</v>
      </c>
      <c r="I253">
        <f t="shared" si="21"/>
        <v>252</v>
      </c>
      <c r="J253" t="s">
        <v>403</v>
      </c>
      <c r="K253" t="str">
        <f t="shared" si="22"/>
        <v>000100030014003600570067</v>
      </c>
      <c r="M253">
        <f t="shared" si="23"/>
        <v>153</v>
      </c>
      <c r="N253" t="s">
        <v>405</v>
      </c>
      <c r="O253" t="str">
        <f t="shared" si="26"/>
        <v>TURKEY</v>
      </c>
      <c r="P253" t="str">
        <f t="shared" si="26"/>
        <v>TURKEY</v>
      </c>
      <c r="Q253" t="str">
        <f t="shared" si="26"/>
        <v>TURKEY</v>
      </c>
    </row>
    <row r="254" spans="1:17" x14ac:dyDescent="0.35">
      <c r="A254" t="s">
        <v>4369</v>
      </c>
      <c r="B254" t="s">
        <v>4272</v>
      </c>
      <c r="C254">
        <v>68</v>
      </c>
      <c r="D254" t="s">
        <v>4339</v>
      </c>
      <c r="E254">
        <v>6</v>
      </c>
      <c r="F254">
        <f t="shared" si="25"/>
        <v>253</v>
      </c>
      <c r="G254">
        <f t="shared" si="20"/>
        <v>154</v>
      </c>
      <c r="I254">
        <f t="shared" si="21"/>
        <v>253</v>
      </c>
      <c r="J254" t="s">
        <v>403</v>
      </c>
      <c r="K254" t="str">
        <f t="shared" si="22"/>
        <v>000100030014003700580068</v>
      </c>
      <c r="M254">
        <f t="shared" si="23"/>
        <v>154</v>
      </c>
      <c r="N254" t="s">
        <v>405</v>
      </c>
      <c r="O254" t="str">
        <f t="shared" si="26"/>
        <v>TR MIDDLE EAST (DUBAI)</v>
      </c>
      <c r="P254" t="str">
        <f t="shared" si="26"/>
        <v>TR MIDDLE EAST (DUBAI)</v>
      </c>
      <c r="Q254" t="str">
        <f t="shared" si="26"/>
        <v>TR MIDDLE EAST (DUBAI)</v>
      </c>
    </row>
    <row r="255" spans="1:17" x14ac:dyDescent="0.35">
      <c r="A255" t="s">
        <v>4370</v>
      </c>
      <c r="B255" t="s">
        <v>4273</v>
      </c>
      <c r="C255">
        <v>69</v>
      </c>
      <c r="D255" t="s">
        <v>2862</v>
      </c>
      <c r="E255">
        <v>6</v>
      </c>
      <c r="F255">
        <f t="shared" si="25"/>
        <v>254</v>
      </c>
      <c r="G255">
        <f t="shared" si="20"/>
        <v>155</v>
      </c>
      <c r="I255">
        <f t="shared" si="21"/>
        <v>254</v>
      </c>
      <c r="J255" t="s">
        <v>403</v>
      </c>
      <c r="K255" t="str">
        <f t="shared" si="22"/>
        <v>000100030014003700590069</v>
      </c>
      <c r="M255">
        <f t="shared" si="23"/>
        <v>155</v>
      </c>
      <c r="N255" t="s">
        <v>405</v>
      </c>
      <c r="O255" t="str">
        <f t="shared" si="26"/>
        <v>TR MIDDLE EAST COM.INT.</v>
      </c>
      <c r="P255" t="str">
        <f t="shared" si="26"/>
        <v>TR MIDDLE EAST COM.INT.</v>
      </c>
      <c r="Q255" t="str">
        <f t="shared" si="26"/>
        <v>TR MIDDLE EAST COM.INT.</v>
      </c>
    </row>
    <row r="256" spans="1:17" x14ac:dyDescent="0.35">
      <c r="A256" t="s">
        <v>4371</v>
      </c>
      <c r="B256" t="s">
        <v>4281</v>
      </c>
      <c r="C256">
        <v>70</v>
      </c>
      <c r="D256" t="s">
        <v>2863</v>
      </c>
      <c r="E256">
        <v>6</v>
      </c>
      <c r="F256">
        <f t="shared" si="25"/>
        <v>255</v>
      </c>
      <c r="G256">
        <f t="shared" si="20"/>
        <v>156</v>
      </c>
      <c r="I256">
        <f t="shared" si="21"/>
        <v>255</v>
      </c>
      <c r="J256" t="s">
        <v>403</v>
      </c>
      <c r="K256" t="str">
        <f t="shared" si="22"/>
        <v>000100030014003700600070</v>
      </c>
      <c r="M256">
        <f t="shared" si="23"/>
        <v>156</v>
      </c>
      <c r="N256" t="s">
        <v>405</v>
      </c>
      <c r="O256" t="str">
        <f t="shared" si="26"/>
        <v>TR AFRICA (DUBAI)</v>
      </c>
      <c r="P256" t="str">
        <f t="shared" si="26"/>
        <v>TR AFRICA (DUBAI)</v>
      </c>
      <c r="Q256" t="str">
        <f t="shared" si="26"/>
        <v>TR AFRICA (DUBAI)</v>
      </c>
    </row>
    <row r="257" spans="1:17" x14ac:dyDescent="0.35">
      <c r="A257" t="s">
        <v>4372</v>
      </c>
      <c r="B257" t="s">
        <v>4282</v>
      </c>
      <c r="C257">
        <v>71</v>
      </c>
      <c r="D257" t="s">
        <v>2863</v>
      </c>
      <c r="E257">
        <v>6</v>
      </c>
      <c r="F257">
        <f t="shared" si="25"/>
        <v>256</v>
      </c>
      <c r="G257">
        <f t="shared" si="20"/>
        <v>156</v>
      </c>
      <c r="I257">
        <f t="shared" si="21"/>
        <v>256</v>
      </c>
      <c r="J257" t="s">
        <v>403</v>
      </c>
      <c r="K257" t="str">
        <f t="shared" si="22"/>
        <v>000100030014003700600071</v>
      </c>
      <c r="M257">
        <f t="shared" si="23"/>
        <v>156</v>
      </c>
      <c r="N257" t="s">
        <v>405</v>
      </c>
      <c r="O257" t="str">
        <f t="shared" si="26"/>
        <v>TR AFRICA COM.INT.</v>
      </c>
      <c r="P257" t="str">
        <f t="shared" si="26"/>
        <v>TR AFRICA COM.INT.</v>
      </c>
      <c r="Q257" t="str">
        <f t="shared" si="26"/>
        <v>TR AFRICA COM.INT.</v>
      </c>
    </row>
    <row r="258" spans="1:17" x14ac:dyDescent="0.35">
      <c r="A258" t="s">
        <v>4373</v>
      </c>
      <c r="B258" t="s">
        <v>4274</v>
      </c>
      <c r="C258">
        <v>72</v>
      </c>
      <c r="D258" t="s">
        <v>2864</v>
      </c>
      <c r="E258">
        <v>6</v>
      </c>
      <c r="F258">
        <f t="shared" si="25"/>
        <v>257</v>
      </c>
      <c r="G258">
        <f t="shared" si="20"/>
        <v>157</v>
      </c>
      <c r="I258">
        <f t="shared" si="21"/>
        <v>257</v>
      </c>
      <c r="J258" t="s">
        <v>403</v>
      </c>
      <c r="K258" t="str">
        <f t="shared" si="22"/>
        <v>000100030015003800610072</v>
      </c>
      <c r="M258">
        <f t="shared" si="23"/>
        <v>157</v>
      </c>
      <c r="N258" t="s">
        <v>405</v>
      </c>
      <c r="O258" t="str">
        <f t="shared" si="26"/>
        <v>INDIA DOMESTIC</v>
      </c>
      <c r="P258" t="str">
        <f t="shared" si="26"/>
        <v>INDIA DOMESTIC</v>
      </c>
      <c r="Q258" t="str">
        <f t="shared" si="26"/>
        <v>INDIA DOMESTIC</v>
      </c>
    </row>
    <row r="259" spans="1:17" x14ac:dyDescent="0.35">
      <c r="A259" t="s">
        <v>4374</v>
      </c>
      <c r="B259" t="s">
        <v>4275</v>
      </c>
      <c r="C259">
        <v>73</v>
      </c>
      <c r="D259" t="s">
        <v>2865</v>
      </c>
      <c r="E259">
        <v>6</v>
      </c>
      <c r="F259">
        <f t="shared" si="25"/>
        <v>258</v>
      </c>
      <c r="G259">
        <f t="shared" ref="G259:G296" si="27">INDEX(F:F,MATCH(D259,A:A,0))</f>
        <v>158</v>
      </c>
      <c r="I259">
        <f t="shared" ref="I259:I296" si="28">F259</f>
        <v>258</v>
      </c>
      <c r="J259" t="s">
        <v>403</v>
      </c>
      <c r="K259" t="str">
        <f t="shared" ref="K259:K296" si="29">A259</f>
        <v>000100030015003900620073</v>
      </c>
      <c r="M259">
        <f t="shared" ref="M259:M296" si="30">G259</f>
        <v>158</v>
      </c>
      <c r="N259" t="s">
        <v>405</v>
      </c>
      <c r="O259" t="str">
        <f t="shared" ref="O259:Q296" si="31">$B259</f>
        <v>MONTBLANC.COM IN</v>
      </c>
      <c r="P259" t="str">
        <f t="shared" si="31"/>
        <v>MONTBLANC.COM IN</v>
      </c>
      <c r="Q259" t="str">
        <f t="shared" si="31"/>
        <v>MONTBLANC.COM IN</v>
      </c>
    </row>
    <row r="260" spans="1:17" x14ac:dyDescent="0.35">
      <c r="A260" t="s">
        <v>4375</v>
      </c>
      <c r="B260" t="s">
        <v>4276</v>
      </c>
      <c r="C260">
        <v>74</v>
      </c>
      <c r="D260" t="s">
        <v>2866</v>
      </c>
      <c r="E260">
        <v>6</v>
      </c>
      <c r="F260">
        <f t="shared" ref="F260:F296" si="32">F259+1</f>
        <v>259</v>
      </c>
      <c r="G260">
        <f t="shared" si="27"/>
        <v>159</v>
      </c>
      <c r="I260">
        <f t="shared" si="28"/>
        <v>259</v>
      </c>
      <c r="J260" t="s">
        <v>403</v>
      </c>
      <c r="K260" t="str">
        <f t="shared" si="29"/>
        <v>000100030015004000630074</v>
      </c>
      <c r="M260">
        <f t="shared" si="30"/>
        <v>159</v>
      </c>
      <c r="N260" t="s">
        <v>405</v>
      </c>
      <c r="O260" t="str">
        <f t="shared" si="31"/>
        <v>TR INDIA</v>
      </c>
      <c r="P260" t="str">
        <f t="shared" si="31"/>
        <v>TR INDIA</v>
      </c>
      <c r="Q260" t="str">
        <f t="shared" si="31"/>
        <v>TR INDIA</v>
      </c>
    </row>
    <row r="261" spans="1:17" x14ac:dyDescent="0.35">
      <c r="A261" t="s">
        <v>4376</v>
      </c>
      <c r="B261" t="s">
        <v>4277</v>
      </c>
      <c r="C261">
        <v>75</v>
      </c>
      <c r="D261" t="s">
        <v>2867</v>
      </c>
      <c r="E261">
        <v>6</v>
      </c>
      <c r="F261">
        <f t="shared" si="32"/>
        <v>260</v>
      </c>
      <c r="G261">
        <f t="shared" si="27"/>
        <v>160</v>
      </c>
      <c r="I261">
        <f t="shared" si="28"/>
        <v>260</v>
      </c>
      <c r="J261" t="s">
        <v>403</v>
      </c>
      <c r="K261" t="str">
        <f t="shared" si="29"/>
        <v>000100030016004100640075</v>
      </c>
      <c r="M261">
        <f t="shared" si="30"/>
        <v>160</v>
      </c>
      <c r="N261" t="s">
        <v>405</v>
      </c>
      <c r="O261" t="str">
        <f t="shared" si="31"/>
        <v>SOUTH AFRICA DOMESTIC</v>
      </c>
      <c r="P261" t="str">
        <f t="shared" si="31"/>
        <v>SOUTH AFRICA DOMESTIC</v>
      </c>
      <c r="Q261" t="str">
        <f t="shared" si="31"/>
        <v>SOUTH AFRICA DOMESTIC</v>
      </c>
    </row>
    <row r="262" spans="1:17" x14ac:dyDescent="0.35">
      <c r="A262" t="s">
        <v>4377</v>
      </c>
      <c r="B262" t="s">
        <v>4283</v>
      </c>
      <c r="C262">
        <v>76</v>
      </c>
      <c r="D262" t="s">
        <v>4340</v>
      </c>
      <c r="E262">
        <v>6</v>
      </c>
      <c r="F262">
        <f t="shared" si="32"/>
        <v>261</v>
      </c>
      <c r="G262">
        <f t="shared" si="27"/>
        <v>161</v>
      </c>
      <c r="I262">
        <f t="shared" si="28"/>
        <v>261</v>
      </c>
      <c r="J262" t="s">
        <v>403</v>
      </c>
      <c r="K262" t="str">
        <f t="shared" si="29"/>
        <v>000100040017004200650076</v>
      </c>
      <c r="M262">
        <f t="shared" si="30"/>
        <v>161</v>
      </c>
      <c r="N262" t="s">
        <v>405</v>
      </c>
      <c r="O262" t="str">
        <f t="shared" si="31"/>
        <v>JAPAN DOMESTIC</v>
      </c>
      <c r="P262" t="str">
        <f t="shared" si="31"/>
        <v>JAPAN DOMESTIC</v>
      </c>
      <c r="Q262" t="str">
        <f t="shared" si="31"/>
        <v>JAPAN DOMESTIC</v>
      </c>
    </row>
    <row r="263" spans="1:17" x14ac:dyDescent="0.35">
      <c r="A263" t="s">
        <v>4378</v>
      </c>
      <c r="B263" t="s">
        <v>4284</v>
      </c>
      <c r="C263">
        <v>77</v>
      </c>
      <c r="D263" t="s">
        <v>4341</v>
      </c>
      <c r="E263">
        <v>6</v>
      </c>
      <c r="F263">
        <f t="shared" si="32"/>
        <v>262</v>
      </c>
      <c r="G263">
        <f t="shared" si="27"/>
        <v>162</v>
      </c>
      <c r="I263">
        <f t="shared" si="28"/>
        <v>262</v>
      </c>
      <c r="J263" t="s">
        <v>403</v>
      </c>
      <c r="K263" t="str">
        <f t="shared" si="29"/>
        <v>000100040018004300660077</v>
      </c>
      <c r="M263">
        <f t="shared" si="30"/>
        <v>162</v>
      </c>
      <c r="N263" t="s">
        <v>405</v>
      </c>
      <c r="O263" t="str">
        <f t="shared" si="31"/>
        <v>MONTBLANC.COM JP</v>
      </c>
      <c r="P263" t="str">
        <f t="shared" si="31"/>
        <v>MONTBLANC.COM JP</v>
      </c>
      <c r="Q263" t="str">
        <f t="shared" si="31"/>
        <v>MONTBLANC.COM JP</v>
      </c>
    </row>
    <row r="264" spans="1:17" x14ac:dyDescent="0.35">
      <c r="A264" t="s">
        <v>4379</v>
      </c>
      <c r="B264" t="s">
        <v>4285</v>
      </c>
      <c r="C264">
        <v>78</v>
      </c>
      <c r="D264" t="s">
        <v>4342</v>
      </c>
      <c r="E264">
        <v>6</v>
      </c>
      <c r="F264">
        <f t="shared" si="32"/>
        <v>263</v>
      </c>
      <c r="G264">
        <f t="shared" si="27"/>
        <v>163</v>
      </c>
      <c r="I264">
        <f t="shared" si="28"/>
        <v>263</v>
      </c>
      <c r="J264" t="s">
        <v>403</v>
      </c>
      <c r="K264" t="str">
        <f t="shared" si="29"/>
        <v>000100040019004400670078</v>
      </c>
      <c r="M264">
        <f t="shared" si="30"/>
        <v>163</v>
      </c>
      <c r="N264" t="s">
        <v>405</v>
      </c>
      <c r="O264" t="str">
        <f t="shared" si="31"/>
        <v>TR JAPAN</v>
      </c>
      <c r="P264" t="str">
        <f t="shared" si="31"/>
        <v>TR JAPAN</v>
      </c>
      <c r="Q264" t="str">
        <f t="shared" si="31"/>
        <v>TR JAPAN</v>
      </c>
    </row>
    <row r="265" spans="1:17" x14ac:dyDescent="0.35">
      <c r="A265" t="s">
        <v>4380</v>
      </c>
      <c r="B265" t="s">
        <v>4286</v>
      </c>
      <c r="C265">
        <v>79</v>
      </c>
      <c r="D265" t="s">
        <v>4343</v>
      </c>
      <c r="E265">
        <v>6</v>
      </c>
      <c r="F265">
        <f t="shared" si="32"/>
        <v>264</v>
      </c>
      <c r="G265">
        <f t="shared" si="27"/>
        <v>164</v>
      </c>
      <c r="I265">
        <f t="shared" si="28"/>
        <v>264</v>
      </c>
      <c r="J265" t="s">
        <v>403</v>
      </c>
      <c r="K265" t="str">
        <f t="shared" si="29"/>
        <v>000100050020004500680079</v>
      </c>
      <c r="M265">
        <f t="shared" si="30"/>
        <v>164</v>
      </c>
      <c r="N265" t="s">
        <v>405</v>
      </c>
      <c r="O265" t="str">
        <f t="shared" si="31"/>
        <v>CHINA DOMESTIC</v>
      </c>
      <c r="P265" t="str">
        <f t="shared" si="31"/>
        <v>CHINA DOMESTIC</v>
      </c>
      <c r="Q265" t="str">
        <f t="shared" si="31"/>
        <v>CHINA DOMESTIC</v>
      </c>
    </row>
    <row r="266" spans="1:17" x14ac:dyDescent="0.35">
      <c r="A266" t="s">
        <v>4381</v>
      </c>
      <c r="B266" t="s">
        <v>4287</v>
      </c>
      <c r="C266">
        <v>80</v>
      </c>
      <c r="D266" t="s">
        <v>4344</v>
      </c>
      <c r="E266">
        <v>6</v>
      </c>
      <c r="F266">
        <f t="shared" si="32"/>
        <v>265</v>
      </c>
      <c r="G266">
        <f t="shared" si="27"/>
        <v>165</v>
      </c>
      <c r="I266">
        <f t="shared" si="28"/>
        <v>265</v>
      </c>
      <c r="J266" t="s">
        <v>403</v>
      </c>
      <c r="K266" t="str">
        <f t="shared" si="29"/>
        <v>000100050020004600690080</v>
      </c>
      <c r="M266">
        <f t="shared" si="30"/>
        <v>165</v>
      </c>
      <c r="N266" t="s">
        <v>405</v>
      </c>
      <c r="O266" t="str">
        <f t="shared" si="31"/>
        <v>MONTBLANC.COM CN</v>
      </c>
      <c r="P266" t="str">
        <f t="shared" si="31"/>
        <v>MONTBLANC.COM CN</v>
      </c>
      <c r="Q266" t="str">
        <f t="shared" si="31"/>
        <v>MONTBLANC.COM CN</v>
      </c>
    </row>
    <row r="267" spans="1:17" x14ac:dyDescent="0.35">
      <c r="A267" t="s">
        <v>4382</v>
      </c>
      <c r="B267" t="s">
        <v>142</v>
      </c>
      <c r="C267">
        <v>81</v>
      </c>
      <c r="D267" t="s">
        <v>4345</v>
      </c>
      <c r="E267">
        <v>6</v>
      </c>
      <c r="F267">
        <f t="shared" si="32"/>
        <v>266</v>
      </c>
      <c r="G267">
        <f t="shared" si="27"/>
        <v>166</v>
      </c>
      <c r="I267">
        <f t="shared" si="28"/>
        <v>266</v>
      </c>
      <c r="J267" t="s">
        <v>403</v>
      </c>
      <c r="K267" t="str">
        <f t="shared" si="29"/>
        <v>000100050020004700700081</v>
      </c>
      <c r="M267">
        <f t="shared" si="30"/>
        <v>166</v>
      </c>
      <c r="N267" t="s">
        <v>405</v>
      </c>
      <c r="O267" t="str">
        <f t="shared" si="31"/>
        <v>PFS (RI CN)</v>
      </c>
      <c r="P267" t="str">
        <f t="shared" si="31"/>
        <v>PFS (RI CN)</v>
      </c>
      <c r="Q267" t="str">
        <f t="shared" si="31"/>
        <v>PFS (RI CN)</v>
      </c>
    </row>
    <row r="268" spans="1:17" x14ac:dyDescent="0.35">
      <c r="A268" t="s">
        <v>4383</v>
      </c>
      <c r="B268" t="s">
        <v>4288</v>
      </c>
      <c r="C268">
        <v>82</v>
      </c>
      <c r="D268" t="s">
        <v>4346</v>
      </c>
      <c r="E268">
        <v>6</v>
      </c>
      <c r="F268">
        <f t="shared" si="32"/>
        <v>267</v>
      </c>
      <c r="G268">
        <f t="shared" si="27"/>
        <v>167</v>
      </c>
      <c r="I268">
        <f t="shared" si="28"/>
        <v>267</v>
      </c>
      <c r="J268" t="s">
        <v>403</v>
      </c>
      <c r="K268" t="str">
        <f t="shared" si="29"/>
        <v>000100050020004800710082</v>
      </c>
      <c r="M268">
        <f t="shared" si="30"/>
        <v>167</v>
      </c>
      <c r="N268" t="s">
        <v>405</v>
      </c>
      <c r="O268" t="str">
        <f t="shared" si="31"/>
        <v>MR PORTER MULTIBRAND BUSINESS CN (JV)</v>
      </c>
      <c r="P268" t="str">
        <f t="shared" si="31"/>
        <v>MR PORTER MULTIBRAND BUSINESS CN (JV)</v>
      </c>
      <c r="Q268" t="str">
        <f t="shared" si="31"/>
        <v>MR PORTER MULTIBRAND BUSINESS CN (JV)</v>
      </c>
    </row>
    <row r="269" spans="1:17" x14ac:dyDescent="0.35">
      <c r="A269" t="s">
        <v>4384</v>
      </c>
      <c r="B269" t="s">
        <v>4298</v>
      </c>
      <c r="C269">
        <v>83</v>
      </c>
      <c r="D269" t="s">
        <v>4347</v>
      </c>
      <c r="E269">
        <v>6</v>
      </c>
      <c r="F269">
        <f t="shared" si="32"/>
        <v>268</v>
      </c>
      <c r="G269">
        <f t="shared" si="27"/>
        <v>168</v>
      </c>
      <c r="I269">
        <f t="shared" si="28"/>
        <v>268</v>
      </c>
      <c r="J269" t="s">
        <v>403</v>
      </c>
      <c r="K269" t="str">
        <f t="shared" si="29"/>
        <v>000100050021004900720083</v>
      </c>
      <c r="M269">
        <f t="shared" si="30"/>
        <v>168</v>
      </c>
      <c r="N269" t="s">
        <v>405</v>
      </c>
      <c r="O269" t="str">
        <f t="shared" si="31"/>
        <v>KOREA DOMESTIC</v>
      </c>
      <c r="P269" t="str">
        <f t="shared" si="31"/>
        <v>KOREA DOMESTIC</v>
      </c>
      <c r="Q269" t="str">
        <f t="shared" si="31"/>
        <v>KOREA DOMESTIC</v>
      </c>
    </row>
    <row r="270" spans="1:17" x14ac:dyDescent="0.35">
      <c r="A270" t="s">
        <v>4385</v>
      </c>
      <c r="B270" t="s">
        <v>4299</v>
      </c>
      <c r="C270">
        <v>84</v>
      </c>
      <c r="D270" t="s">
        <v>4348</v>
      </c>
      <c r="E270">
        <v>6</v>
      </c>
      <c r="F270">
        <f t="shared" si="32"/>
        <v>269</v>
      </c>
      <c r="G270">
        <f t="shared" si="27"/>
        <v>169</v>
      </c>
      <c r="I270">
        <f t="shared" si="28"/>
        <v>269</v>
      </c>
      <c r="J270" t="s">
        <v>403</v>
      </c>
      <c r="K270" t="str">
        <f t="shared" si="29"/>
        <v>000100050021005000730084</v>
      </c>
      <c r="M270">
        <f t="shared" si="30"/>
        <v>169</v>
      </c>
      <c r="N270" t="s">
        <v>405</v>
      </c>
      <c r="O270" t="str">
        <f t="shared" si="31"/>
        <v>MONTBLANC.COM KR</v>
      </c>
      <c r="P270" t="str">
        <f t="shared" si="31"/>
        <v>MONTBLANC.COM KR</v>
      </c>
      <c r="Q270" t="str">
        <f t="shared" si="31"/>
        <v>MONTBLANC.COM KR</v>
      </c>
    </row>
    <row r="271" spans="1:17" x14ac:dyDescent="0.35">
      <c r="A271" t="s">
        <v>4386</v>
      </c>
      <c r="B271" t="s">
        <v>4300</v>
      </c>
      <c r="C271">
        <v>85</v>
      </c>
      <c r="D271" t="s">
        <v>4349</v>
      </c>
      <c r="E271">
        <v>6</v>
      </c>
      <c r="F271">
        <f t="shared" si="32"/>
        <v>270</v>
      </c>
      <c r="G271">
        <f t="shared" si="27"/>
        <v>170</v>
      </c>
      <c r="I271">
        <f t="shared" si="28"/>
        <v>270</v>
      </c>
      <c r="J271" t="s">
        <v>403</v>
      </c>
      <c r="K271" t="str">
        <f t="shared" si="29"/>
        <v>000100050021005100740085</v>
      </c>
      <c r="M271">
        <f t="shared" si="30"/>
        <v>170</v>
      </c>
      <c r="N271" t="s">
        <v>405</v>
      </c>
      <c r="O271" t="str">
        <f t="shared" si="31"/>
        <v>TR KOREA</v>
      </c>
      <c r="P271" t="str">
        <f t="shared" si="31"/>
        <v>TR KOREA</v>
      </c>
      <c r="Q271" t="str">
        <f t="shared" si="31"/>
        <v>TR KOREA</v>
      </c>
    </row>
    <row r="272" spans="1:17" x14ac:dyDescent="0.35">
      <c r="A272" t="s">
        <v>4387</v>
      </c>
      <c r="B272" t="s">
        <v>4290</v>
      </c>
      <c r="C272">
        <v>86</v>
      </c>
      <c r="D272" t="s">
        <v>4350</v>
      </c>
      <c r="E272">
        <v>6</v>
      </c>
      <c r="F272">
        <f t="shared" si="32"/>
        <v>271</v>
      </c>
      <c r="G272">
        <f t="shared" si="27"/>
        <v>171</v>
      </c>
      <c r="I272">
        <f t="shared" si="28"/>
        <v>271</v>
      </c>
      <c r="J272" t="s">
        <v>403</v>
      </c>
      <c r="K272" t="str">
        <f t="shared" si="29"/>
        <v>000100050022005200750086</v>
      </c>
      <c r="M272">
        <f t="shared" si="30"/>
        <v>171</v>
      </c>
      <c r="N272" t="s">
        <v>405</v>
      </c>
      <c r="O272" t="str">
        <f t="shared" si="31"/>
        <v>HK SAR, CHINA DOMESTIC</v>
      </c>
      <c r="P272" t="str">
        <f t="shared" si="31"/>
        <v>HK SAR, CHINA DOMESTIC</v>
      </c>
      <c r="Q272" t="str">
        <f t="shared" si="31"/>
        <v>HK SAR, CHINA DOMESTIC</v>
      </c>
    </row>
    <row r="273" spans="1:17" x14ac:dyDescent="0.35">
      <c r="A273" t="s">
        <v>4388</v>
      </c>
      <c r="B273" t="s">
        <v>4291</v>
      </c>
      <c r="C273">
        <v>87</v>
      </c>
      <c r="D273" t="s">
        <v>4350</v>
      </c>
      <c r="E273">
        <v>6</v>
      </c>
      <c r="F273">
        <f t="shared" si="32"/>
        <v>272</v>
      </c>
      <c r="G273">
        <f t="shared" si="27"/>
        <v>171</v>
      </c>
      <c r="I273">
        <f t="shared" si="28"/>
        <v>272</v>
      </c>
      <c r="J273" t="s">
        <v>403</v>
      </c>
      <c r="K273" t="str">
        <f t="shared" si="29"/>
        <v>000100050022005200750087</v>
      </c>
      <c r="M273">
        <f t="shared" si="30"/>
        <v>171</v>
      </c>
      <c r="N273" t="s">
        <v>405</v>
      </c>
      <c r="O273" t="str">
        <f t="shared" si="31"/>
        <v>MONTBLANC.COM ASIA (YNAP)</v>
      </c>
      <c r="P273" t="str">
        <f t="shared" si="31"/>
        <v>MONTBLANC.COM ASIA (YNAP)</v>
      </c>
      <c r="Q273" t="str">
        <f t="shared" si="31"/>
        <v>MONTBLANC.COM ASIA (YNAP)</v>
      </c>
    </row>
    <row r="274" spans="1:17" x14ac:dyDescent="0.35">
      <c r="A274" t="s">
        <v>4389</v>
      </c>
      <c r="B274" t="s">
        <v>4292</v>
      </c>
      <c r="C274">
        <v>88</v>
      </c>
      <c r="D274" t="s">
        <v>4350</v>
      </c>
      <c r="E274">
        <v>6</v>
      </c>
      <c r="F274">
        <f t="shared" si="32"/>
        <v>273</v>
      </c>
      <c r="G274">
        <f t="shared" si="27"/>
        <v>171</v>
      </c>
      <c r="I274">
        <f t="shared" si="28"/>
        <v>273</v>
      </c>
      <c r="J274" t="s">
        <v>403</v>
      </c>
      <c r="K274" t="str">
        <f t="shared" si="29"/>
        <v>000100050022005200750088</v>
      </c>
      <c r="M274">
        <f t="shared" si="30"/>
        <v>171</v>
      </c>
      <c r="N274" t="s">
        <v>405</v>
      </c>
      <c r="O274" t="str">
        <f t="shared" si="31"/>
        <v>TR HK SAR, CHINA</v>
      </c>
      <c r="P274" t="str">
        <f t="shared" si="31"/>
        <v>TR HK SAR, CHINA</v>
      </c>
      <c r="Q274" t="str">
        <f t="shared" si="31"/>
        <v>TR HK SAR, CHINA</v>
      </c>
    </row>
    <row r="275" spans="1:17" x14ac:dyDescent="0.35">
      <c r="A275" t="s">
        <v>4390</v>
      </c>
      <c r="B275" t="s">
        <v>4293</v>
      </c>
      <c r="C275">
        <v>89</v>
      </c>
      <c r="D275" t="s">
        <v>4350</v>
      </c>
      <c r="E275">
        <v>6</v>
      </c>
      <c r="F275">
        <f t="shared" si="32"/>
        <v>274</v>
      </c>
      <c r="G275">
        <f t="shared" si="27"/>
        <v>171</v>
      </c>
      <c r="I275">
        <f t="shared" si="28"/>
        <v>274</v>
      </c>
      <c r="J275" t="s">
        <v>403</v>
      </c>
      <c r="K275" t="str">
        <f t="shared" si="29"/>
        <v>000100050022005200750089</v>
      </c>
      <c r="M275">
        <f t="shared" si="30"/>
        <v>171</v>
      </c>
      <c r="N275" t="s">
        <v>405</v>
      </c>
      <c r="O275" t="str">
        <f t="shared" si="31"/>
        <v>TR HAINAN</v>
      </c>
      <c r="P275" t="str">
        <f t="shared" si="31"/>
        <v>TR HAINAN</v>
      </c>
      <c r="Q275" t="str">
        <f t="shared" si="31"/>
        <v>TR HAINAN</v>
      </c>
    </row>
    <row r="276" spans="1:17" x14ac:dyDescent="0.35">
      <c r="A276" t="s">
        <v>4391</v>
      </c>
      <c r="B276" t="s">
        <v>4295</v>
      </c>
      <c r="C276">
        <v>90</v>
      </c>
      <c r="D276" t="s">
        <v>4351</v>
      </c>
      <c r="E276">
        <v>6</v>
      </c>
      <c r="F276">
        <f t="shared" si="32"/>
        <v>275</v>
      </c>
      <c r="G276">
        <f t="shared" si="27"/>
        <v>172</v>
      </c>
      <c r="I276">
        <f t="shared" si="28"/>
        <v>275</v>
      </c>
      <c r="J276" t="s">
        <v>403</v>
      </c>
      <c r="K276" t="str">
        <f t="shared" si="29"/>
        <v>000100050022005200760090</v>
      </c>
      <c r="M276">
        <f t="shared" si="30"/>
        <v>172</v>
      </c>
      <c r="N276" t="s">
        <v>405</v>
      </c>
      <c r="O276" t="str">
        <f t="shared" si="31"/>
        <v>MACAU SAR, CHINA DOMESTIC</v>
      </c>
      <c r="P276" t="str">
        <f t="shared" si="31"/>
        <v>MACAU SAR, CHINA DOMESTIC</v>
      </c>
      <c r="Q276" t="str">
        <f t="shared" si="31"/>
        <v>MACAU SAR, CHINA DOMESTIC</v>
      </c>
    </row>
    <row r="277" spans="1:17" x14ac:dyDescent="0.35">
      <c r="A277" t="s">
        <v>4392</v>
      </c>
      <c r="B277" t="s">
        <v>4296</v>
      </c>
      <c r="C277">
        <v>91</v>
      </c>
      <c r="D277" t="s">
        <v>4351</v>
      </c>
      <c r="E277">
        <v>6</v>
      </c>
      <c r="F277">
        <f t="shared" si="32"/>
        <v>276</v>
      </c>
      <c r="G277">
        <f t="shared" si="27"/>
        <v>172</v>
      </c>
      <c r="I277">
        <f t="shared" si="28"/>
        <v>276</v>
      </c>
      <c r="J277" t="s">
        <v>403</v>
      </c>
      <c r="K277" t="str">
        <f t="shared" si="29"/>
        <v>000100050022005200760091</v>
      </c>
      <c r="M277">
        <f t="shared" si="30"/>
        <v>172</v>
      </c>
      <c r="N277" t="s">
        <v>405</v>
      </c>
      <c r="O277" t="str">
        <f t="shared" si="31"/>
        <v>TR MACAU, SAR, CHINA</v>
      </c>
      <c r="P277" t="str">
        <f t="shared" si="31"/>
        <v>TR MACAU, SAR, CHINA</v>
      </c>
      <c r="Q277" t="str">
        <f t="shared" si="31"/>
        <v>TR MACAU, SAR, CHINA</v>
      </c>
    </row>
    <row r="278" spans="1:17" x14ac:dyDescent="0.35">
      <c r="A278" t="s">
        <v>4393</v>
      </c>
      <c r="B278" t="s">
        <v>4297</v>
      </c>
      <c r="C278">
        <v>92</v>
      </c>
      <c r="D278" t="s">
        <v>4352</v>
      </c>
      <c r="E278">
        <v>6</v>
      </c>
      <c r="F278">
        <f t="shared" si="32"/>
        <v>277</v>
      </c>
      <c r="G278">
        <f t="shared" si="27"/>
        <v>173</v>
      </c>
      <c r="I278">
        <f t="shared" si="28"/>
        <v>277</v>
      </c>
      <c r="J278" t="s">
        <v>403</v>
      </c>
      <c r="K278" t="str">
        <f t="shared" si="29"/>
        <v>000100050022005200770092</v>
      </c>
      <c r="M278">
        <f t="shared" si="30"/>
        <v>173</v>
      </c>
      <c r="N278" t="s">
        <v>405</v>
      </c>
      <c r="O278" t="str">
        <f t="shared" si="31"/>
        <v>TAIWAN, CHINA</v>
      </c>
      <c r="P278" t="str">
        <f t="shared" si="31"/>
        <v>TAIWAN, CHINA</v>
      </c>
      <c r="Q278" t="str">
        <f t="shared" si="31"/>
        <v>TAIWAN, CHINA</v>
      </c>
    </row>
    <row r="279" spans="1:17" x14ac:dyDescent="0.35">
      <c r="A279" t="s">
        <v>4394</v>
      </c>
      <c r="B279" t="s">
        <v>4301</v>
      </c>
      <c r="C279">
        <v>93</v>
      </c>
      <c r="D279" t="s">
        <v>4353</v>
      </c>
      <c r="E279">
        <v>6</v>
      </c>
      <c r="F279">
        <f t="shared" si="32"/>
        <v>278</v>
      </c>
      <c r="G279">
        <f t="shared" si="27"/>
        <v>174</v>
      </c>
      <c r="I279">
        <f t="shared" si="28"/>
        <v>278</v>
      </c>
      <c r="J279" t="s">
        <v>403</v>
      </c>
      <c r="K279" t="str">
        <f t="shared" si="29"/>
        <v>000100050022005300780093</v>
      </c>
      <c r="M279">
        <f t="shared" si="30"/>
        <v>174</v>
      </c>
      <c r="N279" t="s">
        <v>405</v>
      </c>
      <c r="O279" t="str">
        <f t="shared" si="31"/>
        <v>SINGAPORE DOMESTIC</v>
      </c>
      <c r="P279" t="str">
        <f t="shared" si="31"/>
        <v>SINGAPORE DOMESTIC</v>
      </c>
      <c r="Q279" t="str">
        <f t="shared" si="31"/>
        <v>SINGAPORE DOMESTIC</v>
      </c>
    </row>
    <row r="280" spans="1:17" x14ac:dyDescent="0.35">
      <c r="A280" t="s">
        <v>4395</v>
      </c>
      <c r="B280" t="s">
        <v>4320</v>
      </c>
      <c r="C280">
        <v>94</v>
      </c>
      <c r="D280" t="s">
        <v>4353</v>
      </c>
      <c r="E280">
        <v>6</v>
      </c>
      <c r="F280">
        <f t="shared" si="32"/>
        <v>279</v>
      </c>
      <c r="G280">
        <f t="shared" si="27"/>
        <v>174</v>
      </c>
      <c r="I280">
        <f t="shared" si="28"/>
        <v>279</v>
      </c>
      <c r="J280" t="s">
        <v>403</v>
      </c>
      <c r="K280" t="str">
        <f t="shared" si="29"/>
        <v>000100050022005300780094</v>
      </c>
      <c r="M280">
        <f t="shared" si="30"/>
        <v>174</v>
      </c>
      <c r="N280" t="s">
        <v>405</v>
      </c>
      <c r="O280" t="str">
        <f t="shared" si="31"/>
        <v>DISTRIBUTORS INDONESIA</v>
      </c>
      <c r="P280" t="str">
        <f t="shared" si="31"/>
        <v>DISTRIBUTORS INDONESIA</v>
      </c>
      <c r="Q280" t="str">
        <f t="shared" si="31"/>
        <v>DISTRIBUTORS INDONESIA</v>
      </c>
    </row>
    <row r="281" spans="1:17" x14ac:dyDescent="0.35">
      <c r="A281" t="s">
        <v>4396</v>
      </c>
      <c r="B281" t="s">
        <v>4321</v>
      </c>
      <c r="C281">
        <v>95</v>
      </c>
      <c r="D281" t="s">
        <v>4353</v>
      </c>
      <c r="E281">
        <v>6</v>
      </c>
      <c r="F281">
        <f t="shared" si="32"/>
        <v>280</v>
      </c>
      <c r="G281">
        <f t="shared" si="27"/>
        <v>174</v>
      </c>
      <c r="I281">
        <f t="shared" si="28"/>
        <v>280</v>
      </c>
      <c r="J281" t="s">
        <v>403</v>
      </c>
      <c r="K281" t="str">
        <f t="shared" si="29"/>
        <v>000100050022005300780095</v>
      </c>
      <c r="M281">
        <f t="shared" si="30"/>
        <v>174</v>
      </c>
      <c r="N281" t="s">
        <v>405</v>
      </c>
      <c r="O281" t="str">
        <f t="shared" si="31"/>
        <v>DISTRIBUTORS OTHER ASIA</v>
      </c>
      <c r="P281" t="str">
        <f t="shared" si="31"/>
        <v>DISTRIBUTORS OTHER ASIA</v>
      </c>
      <c r="Q281" t="str">
        <f t="shared" si="31"/>
        <v>DISTRIBUTORS OTHER ASIA</v>
      </c>
    </row>
    <row r="282" spans="1:17" x14ac:dyDescent="0.35">
      <c r="A282" t="s">
        <v>4397</v>
      </c>
      <c r="B282" t="s">
        <v>4302</v>
      </c>
      <c r="C282">
        <v>96</v>
      </c>
      <c r="D282" t="s">
        <v>4353</v>
      </c>
      <c r="E282">
        <v>6</v>
      </c>
      <c r="F282">
        <f t="shared" si="32"/>
        <v>281</v>
      </c>
      <c r="G282">
        <f t="shared" si="27"/>
        <v>174</v>
      </c>
      <c r="I282">
        <f t="shared" si="28"/>
        <v>281</v>
      </c>
      <c r="J282" t="s">
        <v>403</v>
      </c>
      <c r="K282" t="str">
        <f t="shared" si="29"/>
        <v>000100050022005300780096</v>
      </c>
      <c r="M282">
        <f t="shared" si="30"/>
        <v>174</v>
      </c>
      <c r="N282" t="s">
        <v>405</v>
      </c>
      <c r="O282" t="str">
        <f t="shared" si="31"/>
        <v>TR SINGAPORE</v>
      </c>
      <c r="P282" t="str">
        <f t="shared" si="31"/>
        <v>TR SINGAPORE</v>
      </c>
      <c r="Q282" t="str">
        <f t="shared" si="31"/>
        <v>TR SINGAPORE</v>
      </c>
    </row>
    <row r="283" spans="1:17" x14ac:dyDescent="0.35">
      <c r="A283" t="s">
        <v>4398</v>
      </c>
      <c r="B283" t="s">
        <v>4304</v>
      </c>
      <c r="C283">
        <v>97</v>
      </c>
      <c r="D283" t="s">
        <v>4354</v>
      </c>
      <c r="E283">
        <v>6</v>
      </c>
      <c r="F283">
        <f t="shared" si="32"/>
        <v>282</v>
      </c>
      <c r="G283">
        <f t="shared" si="27"/>
        <v>175</v>
      </c>
      <c r="I283">
        <f t="shared" si="28"/>
        <v>282</v>
      </c>
      <c r="J283" t="s">
        <v>403</v>
      </c>
      <c r="K283" t="str">
        <f t="shared" si="29"/>
        <v>000100050022005300790097</v>
      </c>
      <c r="M283">
        <f t="shared" si="30"/>
        <v>175</v>
      </c>
      <c r="N283" t="s">
        <v>405</v>
      </c>
      <c r="O283" t="str">
        <f t="shared" si="31"/>
        <v>MALAYSIA DOMESTIC</v>
      </c>
      <c r="P283" t="str">
        <f t="shared" si="31"/>
        <v>MALAYSIA DOMESTIC</v>
      </c>
      <c r="Q283" t="str">
        <f t="shared" si="31"/>
        <v>MALAYSIA DOMESTIC</v>
      </c>
    </row>
    <row r="284" spans="1:17" x14ac:dyDescent="0.35">
      <c r="A284" t="s">
        <v>4399</v>
      </c>
      <c r="B284" t="s">
        <v>4305</v>
      </c>
      <c r="C284">
        <v>98</v>
      </c>
      <c r="D284" t="s">
        <v>4354</v>
      </c>
      <c r="E284">
        <v>6</v>
      </c>
      <c r="F284">
        <f t="shared" si="32"/>
        <v>283</v>
      </c>
      <c r="G284">
        <f t="shared" si="27"/>
        <v>175</v>
      </c>
      <c r="I284">
        <f t="shared" si="28"/>
        <v>283</v>
      </c>
      <c r="J284" t="s">
        <v>403</v>
      </c>
      <c r="K284" t="str">
        <f t="shared" si="29"/>
        <v>000100050022005300790098</v>
      </c>
      <c r="M284">
        <f t="shared" si="30"/>
        <v>175</v>
      </c>
      <c r="N284" t="s">
        <v>405</v>
      </c>
      <c r="O284" t="str">
        <f t="shared" si="31"/>
        <v>TR MALAYSIA</v>
      </c>
      <c r="P284" t="str">
        <f t="shared" si="31"/>
        <v>TR MALAYSIA</v>
      </c>
      <c r="Q284" t="str">
        <f t="shared" si="31"/>
        <v>TR MALAYSIA</v>
      </c>
    </row>
    <row r="285" spans="1:17" x14ac:dyDescent="0.35">
      <c r="A285" t="s">
        <v>4400</v>
      </c>
      <c r="B285" t="s">
        <v>4307</v>
      </c>
      <c r="C285">
        <v>99</v>
      </c>
      <c r="D285" t="s">
        <v>4355</v>
      </c>
      <c r="E285">
        <v>6</v>
      </c>
      <c r="F285">
        <f t="shared" si="32"/>
        <v>284</v>
      </c>
      <c r="G285">
        <f t="shared" si="27"/>
        <v>176</v>
      </c>
      <c r="I285">
        <f t="shared" si="28"/>
        <v>284</v>
      </c>
      <c r="J285" t="s">
        <v>403</v>
      </c>
      <c r="K285" t="str">
        <f t="shared" si="29"/>
        <v>000100050022005300800099</v>
      </c>
      <c r="M285">
        <f t="shared" si="30"/>
        <v>176</v>
      </c>
      <c r="N285" t="s">
        <v>405</v>
      </c>
      <c r="O285" t="str">
        <f t="shared" si="31"/>
        <v>THAILAND DOMESTIC</v>
      </c>
      <c r="P285" t="str">
        <f t="shared" si="31"/>
        <v>THAILAND DOMESTIC</v>
      </c>
      <c r="Q285" t="str">
        <f t="shared" si="31"/>
        <v>THAILAND DOMESTIC</v>
      </c>
    </row>
    <row r="286" spans="1:17" x14ac:dyDescent="0.35">
      <c r="A286" t="s">
        <v>4401</v>
      </c>
      <c r="B286" t="s">
        <v>4308</v>
      </c>
      <c r="C286">
        <v>100</v>
      </c>
      <c r="D286" t="s">
        <v>4355</v>
      </c>
      <c r="E286">
        <v>6</v>
      </c>
      <c r="F286">
        <f t="shared" si="32"/>
        <v>285</v>
      </c>
      <c r="G286">
        <f t="shared" si="27"/>
        <v>176</v>
      </c>
      <c r="I286">
        <f t="shared" si="28"/>
        <v>285</v>
      </c>
      <c r="J286" t="s">
        <v>403</v>
      </c>
      <c r="K286" t="str">
        <f t="shared" si="29"/>
        <v>000100050022005300800100</v>
      </c>
      <c r="M286">
        <f t="shared" si="30"/>
        <v>176</v>
      </c>
      <c r="N286" t="s">
        <v>405</v>
      </c>
      <c r="O286" t="str">
        <f t="shared" si="31"/>
        <v>TR THAILAND</v>
      </c>
      <c r="P286" t="str">
        <f t="shared" si="31"/>
        <v>TR THAILAND</v>
      </c>
      <c r="Q286" t="str">
        <f t="shared" si="31"/>
        <v>TR THAILAND</v>
      </c>
    </row>
    <row r="287" spans="1:17" x14ac:dyDescent="0.35">
      <c r="A287" t="s">
        <v>4402</v>
      </c>
      <c r="B287" t="s">
        <v>4309</v>
      </c>
      <c r="C287">
        <v>101</v>
      </c>
      <c r="D287" t="s">
        <v>4356</v>
      </c>
      <c r="E287">
        <v>6</v>
      </c>
      <c r="F287">
        <f t="shared" si="32"/>
        <v>286</v>
      </c>
      <c r="G287">
        <f t="shared" si="27"/>
        <v>177</v>
      </c>
      <c r="I287">
        <f t="shared" si="28"/>
        <v>286</v>
      </c>
      <c r="J287" t="s">
        <v>403</v>
      </c>
      <c r="K287" t="str">
        <f t="shared" si="29"/>
        <v>000100050022005300810101</v>
      </c>
      <c r="M287">
        <f t="shared" si="30"/>
        <v>177</v>
      </c>
      <c r="N287" t="s">
        <v>405</v>
      </c>
      <c r="O287" t="str">
        <f t="shared" si="31"/>
        <v>AUSTRALIA</v>
      </c>
      <c r="P287" t="str">
        <f t="shared" si="31"/>
        <v>AUSTRALIA</v>
      </c>
      <c r="Q287" t="str">
        <f t="shared" si="31"/>
        <v>AUSTRALIA</v>
      </c>
    </row>
    <row r="288" spans="1:17" x14ac:dyDescent="0.35">
      <c r="A288" t="s">
        <v>4403</v>
      </c>
      <c r="B288" t="s">
        <v>4311</v>
      </c>
      <c r="C288">
        <v>102</v>
      </c>
      <c r="D288" t="s">
        <v>4357</v>
      </c>
      <c r="E288">
        <v>6</v>
      </c>
      <c r="F288">
        <f t="shared" si="32"/>
        <v>287</v>
      </c>
      <c r="G288">
        <f t="shared" si="27"/>
        <v>178</v>
      </c>
      <c r="I288">
        <f t="shared" si="28"/>
        <v>287</v>
      </c>
      <c r="J288" t="s">
        <v>403</v>
      </c>
      <c r="K288" t="str">
        <f t="shared" si="29"/>
        <v>000100050022005300820102</v>
      </c>
      <c r="M288">
        <f t="shared" si="30"/>
        <v>178</v>
      </c>
      <c r="N288" t="s">
        <v>405</v>
      </c>
      <c r="O288" t="str">
        <f t="shared" si="31"/>
        <v>NEW ZEALAND (NZ)</v>
      </c>
      <c r="P288" t="str">
        <f t="shared" si="31"/>
        <v>NEW ZEALAND (NZ)</v>
      </c>
      <c r="Q288" t="str">
        <f t="shared" si="31"/>
        <v>NEW ZEALAND (NZ)</v>
      </c>
    </row>
    <row r="289" spans="1:17" x14ac:dyDescent="0.35">
      <c r="A289" t="s">
        <v>4404</v>
      </c>
      <c r="B289" t="s">
        <v>4312</v>
      </c>
      <c r="C289">
        <v>103</v>
      </c>
      <c r="D289" t="s">
        <v>4357</v>
      </c>
      <c r="E289">
        <v>6</v>
      </c>
      <c r="F289">
        <f t="shared" si="32"/>
        <v>288</v>
      </c>
      <c r="G289">
        <f t="shared" si="27"/>
        <v>178</v>
      </c>
      <c r="I289">
        <f t="shared" si="28"/>
        <v>288</v>
      </c>
      <c r="J289" t="s">
        <v>403</v>
      </c>
      <c r="K289" t="str">
        <f t="shared" si="29"/>
        <v>000100050022005300820103</v>
      </c>
      <c r="M289">
        <f t="shared" si="30"/>
        <v>178</v>
      </c>
      <c r="N289" t="s">
        <v>405</v>
      </c>
      <c r="O289" t="str">
        <f t="shared" si="31"/>
        <v>NEW ZEALAND COM.INT.</v>
      </c>
      <c r="P289" t="str">
        <f t="shared" si="31"/>
        <v>NEW ZEALAND COM.INT.</v>
      </c>
      <c r="Q289" t="str">
        <f t="shared" si="31"/>
        <v>NEW ZEALAND COM.INT.</v>
      </c>
    </row>
    <row r="290" spans="1:17" x14ac:dyDescent="0.35">
      <c r="A290" t="s">
        <v>4405</v>
      </c>
      <c r="B290" t="s">
        <v>176</v>
      </c>
      <c r="C290">
        <v>104</v>
      </c>
      <c r="D290" t="s">
        <v>4358</v>
      </c>
      <c r="E290">
        <v>6</v>
      </c>
      <c r="F290">
        <f t="shared" si="32"/>
        <v>289</v>
      </c>
      <c r="G290">
        <f t="shared" si="27"/>
        <v>179</v>
      </c>
      <c r="I290">
        <f t="shared" si="28"/>
        <v>289</v>
      </c>
      <c r="J290" t="s">
        <v>403</v>
      </c>
      <c r="K290" t="str">
        <f t="shared" si="29"/>
        <v>000100060023005400830104</v>
      </c>
      <c r="M290">
        <f t="shared" si="30"/>
        <v>179</v>
      </c>
      <c r="N290" t="s">
        <v>405</v>
      </c>
      <c r="O290" t="str">
        <f t="shared" si="31"/>
        <v>ADJUSTMENT</v>
      </c>
      <c r="P290" t="str">
        <f t="shared" si="31"/>
        <v>ADJUSTMENT</v>
      </c>
      <c r="Q290" t="str">
        <f t="shared" si="31"/>
        <v>ADJUSTMENT</v>
      </c>
    </row>
    <row r="291" spans="1:17" x14ac:dyDescent="0.35">
      <c r="A291" t="s">
        <v>4406</v>
      </c>
      <c r="B291" t="s">
        <v>177</v>
      </c>
      <c r="C291">
        <v>105</v>
      </c>
      <c r="D291" t="s">
        <v>4359</v>
      </c>
      <c r="E291">
        <v>6</v>
      </c>
      <c r="F291">
        <f t="shared" si="32"/>
        <v>290</v>
      </c>
      <c r="G291">
        <f t="shared" si="27"/>
        <v>180</v>
      </c>
      <c r="I291">
        <f t="shared" si="28"/>
        <v>290</v>
      </c>
      <c r="J291" t="s">
        <v>403</v>
      </c>
      <c r="K291" t="str">
        <f t="shared" si="29"/>
        <v>000100060024005500840105</v>
      </c>
      <c r="M291">
        <f t="shared" si="30"/>
        <v>180</v>
      </c>
      <c r="N291" t="s">
        <v>405</v>
      </c>
      <c r="O291" t="str">
        <f t="shared" si="31"/>
        <v>ROYALTIES</v>
      </c>
      <c r="P291" t="str">
        <f t="shared" si="31"/>
        <v>ROYALTIES</v>
      </c>
      <c r="Q291" t="str">
        <f t="shared" si="31"/>
        <v>ROYALTIES</v>
      </c>
    </row>
    <row r="292" spans="1:17" x14ac:dyDescent="0.35">
      <c r="A292" t="s">
        <v>4407</v>
      </c>
      <c r="B292" t="s">
        <v>178</v>
      </c>
      <c r="C292">
        <v>106</v>
      </c>
      <c r="D292" t="s">
        <v>4360</v>
      </c>
      <c r="E292">
        <v>6</v>
      </c>
      <c r="F292">
        <f t="shared" si="32"/>
        <v>291</v>
      </c>
      <c r="G292">
        <f t="shared" si="27"/>
        <v>181</v>
      </c>
      <c r="I292">
        <f t="shared" si="28"/>
        <v>291</v>
      </c>
      <c r="J292" t="s">
        <v>403</v>
      </c>
      <c r="K292" t="str">
        <f t="shared" si="29"/>
        <v>000100060025005600850106</v>
      </c>
      <c r="M292">
        <f t="shared" si="30"/>
        <v>181</v>
      </c>
      <c r="N292" t="s">
        <v>405</v>
      </c>
      <c r="O292" t="str">
        <f t="shared" si="31"/>
        <v>BARTER</v>
      </c>
      <c r="P292" t="str">
        <f t="shared" si="31"/>
        <v>BARTER</v>
      </c>
      <c r="Q292" t="str">
        <f t="shared" si="31"/>
        <v>BARTER</v>
      </c>
    </row>
    <row r="293" spans="1:17" x14ac:dyDescent="0.35">
      <c r="A293" t="s">
        <v>4408</v>
      </c>
      <c r="B293" t="s">
        <v>179</v>
      </c>
      <c r="C293">
        <v>107</v>
      </c>
      <c r="D293" t="s">
        <v>4361</v>
      </c>
      <c r="E293">
        <v>6</v>
      </c>
      <c r="F293">
        <f t="shared" si="32"/>
        <v>292</v>
      </c>
      <c r="G293">
        <f t="shared" si="27"/>
        <v>182</v>
      </c>
      <c r="I293">
        <f t="shared" si="28"/>
        <v>292</v>
      </c>
      <c r="J293" t="s">
        <v>403</v>
      </c>
      <c r="K293" t="str">
        <f t="shared" si="29"/>
        <v>000100060026005700860107</v>
      </c>
      <c r="M293">
        <f t="shared" si="30"/>
        <v>182</v>
      </c>
      <c r="N293" t="s">
        <v>405</v>
      </c>
      <c r="O293" t="str">
        <f t="shared" si="31"/>
        <v>PRF</v>
      </c>
      <c r="P293" t="str">
        <f t="shared" si="31"/>
        <v>PRF</v>
      </c>
      <c r="Q293" t="str">
        <f t="shared" si="31"/>
        <v>PRF</v>
      </c>
    </row>
    <row r="294" spans="1:17" x14ac:dyDescent="0.35">
      <c r="A294" t="s">
        <v>4409</v>
      </c>
      <c r="B294" t="s">
        <v>180</v>
      </c>
      <c r="C294">
        <v>108</v>
      </c>
      <c r="D294" t="s">
        <v>4362</v>
      </c>
      <c r="E294">
        <v>6</v>
      </c>
      <c r="F294">
        <f t="shared" si="32"/>
        <v>293</v>
      </c>
      <c r="G294">
        <f t="shared" si="27"/>
        <v>183</v>
      </c>
      <c r="I294">
        <f t="shared" si="28"/>
        <v>293</v>
      </c>
      <c r="J294" t="s">
        <v>403</v>
      </c>
      <c r="K294" t="str">
        <f t="shared" si="29"/>
        <v>000100060027005800870108</v>
      </c>
      <c r="M294">
        <f t="shared" si="30"/>
        <v>183</v>
      </c>
      <c r="N294" t="s">
        <v>405</v>
      </c>
      <c r="O294" t="str">
        <f t="shared" si="31"/>
        <v>STAFF SALES &amp; OTHERS</v>
      </c>
      <c r="P294" t="str">
        <f t="shared" si="31"/>
        <v>STAFF SALES &amp; OTHERS</v>
      </c>
      <c r="Q294" t="str">
        <f t="shared" si="31"/>
        <v>STAFF SALES &amp; OTHERS</v>
      </c>
    </row>
    <row r="295" spans="1:17" x14ac:dyDescent="0.35">
      <c r="A295" t="s">
        <v>4410</v>
      </c>
      <c r="B295" t="s">
        <v>181</v>
      </c>
      <c r="C295">
        <v>109</v>
      </c>
      <c r="D295" t="s">
        <v>4363</v>
      </c>
      <c r="E295">
        <v>6</v>
      </c>
      <c r="F295">
        <f t="shared" si="32"/>
        <v>294</v>
      </c>
      <c r="G295">
        <f t="shared" si="27"/>
        <v>184</v>
      </c>
      <c r="I295">
        <f t="shared" si="28"/>
        <v>294</v>
      </c>
      <c r="J295" t="s">
        <v>403</v>
      </c>
      <c r="K295" t="str">
        <f t="shared" si="29"/>
        <v>000100060028005900880109</v>
      </c>
      <c r="M295">
        <f t="shared" si="30"/>
        <v>184</v>
      </c>
      <c r="N295" t="s">
        <v>405</v>
      </c>
      <c r="O295" t="str">
        <f t="shared" si="31"/>
        <v>DONATIONS</v>
      </c>
      <c r="P295" t="str">
        <f t="shared" si="31"/>
        <v>DONATIONS</v>
      </c>
      <c r="Q295" t="str">
        <f t="shared" si="31"/>
        <v>DONATIONS</v>
      </c>
    </row>
    <row r="296" spans="1:17" x14ac:dyDescent="0.35">
      <c r="A296" t="s">
        <v>4411</v>
      </c>
      <c r="B296" t="s">
        <v>182</v>
      </c>
      <c r="C296">
        <v>110</v>
      </c>
      <c r="D296" t="s">
        <v>4364</v>
      </c>
      <c r="E296">
        <v>6</v>
      </c>
      <c r="F296">
        <f t="shared" si="32"/>
        <v>295</v>
      </c>
      <c r="G296">
        <f t="shared" si="27"/>
        <v>185</v>
      </c>
      <c r="I296">
        <f t="shared" si="28"/>
        <v>295</v>
      </c>
      <c r="J296" t="s">
        <v>403</v>
      </c>
      <c r="K296" t="str">
        <f t="shared" si="29"/>
        <v>000100060029006000890110</v>
      </c>
      <c r="M296">
        <f t="shared" si="30"/>
        <v>185</v>
      </c>
      <c r="N296" t="s">
        <v>405</v>
      </c>
      <c r="O296" t="str">
        <f t="shared" si="31"/>
        <v>NOT ASSIGNED</v>
      </c>
      <c r="P296" t="str">
        <f t="shared" si="31"/>
        <v>NOT ASSIGNED</v>
      </c>
      <c r="Q296" t="str">
        <f t="shared" si="31"/>
        <v>NOT ASSIGNED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50d81b-10a3-4bf6-8d07-cd4570c9aff4">
      <Terms xmlns="http://schemas.microsoft.com/office/infopath/2007/PartnerControls"/>
    </lcf76f155ced4ddcb4097134ff3c332f>
    <TaxCatchAll xmlns="7223258a-90a5-4caf-990b-5f344cac21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5EE7C9A5914CA62EEA3773397E5F" ma:contentTypeVersion="13" ma:contentTypeDescription="Create a new document." ma:contentTypeScope="" ma:versionID="1f5424bd6f1d48e9e3a8863460b1a189">
  <xsd:schema xmlns:xsd="http://www.w3.org/2001/XMLSchema" xmlns:xs="http://www.w3.org/2001/XMLSchema" xmlns:p="http://schemas.microsoft.com/office/2006/metadata/properties" xmlns:ns2="6b50d81b-10a3-4bf6-8d07-cd4570c9aff4" xmlns:ns3="7223258a-90a5-4caf-990b-5f344cac2103" targetNamespace="http://schemas.microsoft.com/office/2006/metadata/properties" ma:root="true" ma:fieldsID="f3564a4f3009d2eda2dba097c2348cde" ns2:_="" ns3:_="">
    <xsd:import namespace="6b50d81b-10a3-4bf6-8d07-cd4570c9aff4"/>
    <xsd:import namespace="7223258a-90a5-4caf-990b-5f344cac21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0d81b-10a3-4bf6-8d07-cd4570c9a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6a3cae-b8e0-4d41-8e53-45d17233c8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3258a-90a5-4caf-990b-5f344cac21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2d4df0-a940-45b7-bfff-62ae6627ab82}" ma:internalName="TaxCatchAll" ma:showField="CatchAllData" ma:web="7223258a-90a5-4caf-990b-5f344cac21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CF5AB-A6E2-4B54-9C8F-C3F3E01560A6}">
  <ds:schemaRefs>
    <ds:schemaRef ds:uri="http://schemas.microsoft.com/office/2006/metadata/properties"/>
    <ds:schemaRef ds:uri="http://schemas.microsoft.com/office/infopath/2007/PartnerControls"/>
    <ds:schemaRef ds:uri="6a1869cb-4317-40f9-b19f-5c484aa69e8a"/>
    <ds:schemaRef ds:uri="055a14e5-0943-495f-80da-60ec89594cf1"/>
    <ds:schemaRef ds:uri="6b50d81b-10a3-4bf6-8d07-cd4570c9aff4"/>
    <ds:schemaRef ds:uri="7223258a-90a5-4caf-990b-5f344cac2103"/>
  </ds:schemaRefs>
</ds:datastoreItem>
</file>

<file path=customXml/itemProps2.xml><?xml version="1.0" encoding="utf-8"?>
<ds:datastoreItem xmlns:ds="http://schemas.openxmlformats.org/officeDocument/2006/customXml" ds:itemID="{CDE98A3C-B670-42FE-884D-F6D35A726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0d81b-10a3-4bf6-8d07-cd4570c9aff4"/>
    <ds:schemaRef ds:uri="7223258a-90a5-4caf-990b-5f344cac21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A5CD1F-B872-47B3-8AB2-1FE596E6D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gbu_arch_sap_uploader</vt:lpstr>
      <vt:lpstr>comm_group</vt:lpstr>
      <vt:lpstr>lvl1</vt:lpstr>
      <vt:lpstr>lvl2</vt:lpstr>
      <vt:lpstr>lvl3</vt:lpstr>
      <vt:lpstr>lvl4</vt:lpstr>
      <vt:lpstr>lvl5</vt:lpstr>
      <vt:lpstr>lvl6</vt:lpstr>
      <vt:lpstr>lvl_gabaritador</vt:lpstr>
      <vt:lpstr>consolidation</vt:lpstr>
      <vt:lpstr>map_hierarchy_25</vt:lpstr>
      <vt:lpstr>map_hierarchy_24</vt:lpstr>
      <vt:lpstr>export_commercial_group_hierarc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FECK, Joao (MTB-DE)</dc:creator>
  <cp:lastModifiedBy>ALOR, Precious (MTB-DE)</cp:lastModifiedBy>
  <dcterms:created xsi:type="dcterms:W3CDTF">2024-01-29T15:29:44Z</dcterms:created>
  <dcterms:modified xsi:type="dcterms:W3CDTF">2024-06-03T09:35:08Z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0x010100C0E65EE7C9A5914CA62EEA3773397E5F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