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Foots\Dropbox\Faith Academy Varsity Website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D5" i="2"/>
  <c r="H4" i="2"/>
  <c r="C4" i="2"/>
  <c r="H3" i="2"/>
  <c r="H2" i="2" s="1"/>
  <c r="B4" i="2" s="1"/>
  <c r="D4" i="2" s="1"/>
  <c r="F4" i="2" s="1"/>
  <c r="F5" i="2" s="1"/>
  <c r="O9" i="1" l="1"/>
  <c r="C9" i="1" l="1"/>
  <c r="O7" i="1"/>
  <c r="O8" i="1"/>
  <c r="C11" i="1" l="1"/>
  <c r="D10" i="1" l="1"/>
  <c r="D11" i="1"/>
  <c r="C4" i="1" l="1"/>
  <c r="D4" i="1" s="1"/>
  <c r="C5" i="1"/>
  <c r="D5" i="1" s="1"/>
  <c r="F4" i="1" l="1"/>
  <c r="F5" i="1" s="1"/>
  <c r="B9" i="1" l="1"/>
  <c r="D9" i="1" s="1"/>
  <c r="F9" i="1" l="1"/>
  <c r="F10" i="1" s="1"/>
</calcChain>
</file>

<file path=xl/sharedStrings.xml><?xml version="1.0" encoding="utf-8"?>
<sst xmlns="http://schemas.openxmlformats.org/spreadsheetml/2006/main" count="60" uniqueCount="29">
  <si>
    <t>Updates</t>
  </si>
  <si>
    <t>Score Card</t>
  </si>
  <si>
    <t>Upcoming Events</t>
  </si>
  <si>
    <t>Cost</t>
  </si>
  <si>
    <t>Rate</t>
  </si>
  <si>
    <t>Total Cost</t>
  </si>
  <si>
    <t>Page</t>
  </si>
  <si>
    <t>Total Hours</t>
  </si>
  <si>
    <t>Hours Spent</t>
  </si>
  <si>
    <t>Minutes per update</t>
  </si>
  <si>
    <t>Changes</t>
  </si>
  <si>
    <t>2016-2017 season</t>
  </si>
  <si>
    <t>2017-2018 season</t>
  </si>
  <si>
    <t>Forms Tab Update</t>
  </si>
  <si>
    <t>Paid</t>
  </si>
  <si>
    <t>Forms</t>
  </si>
  <si>
    <t>Pictures</t>
  </si>
  <si>
    <t>Notes</t>
  </si>
  <si>
    <t>CSV Updates</t>
  </si>
  <si>
    <t>Score Cards</t>
  </si>
  <si>
    <t>Gallery</t>
  </si>
  <si>
    <t>Coaches</t>
  </si>
  <si>
    <t>Alumni</t>
  </si>
  <si>
    <t>Championships</t>
  </si>
  <si>
    <t>Rosters</t>
  </si>
  <si>
    <t>Added Form documents as requested</t>
  </si>
  <si>
    <t>Converted all page information to Comma Separated Value (CSV) format</t>
  </si>
  <si>
    <t>Total CSV Changes</t>
  </si>
  <si>
    <t>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</si>
</sst>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6" fillId="5" borderId="5" applyNumberFormat="0" applyFont="0" applyAlignment="0" applyProtection="0"/>
    <xf numFmtId="0" fontId="8" fillId="0" borderId="11" applyNumberFormat="0" applyFill="0" applyAlignment="0" applyProtection="0"/>
  </cellStyleXfs>
  <cellXfs count="34">
    <xf numFmtId="0" fontId="0" fillId="0" borderId="0" xfId="0"/>
    <xf numFmtId="0" fontId="1" fillId="2" borderId="1" xfId="1"/>
    <xf numFmtId="164" fontId="1" fillId="2" borderId="1" xfId="1" applyNumberFormat="1"/>
    <xf numFmtId="164" fontId="2" fillId="3" borderId="2" xfId="2" applyNumberFormat="1"/>
    <xf numFmtId="0" fontId="4" fillId="0" borderId="3" xfId="4"/>
    <xf numFmtId="0" fontId="3" fillId="3" borderId="1" xfId="3"/>
    <xf numFmtId="2" fontId="3" fillId="3" borderId="1" xfId="3" applyNumberFormat="1"/>
    <xf numFmtId="0" fontId="1" fillId="2" borderId="1" xfId="1" applyAlignment="1">
      <alignment horizontal="center"/>
    </xf>
    <xf numFmtId="2" fontId="1" fillId="2" borderId="1" xfId="1" applyNumberFormat="1" applyAlignment="1">
      <alignment horizontal="center"/>
    </xf>
    <xf numFmtId="2" fontId="3" fillId="3" borderId="1" xfId="3" applyNumberFormat="1" applyAlignment="1">
      <alignment horizontal="center"/>
    </xf>
    <xf numFmtId="0" fontId="7" fillId="4" borderId="0" xfId="6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5" fillId="0" borderId="4" xfId="5" applyBorder="1" applyAlignment="1">
      <alignment horizontal="center"/>
    </xf>
    <xf numFmtId="0" fontId="5" fillId="0" borderId="0" xfId="5" applyAlignment="1">
      <alignment horizontal="center"/>
    </xf>
    <xf numFmtId="0" fontId="5" fillId="0" borderId="0" xfId="5" applyAlignment="1">
      <alignment horizontal="left"/>
    </xf>
    <xf numFmtId="0" fontId="5" fillId="0" borderId="10" xfId="5" applyBorder="1" applyAlignment="1">
      <alignment horizontal="left"/>
    </xf>
    <xf numFmtId="0" fontId="2" fillId="3" borderId="2" xfId="2"/>
    <xf numFmtId="0" fontId="8" fillId="0" borderId="11" xfId="8"/>
    <xf numFmtId="0" fontId="5" fillId="0" borderId="0" xfId="5" applyBorder="1" applyAlignment="1">
      <alignment horizontal="center"/>
    </xf>
    <xf numFmtId="0" fontId="5" fillId="0" borderId="4" xfId="5" applyBorder="1" applyAlignment="1">
      <alignment horizontal="center"/>
    </xf>
    <xf numFmtId="0" fontId="5" fillId="0" borderId="0" xfId="5" applyAlignment="1">
      <alignment horizontal="center"/>
    </xf>
    <xf numFmtId="0" fontId="5" fillId="0" borderId="6" xfId="5" applyBorder="1" applyAlignment="1">
      <alignment horizontal="center"/>
    </xf>
    <xf numFmtId="0" fontId="5" fillId="0" borderId="0" xfId="5" applyBorder="1" applyAlignment="1">
      <alignment horizontal="center"/>
    </xf>
    <xf numFmtId="0" fontId="5" fillId="0" borderId="12" xfId="5" applyBorder="1" applyAlignment="1">
      <alignment horizontal="center"/>
    </xf>
    <xf numFmtId="0" fontId="7" fillId="5" borderId="7" xfId="7" applyFont="1" applyBorder="1" applyAlignment="1">
      <alignment horizontal="center"/>
    </xf>
    <xf numFmtId="0" fontId="7" fillId="5" borderId="8" xfId="7" applyFont="1" applyBorder="1" applyAlignment="1">
      <alignment horizontal="center"/>
    </xf>
    <xf numFmtId="0" fontId="7" fillId="5" borderId="9" xfId="7" applyFont="1" applyBorder="1" applyAlignment="1">
      <alignment horizontal="center"/>
    </xf>
    <xf numFmtId="0" fontId="7" fillId="5" borderId="13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7" fillId="5" borderId="14" xfId="7" applyFont="1" applyBorder="1" applyAlignment="1">
      <alignment horizontal="center"/>
    </xf>
    <xf numFmtId="0" fontId="5" fillId="0" borderId="4" xfId="5" applyBorder="1" applyAlignment="1">
      <alignment horizontal="center"/>
    </xf>
    <xf numFmtId="0" fontId="5" fillId="0" borderId="0" xfId="5" applyAlignment="1">
      <alignment horizontal="center"/>
    </xf>
  </cellXfs>
  <cellStyles count="9">
    <cellStyle name="Calculation" xfId="3" builtinId="22"/>
    <cellStyle name="Explanatory Text" xfId="5" builtinId="53"/>
    <cellStyle name="Good" xfId="6" builtinId="26"/>
    <cellStyle name="Input" xfId="1" builtinId="20"/>
    <cellStyle name="Linked Cell" xfId="4" builtinId="24"/>
    <cellStyle name="Normal" xfId="0" builtinId="0"/>
    <cellStyle name="Note" xfId="7" builtinId="10"/>
    <cellStyle name="Output" xfId="2" builtinId="21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A11" workbookViewId="0">
      <selection activeCell="A6" sqref="A6:O15"/>
    </sheetView>
  </sheetViews>
  <sheetFormatPr defaultRowHeight="15" x14ac:dyDescent="0.25"/>
  <cols>
    <col min="1" max="1" width="17" bestFit="1" customWidth="1"/>
    <col min="2" max="2" width="8.28515625" customWidth="1"/>
    <col min="3" max="3" width="18.140625" customWidth="1"/>
    <col min="4" max="4" width="12.28515625" customWidth="1"/>
    <col min="5" max="5" width="11" customWidth="1"/>
    <col min="6" max="6" width="9.28515625" customWidth="1"/>
    <col min="14" max="14" width="17.85546875" customWidth="1"/>
    <col min="16" max="16" width="18.7109375" bestFit="1" customWidth="1"/>
    <col min="17" max="17" width="11.7109375" bestFit="1" customWidth="1"/>
    <col min="18" max="18" width="11" bestFit="1" customWidth="1"/>
  </cols>
  <sheetData>
    <row r="1" spans="1:19" x14ac:dyDescent="0.25">
      <c r="A1" s="26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9" x14ac:dyDescent="0.25">
      <c r="A2" s="33" t="s">
        <v>0</v>
      </c>
      <c r="B2" s="33"/>
      <c r="C2" s="33"/>
      <c r="D2" s="33"/>
      <c r="E2" s="32" t="s">
        <v>3</v>
      </c>
      <c r="F2" s="32"/>
    </row>
    <row r="3" spans="1:19" ht="15.75" thickBot="1" x14ac:dyDescent="0.3">
      <c r="A3" s="4" t="s">
        <v>6</v>
      </c>
      <c r="B3" s="1" t="s">
        <v>10</v>
      </c>
      <c r="C3" s="1" t="s">
        <v>9</v>
      </c>
      <c r="D3" s="5" t="s">
        <v>8</v>
      </c>
      <c r="E3" s="4" t="s">
        <v>4</v>
      </c>
      <c r="F3" s="2">
        <v>12</v>
      </c>
    </row>
    <row r="4" spans="1:19" ht="16.5" thickTop="1" thickBot="1" x14ac:dyDescent="0.3">
      <c r="A4" s="4" t="s">
        <v>1</v>
      </c>
      <c r="B4" s="7">
        <v>70</v>
      </c>
      <c r="C4" s="8">
        <f>2.5</f>
        <v>2.5</v>
      </c>
      <c r="D4" s="9">
        <f>B4*(C4/60)</f>
        <v>2.9166666666666665</v>
      </c>
      <c r="E4" s="19" t="s">
        <v>7</v>
      </c>
      <c r="F4" s="6">
        <f>D4+D5</f>
        <v>4.8166666666666664</v>
      </c>
    </row>
    <row r="5" spans="1:19" ht="16.5" thickTop="1" thickBot="1" x14ac:dyDescent="0.3">
      <c r="A5" s="4" t="s">
        <v>2</v>
      </c>
      <c r="B5" s="7">
        <v>57</v>
      </c>
      <c r="C5" s="8">
        <f>2</f>
        <v>2</v>
      </c>
      <c r="D5" s="9">
        <f>B5*(C5/60)</f>
        <v>1.9</v>
      </c>
      <c r="E5" s="19" t="s">
        <v>5</v>
      </c>
      <c r="F5" s="3">
        <f>F3*F4</f>
        <v>57.8</v>
      </c>
      <c r="G5" s="10" t="s">
        <v>14</v>
      </c>
    </row>
    <row r="6" spans="1:19" ht="15.75" thickTop="1" x14ac:dyDescent="0.25">
      <c r="A6" s="29" t="s">
        <v>12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  <c r="P6" s="12"/>
      <c r="Q6" s="12"/>
      <c r="R6" s="12"/>
      <c r="S6" s="12"/>
    </row>
    <row r="7" spans="1:19" ht="15.75" thickBot="1" x14ac:dyDescent="0.3">
      <c r="A7" s="15" t="s">
        <v>0</v>
      </c>
      <c r="B7" s="15"/>
      <c r="C7" s="15"/>
      <c r="D7" s="15"/>
      <c r="E7" s="14" t="s">
        <v>3</v>
      </c>
      <c r="F7" s="14"/>
      <c r="G7" s="25" t="s">
        <v>17</v>
      </c>
      <c r="H7" s="25"/>
      <c r="I7" s="25"/>
      <c r="J7" s="25"/>
      <c r="K7" s="25"/>
      <c r="L7" s="25"/>
      <c r="M7" s="25"/>
      <c r="N7" s="19" t="s">
        <v>27</v>
      </c>
      <c r="O7" s="18">
        <f>SUM(O8:O15)</f>
        <v>126</v>
      </c>
      <c r="P7" s="12"/>
      <c r="Q7" s="12"/>
      <c r="R7" s="12"/>
      <c r="S7" s="12"/>
    </row>
    <row r="8" spans="1:19" ht="16.5" thickTop="1" thickBot="1" x14ac:dyDescent="0.3">
      <c r="A8" s="4" t="s">
        <v>6</v>
      </c>
      <c r="B8" s="1" t="s">
        <v>10</v>
      </c>
      <c r="C8" s="1" t="s">
        <v>9</v>
      </c>
      <c r="D8" s="5" t="s">
        <v>8</v>
      </c>
      <c r="E8" s="4" t="s">
        <v>4</v>
      </c>
      <c r="F8" s="2">
        <v>12</v>
      </c>
      <c r="G8" s="23" t="s">
        <v>25</v>
      </c>
      <c r="H8" s="24"/>
      <c r="I8" s="24"/>
      <c r="J8" s="24"/>
      <c r="K8" s="24"/>
      <c r="L8" s="24"/>
      <c r="M8" s="24"/>
      <c r="N8" s="4" t="s">
        <v>28</v>
      </c>
      <c r="O8" s="1">
        <f>54</f>
        <v>54</v>
      </c>
      <c r="R8" s="12"/>
      <c r="S8" s="12"/>
    </row>
    <row r="9" spans="1:19" ht="16.5" thickTop="1" thickBot="1" x14ac:dyDescent="0.3">
      <c r="A9" s="4" t="s">
        <v>18</v>
      </c>
      <c r="B9" s="7">
        <f>O7</f>
        <v>126</v>
      </c>
      <c r="C9" s="8">
        <f>1</f>
        <v>1</v>
      </c>
      <c r="D9" s="9">
        <f t="shared" ref="D9:D10" si="0">B9*(C9/60)</f>
        <v>2.1</v>
      </c>
      <c r="E9" s="19" t="s">
        <v>7</v>
      </c>
      <c r="F9" s="6">
        <f>D9+D10+D11</f>
        <v>2.85</v>
      </c>
      <c r="G9" s="23" t="s">
        <v>26</v>
      </c>
      <c r="H9" s="24"/>
      <c r="I9" s="24"/>
      <c r="J9" s="24"/>
      <c r="K9" s="24"/>
      <c r="L9" s="24"/>
      <c r="M9" s="24"/>
      <c r="N9" s="4" t="s">
        <v>19</v>
      </c>
      <c r="O9" s="1">
        <f>24+19</f>
        <v>43</v>
      </c>
      <c r="R9" s="12"/>
      <c r="S9" s="12"/>
    </row>
    <row r="10" spans="1:19" ht="16.5" thickTop="1" thickBot="1" x14ac:dyDescent="0.3">
      <c r="A10" s="4" t="s">
        <v>16</v>
      </c>
      <c r="B10" s="7">
        <v>0</v>
      </c>
      <c r="C10" s="8">
        <v>2</v>
      </c>
      <c r="D10" s="9">
        <f t="shared" si="0"/>
        <v>0</v>
      </c>
      <c r="E10" s="19" t="s">
        <v>5</v>
      </c>
      <c r="F10" s="3">
        <f>F8*F9</f>
        <v>34.200000000000003</v>
      </c>
      <c r="G10" s="17"/>
      <c r="H10" s="16"/>
      <c r="I10" s="16"/>
      <c r="J10" s="16"/>
      <c r="K10" s="16"/>
      <c r="L10" s="16"/>
      <c r="M10" s="16"/>
      <c r="N10" s="4" t="s">
        <v>15</v>
      </c>
      <c r="O10" s="1">
        <v>8</v>
      </c>
      <c r="R10" s="12"/>
      <c r="S10" s="12"/>
    </row>
    <row r="11" spans="1:19" ht="16.5" thickTop="1" thickBot="1" x14ac:dyDescent="0.3">
      <c r="A11" s="4" t="s">
        <v>13</v>
      </c>
      <c r="B11" s="7">
        <v>1</v>
      </c>
      <c r="C11" s="8">
        <f>45</f>
        <v>45</v>
      </c>
      <c r="D11" s="9">
        <f>B11*(C11/60)</f>
        <v>0.75</v>
      </c>
      <c r="E11" s="12"/>
      <c r="F11" s="12"/>
      <c r="G11" s="13"/>
      <c r="H11" s="13"/>
      <c r="I11" s="13"/>
      <c r="J11" s="13"/>
      <c r="K11" s="13"/>
      <c r="L11" s="13"/>
      <c r="M11" s="13"/>
      <c r="N11" s="4" t="s">
        <v>24</v>
      </c>
      <c r="O11" s="1">
        <v>21</v>
      </c>
      <c r="R11" s="12"/>
      <c r="S11" s="12"/>
    </row>
    <row r="12" spans="1:19" ht="16.5" thickTop="1" thickBot="1" x14ac:dyDescent="0.3">
      <c r="A12" s="12"/>
      <c r="B12" s="12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4" t="s">
        <v>20</v>
      </c>
      <c r="O12" s="1">
        <v>0</v>
      </c>
      <c r="R12" s="12"/>
      <c r="S12" s="12"/>
    </row>
    <row r="13" spans="1:19" ht="16.5" thickTop="1" thickBot="1" x14ac:dyDescent="0.3">
      <c r="A13" s="12"/>
      <c r="B13" s="12"/>
      <c r="C13" s="12"/>
      <c r="D13" s="12"/>
      <c r="E13" s="12"/>
      <c r="F13" s="16"/>
      <c r="G13" s="16"/>
      <c r="H13" s="16"/>
      <c r="I13" s="16"/>
      <c r="J13" s="16"/>
      <c r="K13" s="16"/>
      <c r="L13" s="16"/>
      <c r="M13" s="16"/>
      <c r="N13" s="4" t="s">
        <v>22</v>
      </c>
      <c r="O13" s="1">
        <v>0</v>
      </c>
      <c r="R13" s="12"/>
      <c r="S13" s="12"/>
    </row>
    <row r="14" spans="1:19" ht="16.5" thickTop="1" thickBo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4" t="s">
        <v>21</v>
      </c>
      <c r="O14" s="1">
        <v>0</v>
      </c>
      <c r="R14" s="12"/>
      <c r="S14" s="12"/>
    </row>
    <row r="15" spans="1:19" ht="16.5" thickTop="1" thickBot="1" x14ac:dyDescent="0.3">
      <c r="E15" s="11"/>
      <c r="N15" s="4" t="s">
        <v>23</v>
      </c>
      <c r="O15" s="1">
        <v>0</v>
      </c>
      <c r="R15" s="11"/>
    </row>
    <row r="16" spans="1:19" ht="15.75" thickTop="1" x14ac:dyDescent="0.25">
      <c r="E16" s="11"/>
    </row>
    <row r="17" spans="5:5" x14ac:dyDescent="0.25">
      <c r="E17" s="11"/>
    </row>
  </sheetData>
  <mergeCells count="7">
    <mergeCell ref="G9:M9"/>
    <mergeCell ref="G7:M7"/>
    <mergeCell ref="A1:O1"/>
    <mergeCell ref="A6:O6"/>
    <mergeCell ref="E2:F2"/>
    <mergeCell ref="A2:D2"/>
    <mergeCell ref="G8:M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6" sqref="E6"/>
    </sheetView>
  </sheetViews>
  <sheetFormatPr defaultRowHeight="15" x14ac:dyDescent="0.25"/>
  <cols>
    <col min="14" max="14" width="17.42578125" bestFit="1" customWidth="1"/>
  </cols>
  <sheetData>
    <row r="1" spans="1:13" x14ac:dyDescent="0.25">
      <c r="A1" s="29" t="s">
        <v>12</v>
      </c>
      <c r="B1" s="30"/>
      <c r="C1" s="30"/>
      <c r="D1" s="30"/>
      <c r="E1" s="30"/>
      <c r="F1" s="30"/>
      <c r="G1" s="30"/>
      <c r="H1" s="30"/>
    </row>
    <row r="2" spans="1:13" ht="15.75" thickBot="1" x14ac:dyDescent="0.3">
      <c r="A2" s="22" t="s">
        <v>0</v>
      </c>
      <c r="B2" s="22"/>
      <c r="C2" s="22"/>
      <c r="D2" s="22"/>
      <c r="E2" s="21" t="s">
        <v>3</v>
      </c>
      <c r="F2" s="21"/>
      <c r="G2" s="19" t="s">
        <v>27</v>
      </c>
      <c r="H2" s="18">
        <f>SUM(H3:H10)</f>
        <v>126</v>
      </c>
    </row>
    <row r="3" spans="1:13" ht="16.5" thickTop="1" thickBot="1" x14ac:dyDescent="0.3">
      <c r="A3" s="4" t="s">
        <v>6</v>
      </c>
      <c r="B3" s="1" t="s">
        <v>10</v>
      </c>
      <c r="C3" s="1" t="s">
        <v>9</v>
      </c>
      <c r="D3" s="5" t="s">
        <v>8</v>
      </c>
      <c r="E3" s="4" t="s">
        <v>4</v>
      </c>
      <c r="F3" s="2">
        <v>12</v>
      </c>
      <c r="G3" s="4" t="s">
        <v>28</v>
      </c>
      <c r="H3" s="1">
        <f>54</f>
        <v>54</v>
      </c>
      <c r="I3" s="20"/>
      <c r="J3" s="20"/>
      <c r="K3" s="20"/>
      <c r="L3" s="20"/>
      <c r="M3" s="20"/>
    </row>
    <row r="4" spans="1:13" ht="16.5" thickTop="1" thickBot="1" x14ac:dyDescent="0.3">
      <c r="A4" s="4" t="s">
        <v>18</v>
      </c>
      <c r="B4" s="7">
        <f>H2</f>
        <v>126</v>
      </c>
      <c r="C4" s="8">
        <f>1</f>
        <v>1</v>
      </c>
      <c r="D4" s="9">
        <f t="shared" ref="D4:D5" si="0">B4*(C4/60)</f>
        <v>2.1</v>
      </c>
      <c r="E4" s="19" t="s">
        <v>7</v>
      </c>
      <c r="F4" s="6">
        <f>D4+D5+D6</f>
        <v>2.85</v>
      </c>
      <c r="G4" s="4" t="s">
        <v>19</v>
      </c>
      <c r="H4" s="1">
        <f>24+19</f>
        <v>43</v>
      </c>
      <c r="I4" s="20"/>
      <c r="J4" s="20"/>
      <c r="K4" s="20"/>
      <c r="L4" s="20"/>
      <c r="M4" s="20"/>
    </row>
    <row r="5" spans="1:13" ht="16.5" thickTop="1" thickBot="1" x14ac:dyDescent="0.3">
      <c r="A5" s="4" t="s">
        <v>16</v>
      </c>
      <c r="B5" s="7">
        <v>0</v>
      </c>
      <c r="C5" s="8">
        <v>2</v>
      </c>
      <c r="D5" s="9">
        <f t="shared" si="0"/>
        <v>0</v>
      </c>
      <c r="E5" s="19" t="s">
        <v>5</v>
      </c>
      <c r="F5" s="3">
        <f>F3*F4</f>
        <v>34.200000000000003</v>
      </c>
      <c r="G5" s="4" t="s">
        <v>15</v>
      </c>
      <c r="H5" s="1">
        <v>8</v>
      </c>
      <c r="I5" s="16"/>
      <c r="J5" s="16"/>
      <c r="K5" s="16"/>
      <c r="L5" s="16"/>
      <c r="M5" s="16"/>
    </row>
    <row r="6" spans="1:13" ht="16.5" thickTop="1" thickBot="1" x14ac:dyDescent="0.3">
      <c r="A6" s="4" t="s">
        <v>13</v>
      </c>
      <c r="B6" s="7">
        <v>1</v>
      </c>
      <c r="C6" s="8">
        <f>45</f>
        <v>45</v>
      </c>
      <c r="D6" s="9">
        <f>B6*(C6/60)</f>
        <v>0.75</v>
      </c>
      <c r="E6" s="12"/>
      <c r="F6" s="12"/>
      <c r="G6" s="4" t="s">
        <v>24</v>
      </c>
      <c r="H6" s="1">
        <v>21</v>
      </c>
      <c r="I6" s="13"/>
      <c r="J6" s="13"/>
      <c r="K6" s="13"/>
      <c r="L6" s="13"/>
      <c r="M6" s="13"/>
    </row>
    <row r="7" spans="1:13" ht="16.5" thickTop="1" thickBot="1" x14ac:dyDescent="0.3">
      <c r="A7" s="12"/>
      <c r="B7" s="12"/>
      <c r="C7" s="12"/>
      <c r="D7" s="12"/>
      <c r="E7" s="12"/>
      <c r="F7" s="12"/>
      <c r="G7" s="4" t="s">
        <v>20</v>
      </c>
      <c r="H7" s="1">
        <v>0</v>
      </c>
      <c r="I7" s="13"/>
      <c r="J7" s="13"/>
      <c r="K7" s="13"/>
      <c r="L7" s="13"/>
      <c r="M7" s="13"/>
    </row>
    <row r="8" spans="1:13" ht="16.5" thickTop="1" thickBot="1" x14ac:dyDescent="0.3">
      <c r="A8" s="12"/>
      <c r="B8" s="12"/>
      <c r="C8" s="12"/>
      <c r="D8" s="12"/>
      <c r="E8" s="12"/>
      <c r="F8" s="16"/>
      <c r="G8" s="4" t="s">
        <v>22</v>
      </c>
      <c r="H8" s="1">
        <v>0</v>
      </c>
      <c r="I8" s="16"/>
      <c r="J8" s="16"/>
      <c r="K8" s="16"/>
      <c r="L8" s="16"/>
      <c r="M8" s="16"/>
    </row>
    <row r="9" spans="1:13" ht="16.5" thickTop="1" thickBot="1" x14ac:dyDescent="0.3">
      <c r="A9" s="12"/>
      <c r="B9" s="12"/>
      <c r="C9" s="12"/>
      <c r="D9" s="12"/>
      <c r="E9" s="12"/>
      <c r="F9" s="12"/>
      <c r="G9" s="4" t="s">
        <v>21</v>
      </c>
      <c r="H9" s="1">
        <v>0</v>
      </c>
      <c r="I9" s="12"/>
      <c r="J9" s="12"/>
      <c r="K9" s="12"/>
      <c r="L9" s="12"/>
      <c r="M9" s="12"/>
    </row>
    <row r="10" spans="1:13" ht="16.5" thickTop="1" thickBot="1" x14ac:dyDescent="0.3">
      <c r="A10" s="12"/>
      <c r="B10" s="12"/>
      <c r="C10" s="12"/>
      <c r="D10" s="12"/>
      <c r="E10" s="12"/>
      <c r="F10" s="12"/>
      <c r="G10" s="4" t="s">
        <v>23</v>
      </c>
      <c r="H10" s="1">
        <v>0</v>
      </c>
      <c r="I10" s="12"/>
      <c r="J10" s="12"/>
      <c r="K10" s="12"/>
      <c r="L10" s="12"/>
      <c r="M10" s="12"/>
    </row>
    <row r="11" spans="1:13" ht="15.75" thickTop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Foots</dc:creator>
  <cp:lastModifiedBy>Jonathan Foots</cp:lastModifiedBy>
  <dcterms:created xsi:type="dcterms:W3CDTF">2017-04-28T23:18:04Z</dcterms:created>
  <dcterms:modified xsi:type="dcterms:W3CDTF">2018-04-21T17:22:21Z</dcterms:modified>
</cp:coreProperties>
</file>