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nsas-my.sharepoint.com/personal/j553g371_home_ku_edu/Documents/Research/Liebenthal/"/>
    </mc:Choice>
  </mc:AlternateContent>
  <xr:revisionPtr revIDLastSave="1" documentId="13_ncr:40009_{C8497071-AAFC-9D4D-A506-03E60DA10757}" xr6:coauthVersionLast="47" xr6:coauthVersionMax="47" xr10:uidLastSave="{89036FE8-BBFE-48CD-83A5-D8681603E910}"/>
  <bookViews>
    <workbookView xWindow="-120" yWindow="-120" windowWidth="29040" windowHeight="15840" xr2:uid="{00000000-000D-0000-FFFF-FFFF00000000}"/>
  </bookViews>
  <sheets>
    <sheet name="MoviesAsNaturalistic-REDCap_Res" sheetId="1" r:id="rId1"/>
    <sheet name="Akeelah" sheetId="2" r:id="rId2"/>
    <sheet name="Beale Street" sheetId="3" r:id="rId3"/>
    <sheet name="Catch Me" sheetId="4" r:id="rId4"/>
    <sheet name="Days of Summer" sheetId="5" r:id="rId5"/>
    <sheet name="Fences" sheetId="6" r:id="rId6"/>
    <sheet name="Forrest Gump" sheetId="7" r:id="rId7"/>
    <sheet name="Good Will Hunting" sheetId="8" r:id="rId8"/>
    <sheet name="Green Mile" sheetId="9" r:id="rId9"/>
    <sheet name="Happyness" sheetId="10" r:id="rId10"/>
    <sheet name="King's Speech" sheetId="11" r:id="rId11"/>
    <sheet name="Lady Bird" sheetId="12" r:id="rId12"/>
    <sheet name="Legally Blonde" sheetId="13" r:id="rId13"/>
    <sheet name="Little Miss Sunshine" sheetId="14" r:id="rId14"/>
    <sheet name="Marriage Story" sheetId="15" r:id="rId15"/>
    <sheet name="Miracle" sheetId="16" r:id="rId16"/>
    <sheet name="Moonlight" sheetId="17" r:id="rId17"/>
    <sheet name="No Country" sheetId="18" r:id="rId18"/>
    <sheet name="Parent Trap" sheetId="19" r:id="rId19"/>
    <sheet name="Pulp Fiction" sheetId="20" r:id="rId20"/>
    <sheet name="Silence" sheetId="21" r:id="rId21"/>
    <sheet name="Social Network" sheetId="22" r:id="rId22"/>
    <sheet name="Zodiac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14" l="1"/>
  <c r="N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M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C34" i="14"/>
  <c r="G34" i="14"/>
  <c r="K34" i="14"/>
  <c r="C33" i="14"/>
  <c r="D33" i="14"/>
  <c r="D34" i="14" s="1"/>
  <c r="E33" i="14"/>
  <c r="E34" i="14" s="1"/>
  <c r="F33" i="14"/>
  <c r="F34" i="14" s="1"/>
  <c r="G33" i="14"/>
  <c r="H33" i="14"/>
  <c r="H34" i="14" s="1"/>
  <c r="I33" i="14"/>
  <c r="I34" i="14" s="1"/>
  <c r="J33" i="14"/>
  <c r="J34" i="14" s="1"/>
  <c r="K33" i="14"/>
  <c r="C32" i="14"/>
  <c r="D32" i="14"/>
  <c r="E32" i="14"/>
  <c r="F32" i="14"/>
  <c r="G32" i="14"/>
  <c r="H32" i="14"/>
  <c r="I32" i="14"/>
  <c r="J32" i="14"/>
  <c r="K32" i="14"/>
  <c r="B33" i="14"/>
  <c r="B34" i="14" s="1"/>
  <c r="B32" i="14"/>
  <c r="Q32" i="23"/>
  <c r="C34" i="23"/>
  <c r="D34" i="23"/>
  <c r="E34" i="23"/>
  <c r="F34" i="23"/>
  <c r="G34" i="23"/>
  <c r="H34" i="23"/>
  <c r="I34" i="23"/>
  <c r="J34" i="23"/>
  <c r="K34" i="23"/>
  <c r="C33" i="23"/>
  <c r="D33" i="23"/>
  <c r="E33" i="23"/>
  <c r="F33" i="23"/>
  <c r="G33" i="23"/>
  <c r="H33" i="23"/>
  <c r="I33" i="23"/>
  <c r="J33" i="23"/>
  <c r="K33" i="23"/>
  <c r="C32" i="23"/>
  <c r="D32" i="23"/>
  <c r="E32" i="23"/>
  <c r="F32" i="23"/>
  <c r="G32" i="23"/>
  <c r="H32" i="23"/>
  <c r="I32" i="23"/>
  <c r="J32" i="23"/>
  <c r="K3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N2" i="23"/>
  <c r="M2" i="23"/>
  <c r="L2" i="23"/>
  <c r="B34" i="23"/>
  <c r="B33" i="23"/>
  <c r="B32" i="23"/>
  <c r="S2" i="23"/>
  <c r="Q30" i="22"/>
  <c r="S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N2" i="22"/>
  <c r="M2" i="22"/>
  <c r="L2" i="22"/>
  <c r="C31" i="22"/>
  <c r="C32" i="22" s="1"/>
  <c r="D31" i="22"/>
  <c r="D32" i="22" s="1"/>
  <c r="E31" i="22"/>
  <c r="E32" i="22" s="1"/>
  <c r="F31" i="22"/>
  <c r="F32" i="22" s="1"/>
  <c r="G31" i="22"/>
  <c r="G32" i="22" s="1"/>
  <c r="H31" i="22"/>
  <c r="H32" i="22" s="1"/>
  <c r="I31" i="22"/>
  <c r="I32" i="22" s="1"/>
  <c r="J31" i="22"/>
  <c r="J32" i="22" s="1"/>
  <c r="K31" i="22"/>
  <c r="K32" i="22" s="1"/>
  <c r="C30" i="22"/>
  <c r="D30" i="22"/>
  <c r="E30" i="22"/>
  <c r="F30" i="22"/>
  <c r="G30" i="22"/>
  <c r="H30" i="22"/>
  <c r="I30" i="22"/>
  <c r="J30" i="22"/>
  <c r="K30" i="22"/>
  <c r="B31" i="22"/>
  <c r="B32" i="22" s="1"/>
  <c r="B30" i="22"/>
  <c r="R32" i="18"/>
  <c r="Q32" i="18"/>
  <c r="P32" i="18"/>
  <c r="S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C34" i="18"/>
  <c r="D34" i="18"/>
  <c r="E34" i="18"/>
  <c r="F34" i="18"/>
  <c r="G34" i="18"/>
  <c r="H34" i="18"/>
  <c r="I34" i="18"/>
  <c r="J34" i="18"/>
  <c r="K34" i="18"/>
  <c r="C33" i="18"/>
  <c r="D33" i="18"/>
  <c r="E33" i="18"/>
  <c r="F33" i="18"/>
  <c r="G33" i="18"/>
  <c r="H33" i="18"/>
  <c r="I33" i="18"/>
  <c r="J33" i="18"/>
  <c r="K33" i="18"/>
  <c r="C32" i="18"/>
  <c r="D32" i="18"/>
  <c r="E32" i="18"/>
  <c r="F32" i="18"/>
  <c r="G32" i="18"/>
  <c r="H32" i="18"/>
  <c r="I32" i="18"/>
  <c r="J32" i="18"/>
  <c r="K32" i="18"/>
  <c r="N2" i="18"/>
  <c r="M2" i="18"/>
  <c r="L2" i="18"/>
  <c r="B34" i="18"/>
  <c r="B33" i="18"/>
  <c r="B32" i="18"/>
  <c r="R33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N2" i="16"/>
  <c r="M2" i="16"/>
  <c r="L2" i="16"/>
  <c r="C35" i="16"/>
  <c r="D35" i="16"/>
  <c r="E35" i="16"/>
  <c r="F35" i="16"/>
  <c r="G35" i="16"/>
  <c r="H35" i="16"/>
  <c r="I35" i="16"/>
  <c r="J35" i="16"/>
  <c r="K35" i="16"/>
  <c r="C34" i="16"/>
  <c r="D34" i="16"/>
  <c r="E34" i="16"/>
  <c r="F34" i="16"/>
  <c r="G34" i="16"/>
  <c r="H34" i="16"/>
  <c r="I34" i="16"/>
  <c r="J34" i="16"/>
  <c r="K34" i="16"/>
  <c r="C33" i="16"/>
  <c r="D33" i="16"/>
  <c r="E33" i="16"/>
  <c r="F33" i="16"/>
  <c r="G33" i="16"/>
  <c r="H33" i="16"/>
  <c r="I33" i="16"/>
  <c r="J33" i="16"/>
  <c r="K33" i="16"/>
  <c r="B35" i="16"/>
  <c r="B34" i="16"/>
  <c r="B33" i="16"/>
  <c r="S1" i="16"/>
  <c r="P33" i="6"/>
  <c r="S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C35" i="6"/>
  <c r="D35" i="6"/>
  <c r="G35" i="6"/>
  <c r="H35" i="6"/>
  <c r="K35" i="6"/>
  <c r="C34" i="6"/>
  <c r="D34" i="6"/>
  <c r="E34" i="6"/>
  <c r="E35" i="6" s="1"/>
  <c r="F34" i="6"/>
  <c r="F35" i="6" s="1"/>
  <c r="G34" i="6"/>
  <c r="H34" i="6"/>
  <c r="I34" i="6"/>
  <c r="I35" i="6" s="1"/>
  <c r="J34" i="6"/>
  <c r="J35" i="6" s="1"/>
  <c r="K34" i="6"/>
  <c r="C33" i="6"/>
  <c r="D33" i="6"/>
  <c r="E33" i="6"/>
  <c r="F33" i="6"/>
  <c r="G33" i="6"/>
  <c r="H33" i="6"/>
  <c r="I33" i="6"/>
  <c r="J33" i="6"/>
  <c r="K33" i="6"/>
  <c r="B34" i="6"/>
  <c r="B35" i="6" s="1"/>
  <c r="B33" i="6"/>
  <c r="N2" i="6"/>
  <c r="M2" i="6"/>
  <c r="L2" i="6"/>
  <c r="R32" i="15"/>
  <c r="Q32" i="15"/>
  <c r="P32" i="15"/>
  <c r="S2" i="15"/>
  <c r="C34" i="15"/>
  <c r="D34" i="15"/>
  <c r="E34" i="15"/>
  <c r="F34" i="15"/>
  <c r="G34" i="15"/>
  <c r="H34" i="15"/>
  <c r="I34" i="15"/>
  <c r="J34" i="15"/>
  <c r="K34" i="15"/>
  <c r="C33" i="15"/>
  <c r="D33" i="15"/>
  <c r="E33" i="15"/>
  <c r="F33" i="15"/>
  <c r="G33" i="15"/>
  <c r="H33" i="15"/>
  <c r="I33" i="15"/>
  <c r="J33" i="15"/>
  <c r="K33" i="15"/>
  <c r="C32" i="15"/>
  <c r="D32" i="15"/>
  <c r="E32" i="15"/>
  <c r="F32" i="15"/>
  <c r="G32" i="15"/>
  <c r="H32" i="15"/>
  <c r="I32" i="15"/>
  <c r="J32" i="15"/>
  <c r="K3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N2" i="15"/>
  <c r="M2" i="15"/>
  <c r="L2" i="15"/>
  <c r="B34" i="15"/>
  <c r="B33" i="15"/>
  <c r="B32" i="15"/>
  <c r="R33" i="13"/>
  <c r="Q33" i="13"/>
  <c r="C35" i="13"/>
  <c r="D35" i="13"/>
  <c r="E35" i="13"/>
  <c r="F35" i="13"/>
  <c r="G35" i="13"/>
  <c r="H35" i="13"/>
  <c r="I35" i="13"/>
  <c r="J35" i="13"/>
  <c r="K35" i="13"/>
  <c r="C34" i="13"/>
  <c r="D34" i="13"/>
  <c r="E34" i="13"/>
  <c r="F34" i="13"/>
  <c r="G34" i="13"/>
  <c r="H34" i="13"/>
  <c r="I34" i="13"/>
  <c r="J34" i="13"/>
  <c r="K34" i="13"/>
  <c r="C33" i="13"/>
  <c r="D33" i="13"/>
  <c r="E33" i="13"/>
  <c r="F33" i="13"/>
  <c r="G33" i="13"/>
  <c r="H33" i="13"/>
  <c r="I33" i="13"/>
  <c r="J33" i="13"/>
  <c r="K33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B35" i="13"/>
  <c r="B34" i="13"/>
  <c r="B33" i="13"/>
  <c r="N2" i="13"/>
  <c r="M2" i="13"/>
  <c r="L2" i="13"/>
  <c r="S2" i="13"/>
  <c r="P32" i="12"/>
  <c r="R3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C34" i="12"/>
  <c r="D34" i="12"/>
  <c r="E34" i="12"/>
  <c r="F34" i="12"/>
  <c r="G34" i="12"/>
  <c r="H34" i="12"/>
  <c r="I34" i="12"/>
  <c r="J34" i="12"/>
  <c r="K34" i="12"/>
  <c r="C33" i="12"/>
  <c r="D33" i="12"/>
  <c r="E33" i="12"/>
  <c r="F33" i="12"/>
  <c r="G33" i="12"/>
  <c r="H33" i="12"/>
  <c r="I33" i="12"/>
  <c r="J33" i="12"/>
  <c r="K33" i="12"/>
  <c r="C32" i="12"/>
  <c r="D32" i="12"/>
  <c r="E32" i="12"/>
  <c r="F32" i="12"/>
  <c r="G32" i="12"/>
  <c r="H32" i="12"/>
  <c r="I32" i="12"/>
  <c r="J32" i="12"/>
  <c r="K32" i="12"/>
  <c r="B34" i="12"/>
  <c r="B33" i="12"/>
  <c r="B32" i="12"/>
  <c r="N2" i="12"/>
  <c r="M2" i="12"/>
  <c r="L2" i="12"/>
  <c r="S2" i="12"/>
  <c r="P32" i="11"/>
  <c r="R3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N2" i="11"/>
  <c r="M2" i="11"/>
  <c r="L2" i="11"/>
  <c r="C34" i="11"/>
  <c r="D34" i="11"/>
  <c r="E34" i="11"/>
  <c r="F34" i="11"/>
  <c r="G34" i="11"/>
  <c r="H34" i="11"/>
  <c r="I34" i="11"/>
  <c r="J34" i="11"/>
  <c r="K34" i="11"/>
  <c r="C33" i="11"/>
  <c r="D33" i="11"/>
  <c r="E33" i="11"/>
  <c r="F33" i="11"/>
  <c r="G33" i="11"/>
  <c r="H33" i="11"/>
  <c r="I33" i="11"/>
  <c r="J33" i="11"/>
  <c r="K33" i="11"/>
  <c r="C32" i="11"/>
  <c r="D32" i="11"/>
  <c r="E32" i="11"/>
  <c r="F32" i="11"/>
  <c r="G32" i="11"/>
  <c r="H32" i="11"/>
  <c r="I32" i="11"/>
  <c r="J32" i="11"/>
  <c r="K32" i="11"/>
  <c r="B34" i="11"/>
  <c r="B33" i="11"/>
  <c r="B32" i="11"/>
  <c r="S2" i="11"/>
  <c r="R33" i="3"/>
  <c r="S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N2" i="3"/>
  <c r="M2" i="3"/>
  <c r="L2" i="3"/>
  <c r="C35" i="3"/>
  <c r="D35" i="3"/>
  <c r="E35" i="3"/>
  <c r="F35" i="3"/>
  <c r="G35" i="3"/>
  <c r="H35" i="3"/>
  <c r="I35" i="3"/>
  <c r="J35" i="3"/>
  <c r="K35" i="3"/>
  <c r="C34" i="3"/>
  <c r="D34" i="3"/>
  <c r="E34" i="3"/>
  <c r="F34" i="3"/>
  <c r="G34" i="3"/>
  <c r="H34" i="3"/>
  <c r="I34" i="3"/>
  <c r="J34" i="3"/>
  <c r="K34" i="3"/>
  <c r="C33" i="3"/>
  <c r="D33" i="3"/>
  <c r="E33" i="3"/>
  <c r="F33" i="3"/>
  <c r="G33" i="3"/>
  <c r="H33" i="3"/>
  <c r="I33" i="3"/>
  <c r="J33" i="3"/>
  <c r="K33" i="3"/>
  <c r="B35" i="3"/>
  <c r="B34" i="3"/>
  <c r="B33" i="3"/>
  <c r="R35" i="10"/>
  <c r="Q35" i="10"/>
  <c r="P35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2" i="9"/>
  <c r="M2" i="9"/>
  <c r="L2" i="9"/>
  <c r="C35" i="9"/>
  <c r="D35" i="9"/>
  <c r="E35" i="9"/>
  <c r="F35" i="9"/>
  <c r="G35" i="9"/>
  <c r="H35" i="9"/>
  <c r="I35" i="9"/>
  <c r="J35" i="9"/>
  <c r="K35" i="9"/>
  <c r="C34" i="9"/>
  <c r="D34" i="9"/>
  <c r="E34" i="9"/>
  <c r="F34" i="9"/>
  <c r="G34" i="9"/>
  <c r="H34" i="9"/>
  <c r="I34" i="9"/>
  <c r="J34" i="9"/>
  <c r="K34" i="9"/>
  <c r="C33" i="9"/>
  <c r="D33" i="9"/>
  <c r="E33" i="9"/>
  <c r="F33" i="9"/>
  <c r="G33" i="9"/>
  <c r="H33" i="9"/>
  <c r="I33" i="9"/>
  <c r="J33" i="9"/>
  <c r="K33" i="9"/>
  <c r="B35" i="9"/>
  <c r="B34" i="9"/>
  <c r="B33" i="9"/>
  <c r="Q33" i="8"/>
  <c r="P33" i="8"/>
  <c r="S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N2" i="8"/>
  <c r="M2" i="8"/>
  <c r="L2" i="8"/>
  <c r="C35" i="8"/>
  <c r="D35" i="8"/>
  <c r="E35" i="8"/>
  <c r="F35" i="8"/>
  <c r="G35" i="8"/>
  <c r="H35" i="8"/>
  <c r="I35" i="8"/>
  <c r="J35" i="8"/>
  <c r="K35" i="8"/>
  <c r="C34" i="8"/>
  <c r="D34" i="8"/>
  <c r="E34" i="8"/>
  <c r="F34" i="8"/>
  <c r="G34" i="8"/>
  <c r="H34" i="8"/>
  <c r="I34" i="8"/>
  <c r="J34" i="8"/>
  <c r="K34" i="8"/>
  <c r="C33" i="8"/>
  <c r="D33" i="8"/>
  <c r="E33" i="8"/>
  <c r="F33" i="8"/>
  <c r="G33" i="8"/>
  <c r="H33" i="8"/>
  <c r="I33" i="8"/>
  <c r="J33" i="8"/>
  <c r="K33" i="8"/>
  <c r="B35" i="8"/>
  <c r="B34" i="8"/>
  <c r="B33" i="8"/>
  <c r="P35" i="7"/>
  <c r="S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N2" i="7"/>
  <c r="M2" i="7"/>
  <c r="L2" i="7"/>
  <c r="C37" i="7"/>
  <c r="G37" i="7"/>
  <c r="K37" i="7"/>
  <c r="C36" i="7"/>
  <c r="D36" i="7"/>
  <c r="D37" i="7" s="1"/>
  <c r="E36" i="7"/>
  <c r="E37" i="7" s="1"/>
  <c r="F36" i="7"/>
  <c r="F37" i="7" s="1"/>
  <c r="G36" i="7"/>
  <c r="H36" i="7"/>
  <c r="H37" i="7" s="1"/>
  <c r="I36" i="7"/>
  <c r="I37" i="7" s="1"/>
  <c r="J36" i="7"/>
  <c r="J37" i="7" s="1"/>
  <c r="K36" i="7"/>
  <c r="C35" i="7"/>
  <c r="D35" i="7"/>
  <c r="E35" i="7"/>
  <c r="F35" i="7"/>
  <c r="G35" i="7"/>
  <c r="H35" i="7"/>
  <c r="I35" i="7"/>
  <c r="J35" i="7"/>
  <c r="K35" i="7"/>
  <c r="B36" i="7"/>
  <c r="B37" i="7" s="1"/>
  <c r="B35" i="7"/>
  <c r="R35" i="20"/>
  <c r="C37" i="20"/>
  <c r="D37" i="20"/>
  <c r="E37" i="20"/>
  <c r="F37" i="20"/>
  <c r="G37" i="20"/>
  <c r="H37" i="20"/>
  <c r="I37" i="20"/>
  <c r="J37" i="20"/>
  <c r="K37" i="20"/>
  <c r="C36" i="20"/>
  <c r="D36" i="20"/>
  <c r="E36" i="20"/>
  <c r="F36" i="20"/>
  <c r="G36" i="20"/>
  <c r="H36" i="20"/>
  <c r="I36" i="20"/>
  <c r="J36" i="20"/>
  <c r="K36" i="20"/>
  <c r="C35" i="20"/>
  <c r="D35" i="20"/>
  <c r="E35" i="20"/>
  <c r="F35" i="20"/>
  <c r="G35" i="20"/>
  <c r="H35" i="20"/>
  <c r="I35" i="20"/>
  <c r="J35" i="20"/>
  <c r="K35" i="20"/>
  <c r="B37" i="20"/>
  <c r="B36" i="20"/>
  <c r="B35" i="20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N2" i="20"/>
  <c r="M2" i="20"/>
  <c r="L2" i="20"/>
  <c r="S2" i="20"/>
  <c r="S2" i="19"/>
  <c r="Q34" i="17"/>
  <c r="R34" i="5"/>
  <c r="Q34" i="5"/>
  <c r="P34" i="5"/>
  <c r="R36" i="2"/>
  <c r="P36" i="2"/>
  <c r="C37" i="2"/>
  <c r="C38" i="2" s="1"/>
  <c r="D37" i="2"/>
  <c r="D38" i="2" s="1"/>
  <c r="E37" i="2"/>
  <c r="E38" i="2" s="1"/>
  <c r="F37" i="2"/>
  <c r="F38" i="2" s="1"/>
  <c r="G37" i="2"/>
  <c r="G38" i="2" s="1"/>
  <c r="H37" i="2"/>
  <c r="H38" i="2" s="1"/>
  <c r="I37" i="2"/>
  <c r="I38" i="2" s="1"/>
  <c r="J37" i="2"/>
  <c r="J38" i="2" s="1"/>
  <c r="K37" i="2"/>
  <c r="K38" i="2" s="1"/>
  <c r="C36" i="2"/>
  <c r="D36" i="2"/>
  <c r="E36" i="2"/>
  <c r="F36" i="2"/>
  <c r="G36" i="2"/>
  <c r="H36" i="2"/>
  <c r="I36" i="2"/>
  <c r="J36" i="2"/>
  <c r="K36" i="2"/>
  <c r="B37" i="2"/>
  <c r="B38" i="2" s="1"/>
  <c r="B36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N2" i="2"/>
  <c r="M2" i="2"/>
  <c r="L2" i="2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N2" i="10"/>
  <c r="M2" i="10"/>
  <c r="L2" i="10"/>
  <c r="C37" i="10"/>
  <c r="E37" i="10"/>
  <c r="G37" i="10"/>
  <c r="I37" i="10"/>
  <c r="K37" i="10"/>
  <c r="C36" i="10"/>
  <c r="D36" i="10"/>
  <c r="D37" i="10" s="1"/>
  <c r="E36" i="10"/>
  <c r="F36" i="10"/>
  <c r="F37" i="10" s="1"/>
  <c r="G36" i="10"/>
  <c r="H36" i="10"/>
  <c r="H37" i="10" s="1"/>
  <c r="I36" i="10"/>
  <c r="J36" i="10"/>
  <c r="J37" i="10" s="1"/>
  <c r="K36" i="10"/>
  <c r="C35" i="10"/>
  <c r="D35" i="10"/>
  <c r="E35" i="10"/>
  <c r="F35" i="10"/>
  <c r="G35" i="10"/>
  <c r="H35" i="10"/>
  <c r="I35" i="10"/>
  <c r="J35" i="10"/>
  <c r="K35" i="10"/>
  <c r="B36" i="10"/>
  <c r="B37" i="10" s="1"/>
  <c r="B35" i="10"/>
  <c r="D36" i="21"/>
  <c r="H36" i="21"/>
  <c r="C35" i="21"/>
  <c r="C36" i="21" s="1"/>
  <c r="D35" i="21"/>
  <c r="E35" i="21"/>
  <c r="E36" i="21" s="1"/>
  <c r="F35" i="21"/>
  <c r="F36" i="21" s="1"/>
  <c r="G35" i="21"/>
  <c r="G36" i="21" s="1"/>
  <c r="H35" i="21"/>
  <c r="I35" i="21"/>
  <c r="I36" i="21" s="1"/>
  <c r="J35" i="21"/>
  <c r="J36" i="21" s="1"/>
  <c r="K35" i="21"/>
  <c r="K36" i="21" s="1"/>
  <c r="C34" i="21"/>
  <c r="D34" i="21"/>
  <c r="E34" i="21"/>
  <c r="F34" i="21"/>
  <c r="G34" i="21"/>
  <c r="H34" i="21"/>
  <c r="I34" i="21"/>
  <c r="J34" i="21"/>
  <c r="K34" i="21"/>
  <c r="B36" i="21"/>
  <c r="B35" i="21"/>
  <c r="B34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N2" i="21"/>
  <c r="M2" i="21"/>
  <c r="L2" i="21"/>
  <c r="R39" i="4"/>
  <c r="P3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2" i="4"/>
  <c r="M2" i="4"/>
  <c r="L2" i="4"/>
  <c r="C41" i="4"/>
  <c r="D41" i="4"/>
  <c r="E41" i="4"/>
  <c r="F41" i="4"/>
  <c r="G41" i="4"/>
  <c r="H41" i="4"/>
  <c r="I41" i="4"/>
  <c r="J41" i="4"/>
  <c r="K41" i="4"/>
  <c r="C40" i="4"/>
  <c r="D40" i="4"/>
  <c r="E40" i="4"/>
  <c r="F40" i="4"/>
  <c r="G40" i="4"/>
  <c r="H40" i="4"/>
  <c r="I40" i="4"/>
  <c r="J40" i="4"/>
  <c r="K40" i="4"/>
  <c r="C39" i="4"/>
  <c r="D39" i="4"/>
  <c r="E39" i="4"/>
  <c r="F39" i="4"/>
  <c r="G39" i="4"/>
  <c r="H39" i="4"/>
  <c r="I39" i="4"/>
  <c r="J39" i="4"/>
  <c r="K39" i="4"/>
  <c r="B41" i="4"/>
  <c r="B40" i="4"/>
  <c r="B39" i="4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N2" i="19"/>
  <c r="M2" i="19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2" i="5"/>
  <c r="M2" i="5"/>
  <c r="L2" i="5"/>
  <c r="D36" i="5"/>
  <c r="H36" i="5"/>
  <c r="C35" i="5"/>
  <c r="C36" i="5" s="1"/>
  <c r="D35" i="5"/>
  <c r="E35" i="5"/>
  <c r="E36" i="5" s="1"/>
  <c r="F35" i="5"/>
  <c r="F36" i="5" s="1"/>
  <c r="G35" i="5"/>
  <c r="G36" i="5" s="1"/>
  <c r="H35" i="5"/>
  <c r="I35" i="5"/>
  <c r="I36" i="5" s="1"/>
  <c r="J35" i="5"/>
  <c r="J36" i="5" s="1"/>
  <c r="K35" i="5"/>
  <c r="K36" i="5" s="1"/>
  <c r="C34" i="5"/>
  <c r="D34" i="5"/>
  <c r="E34" i="5"/>
  <c r="F34" i="5"/>
  <c r="G34" i="5"/>
  <c r="H34" i="5"/>
  <c r="I34" i="5"/>
  <c r="J34" i="5"/>
  <c r="K34" i="5"/>
  <c r="B35" i="5"/>
  <c r="B36" i="5" s="1"/>
  <c r="B34" i="5"/>
  <c r="M3" i="17"/>
  <c r="N3" i="17" s="1"/>
  <c r="M4" i="17"/>
  <c r="N4" i="17" s="1"/>
  <c r="M5" i="17"/>
  <c r="N5" i="17" s="1"/>
  <c r="M6" i="17"/>
  <c r="N6" i="17" s="1"/>
  <c r="M7" i="17"/>
  <c r="N7" i="17" s="1"/>
  <c r="M8" i="17"/>
  <c r="N8" i="17" s="1"/>
  <c r="M9" i="17"/>
  <c r="N9" i="17" s="1"/>
  <c r="M10" i="17"/>
  <c r="N10" i="17" s="1"/>
  <c r="M11" i="17"/>
  <c r="N11" i="17" s="1"/>
  <c r="M12" i="17"/>
  <c r="N12" i="17" s="1"/>
  <c r="M13" i="17"/>
  <c r="N13" i="17" s="1"/>
  <c r="M14" i="17"/>
  <c r="N14" i="17" s="1"/>
  <c r="M15" i="17"/>
  <c r="N15" i="17" s="1"/>
  <c r="M16" i="17"/>
  <c r="N16" i="17" s="1"/>
  <c r="M17" i="17"/>
  <c r="N17" i="17" s="1"/>
  <c r="M18" i="17"/>
  <c r="N18" i="17" s="1"/>
  <c r="M19" i="17"/>
  <c r="N19" i="17" s="1"/>
  <c r="M20" i="17"/>
  <c r="N20" i="17" s="1"/>
  <c r="M21" i="17"/>
  <c r="N21" i="17" s="1"/>
  <c r="M22" i="17"/>
  <c r="N22" i="17" s="1"/>
  <c r="M23" i="17"/>
  <c r="N23" i="17" s="1"/>
  <c r="M24" i="17"/>
  <c r="N24" i="17" s="1"/>
  <c r="M25" i="17"/>
  <c r="N25" i="17" s="1"/>
  <c r="M26" i="17"/>
  <c r="N26" i="17" s="1"/>
  <c r="M27" i="17"/>
  <c r="N27" i="17" s="1"/>
  <c r="M28" i="17"/>
  <c r="N28" i="17" s="1"/>
  <c r="M29" i="17"/>
  <c r="N29" i="17" s="1"/>
  <c r="M30" i="17"/>
  <c r="N30" i="17" s="1"/>
  <c r="M31" i="17"/>
  <c r="N31" i="17" s="1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M2" i="17"/>
  <c r="N2" i="17" s="1"/>
  <c r="L2" i="17"/>
  <c r="F35" i="17"/>
  <c r="H35" i="17"/>
  <c r="C34" i="17"/>
  <c r="C35" i="17" s="1"/>
  <c r="D34" i="17"/>
  <c r="D35" i="17" s="1"/>
  <c r="E34" i="17"/>
  <c r="E35" i="17" s="1"/>
  <c r="F34" i="17"/>
  <c r="G34" i="17"/>
  <c r="G35" i="17" s="1"/>
  <c r="H34" i="17"/>
  <c r="I34" i="17"/>
  <c r="I35" i="17" s="1"/>
  <c r="J34" i="17"/>
  <c r="J35" i="17" s="1"/>
  <c r="K34" i="17"/>
  <c r="K35" i="17" s="1"/>
  <c r="C33" i="17"/>
  <c r="D33" i="17"/>
  <c r="E33" i="17"/>
  <c r="F33" i="17"/>
  <c r="G33" i="17"/>
  <c r="H33" i="17"/>
  <c r="I33" i="17"/>
  <c r="J33" i="17"/>
  <c r="K33" i="17"/>
  <c r="B35" i="17"/>
  <c r="B34" i="17"/>
  <c r="B33" i="17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2" i="19"/>
  <c r="C37" i="19" l="1"/>
  <c r="C38" i="19" s="1"/>
  <c r="D37" i="19"/>
  <c r="D38" i="19" s="1"/>
  <c r="E37" i="19"/>
  <c r="E38" i="19" s="1"/>
  <c r="F37" i="19"/>
  <c r="F38" i="19" s="1"/>
  <c r="G37" i="19"/>
  <c r="G38" i="19" s="1"/>
  <c r="H37" i="19"/>
  <c r="H38" i="19" s="1"/>
  <c r="I37" i="19"/>
  <c r="I38" i="19" s="1"/>
  <c r="J37" i="19"/>
  <c r="J38" i="19" s="1"/>
  <c r="K37" i="19"/>
  <c r="K38" i="19" s="1"/>
  <c r="B37" i="19"/>
  <c r="B38" i="19" s="1"/>
  <c r="C36" i="19"/>
  <c r="D36" i="19"/>
  <c r="E36" i="19"/>
  <c r="F36" i="19"/>
  <c r="G36" i="19"/>
  <c r="H36" i="19"/>
  <c r="I36" i="19"/>
  <c r="J36" i="19"/>
  <c r="K36" i="19"/>
  <c r="B36" i="19"/>
  <c r="Q36" i="19"/>
  <c r="P36" i="19"/>
</calcChain>
</file>

<file path=xl/sharedStrings.xml><?xml version="1.0" encoding="utf-8"?>
<sst xmlns="http://schemas.openxmlformats.org/spreadsheetml/2006/main" count="1580" uniqueCount="460">
  <si>
    <t>participant_id</t>
  </si>
  <si>
    <t>clip_comprehension_timestamp</t>
  </si>
  <si>
    <t>clips_watched___1</t>
  </si>
  <si>
    <t>clips_watched___2</t>
  </si>
  <si>
    <t>clips_watched___3</t>
  </si>
  <si>
    <t>clips_watched___4</t>
  </si>
  <si>
    <t>clips_watched___5</t>
  </si>
  <si>
    <t>clips_watched___6</t>
  </si>
  <si>
    <t>clips_watched___7</t>
  </si>
  <si>
    <t>clips_watched___8</t>
  </si>
  <si>
    <t>clips_watched___9</t>
  </si>
  <si>
    <t>clips_watched___10</t>
  </si>
  <si>
    <t>clips_watched___11</t>
  </si>
  <si>
    <t>clips_watched___12</t>
  </si>
  <si>
    <t>clips_watched___13</t>
  </si>
  <si>
    <t>clips_watched___14</t>
  </si>
  <si>
    <t>clips_watched___15</t>
  </si>
  <si>
    <t>clips_watched___16</t>
  </si>
  <si>
    <t>clips_watched___17</t>
  </si>
  <si>
    <t>clips_watched___18</t>
  </si>
  <si>
    <t>clips_watched___19</t>
  </si>
  <si>
    <t>clips_watched___20</t>
  </si>
  <si>
    <t>clips_watched___21</t>
  </si>
  <si>
    <t>clips_watched___22</t>
  </si>
  <si>
    <t>clips_watched___23</t>
  </si>
  <si>
    <t>pt_hear</t>
  </si>
  <si>
    <t>pt_image_clear</t>
  </si>
  <si>
    <t>pt_seen_clip</t>
  </si>
  <si>
    <t>pt_inspired</t>
  </si>
  <si>
    <t>pt_alert</t>
  </si>
  <si>
    <t>pt_excited</t>
  </si>
  <si>
    <t>pt_enthusiastic</t>
  </si>
  <si>
    <t>pt_determined</t>
  </si>
  <si>
    <t>pt_afraid</t>
  </si>
  <si>
    <t>pt_upset</t>
  </si>
  <si>
    <t>pt_nervous</t>
  </si>
  <si>
    <t>pt_scared</t>
  </si>
  <si>
    <t>pt_distressed</t>
  </si>
  <si>
    <t>pt_hal</t>
  </si>
  <si>
    <t>pt_saying_dad</t>
  </si>
  <si>
    <t>pt_caretaker</t>
  </si>
  <si>
    <t>m_hear</t>
  </si>
  <si>
    <t>m_image_clear</t>
  </si>
  <si>
    <t>m_seen_before</t>
  </si>
  <si>
    <t>m_inspired</t>
  </si>
  <si>
    <t>m_alert</t>
  </si>
  <si>
    <t>m_excited</t>
  </si>
  <si>
    <t>m_enthusiastic</t>
  </si>
  <si>
    <t>m_determined</t>
  </si>
  <si>
    <t>m_afraid</t>
  </si>
  <si>
    <t>m_upset</t>
  </si>
  <si>
    <t>m_nervous</t>
  </si>
  <si>
    <t>m_scared</t>
  </si>
  <si>
    <t>m_distressed</t>
  </si>
  <si>
    <t>m_learn</t>
  </si>
  <si>
    <t>m_blue</t>
  </si>
  <si>
    <t>m_where</t>
  </si>
  <si>
    <t>dos_hear</t>
  </si>
  <si>
    <t>dos_image_clear</t>
  </si>
  <si>
    <t>dos_seen_before</t>
  </si>
  <si>
    <t>dos_inspired</t>
  </si>
  <si>
    <t>dos_alert</t>
  </si>
  <si>
    <t>dos_excited</t>
  </si>
  <si>
    <t>dos_enthusiastic</t>
  </si>
  <si>
    <t>dos_determined</t>
  </si>
  <si>
    <t>dos_afraid</t>
  </si>
  <si>
    <t>dos_upset</t>
  </si>
  <si>
    <t>dos_nervous</t>
  </si>
  <si>
    <t>dos_scared</t>
  </si>
  <si>
    <t>dos_distressed</t>
  </si>
  <si>
    <t>dos_true_love</t>
  </si>
  <si>
    <t>dos_husband</t>
  </si>
  <si>
    <t>dos_end</t>
  </si>
  <si>
    <t>cmiyc_hear</t>
  </si>
  <si>
    <t>cmiyc_image_clear</t>
  </si>
  <si>
    <t>cmiyc_seen_before</t>
  </si>
  <si>
    <t>cmiyc_inspired</t>
  </si>
  <si>
    <t>cmiyc_alert</t>
  </si>
  <si>
    <t>cmiyc_excited</t>
  </si>
  <si>
    <t>cmiyc_enthusiastic</t>
  </si>
  <si>
    <t>cmiyc_determined</t>
  </si>
  <si>
    <t>cmiyc_afraid</t>
  </si>
  <si>
    <t>cmiyc_upset</t>
  </si>
  <si>
    <t>cmiyc_nervous</t>
  </si>
  <si>
    <t>cmiyc_scared</t>
  </si>
  <si>
    <t>cmiyc_distressed</t>
  </si>
  <si>
    <t>cmiyc_fork</t>
  </si>
  <si>
    <t>cmiyc_buy</t>
  </si>
  <si>
    <t>cmiyc_after</t>
  </si>
  <si>
    <t>sotl_hear</t>
  </si>
  <si>
    <t>sotl_image_clear</t>
  </si>
  <si>
    <t>sotl_seen_before</t>
  </si>
  <si>
    <t>sotl_inspired</t>
  </si>
  <si>
    <t>sotl_alert</t>
  </si>
  <si>
    <t>sotl_excited</t>
  </si>
  <si>
    <t>sotl_enthusiastic</t>
  </si>
  <si>
    <t>sotl_determined</t>
  </si>
  <si>
    <t>sotl_afraid</t>
  </si>
  <si>
    <t>sotl_upset</t>
  </si>
  <si>
    <t>sotl_nervous</t>
  </si>
  <si>
    <t>sotl_scared</t>
  </si>
  <si>
    <t>sotl_distressed</t>
  </si>
  <si>
    <t>sotl_talk</t>
  </si>
  <si>
    <t>sotl_where</t>
  </si>
  <si>
    <t>sotl_souvenirs</t>
  </si>
  <si>
    <t>poh_hear</t>
  </si>
  <si>
    <t>poh_image_clear</t>
  </si>
  <si>
    <t>poh_seen_before</t>
  </si>
  <si>
    <t>poh_inspired</t>
  </si>
  <si>
    <t>poh_alert</t>
  </si>
  <si>
    <t>poh_excited</t>
  </si>
  <si>
    <t>poh_enthusiastic</t>
  </si>
  <si>
    <t>poh_determined</t>
  </si>
  <si>
    <t>poh_afraid</t>
  </si>
  <si>
    <t>poh_upset</t>
  </si>
  <si>
    <t>poh_nervous</t>
  </si>
  <si>
    <t>poh_scared</t>
  </si>
  <si>
    <t>poh_distressed</t>
  </si>
  <si>
    <t>poh_share</t>
  </si>
  <si>
    <t>poh_cab</t>
  </si>
  <si>
    <t>poh_talk</t>
  </si>
  <si>
    <t>aatb_hear</t>
  </si>
  <si>
    <t>aatb_image_clear</t>
  </si>
  <si>
    <t>aatb_seen_before</t>
  </si>
  <si>
    <t>aatb_inspired</t>
  </si>
  <si>
    <t>aatb_alert</t>
  </si>
  <si>
    <t>aatb_excited</t>
  </si>
  <si>
    <t>aatb_enthusiastic</t>
  </si>
  <si>
    <t>aatb_determined</t>
  </si>
  <si>
    <t>aatb_afraid</t>
  </si>
  <si>
    <t>aatb_upset</t>
  </si>
  <si>
    <t>aatb_nervous</t>
  </si>
  <si>
    <t>aatb_scared</t>
  </si>
  <si>
    <t>aatb_distressed</t>
  </si>
  <si>
    <t>aatb_spellers</t>
  </si>
  <si>
    <t>aatb_correct</t>
  </si>
  <si>
    <t>aatb_people</t>
  </si>
  <si>
    <t>pf_hear</t>
  </si>
  <si>
    <t>pf_image_clear</t>
  </si>
  <si>
    <t>pf_seen_before</t>
  </si>
  <si>
    <t>pf_inspired</t>
  </si>
  <si>
    <t>pf_alert</t>
  </si>
  <si>
    <t>pf_excited</t>
  </si>
  <si>
    <t>pf_enthusiastic</t>
  </si>
  <si>
    <t>pf_determined</t>
  </si>
  <si>
    <t>pf_afraid</t>
  </si>
  <si>
    <t>pf_upset</t>
  </si>
  <si>
    <t>pf_nervous</t>
  </si>
  <si>
    <t>pf_scared</t>
  </si>
  <si>
    <t>pf_distressed</t>
  </si>
  <si>
    <t>pf_men</t>
  </si>
  <si>
    <t>pf_breakfast</t>
  </si>
  <si>
    <t>pf_burger</t>
  </si>
  <si>
    <t>fg_hear</t>
  </si>
  <si>
    <t>fg_image_clear</t>
  </si>
  <si>
    <t>fg_seen_before</t>
  </si>
  <si>
    <t>fg_inspired</t>
  </si>
  <si>
    <t>fg_alert</t>
  </si>
  <si>
    <t>fg_excited</t>
  </si>
  <si>
    <t>fg_enthusiastic</t>
  </si>
  <si>
    <t>fg_determined</t>
  </si>
  <si>
    <t>fg_afraid</t>
  </si>
  <si>
    <t>fg_upset</t>
  </si>
  <si>
    <t>fg_nervous</t>
  </si>
  <si>
    <t>fg_scared</t>
  </si>
  <si>
    <t>fg_distressed</t>
  </si>
  <si>
    <t>fg_grave</t>
  </si>
  <si>
    <t>fg_teaching</t>
  </si>
  <si>
    <t>fg_letter</t>
  </si>
  <si>
    <t>gwh_hear</t>
  </si>
  <si>
    <t>gwh_image_clear</t>
  </si>
  <si>
    <t>gwh_seen_before</t>
  </si>
  <si>
    <t>gwh_inspired</t>
  </si>
  <si>
    <t>gwh_alert</t>
  </si>
  <si>
    <t>gwh_excited</t>
  </si>
  <si>
    <t>gwh_enthusiastic</t>
  </si>
  <si>
    <t>gwh_determined</t>
  </si>
  <si>
    <t>gwh_afraid</t>
  </si>
  <si>
    <t>gwh_upset</t>
  </si>
  <si>
    <t>gwh_nervous</t>
  </si>
  <si>
    <t>gwh_scared</t>
  </si>
  <si>
    <t>gwh_distressed</t>
  </si>
  <si>
    <t>gwh_occupation</t>
  </si>
  <si>
    <t>gwh_painting</t>
  </si>
  <si>
    <t>gwh_angry</t>
  </si>
  <si>
    <t>gm_hear</t>
  </si>
  <si>
    <t>gm_image_clear</t>
  </si>
  <si>
    <t>gm_seen_before</t>
  </si>
  <si>
    <t>gm_inspired</t>
  </si>
  <si>
    <t>gm_alert</t>
  </si>
  <si>
    <t>gm_excited</t>
  </si>
  <si>
    <t>gm_enthusiastic</t>
  </si>
  <si>
    <t>gm_determined</t>
  </si>
  <si>
    <t>gm_afraid</t>
  </si>
  <si>
    <t>gm_upset</t>
  </si>
  <si>
    <t>gm_nervous</t>
  </si>
  <si>
    <t>gm_scared</t>
  </si>
  <si>
    <t>gm_distressed</t>
  </si>
  <si>
    <t>gm_executed</t>
  </si>
  <si>
    <t>gm_bag</t>
  </si>
  <si>
    <t>gm_guards</t>
  </si>
  <si>
    <t>bs_hear</t>
  </si>
  <si>
    <t>bs_image_clear</t>
  </si>
  <si>
    <t>bs_seen_before</t>
  </si>
  <si>
    <t>bs_inspired</t>
  </si>
  <si>
    <t>bs_alert</t>
  </si>
  <si>
    <t>bs_excited</t>
  </si>
  <si>
    <t>bs_enthusiastic</t>
  </si>
  <si>
    <t>bs_determined</t>
  </si>
  <si>
    <t>bs_afraid</t>
  </si>
  <si>
    <t>bs_upset</t>
  </si>
  <si>
    <t>bs_nervous</t>
  </si>
  <si>
    <t>bs_scared</t>
  </si>
  <si>
    <t>bs_distressed</t>
  </si>
  <si>
    <t>bs_news</t>
  </si>
  <si>
    <t>bs_where</t>
  </si>
  <si>
    <t>bs_first</t>
  </si>
  <si>
    <t>ks_hear</t>
  </si>
  <si>
    <t>ks_image_clear</t>
  </si>
  <si>
    <t>ks_seen_before</t>
  </si>
  <si>
    <t>ks_inspired</t>
  </si>
  <si>
    <t>ks_alert</t>
  </si>
  <si>
    <t>ks_excited</t>
  </si>
  <si>
    <t>ks_enthusiastic</t>
  </si>
  <si>
    <t>ks_determined</t>
  </si>
  <si>
    <t>ks_afraid</t>
  </si>
  <si>
    <t>ks_upset</t>
  </si>
  <si>
    <t>ks_nervous</t>
  </si>
  <si>
    <t>ks_scared</t>
  </si>
  <si>
    <t>ks_distressed</t>
  </si>
  <si>
    <t>ks_room</t>
  </si>
  <si>
    <t>ks_transmit</t>
  </si>
  <si>
    <t>ks_hanging</t>
  </si>
  <si>
    <t>lb_hear</t>
  </si>
  <si>
    <t>lb_image_clear</t>
  </si>
  <si>
    <t>lb_seen_before</t>
  </si>
  <si>
    <t>lb_inspired</t>
  </si>
  <si>
    <t>lb_alert</t>
  </si>
  <si>
    <t>lb_excited</t>
  </si>
  <si>
    <t>lb_enthusiastic</t>
  </si>
  <si>
    <t>lb_determined</t>
  </si>
  <si>
    <t>lb_afraid</t>
  </si>
  <si>
    <t>lb_upset</t>
  </si>
  <si>
    <t>lb_nervous</t>
  </si>
  <si>
    <t>lb_scared</t>
  </si>
  <si>
    <t>lb_distressed</t>
  </si>
  <si>
    <t>lb_week</t>
  </si>
  <si>
    <t>lb_go</t>
  </si>
  <si>
    <t>lb_voicemail</t>
  </si>
  <si>
    <t>lb2_hear</t>
  </si>
  <si>
    <t>lb2_image_clear</t>
  </si>
  <si>
    <t>lb2_seen_before</t>
  </si>
  <si>
    <t>lb2_inspired</t>
  </si>
  <si>
    <t>lb2_alert</t>
  </si>
  <si>
    <t>lb2_excited</t>
  </si>
  <si>
    <t>lb2_enthusiastic</t>
  </si>
  <si>
    <t>lb2_determined</t>
  </si>
  <si>
    <t>lb2_afraid</t>
  </si>
  <si>
    <t>lb2_upset</t>
  </si>
  <si>
    <t>lb2_nervous</t>
  </si>
  <si>
    <t>lb2_scared</t>
  </si>
  <si>
    <t>lb2_distressed</t>
  </si>
  <si>
    <t>lb2_callahan</t>
  </si>
  <si>
    <t>lb2_shower</t>
  </si>
  <si>
    <t>lb2_killed</t>
  </si>
  <si>
    <t>ms_hear</t>
  </si>
  <si>
    <t>ms_image_clear</t>
  </si>
  <si>
    <t>ms_seen_before</t>
  </si>
  <si>
    <t>ms_inspired</t>
  </si>
  <si>
    <t>ms_alert</t>
  </si>
  <si>
    <t>ms_excited</t>
  </si>
  <si>
    <t>ms_enthusiastic</t>
  </si>
  <si>
    <t>ms_determined</t>
  </si>
  <si>
    <t>ms_afraid</t>
  </si>
  <si>
    <t>ms_upset</t>
  </si>
  <si>
    <t>ms_nervous</t>
  </si>
  <si>
    <t>ms_scared</t>
  </si>
  <si>
    <t>ms_distressed</t>
  </si>
  <si>
    <t>ms_compared</t>
  </si>
  <si>
    <t>ms_argument</t>
  </si>
  <si>
    <t>ms_crying</t>
  </si>
  <si>
    <t>f_hear</t>
  </si>
  <si>
    <t>f_image_clear</t>
  </si>
  <si>
    <t>f_seen_before</t>
  </si>
  <si>
    <t>f_inspired</t>
  </si>
  <si>
    <t>f_alert</t>
  </si>
  <si>
    <t>f_excited</t>
  </si>
  <si>
    <t>f_enthusiastic</t>
  </si>
  <si>
    <t>f_determined</t>
  </si>
  <si>
    <t>f_afraid</t>
  </si>
  <si>
    <t>f_upset</t>
  </si>
  <si>
    <t>f_nervous</t>
  </si>
  <si>
    <t>f_scared</t>
  </si>
  <si>
    <t>f_distressed</t>
  </si>
  <si>
    <t>f_where</t>
  </si>
  <si>
    <t>f_end</t>
  </si>
  <si>
    <t>f_commitment</t>
  </si>
  <si>
    <t>mi_hear</t>
  </si>
  <si>
    <t>mi_image_clear</t>
  </si>
  <si>
    <t>mi_seen_before</t>
  </si>
  <si>
    <t>mi_inspired</t>
  </si>
  <si>
    <t>mi_alert</t>
  </si>
  <si>
    <t>mi_excited</t>
  </si>
  <si>
    <t>mi_enthusiastic</t>
  </si>
  <si>
    <t>mi_determined</t>
  </si>
  <si>
    <t>mi_afraid</t>
  </si>
  <si>
    <t>mi_upset</t>
  </si>
  <si>
    <t>mi_nervous</t>
  </si>
  <si>
    <t>mi_scared</t>
  </si>
  <si>
    <t>mi_distressed</t>
  </si>
  <si>
    <t>mi_sport</t>
  </si>
  <si>
    <t>mi_speech</t>
  </si>
  <si>
    <t>mi_crowd</t>
  </si>
  <si>
    <t>ncom_hear</t>
  </si>
  <si>
    <t>ncom_image_clear</t>
  </si>
  <si>
    <t>ncom_seen_before</t>
  </si>
  <si>
    <t>ncom_inspired</t>
  </si>
  <si>
    <t>ncom_alert</t>
  </si>
  <si>
    <t>ncom_excited</t>
  </si>
  <si>
    <t>ncom_enthusiastic</t>
  </si>
  <si>
    <t>ncom_determined</t>
  </si>
  <si>
    <t>ncom_afraid</t>
  </si>
  <si>
    <t>ncom_upset</t>
  </si>
  <si>
    <t>ncom_nervous</t>
  </si>
  <si>
    <t>ncom_scared</t>
  </si>
  <si>
    <t>ncom_distressed</t>
  </si>
  <si>
    <t>ncom_location</t>
  </si>
  <si>
    <t>ncom_coin</t>
  </si>
  <si>
    <t>ncom_pocket</t>
  </si>
  <si>
    <t>sn_hear</t>
  </si>
  <si>
    <t>sn_image_clear</t>
  </si>
  <si>
    <t>sn_seen_before</t>
  </si>
  <si>
    <t>sn_inspired</t>
  </si>
  <si>
    <t>sn_alert</t>
  </si>
  <si>
    <t>sn_excited</t>
  </si>
  <si>
    <t>sn_enthusiastic</t>
  </si>
  <si>
    <t>sn_determined</t>
  </si>
  <si>
    <t>sn_afraid</t>
  </si>
  <si>
    <t>sn_upset</t>
  </si>
  <si>
    <t>sn_nervous</t>
  </si>
  <si>
    <t>sn_scared</t>
  </si>
  <si>
    <t>sn_distressed</t>
  </si>
  <si>
    <t>sn_where</t>
  </si>
  <si>
    <t>sn_study</t>
  </si>
  <si>
    <t>sn_why</t>
  </si>
  <si>
    <t>z_hear</t>
  </si>
  <si>
    <t>z_image_clear</t>
  </si>
  <si>
    <t>z_seen_before</t>
  </si>
  <si>
    <t>z_inspired</t>
  </si>
  <si>
    <t>z_alert</t>
  </si>
  <si>
    <t>z_excited</t>
  </si>
  <si>
    <t>z_enthusiastic</t>
  </si>
  <si>
    <t>z_determined</t>
  </si>
  <si>
    <t>z_afraid</t>
  </si>
  <si>
    <t>z_upset</t>
  </si>
  <si>
    <t>z_nervous</t>
  </si>
  <si>
    <t>z_scared</t>
  </si>
  <si>
    <t>z_distressed</t>
  </si>
  <si>
    <t>z_weather</t>
  </si>
  <si>
    <t>z_poster</t>
  </si>
  <si>
    <t>z_house</t>
  </si>
  <si>
    <t>lms_hear</t>
  </si>
  <si>
    <t>lms_image_clear</t>
  </si>
  <si>
    <t>lms_seen_before</t>
  </si>
  <si>
    <t>lms_inspired</t>
  </si>
  <si>
    <t>lms_alert</t>
  </si>
  <si>
    <t>lms_excited</t>
  </si>
  <si>
    <t>lms_enthusiastic</t>
  </si>
  <si>
    <t>lms_determined</t>
  </si>
  <si>
    <t>lms_afraid</t>
  </si>
  <si>
    <t>lms_upset</t>
  </si>
  <si>
    <t>lms_nervous</t>
  </si>
  <si>
    <t>lms_scared</t>
  </si>
  <si>
    <t>lms_distressed</t>
  </si>
  <si>
    <t>lms_story</t>
  </si>
  <si>
    <t>lms_love</t>
  </si>
  <si>
    <t>lms_asking</t>
  </si>
  <si>
    <t>clip_comprehension_complete</t>
  </si>
  <si>
    <t>MW1_1st_session</t>
  </si>
  <si>
    <t>MW1_2nd Session</t>
  </si>
  <si>
    <t>MW2_1st_session</t>
  </si>
  <si>
    <t>MW2_2nd_session</t>
  </si>
  <si>
    <t>MW3_1st_session</t>
  </si>
  <si>
    <t>MW4_1st_session</t>
  </si>
  <si>
    <t>MW4_2nd_Session</t>
  </si>
  <si>
    <t>MW6_1st_session</t>
  </si>
  <si>
    <t>MW7 1st Session</t>
  </si>
  <si>
    <t>MW7 1st Session Fences Only</t>
  </si>
  <si>
    <t>MW7_1st session redo</t>
  </si>
  <si>
    <t>MW7_2nd_session</t>
  </si>
  <si>
    <t>MW8_1st_session</t>
  </si>
  <si>
    <t>MW8_2nd_Session</t>
  </si>
  <si>
    <t>MW9_1st_session</t>
  </si>
  <si>
    <t>MW9_2nd_Session</t>
  </si>
  <si>
    <t>MW10_1st_session</t>
  </si>
  <si>
    <t>MW10_2nd_session</t>
  </si>
  <si>
    <t>MW11_1st_session</t>
  </si>
  <si>
    <t>MW12_1st_session</t>
  </si>
  <si>
    <t>MW12_2nd_session 2</t>
  </si>
  <si>
    <t>MW14_1st_session</t>
  </si>
  <si>
    <t>MW14_2nd_session</t>
  </si>
  <si>
    <t>MW15_1st_session</t>
  </si>
  <si>
    <t>MW15_2nd_session</t>
  </si>
  <si>
    <t>MW16_1st_session</t>
  </si>
  <si>
    <t>MW16_2nd_Session</t>
  </si>
  <si>
    <t>MW17_1st_session</t>
  </si>
  <si>
    <t>MW17_2nd_Session</t>
  </si>
  <si>
    <t>MW18_1st_session</t>
  </si>
  <si>
    <t>MW18_2nd_Session</t>
  </si>
  <si>
    <t>MW19_1st_session</t>
  </si>
  <si>
    <t>MW19_2nd_Session</t>
  </si>
  <si>
    <t>MW21_1st_session</t>
  </si>
  <si>
    <t>MW21_2nd_session</t>
  </si>
  <si>
    <t>MW23_1st_session</t>
  </si>
  <si>
    <t>MW23_2nd_session</t>
  </si>
  <si>
    <t>MW24_1st_session</t>
  </si>
  <si>
    <t>MW24_2nd_session</t>
  </si>
  <si>
    <t>MW26_1st_Session</t>
  </si>
  <si>
    <t>MW26_2nd_session</t>
  </si>
  <si>
    <t>MW28_1st_session</t>
  </si>
  <si>
    <t>MW28_2nd_session</t>
  </si>
  <si>
    <t>MW29_1st_session</t>
  </si>
  <si>
    <t>MW30_1st_session</t>
  </si>
  <si>
    <t>MW30_2nd_session</t>
  </si>
  <si>
    <t>MW31_1st_session</t>
  </si>
  <si>
    <t>MW31_2nd_session</t>
  </si>
  <si>
    <t>MW32_1st_Session</t>
  </si>
  <si>
    <t>MW32_2nd_session</t>
  </si>
  <si>
    <t>MW33_1st_session</t>
  </si>
  <si>
    <t>MW34_1st_session</t>
  </si>
  <si>
    <t>MW34_2nd_session</t>
  </si>
  <si>
    <t>MW36_1st_session</t>
  </si>
  <si>
    <t>MW36_2nd_session</t>
  </si>
  <si>
    <t>MW37_1st_session</t>
  </si>
  <si>
    <t>MW37_2nd_session</t>
  </si>
  <si>
    <t>MW39_1st_session</t>
  </si>
  <si>
    <t>MW39_2nd_session</t>
  </si>
  <si>
    <t>MW40_1st_session</t>
  </si>
  <si>
    <t>MW40_2nd_session</t>
  </si>
  <si>
    <t>MW41_1st_session</t>
  </si>
  <si>
    <t>MW41_2nd_session</t>
  </si>
  <si>
    <t>MW43_1st_session</t>
  </si>
  <si>
    <t>MW43_2nd_session</t>
  </si>
  <si>
    <t>MW44_1st_session</t>
  </si>
  <si>
    <t>MW44_2nd_session</t>
  </si>
  <si>
    <t>MW46_1st_session</t>
  </si>
  <si>
    <t>MW46_2nd_session</t>
  </si>
  <si>
    <t>% Correct</t>
  </si>
  <si>
    <t>Mean Rating</t>
  </si>
  <si>
    <t>STDev Rating</t>
  </si>
  <si>
    <t>STError Rating</t>
  </si>
  <si>
    <t>Mean</t>
  </si>
  <si>
    <t>STDEV</t>
  </si>
  <si>
    <t>STERROR</t>
  </si>
  <si>
    <t>%Correct</t>
  </si>
  <si>
    <t>Mean B-F</t>
  </si>
  <si>
    <t>Mean G-K</t>
  </si>
  <si>
    <t>StDev</t>
  </si>
  <si>
    <t>StError</t>
  </si>
  <si>
    <t>Mean G-F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</si>
</sst>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33" borderId="0" xfId="0" applyFill="1"/>
    <xf numFmtId="0" fontId="18" fillId="0" borderId="0" xfId="0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N70"/>
  <sheetViews>
    <sheetView tabSelected="1" workbookViewId="0">
      <selection activeCell="A68" sqref="A68"/>
    </sheetView>
  </sheetViews>
  <sheetFormatPr defaultColWidth="11" defaultRowHeight="15.75" x14ac:dyDescent="0.25"/>
  <cols>
    <col min="2" max="2" width="27.25" bestFit="1" customWidth="1"/>
  </cols>
  <sheetData>
    <row r="1" spans="1:37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t="s">
        <v>374</v>
      </c>
      <c r="NL1" t="s">
        <v>375</v>
      </c>
      <c r="NM1" t="s">
        <v>376</v>
      </c>
      <c r="NN1" t="s">
        <v>377</v>
      </c>
    </row>
    <row r="2" spans="1:378" x14ac:dyDescent="0.25">
      <c r="A2" t="s">
        <v>378</v>
      </c>
      <c r="B2" s="1">
        <v>44602.615856481483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1</v>
      </c>
      <c r="AB2">
        <v>2</v>
      </c>
      <c r="AC2">
        <v>2</v>
      </c>
      <c r="AD2">
        <v>2</v>
      </c>
      <c r="AE2">
        <v>2</v>
      </c>
      <c r="AF2">
        <v>3</v>
      </c>
      <c r="AG2">
        <v>2</v>
      </c>
      <c r="AH2">
        <v>1</v>
      </c>
      <c r="AI2">
        <v>1</v>
      </c>
      <c r="AJ2">
        <v>1</v>
      </c>
      <c r="AK2">
        <v>1</v>
      </c>
      <c r="AL2">
        <v>1</v>
      </c>
      <c r="AM2">
        <v>3</v>
      </c>
      <c r="AN2">
        <v>1</v>
      </c>
      <c r="AO2">
        <v>2</v>
      </c>
      <c r="AP2">
        <v>1</v>
      </c>
      <c r="AQ2">
        <v>1</v>
      </c>
      <c r="AR2">
        <v>2</v>
      </c>
      <c r="AS2">
        <v>5</v>
      </c>
      <c r="AT2">
        <v>4</v>
      </c>
      <c r="AU2">
        <v>4</v>
      </c>
      <c r="AV2">
        <v>4</v>
      </c>
      <c r="AW2">
        <v>4</v>
      </c>
      <c r="AX2">
        <v>2</v>
      </c>
      <c r="AY2">
        <v>1</v>
      </c>
      <c r="AZ2">
        <v>1</v>
      </c>
      <c r="BA2">
        <v>1</v>
      </c>
      <c r="BB2">
        <v>1</v>
      </c>
      <c r="BC2">
        <v>1</v>
      </c>
      <c r="BD2">
        <v>2</v>
      </c>
      <c r="BE2">
        <v>3</v>
      </c>
      <c r="BF2">
        <v>1</v>
      </c>
      <c r="BG2">
        <v>1</v>
      </c>
      <c r="BH2">
        <v>1</v>
      </c>
      <c r="BI2">
        <v>3</v>
      </c>
      <c r="BJ2">
        <v>2</v>
      </c>
      <c r="BK2">
        <v>3</v>
      </c>
      <c r="BL2">
        <v>3</v>
      </c>
      <c r="BM2">
        <v>3</v>
      </c>
      <c r="BN2">
        <v>1</v>
      </c>
      <c r="BO2">
        <v>1</v>
      </c>
      <c r="BP2">
        <v>1</v>
      </c>
      <c r="BQ2">
        <v>1</v>
      </c>
      <c r="BR2">
        <v>1</v>
      </c>
      <c r="BS2">
        <v>4</v>
      </c>
      <c r="BT2">
        <v>1</v>
      </c>
      <c r="BU2">
        <v>4</v>
      </c>
      <c r="BV2">
        <v>1</v>
      </c>
      <c r="BW2">
        <v>1</v>
      </c>
      <c r="BX2">
        <v>1</v>
      </c>
      <c r="BY2">
        <v>3</v>
      </c>
      <c r="BZ2">
        <v>2</v>
      </c>
      <c r="CA2">
        <v>2</v>
      </c>
      <c r="CB2">
        <v>2</v>
      </c>
      <c r="CC2">
        <v>2</v>
      </c>
      <c r="CD2">
        <v>1</v>
      </c>
      <c r="CE2">
        <v>2</v>
      </c>
      <c r="CF2">
        <v>1</v>
      </c>
      <c r="CG2">
        <v>1</v>
      </c>
      <c r="CI2">
        <v>4</v>
      </c>
      <c r="CJ2">
        <v>2</v>
      </c>
      <c r="CK2">
        <v>2</v>
      </c>
      <c r="CL2">
        <v>1</v>
      </c>
      <c r="CM2">
        <v>1</v>
      </c>
      <c r="CN2">
        <v>1</v>
      </c>
      <c r="CO2">
        <v>1</v>
      </c>
      <c r="CP2">
        <v>2</v>
      </c>
      <c r="CQ2">
        <v>2</v>
      </c>
      <c r="CR2">
        <v>3</v>
      </c>
      <c r="CS2">
        <v>2</v>
      </c>
      <c r="CT2">
        <v>2</v>
      </c>
      <c r="CU2">
        <v>1</v>
      </c>
      <c r="CV2">
        <v>1</v>
      </c>
      <c r="CW2">
        <v>1</v>
      </c>
      <c r="CX2">
        <v>1</v>
      </c>
      <c r="CY2">
        <v>1</v>
      </c>
      <c r="CZ2">
        <v>2</v>
      </c>
      <c r="DA2">
        <v>3</v>
      </c>
      <c r="DB2">
        <v>1</v>
      </c>
      <c r="DC2">
        <v>1</v>
      </c>
      <c r="DD2">
        <v>1</v>
      </c>
      <c r="DE2">
        <v>5</v>
      </c>
      <c r="DF2">
        <v>4</v>
      </c>
      <c r="DG2">
        <v>3</v>
      </c>
      <c r="DH2">
        <v>3</v>
      </c>
      <c r="DI2">
        <v>4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3</v>
      </c>
      <c r="DQ2">
        <v>2</v>
      </c>
      <c r="DR2">
        <v>1</v>
      </c>
      <c r="DS2">
        <v>1</v>
      </c>
      <c r="DT2">
        <v>1</v>
      </c>
      <c r="DU2">
        <v>5</v>
      </c>
      <c r="DV2">
        <v>4</v>
      </c>
      <c r="DW2">
        <v>4</v>
      </c>
      <c r="DX2">
        <v>4</v>
      </c>
      <c r="DY2">
        <v>4</v>
      </c>
      <c r="DZ2">
        <v>1</v>
      </c>
      <c r="EA2">
        <v>1</v>
      </c>
      <c r="EB2">
        <v>1</v>
      </c>
      <c r="EC2">
        <v>1</v>
      </c>
      <c r="ED2">
        <v>1</v>
      </c>
      <c r="EE2">
        <v>2</v>
      </c>
      <c r="EF2">
        <v>1</v>
      </c>
      <c r="EG2">
        <v>3</v>
      </c>
      <c r="EH2">
        <v>1</v>
      </c>
      <c r="EI2">
        <v>1</v>
      </c>
      <c r="EJ2">
        <v>1</v>
      </c>
      <c r="EK2">
        <v>1</v>
      </c>
      <c r="EL2">
        <v>2</v>
      </c>
      <c r="EM2">
        <v>1</v>
      </c>
      <c r="EN2">
        <v>1</v>
      </c>
      <c r="EO2">
        <v>1</v>
      </c>
      <c r="EP2">
        <v>2</v>
      </c>
      <c r="EQ2">
        <v>1</v>
      </c>
      <c r="ER2">
        <v>1</v>
      </c>
      <c r="ES2">
        <v>1</v>
      </c>
      <c r="ET2">
        <v>1</v>
      </c>
      <c r="EU2">
        <v>3</v>
      </c>
      <c r="EV2">
        <v>1</v>
      </c>
      <c r="EW2">
        <v>2</v>
      </c>
      <c r="EX2">
        <v>1</v>
      </c>
      <c r="EY2">
        <v>1</v>
      </c>
      <c r="EZ2">
        <v>2</v>
      </c>
      <c r="FA2">
        <v>2</v>
      </c>
      <c r="FB2">
        <v>3</v>
      </c>
      <c r="FC2">
        <v>2</v>
      </c>
      <c r="FD2">
        <v>2</v>
      </c>
      <c r="FE2">
        <v>2</v>
      </c>
      <c r="FF2">
        <v>1</v>
      </c>
      <c r="FG2">
        <v>2</v>
      </c>
      <c r="FH2">
        <v>1</v>
      </c>
      <c r="FI2">
        <v>1</v>
      </c>
      <c r="FJ2">
        <v>1</v>
      </c>
      <c r="FK2">
        <v>3</v>
      </c>
      <c r="FL2">
        <v>1</v>
      </c>
      <c r="FM2">
        <v>3</v>
      </c>
      <c r="NN2">
        <v>2</v>
      </c>
    </row>
    <row r="3" spans="1:378" x14ac:dyDescent="0.25">
      <c r="A3" t="s">
        <v>379</v>
      </c>
      <c r="B3" s="1">
        <v>44621.601493055554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FN3">
        <v>1</v>
      </c>
      <c r="FO3">
        <v>1</v>
      </c>
      <c r="FP3">
        <v>1</v>
      </c>
      <c r="FQ3">
        <v>1</v>
      </c>
      <c r="FR3">
        <v>4</v>
      </c>
      <c r="FS3">
        <v>1</v>
      </c>
      <c r="FT3">
        <v>1</v>
      </c>
      <c r="FU3">
        <v>1</v>
      </c>
      <c r="FV3">
        <v>1</v>
      </c>
      <c r="FW3">
        <v>2</v>
      </c>
      <c r="FX3">
        <v>1</v>
      </c>
      <c r="FY3">
        <v>1</v>
      </c>
      <c r="FZ3">
        <v>2</v>
      </c>
      <c r="GA3">
        <v>4</v>
      </c>
      <c r="GB3">
        <v>3</v>
      </c>
      <c r="GC3">
        <v>2</v>
      </c>
      <c r="GD3">
        <v>1</v>
      </c>
      <c r="GE3">
        <v>1</v>
      </c>
      <c r="GF3">
        <v>2</v>
      </c>
      <c r="GG3">
        <v>1</v>
      </c>
      <c r="GH3">
        <v>3</v>
      </c>
      <c r="GI3">
        <v>1</v>
      </c>
      <c r="GJ3">
        <v>1</v>
      </c>
      <c r="GK3">
        <v>1</v>
      </c>
      <c r="GL3">
        <v>3</v>
      </c>
      <c r="GM3">
        <v>3</v>
      </c>
      <c r="GN3">
        <v>2</v>
      </c>
      <c r="GO3">
        <v>2</v>
      </c>
      <c r="GP3">
        <v>5</v>
      </c>
      <c r="GQ3">
        <v>1</v>
      </c>
      <c r="GR3">
        <v>3</v>
      </c>
      <c r="GS3">
        <v>4</v>
      </c>
      <c r="GV3">
        <v>2</v>
      </c>
      <c r="GW3">
        <v>4</v>
      </c>
      <c r="GX3">
        <v>4</v>
      </c>
      <c r="GY3">
        <v>4</v>
      </c>
      <c r="GZ3">
        <v>5</v>
      </c>
      <c r="HA3">
        <v>3</v>
      </c>
      <c r="HB3">
        <v>1</v>
      </c>
      <c r="HC3">
        <v>1</v>
      </c>
      <c r="HD3">
        <v>1</v>
      </c>
      <c r="HE3">
        <v>1</v>
      </c>
      <c r="HF3">
        <v>1</v>
      </c>
      <c r="HG3">
        <v>2</v>
      </c>
      <c r="HH3">
        <v>1</v>
      </c>
      <c r="HI3">
        <v>3</v>
      </c>
      <c r="HZ3">
        <v>1</v>
      </c>
      <c r="IA3">
        <v>1</v>
      </c>
      <c r="IB3">
        <v>2</v>
      </c>
      <c r="IC3">
        <v>4</v>
      </c>
      <c r="ID3">
        <v>3</v>
      </c>
      <c r="IE3">
        <v>3</v>
      </c>
      <c r="IF3">
        <v>3</v>
      </c>
      <c r="IG3">
        <v>4</v>
      </c>
      <c r="IH3">
        <v>1</v>
      </c>
      <c r="II3">
        <v>1</v>
      </c>
      <c r="IJ3">
        <v>2</v>
      </c>
      <c r="IK3">
        <v>1</v>
      </c>
      <c r="IL3">
        <v>2</v>
      </c>
      <c r="IM3">
        <v>1</v>
      </c>
      <c r="IN3">
        <v>3</v>
      </c>
      <c r="IO3">
        <v>4</v>
      </c>
      <c r="IP3">
        <v>1</v>
      </c>
      <c r="IQ3">
        <v>1</v>
      </c>
      <c r="IR3">
        <v>1</v>
      </c>
      <c r="IS3">
        <v>4</v>
      </c>
      <c r="IT3">
        <v>4</v>
      </c>
      <c r="IU3">
        <v>4</v>
      </c>
      <c r="IV3">
        <v>3</v>
      </c>
      <c r="IW3">
        <v>3</v>
      </c>
      <c r="IX3">
        <v>1</v>
      </c>
      <c r="IY3">
        <v>1</v>
      </c>
      <c r="IZ3">
        <v>1</v>
      </c>
      <c r="JA3">
        <v>1</v>
      </c>
      <c r="JB3">
        <v>1</v>
      </c>
      <c r="JC3">
        <v>3</v>
      </c>
      <c r="JD3">
        <v>1</v>
      </c>
      <c r="JE3">
        <v>2</v>
      </c>
      <c r="JF3">
        <v>1</v>
      </c>
      <c r="JG3">
        <v>1</v>
      </c>
      <c r="JH3">
        <v>2</v>
      </c>
      <c r="JI3">
        <v>1</v>
      </c>
      <c r="JJ3">
        <v>4</v>
      </c>
      <c r="JK3">
        <v>2</v>
      </c>
      <c r="JL3">
        <v>2</v>
      </c>
      <c r="JM3">
        <v>1</v>
      </c>
      <c r="JN3">
        <v>3</v>
      </c>
      <c r="JO3">
        <v>4</v>
      </c>
      <c r="JP3">
        <v>4</v>
      </c>
      <c r="JQ3">
        <v>3</v>
      </c>
      <c r="JR3">
        <v>4</v>
      </c>
      <c r="JS3">
        <v>1</v>
      </c>
      <c r="JT3">
        <v>3</v>
      </c>
      <c r="JU3">
        <v>2</v>
      </c>
      <c r="JV3">
        <v>1</v>
      </c>
      <c r="JW3">
        <v>1</v>
      </c>
      <c r="JX3">
        <v>2</v>
      </c>
      <c r="JY3">
        <v>1</v>
      </c>
      <c r="JZ3">
        <v>3</v>
      </c>
      <c r="KA3">
        <v>2</v>
      </c>
      <c r="KB3">
        <v>1</v>
      </c>
      <c r="KC3">
        <v>1</v>
      </c>
      <c r="KD3">
        <v>3</v>
      </c>
      <c r="KE3">
        <v>3</v>
      </c>
      <c r="KF3">
        <v>2</v>
      </c>
      <c r="KG3">
        <v>2</v>
      </c>
      <c r="KH3">
        <v>2</v>
      </c>
      <c r="KI3">
        <v>2</v>
      </c>
      <c r="KJ3">
        <v>1</v>
      </c>
      <c r="KK3">
        <v>1</v>
      </c>
      <c r="KL3">
        <v>1</v>
      </c>
      <c r="KM3">
        <v>1</v>
      </c>
      <c r="KN3">
        <v>1</v>
      </c>
      <c r="KO3">
        <v>4</v>
      </c>
      <c r="KP3">
        <v>3</v>
      </c>
      <c r="KQ3">
        <v>3</v>
      </c>
      <c r="KR3">
        <v>3</v>
      </c>
      <c r="KS3">
        <v>4</v>
      </c>
      <c r="KT3">
        <v>1</v>
      </c>
      <c r="KU3">
        <v>1</v>
      </c>
      <c r="KV3">
        <v>1</v>
      </c>
      <c r="KW3">
        <v>1</v>
      </c>
      <c r="KX3">
        <v>1</v>
      </c>
      <c r="KY3">
        <v>4</v>
      </c>
      <c r="KZ3">
        <v>3</v>
      </c>
      <c r="LA3">
        <v>3</v>
      </c>
      <c r="LB3">
        <v>1</v>
      </c>
      <c r="LC3">
        <v>2</v>
      </c>
      <c r="LD3">
        <v>2</v>
      </c>
      <c r="LE3">
        <v>1</v>
      </c>
      <c r="LF3">
        <v>2</v>
      </c>
      <c r="LG3">
        <v>1</v>
      </c>
      <c r="LH3">
        <v>1</v>
      </c>
      <c r="LI3">
        <v>1</v>
      </c>
      <c r="LJ3">
        <v>1</v>
      </c>
      <c r="LK3">
        <v>3</v>
      </c>
      <c r="LL3">
        <v>1</v>
      </c>
      <c r="LM3">
        <v>2</v>
      </c>
      <c r="LN3">
        <v>2</v>
      </c>
      <c r="LO3">
        <v>4</v>
      </c>
      <c r="LP3">
        <v>1</v>
      </c>
      <c r="LQ3">
        <v>3</v>
      </c>
      <c r="MH3">
        <v>1</v>
      </c>
      <c r="MI3">
        <v>1</v>
      </c>
      <c r="MJ3">
        <v>2</v>
      </c>
      <c r="MK3">
        <v>1</v>
      </c>
      <c r="ML3">
        <v>2</v>
      </c>
      <c r="MM3">
        <v>1</v>
      </c>
      <c r="MN3">
        <v>1</v>
      </c>
      <c r="MO3">
        <v>2</v>
      </c>
      <c r="MP3">
        <v>1</v>
      </c>
      <c r="MQ3">
        <v>1</v>
      </c>
      <c r="MR3">
        <v>2</v>
      </c>
      <c r="MS3">
        <v>1</v>
      </c>
      <c r="MT3">
        <v>3</v>
      </c>
      <c r="MU3">
        <v>2</v>
      </c>
      <c r="MV3">
        <v>3</v>
      </c>
      <c r="MW3">
        <v>1</v>
      </c>
      <c r="MX3">
        <v>1</v>
      </c>
      <c r="MY3">
        <v>1</v>
      </c>
      <c r="MZ3">
        <v>2</v>
      </c>
      <c r="NA3">
        <v>3</v>
      </c>
      <c r="NB3">
        <v>2</v>
      </c>
      <c r="NC3">
        <v>2</v>
      </c>
      <c r="ND3">
        <v>2</v>
      </c>
      <c r="NE3">
        <v>2</v>
      </c>
      <c r="NF3">
        <v>1</v>
      </c>
      <c r="NG3">
        <v>2</v>
      </c>
      <c r="NH3">
        <v>1</v>
      </c>
      <c r="NI3">
        <v>1</v>
      </c>
      <c r="NJ3">
        <v>1</v>
      </c>
      <c r="NK3">
        <v>3</v>
      </c>
      <c r="NL3">
        <v>1</v>
      </c>
      <c r="NM3">
        <v>2</v>
      </c>
      <c r="NN3">
        <v>2</v>
      </c>
    </row>
    <row r="4" spans="1:378" x14ac:dyDescent="0.25">
      <c r="A4" t="s">
        <v>380</v>
      </c>
      <c r="B4" s="1">
        <v>44549.646956018521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1</v>
      </c>
      <c r="AC4">
        <v>3</v>
      </c>
      <c r="AD4">
        <v>2</v>
      </c>
      <c r="AE4">
        <v>2</v>
      </c>
      <c r="AF4">
        <v>1</v>
      </c>
      <c r="AG4">
        <v>1</v>
      </c>
      <c r="AH4">
        <v>1</v>
      </c>
      <c r="AI4">
        <v>1</v>
      </c>
      <c r="AJ4">
        <v>2</v>
      </c>
      <c r="AK4">
        <v>1</v>
      </c>
      <c r="AL4">
        <v>1</v>
      </c>
      <c r="AM4">
        <v>3</v>
      </c>
      <c r="AN4">
        <v>1</v>
      </c>
      <c r="AO4">
        <v>2</v>
      </c>
      <c r="AP4">
        <v>1</v>
      </c>
      <c r="AQ4">
        <v>1</v>
      </c>
      <c r="AR4">
        <v>2</v>
      </c>
      <c r="AS4">
        <v>2</v>
      </c>
      <c r="AT4">
        <v>3</v>
      </c>
      <c r="AU4">
        <v>2</v>
      </c>
      <c r="AV4">
        <v>1</v>
      </c>
      <c r="AW4">
        <v>2</v>
      </c>
      <c r="AX4">
        <v>1</v>
      </c>
      <c r="AY4">
        <v>1</v>
      </c>
      <c r="AZ4">
        <v>2</v>
      </c>
      <c r="BA4">
        <v>1</v>
      </c>
      <c r="BB4">
        <v>1</v>
      </c>
      <c r="BC4">
        <v>1</v>
      </c>
      <c r="BD4">
        <v>2</v>
      </c>
      <c r="BE4">
        <v>3</v>
      </c>
      <c r="BF4">
        <v>1</v>
      </c>
      <c r="BG4">
        <v>1</v>
      </c>
      <c r="BH4">
        <v>1</v>
      </c>
      <c r="BI4">
        <v>1</v>
      </c>
      <c r="BJ4">
        <v>2</v>
      </c>
      <c r="BK4">
        <v>2</v>
      </c>
      <c r="BL4">
        <v>1</v>
      </c>
      <c r="BM4">
        <v>2</v>
      </c>
      <c r="BN4">
        <v>1</v>
      </c>
      <c r="BO4">
        <v>2</v>
      </c>
      <c r="BP4">
        <v>1</v>
      </c>
      <c r="BQ4">
        <v>1</v>
      </c>
      <c r="BR4">
        <v>2</v>
      </c>
      <c r="BS4">
        <v>3</v>
      </c>
      <c r="BT4">
        <v>1</v>
      </c>
      <c r="BU4">
        <v>4</v>
      </c>
      <c r="BV4">
        <v>1</v>
      </c>
      <c r="BW4">
        <v>1</v>
      </c>
      <c r="BX4">
        <v>2</v>
      </c>
      <c r="BY4">
        <v>1</v>
      </c>
      <c r="BZ4">
        <v>3</v>
      </c>
      <c r="CA4">
        <v>2</v>
      </c>
      <c r="CB4">
        <v>2</v>
      </c>
      <c r="CC4">
        <v>2</v>
      </c>
      <c r="CD4">
        <v>1</v>
      </c>
      <c r="CE4">
        <v>1</v>
      </c>
      <c r="CF4">
        <v>3</v>
      </c>
      <c r="CG4">
        <v>1</v>
      </c>
      <c r="CH4">
        <v>2</v>
      </c>
      <c r="CI4">
        <v>4</v>
      </c>
      <c r="CJ4">
        <v>2</v>
      </c>
      <c r="CK4">
        <v>2</v>
      </c>
      <c r="CL4">
        <v>1</v>
      </c>
      <c r="CM4">
        <v>1</v>
      </c>
      <c r="CN4">
        <v>1</v>
      </c>
      <c r="CO4">
        <v>1</v>
      </c>
      <c r="CP4">
        <v>3</v>
      </c>
      <c r="CQ4">
        <v>2</v>
      </c>
      <c r="CR4">
        <v>1</v>
      </c>
      <c r="CS4">
        <v>1</v>
      </c>
      <c r="CT4">
        <v>3</v>
      </c>
      <c r="CU4">
        <v>2</v>
      </c>
      <c r="CV4">
        <v>2</v>
      </c>
      <c r="CW4">
        <v>3</v>
      </c>
      <c r="CX4">
        <v>3</v>
      </c>
      <c r="CY4">
        <v>1</v>
      </c>
      <c r="CZ4">
        <v>2</v>
      </c>
      <c r="DA4">
        <v>3</v>
      </c>
      <c r="DB4">
        <v>1</v>
      </c>
      <c r="DC4">
        <v>1</v>
      </c>
      <c r="DD4">
        <v>2</v>
      </c>
      <c r="DE4">
        <v>3</v>
      </c>
      <c r="DF4">
        <v>2</v>
      </c>
      <c r="DG4">
        <v>3</v>
      </c>
      <c r="DH4">
        <v>1</v>
      </c>
      <c r="DI4">
        <v>2</v>
      </c>
      <c r="DJ4">
        <v>1</v>
      </c>
      <c r="DK4">
        <v>1</v>
      </c>
      <c r="DL4">
        <v>2</v>
      </c>
      <c r="DM4">
        <v>1</v>
      </c>
      <c r="DN4">
        <v>1</v>
      </c>
      <c r="DO4">
        <v>1</v>
      </c>
      <c r="DP4">
        <v>3</v>
      </c>
      <c r="DQ4">
        <v>2</v>
      </c>
      <c r="DR4">
        <v>1</v>
      </c>
      <c r="DS4">
        <v>1</v>
      </c>
      <c r="DT4">
        <v>1</v>
      </c>
      <c r="DU4">
        <v>4</v>
      </c>
      <c r="DV4">
        <v>3</v>
      </c>
      <c r="DW4">
        <v>5</v>
      </c>
      <c r="DX4">
        <v>4</v>
      </c>
      <c r="DY4">
        <v>2</v>
      </c>
      <c r="DZ4">
        <v>1</v>
      </c>
      <c r="EA4">
        <v>1</v>
      </c>
      <c r="EB4">
        <v>2</v>
      </c>
      <c r="ED4">
        <v>1</v>
      </c>
      <c r="EE4">
        <v>2</v>
      </c>
      <c r="EF4">
        <v>1</v>
      </c>
      <c r="EG4">
        <v>3</v>
      </c>
      <c r="EH4">
        <v>1</v>
      </c>
      <c r="EI4">
        <v>1</v>
      </c>
      <c r="EJ4">
        <v>1</v>
      </c>
      <c r="EK4">
        <v>1</v>
      </c>
      <c r="EL4">
        <v>3</v>
      </c>
      <c r="EM4">
        <v>3</v>
      </c>
      <c r="EN4">
        <v>2</v>
      </c>
      <c r="EO4">
        <v>1</v>
      </c>
      <c r="EP4">
        <v>1</v>
      </c>
      <c r="EQ4">
        <v>1</v>
      </c>
      <c r="ER4">
        <v>2</v>
      </c>
      <c r="ES4">
        <v>1</v>
      </c>
      <c r="ET4">
        <v>2</v>
      </c>
      <c r="EU4">
        <v>3</v>
      </c>
      <c r="EV4">
        <v>1</v>
      </c>
      <c r="EW4">
        <v>2</v>
      </c>
      <c r="EX4">
        <v>1</v>
      </c>
      <c r="EY4">
        <v>1</v>
      </c>
      <c r="EZ4">
        <v>1</v>
      </c>
      <c r="FA4">
        <v>3</v>
      </c>
      <c r="FB4">
        <v>2</v>
      </c>
      <c r="FC4">
        <v>2</v>
      </c>
      <c r="FD4">
        <v>1</v>
      </c>
      <c r="FE4">
        <v>1</v>
      </c>
      <c r="FF4">
        <v>1</v>
      </c>
      <c r="FG4">
        <v>2</v>
      </c>
      <c r="FH4">
        <v>1</v>
      </c>
      <c r="FI4">
        <v>1</v>
      </c>
      <c r="FJ4">
        <v>2</v>
      </c>
      <c r="FK4">
        <v>3</v>
      </c>
      <c r="FL4">
        <v>1</v>
      </c>
      <c r="FM4">
        <v>3</v>
      </c>
      <c r="NN4">
        <v>2</v>
      </c>
    </row>
    <row r="5" spans="1:378" x14ac:dyDescent="0.25">
      <c r="A5" t="s">
        <v>381</v>
      </c>
      <c r="B5" s="1">
        <v>44438.745659722219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FN5">
        <v>1</v>
      </c>
      <c r="FO5">
        <v>1</v>
      </c>
      <c r="FP5">
        <v>2</v>
      </c>
      <c r="FQ5">
        <v>1</v>
      </c>
      <c r="FR5">
        <v>2</v>
      </c>
      <c r="FS5">
        <v>1</v>
      </c>
      <c r="FT5">
        <v>1</v>
      </c>
      <c r="FU5">
        <v>2</v>
      </c>
      <c r="FV5">
        <v>1</v>
      </c>
      <c r="FX5">
        <v>2</v>
      </c>
      <c r="FY5">
        <v>1</v>
      </c>
      <c r="FZ5">
        <v>2</v>
      </c>
      <c r="GA5">
        <v>4</v>
      </c>
      <c r="GB5">
        <v>3</v>
      </c>
      <c r="GC5">
        <v>2</v>
      </c>
      <c r="GD5">
        <v>1</v>
      </c>
      <c r="GE5">
        <v>1</v>
      </c>
      <c r="GF5">
        <v>2</v>
      </c>
      <c r="GG5">
        <v>1</v>
      </c>
      <c r="GH5">
        <v>2</v>
      </c>
      <c r="GI5">
        <v>1</v>
      </c>
      <c r="GJ5">
        <v>1</v>
      </c>
      <c r="GK5">
        <v>1</v>
      </c>
      <c r="GL5">
        <v>2</v>
      </c>
      <c r="GM5">
        <v>3</v>
      </c>
      <c r="GN5">
        <v>3</v>
      </c>
      <c r="GO5">
        <v>2</v>
      </c>
      <c r="GP5">
        <v>4</v>
      </c>
      <c r="GQ5">
        <v>1</v>
      </c>
      <c r="GR5">
        <v>3</v>
      </c>
      <c r="GS5">
        <v>4</v>
      </c>
      <c r="GT5">
        <v>1</v>
      </c>
      <c r="GU5">
        <v>1</v>
      </c>
      <c r="GV5">
        <v>2</v>
      </c>
      <c r="GW5">
        <v>3</v>
      </c>
      <c r="GX5">
        <v>2</v>
      </c>
      <c r="GY5">
        <v>2</v>
      </c>
      <c r="GZ5">
        <v>2</v>
      </c>
      <c r="HA5">
        <v>1</v>
      </c>
      <c r="HC5">
        <v>1</v>
      </c>
      <c r="HD5">
        <v>3</v>
      </c>
      <c r="HE5">
        <v>1</v>
      </c>
      <c r="HF5">
        <v>1</v>
      </c>
      <c r="HG5">
        <v>2</v>
      </c>
      <c r="HH5">
        <v>1</v>
      </c>
      <c r="HI5">
        <v>3</v>
      </c>
      <c r="HJ5">
        <v>1</v>
      </c>
      <c r="HK5">
        <v>1</v>
      </c>
      <c r="HL5">
        <v>2</v>
      </c>
      <c r="HM5">
        <v>2</v>
      </c>
      <c r="HN5">
        <v>2</v>
      </c>
      <c r="HO5">
        <v>1</v>
      </c>
      <c r="HP5">
        <v>1</v>
      </c>
      <c r="HQ5">
        <v>1</v>
      </c>
      <c r="HR5">
        <v>1</v>
      </c>
      <c r="HS5">
        <v>1</v>
      </c>
      <c r="HT5">
        <v>3</v>
      </c>
      <c r="HU5">
        <v>1</v>
      </c>
      <c r="HV5">
        <v>1</v>
      </c>
      <c r="HW5">
        <v>2</v>
      </c>
      <c r="HX5">
        <v>1</v>
      </c>
      <c r="HY5">
        <v>3</v>
      </c>
      <c r="HZ5">
        <v>1</v>
      </c>
      <c r="IA5">
        <v>1</v>
      </c>
      <c r="IB5">
        <v>1</v>
      </c>
      <c r="IC5">
        <v>3</v>
      </c>
      <c r="ID5">
        <v>2</v>
      </c>
      <c r="IE5">
        <v>2</v>
      </c>
      <c r="IF5">
        <v>1</v>
      </c>
      <c r="IG5">
        <v>2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3</v>
      </c>
      <c r="IO5">
        <v>4</v>
      </c>
      <c r="IP5">
        <v>1</v>
      </c>
      <c r="IQ5">
        <v>1</v>
      </c>
      <c r="IR5">
        <v>1</v>
      </c>
      <c r="IS5">
        <v>3</v>
      </c>
      <c r="IT5">
        <v>2</v>
      </c>
      <c r="IU5">
        <v>3</v>
      </c>
      <c r="IV5">
        <v>2</v>
      </c>
      <c r="IW5">
        <v>2</v>
      </c>
      <c r="IX5">
        <v>1</v>
      </c>
      <c r="IY5">
        <v>1</v>
      </c>
      <c r="IZ5">
        <v>2</v>
      </c>
      <c r="JA5">
        <v>1</v>
      </c>
      <c r="JB5">
        <v>1</v>
      </c>
      <c r="JC5">
        <v>3</v>
      </c>
      <c r="JD5">
        <v>1</v>
      </c>
      <c r="JE5">
        <v>2</v>
      </c>
      <c r="JF5">
        <v>1</v>
      </c>
      <c r="JG5">
        <v>1</v>
      </c>
      <c r="JH5">
        <v>2</v>
      </c>
      <c r="JI5">
        <v>1</v>
      </c>
      <c r="JJ5">
        <v>3</v>
      </c>
      <c r="JK5">
        <v>1</v>
      </c>
      <c r="JL5">
        <v>1</v>
      </c>
      <c r="JM5">
        <v>2</v>
      </c>
      <c r="JN5">
        <v>1</v>
      </c>
      <c r="JO5">
        <v>2</v>
      </c>
      <c r="JP5">
        <v>3</v>
      </c>
      <c r="JQ5">
        <v>2</v>
      </c>
      <c r="JR5">
        <v>2</v>
      </c>
      <c r="JS5">
        <v>1</v>
      </c>
      <c r="JT5">
        <v>3</v>
      </c>
      <c r="JU5">
        <v>2</v>
      </c>
      <c r="JV5">
        <v>1</v>
      </c>
      <c r="JW5">
        <v>1</v>
      </c>
      <c r="JX5">
        <v>2</v>
      </c>
      <c r="JY5">
        <v>1</v>
      </c>
      <c r="JZ5">
        <v>2</v>
      </c>
      <c r="KA5">
        <v>1</v>
      </c>
      <c r="KB5">
        <v>1</v>
      </c>
      <c r="KC5">
        <v>2</v>
      </c>
      <c r="KD5">
        <v>2</v>
      </c>
      <c r="KE5">
        <v>2</v>
      </c>
      <c r="KF5">
        <v>2</v>
      </c>
      <c r="KG5">
        <v>1</v>
      </c>
      <c r="KH5">
        <v>2</v>
      </c>
      <c r="KI5">
        <v>2</v>
      </c>
      <c r="KJ5">
        <v>1</v>
      </c>
      <c r="KK5">
        <v>1</v>
      </c>
      <c r="KL5">
        <v>1</v>
      </c>
      <c r="KM5">
        <v>1</v>
      </c>
      <c r="KN5">
        <v>2</v>
      </c>
      <c r="KO5">
        <v>2</v>
      </c>
      <c r="KP5">
        <v>1</v>
      </c>
      <c r="KQ5">
        <v>1</v>
      </c>
      <c r="KR5">
        <v>1</v>
      </c>
      <c r="KS5">
        <v>2</v>
      </c>
      <c r="KT5">
        <v>1</v>
      </c>
      <c r="KU5">
        <v>1</v>
      </c>
      <c r="KV5">
        <v>1</v>
      </c>
      <c r="KW5">
        <v>1</v>
      </c>
      <c r="KX5">
        <v>1</v>
      </c>
      <c r="KY5">
        <v>4</v>
      </c>
      <c r="KZ5">
        <v>3</v>
      </c>
      <c r="LA5">
        <v>1</v>
      </c>
      <c r="LB5">
        <v>1</v>
      </c>
      <c r="LC5">
        <v>1</v>
      </c>
      <c r="LD5">
        <v>2</v>
      </c>
      <c r="LE5">
        <v>1</v>
      </c>
      <c r="LF5">
        <v>2</v>
      </c>
      <c r="LG5">
        <v>1</v>
      </c>
      <c r="LH5">
        <v>1</v>
      </c>
      <c r="LI5">
        <v>2</v>
      </c>
      <c r="LJ5">
        <v>2</v>
      </c>
      <c r="LK5">
        <v>1</v>
      </c>
      <c r="LL5">
        <v>4</v>
      </c>
      <c r="LM5">
        <v>2</v>
      </c>
      <c r="LN5">
        <v>2</v>
      </c>
      <c r="LO5">
        <v>4</v>
      </c>
      <c r="LP5">
        <v>1</v>
      </c>
      <c r="LQ5">
        <v>3</v>
      </c>
      <c r="LR5">
        <v>1</v>
      </c>
      <c r="LS5">
        <v>1</v>
      </c>
      <c r="LT5">
        <v>1</v>
      </c>
      <c r="LU5">
        <v>1</v>
      </c>
      <c r="LV5">
        <v>3</v>
      </c>
      <c r="LW5">
        <v>1</v>
      </c>
      <c r="LX5">
        <v>1</v>
      </c>
      <c r="LY5">
        <v>2</v>
      </c>
      <c r="LZ5">
        <v>1</v>
      </c>
      <c r="MA5">
        <v>2</v>
      </c>
      <c r="MB5">
        <v>2</v>
      </c>
      <c r="MC5">
        <v>1</v>
      </c>
      <c r="MD5">
        <v>2</v>
      </c>
      <c r="ME5">
        <v>4</v>
      </c>
      <c r="MF5">
        <v>1</v>
      </c>
      <c r="MG5">
        <v>3</v>
      </c>
      <c r="MH5">
        <v>1</v>
      </c>
      <c r="MI5">
        <v>1</v>
      </c>
      <c r="MJ5">
        <v>1</v>
      </c>
      <c r="MK5">
        <v>1</v>
      </c>
      <c r="ML5">
        <v>3</v>
      </c>
      <c r="MM5">
        <v>2</v>
      </c>
      <c r="MN5">
        <v>2</v>
      </c>
      <c r="MO5">
        <v>1</v>
      </c>
      <c r="MP5">
        <v>2</v>
      </c>
      <c r="MQ5">
        <v>1</v>
      </c>
      <c r="MR5">
        <v>3</v>
      </c>
      <c r="MS5">
        <v>2</v>
      </c>
      <c r="MT5">
        <v>3</v>
      </c>
      <c r="MU5">
        <v>2</v>
      </c>
      <c r="MV5">
        <v>3</v>
      </c>
      <c r="MW5">
        <v>1</v>
      </c>
      <c r="MX5">
        <v>1</v>
      </c>
      <c r="MY5">
        <v>1</v>
      </c>
      <c r="MZ5">
        <v>1</v>
      </c>
      <c r="NA5">
        <v>2</v>
      </c>
      <c r="NB5">
        <v>1</v>
      </c>
      <c r="NC5">
        <v>2</v>
      </c>
      <c r="ND5">
        <v>2</v>
      </c>
      <c r="NE5">
        <v>2</v>
      </c>
      <c r="NF5">
        <v>1</v>
      </c>
      <c r="NG5">
        <v>1</v>
      </c>
      <c r="NH5">
        <v>2</v>
      </c>
      <c r="NI5">
        <v>1</v>
      </c>
      <c r="NJ5">
        <v>1</v>
      </c>
      <c r="NK5">
        <v>3</v>
      </c>
      <c r="NL5">
        <v>1</v>
      </c>
      <c r="NM5">
        <v>2</v>
      </c>
      <c r="NN5">
        <v>2</v>
      </c>
    </row>
    <row r="6" spans="1:378" x14ac:dyDescent="0.25">
      <c r="A6" t="s">
        <v>382</v>
      </c>
      <c r="B6" s="1">
        <v>44546.359270833331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3</v>
      </c>
      <c r="AD6">
        <v>3</v>
      </c>
      <c r="AE6">
        <v>4</v>
      </c>
      <c r="AF6">
        <v>4</v>
      </c>
      <c r="AG6">
        <v>3</v>
      </c>
      <c r="AH6">
        <v>1</v>
      </c>
      <c r="AI6">
        <v>1</v>
      </c>
      <c r="AJ6">
        <v>1</v>
      </c>
      <c r="AK6">
        <v>1</v>
      </c>
      <c r="AL6">
        <v>1</v>
      </c>
      <c r="AM6">
        <v>3</v>
      </c>
      <c r="AN6">
        <v>1</v>
      </c>
      <c r="AO6">
        <v>2</v>
      </c>
      <c r="AP6">
        <v>1</v>
      </c>
      <c r="AQ6">
        <v>1</v>
      </c>
      <c r="AR6">
        <v>2</v>
      </c>
      <c r="AS6">
        <v>3</v>
      </c>
      <c r="AT6">
        <v>3</v>
      </c>
      <c r="AU6">
        <v>2</v>
      </c>
      <c r="AV6">
        <v>2</v>
      </c>
      <c r="AW6">
        <v>4</v>
      </c>
      <c r="AX6">
        <v>1</v>
      </c>
      <c r="AY6">
        <v>1</v>
      </c>
      <c r="AZ6">
        <v>2</v>
      </c>
      <c r="BA6">
        <v>1</v>
      </c>
      <c r="BB6">
        <v>1</v>
      </c>
      <c r="BC6">
        <v>1</v>
      </c>
      <c r="BD6">
        <v>2</v>
      </c>
      <c r="BE6">
        <v>3</v>
      </c>
      <c r="BF6">
        <v>1</v>
      </c>
      <c r="BG6">
        <v>1</v>
      </c>
      <c r="BH6">
        <v>2</v>
      </c>
      <c r="BI6">
        <v>3</v>
      </c>
      <c r="BJ6">
        <v>3</v>
      </c>
      <c r="BK6">
        <v>3</v>
      </c>
      <c r="BL6">
        <v>2</v>
      </c>
      <c r="BM6">
        <v>2</v>
      </c>
      <c r="BN6">
        <v>1</v>
      </c>
      <c r="BO6">
        <v>1</v>
      </c>
      <c r="BP6">
        <v>2</v>
      </c>
      <c r="BQ6">
        <v>1</v>
      </c>
      <c r="BR6">
        <v>1</v>
      </c>
      <c r="BS6">
        <v>3</v>
      </c>
      <c r="BT6">
        <v>1</v>
      </c>
      <c r="BU6">
        <v>4</v>
      </c>
      <c r="BV6">
        <v>1</v>
      </c>
      <c r="BW6">
        <v>1</v>
      </c>
      <c r="BX6">
        <v>1</v>
      </c>
      <c r="BY6">
        <v>2</v>
      </c>
      <c r="BZ6">
        <v>3</v>
      </c>
      <c r="CA6">
        <v>3</v>
      </c>
      <c r="CB6">
        <v>2</v>
      </c>
      <c r="CC6">
        <v>2</v>
      </c>
      <c r="CD6">
        <v>1</v>
      </c>
      <c r="CE6">
        <v>2</v>
      </c>
      <c r="CF6">
        <v>1</v>
      </c>
      <c r="CG6">
        <v>1</v>
      </c>
      <c r="CH6">
        <v>2</v>
      </c>
      <c r="CI6">
        <v>4</v>
      </c>
      <c r="CJ6">
        <v>2</v>
      </c>
      <c r="CK6">
        <v>2</v>
      </c>
      <c r="CL6">
        <v>1</v>
      </c>
      <c r="CM6">
        <v>1</v>
      </c>
      <c r="CN6">
        <v>1</v>
      </c>
      <c r="CO6">
        <v>1</v>
      </c>
      <c r="CP6">
        <v>4</v>
      </c>
      <c r="CQ6">
        <v>2</v>
      </c>
      <c r="CR6">
        <v>1</v>
      </c>
      <c r="CS6">
        <v>1</v>
      </c>
      <c r="CT6">
        <v>2</v>
      </c>
      <c r="CU6">
        <v>1</v>
      </c>
      <c r="CV6">
        <v>3</v>
      </c>
      <c r="CW6">
        <v>2</v>
      </c>
      <c r="CX6">
        <v>3</v>
      </c>
      <c r="CY6">
        <v>1</v>
      </c>
      <c r="CZ6">
        <v>2</v>
      </c>
      <c r="DA6">
        <v>3</v>
      </c>
      <c r="DB6">
        <v>1</v>
      </c>
      <c r="DC6">
        <v>1</v>
      </c>
      <c r="DD6">
        <v>1</v>
      </c>
      <c r="DE6">
        <v>3</v>
      </c>
      <c r="DF6">
        <v>3</v>
      </c>
      <c r="DG6">
        <v>2</v>
      </c>
      <c r="DH6">
        <v>3</v>
      </c>
      <c r="DI6">
        <v>4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3</v>
      </c>
      <c r="DQ6">
        <v>2</v>
      </c>
      <c r="DR6">
        <v>1</v>
      </c>
      <c r="DS6">
        <v>1</v>
      </c>
      <c r="DT6">
        <v>1</v>
      </c>
      <c r="DU6">
        <v>4</v>
      </c>
      <c r="DV6">
        <v>3</v>
      </c>
      <c r="DW6">
        <v>4</v>
      </c>
      <c r="DX6">
        <v>4</v>
      </c>
      <c r="DY6">
        <v>5</v>
      </c>
      <c r="DZ6">
        <v>1</v>
      </c>
      <c r="EA6">
        <v>1</v>
      </c>
      <c r="EB6">
        <v>1</v>
      </c>
      <c r="EC6">
        <v>1</v>
      </c>
      <c r="ED6">
        <v>1</v>
      </c>
      <c r="EE6">
        <v>3</v>
      </c>
      <c r="EF6">
        <v>1</v>
      </c>
      <c r="EG6">
        <v>3</v>
      </c>
      <c r="EH6">
        <v>1</v>
      </c>
      <c r="EI6">
        <v>1</v>
      </c>
      <c r="EJ6">
        <v>2</v>
      </c>
      <c r="EK6">
        <v>1</v>
      </c>
      <c r="EL6">
        <v>3</v>
      </c>
      <c r="EM6">
        <v>2</v>
      </c>
      <c r="EN6">
        <v>2</v>
      </c>
      <c r="EO6">
        <v>2</v>
      </c>
      <c r="EP6">
        <v>1</v>
      </c>
      <c r="EQ6">
        <v>2</v>
      </c>
      <c r="ER6">
        <v>1</v>
      </c>
      <c r="ES6">
        <v>1</v>
      </c>
      <c r="ET6">
        <v>2</v>
      </c>
      <c r="EU6">
        <v>3</v>
      </c>
      <c r="EV6">
        <v>1</v>
      </c>
      <c r="EW6">
        <v>2</v>
      </c>
      <c r="EX6">
        <v>1</v>
      </c>
      <c r="EY6">
        <v>1</v>
      </c>
      <c r="EZ6">
        <v>1</v>
      </c>
      <c r="FA6">
        <v>2</v>
      </c>
      <c r="FB6">
        <v>3</v>
      </c>
      <c r="FC6">
        <v>1</v>
      </c>
      <c r="FD6">
        <v>3</v>
      </c>
      <c r="FE6">
        <v>3</v>
      </c>
      <c r="FF6">
        <v>1</v>
      </c>
      <c r="FG6">
        <v>3</v>
      </c>
      <c r="FH6">
        <v>1</v>
      </c>
      <c r="FI6">
        <v>1</v>
      </c>
      <c r="FJ6">
        <v>2</v>
      </c>
      <c r="FK6">
        <v>3</v>
      </c>
      <c r="FL6">
        <v>1</v>
      </c>
      <c r="FM6">
        <v>3</v>
      </c>
      <c r="NN6">
        <v>2</v>
      </c>
    </row>
    <row r="7" spans="1:378" x14ac:dyDescent="0.25">
      <c r="A7" t="s">
        <v>383</v>
      </c>
      <c r="B7" s="1">
        <v>44518.377939814818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3</v>
      </c>
      <c r="AE7">
        <v>3</v>
      </c>
      <c r="AF7">
        <v>3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3</v>
      </c>
      <c r="AN7">
        <v>1</v>
      </c>
      <c r="AO7">
        <v>2</v>
      </c>
      <c r="AP7">
        <v>1</v>
      </c>
      <c r="AQ7">
        <v>1</v>
      </c>
      <c r="AR7">
        <v>1</v>
      </c>
      <c r="AS7">
        <v>2</v>
      </c>
      <c r="AT7">
        <v>2</v>
      </c>
      <c r="AU7">
        <v>2</v>
      </c>
      <c r="AV7">
        <v>1</v>
      </c>
      <c r="AW7">
        <v>1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2</v>
      </c>
      <c r="BE7">
        <v>3</v>
      </c>
      <c r="BF7">
        <v>1</v>
      </c>
      <c r="BG7">
        <v>1</v>
      </c>
      <c r="BH7">
        <v>2</v>
      </c>
      <c r="BI7">
        <v>3</v>
      </c>
      <c r="BJ7">
        <v>2</v>
      </c>
      <c r="BK7">
        <v>2</v>
      </c>
      <c r="BL7">
        <v>2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3</v>
      </c>
      <c r="BT7">
        <v>1</v>
      </c>
      <c r="BU7">
        <v>4</v>
      </c>
      <c r="BV7">
        <v>1</v>
      </c>
      <c r="BW7">
        <v>1</v>
      </c>
      <c r="BX7">
        <v>1</v>
      </c>
      <c r="BY7">
        <v>2</v>
      </c>
      <c r="BZ7">
        <v>2</v>
      </c>
      <c r="CA7">
        <v>2</v>
      </c>
      <c r="CB7">
        <v>2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4</v>
      </c>
      <c r="CJ7">
        <v>2</v>
      </c>
      <c r="CK7">
        <v>2</v>
      </c>
      <c r="CL7">
        <v>1</v>
      </c>
      <c r="CM7">
        <v>1</v>
      </c>
      <c r="CN7">
        <v>2</v>
      </c>
      <c r="CO7">
        <v>1</v>
      </c>
      <c r="CP7">
        <v>3</v>
      </c>
      <c r="CQ7">
        <v>2</v>
      </c>
      <c r="CR7">
        <v>1</v>
      </c>
      <c r="CS7">
        <v>1</v>
      </c>
      <c r="CT7">
        <v>2</v>
      </c>
      <c r="CU7">
        <v>1</v>
      </c>
      <c r="CV7">
        <v>2</v>
      </c>
      <c r="CW7">
        <v>1</v>
      </c>
      <c r="CX7">
        <v>1</v>
      </c>
      <c r="CY7">
        <v>1</v>
      </c>
      <c r="CZ7">
        <v>2</v>
      </c>
      <c r="DA7">
        <v>3</v>
      </c>
      <c r="DB7">
        <v>1</v>
      </c>
      <c r="DC7">
        <v>1</v>
      </c>
      <c r="DD7">
        <v>1</v>
      </c>
      <c r="DE7">
        <v>2</v>
      </c>
      <c r="DF7">
        <v>2</v>
      </c>
      <c r="DG7">
        <v>2</v>
      </c>
      <c r="DH7">
        <v>1</v>
      </c>
      <c r="DI7">
        <v>1</v>
      </c>
      <c r="DJ7">
        <v>1</v>
      </c>
      <c r="DK7">
        <v>1</v>
      </c>
      <c r="DL7">
        <v>2</v>
      </c>
      <c r="DM7">
        <v>1</v>
      </c>
      <c r="DN7">
        <v>1</v>
      </c>
      <c r="DO7">
        <v>1</v>
      </c>
      <c r="DP7">
        <v>3</v>
      </c>
      <c r="DQ7">
        <v>2</v>
      </c>
      <c r="DR7">
        <v>1</v>
      </c>
      <c r="DS7">
        <v>1</v>
      </c>
      <c r="DT7">
        <v>2</v>
      </c>
      <c r="DU7">
        <v>2</v>
      </c>
      <c r="DV7">
        <v>1</v>
      </c>
      <c r="DW7">
        <v>2</v>
      </c>
      <c r="DX7">
        <v>2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2</v>
      </c>
      <c r="EF7">
        <v>1</v>
      </c>
      <c r="EG7">
        <v>3</v>
      </c>
      <c r="EH7">
        <v>1</v>
      </c>
      <c r="EI7">
        <v>1</v>
      </c>
      <c r="EJ7">
        <v>2</v>
      </c>
      <c r="EK7">
        <v>1</v>
      </c>
      <c r="EL7">
        <v>2</v>
      </c>
      <c r="EM7">
        <v>2</v>
      </c>
      <c r="EN7">
        <v>2</v>
      </c>
      <c r="EO7">
        <v>1</v>
      </c>
      <c r="EP7">
        <v>1</v>
      </c>
      <c r="EQ7">
        <v>1</v>
      </c>
      <c r="ER7">
        <v>2</v>
      </c>
      <c r="ES7">
        <v>1</v>
      </c>
      <c r="ET7">
        <v>1</v>
      </c>
      <c r="EU7">
        <v>3</v>
      </c>
      <c r="EV7">
        <v>1</v>
      </c>
      <c r="EW7">
        <v>2</v>
      </c>
      <c r="EX7">
        <v>1</v>
      </c>
      <c r="EY7">
        <v>1</v>
      </c>
      <c r="EZ7">
        <v>1</v>
      </c>
      <c r="FA7">
        <v>2</v>
      </c>
      <c r="FB7">
        <v>2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3</v>
      </c>
      <c r="FL7">
        <v>1</v>
      </c>
      <c r="FM7">
        <v>3</v>
      </c>
      <c r="NN7">
        <v>2</v>
      </c>
    </row>
    <row r="8" spans="1:378" x14ac:dyDescent="0.25">
      <c r="A8" t="s">
        <v>384</v>
      </c>
      <c r="B8" s="1">
        <v>44590.658472222225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FN8">
        <v>1</v>
      </c>
      <c r="FO8">
        <v>1</v>
      </c>
      <c r="FP8">
        <v>1</v>
      </c>
      <c r="FQ8">
        <v>1</v>
      </c>
      <c r="FR8">
        <v>3</v>
      </c>
      <c r="FS8">
        <v>1</v>
      </c>
      <c r="FT8">
        <v>1</v>
      </c>
      <c r="FU8">
        <v>1</v>
      </c>
      <c r="FV8">
        <v>3</v>
      </c>
      <c r="FW8">
        <v>3</v>
      </c>
      <c r="FX8">
        <v>3</v>
      </c>
      <c r="FY8">
        <v>1</v>
      </c>
      <c r="FZ8">
        <v>3</v>
      </c>
      <c r="GA8">
        <v>4</v>
      </c>
      <c r="GB8">
        <v>3</v>
      </c>
      <c r="GC8">
        <v>2</v>
      </c>
      <c r="GD8">
        <v>1</v>
      </c>
      <c r="GE8">
        <v>1</v>
      </c>
      <c r="GF8">
        <v>1</v>
      </c>
      <c r="GG8">
        <v>1</v>
      </c>
      <c r="GH8">
        <v>4</v>
      </c>
      <c r="GI8">
        <v>1</v>
      </c>
      <c r="GJ8">
        <v>1</v>
      </c>
      <c r="GK8">
        <v>1</v>
      </c>
      <c r="GL8">
        <v>5</v>
      </c>
      <c r="GM8">
        <v>5</v>
      </c>
      <c r="GN8">
        <v>5</v>
      </c>
      <c r="GO8">
        <v>5</v>
      </c>
      <c r="GP8">
        <v>5</v>
      </c>
      <c r="GQ8">
        <v>1</v>
      </c>
      <c r="GR8">
        <v>3</v>
      </c>
      <c r="GS8">
        <v>4</v>
      </c>
      <c r="GT8">
        <v>1</v>
      </c>
      <c r="GU8">
        <v>1</v>
      </c>
      <c r="GV8">
        <v>2</v>
      </c>
      <c r="GW8">
        <v>1</v>
      </c>
      <c r="GX8">
        <v>4</v>
      </c>
      <c r="GY8">
        <v>2</v>
      </c>
      <c r="GZ8">
        <v>3</v>
      </c>
      <c r="HA8">
        <v>1</v>
      </c>
      <c r="HB8">
        <v>3</v>
      </c>
      <c r="HC8">
        <v>3</v>
      </c>
      <c r="HD8">
        <v>3</v>
      </c>
      <c r="HE8">
        <v>1</v>
      </c>
      <c r="HF8">
        <v>2</v>
      </c>
      <c r="HG8">
        <v>2</v>
      </c>
      <c r="HH8">
        <v>1</v>
      </c>
      <c r="HI8">
        <v>3</v>
      </c>
      <c r="HJ8">
        <v>1</v>
      </c>
      <c r="HK8">
        <v>1</v>
      </c>
      <c r="HL8">
        <v>1</v>
      </c>
      <c r="HM8">
        <v>3</v>
      </c>
      <c r="HO8">
        <v>2</v>
      </c>
      <c r="HP8">
        <v>2</v>
      </c>
      <c r="HQ8">
        <v>3</v>
      </c>
      <c r="HR8">
        <v>4</v>
      </c>
      <c r="HS8">
        <v>4</v>
      </c>
      <c r="HT8">
        <v>4</v>
      </c>
      <c r="HU8">
        <v>4</v>
      </c>
      <c r="HV8">
        <v>4</v>
      </c>
      <c r="HW8">
        <v>2</v>
      </c>
      <c r="HX8">
        <v>1</v>
      </c>
      <c r="HY8">
        <v>3</v>
      </c>
      <c r="HZ8">
        <v>1</v>
      </c>
      <c r="IA8">
        <v>1</v>
      </c>
      <c r="IB8">
        <v>1</v>
      </c>
      <c r="IC8">
        <v>2</v>
      </c>
      <c r="ID8">
        <v>4</v>
      </c>
      <c r="IE8">
        <v>2</v>
      </c>
      <c r="IF8">
        <v>2</v>
      </c>
      <c r="IG8">
        <v>3</v>
      </c>
      <c r="IH8">
        <v>1</v>
      </c>
      <c r="II8">
        <v>2</v>
      </c>
      <c r="IJ8">
        <v>2</v>
      </c>
      <c r="IK8">
        <v>1</v>
      </c>
      <c r="IL8">
        <v>2</v>
      </c>
      <c r="IM8">
        <v>1</v>
      </c>
      <c r="IN8">
        <v>3</v>
      </c>
      <c r="IO8">
        <v>4</v>
      </c>
      <c r="IP8">
        <v>1</v>
      </c>
      <c r="IQ8">
        <v>1</v>
      </c>
      <c r="IR8">
        <v>1</v>
      </c>
      <c r="IS8">
        <v>4</v>
      </c>
      <c r="IT8">
        <v>4</v>
      </c>
      <c r="IU8">
        <v>5</v>
      </c>
      <c r="IV8">
        <v>5</v>
      </c>
      <c r="IW8">
        <v>5</v>
      </c>
      <c r="IX8">
        <v>1</v>
      </c>
      <c r="IY8">
        <v>1</v>
      </c>
      <c r="IZ8">
        <v>1</v>
      </c>
      <c r="JA8">
        <v>1</v>
      </c>
      <c r="JB8">
        <v>1</v>
      </c>
      <c r="JC8">
        <v>3</v>
      </c>
      <c r="JD8">
        <v>1</v>
      </c>
      <c r="JE8">
        <v>2</v>
      </c>
      <c r="JF8">
        <v>1</v>
      </c>
      <c r="JG8">
        <v>1</v>
      </c>
      <c r="JH8">
        <v>2</v>
      </c>
      <c r="JI8">
        <v>1</v>
      </c>
      <c r="JJ8">
        <v>4</v>
      </c>
      <c r="JK8">
        <v>1</v>
      </c>
      <c r="JL8">
        <v>1</v>
      </c>
      <c r="JM8">
        <v>1</v>
      </c>
      <c r="JN8">
        <v>3</v>
      </c>
      <c r="JO8">
        <v>5</v>
      </c>
      <c r="JP8">
        <v>5</v>
      </c>
      <c r="JQ8">
        <v>2</v>
      </c>
      <c r="JR8">
        <v>5</v>
      </c>
      <c r="JS8">
        <v>1</v>
      </c>
      <c r="JT8">
        <v>3</v>
      </c>
      <c r="JU8">
        <v>2</v>
      </c>
      <c r="JV8">
        <v>1</v>
      </c>
      <c r="JW8">
        <v>1</v>
      </c>
      <c r="JX8">
        <v>2</v>
      </c>
      <c r="JY8">
        <v>1</v>
      </c>
      <c r="JZ8">
        <v>4</v>
      </c>
      <c r="KB8">
        <v>1</v>
      </c>
      <c r="KC8">
        <v>1</v>
      </c>
      <c r="KD8">
        <v>4</v>
      </c>
      <c r="KE8">
        <v>5</v>
      </c>
      <c r="KF8">
        <v>5</v>
      </c>
      <c r="KG8">
        <v>4</v>
      </c>
      <c r="KH8">
        <v>5</v>
      </c>
      <c r="KI8">
        <v>2</v>
      </c>
      <c r="KJ8">
        <v>1</v>
      </c>
      <c r="KK8">
        <v>1</v>
      </c>
      <c r="KL8">
        <v>1</v>
      </c>
      <c r="KM8">
        <v>1</v>
      </c>
      <c r="KN8">
        <v>2</v>
      </c>
      <c r="KO8">
        <v>5</v>
      </c>
      <c r="KP8">
        <v>3</v>
      </c>
      <c r="KQ8">
        <v>4</v>
      </c>
      <c r="KR8">
        <v>4</v>
      </c>
      <c r="KS8">
        <v>4</v>
      </c>
      <c r="KT8">
        <v>1</v>
      </c>
      <c r="KU8">
        <v>1</v>
      </c>
      <c r="KV8">
        <v>1</v>
      </c>
      <c r="KW8">
        <v>1</v>
      </c>
      <c r="KX8">
        <v>1</v>
      </c>
      <c r="KY8">
        <v>4</v>
      </c>
      <c r="KZ8">
        <v>3</v>
      </c>
      <c r="LA8">
        <v>1</v>
      </c>
      <c r="LB8">
        <v>1</v>
      </c>
      <c r="LC8">
        <v>1</v>
      </c>
      <c r="LD8">
        <v>2</v>
      </c>
      <c r="LE8">
        <v>1</v>
      </c>
      <c r="LF8">
        <v>2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P8">
        <v>1</v>
      </c>
      <c r="LQ8">
        <v>3</v>
      </c>
      <c r="LR8">
        <v>1</v>
      </c>
      <c r="LS8">
        <v>1</v>
      </c>
      <c r="LT8">
        <v>1</v>
      </c>
      <c r="LU8">
        <v>1</v>
      </c>
      <c r="LV8">
        <v>4</v>
      </c>
      <c r="LW8">
        <v>1</v>
      </c>
      <c r="LX8">
        <v>1</v>
      </c>
      <c r="LY8">
        <v>2</v>
      </c>
      <c r="LZ8">
        <v>1</v>
      </c>
      <c r="MA8">
        <v>2</v>
      </c>
      <c r="MB8">
        <v>2</v>
      </c>
      <c r="MC8">
        <v>1</v>
      </c>
      <c r="MD8">
        <v>3</v>
      </c>
      <c r="ME8">
        <v>4</v>
      </c>
      <c r="MF8">
        <v>1</v>
      </c>
      <c r="MG8">
        <v>3</v>
      </c>
      <c r="MH8">
        <v>1</v>
      </c>
      <c r="MI8">
        <v>1</v>
      </c>
      <c r="MJ8">
        <v>2</v>
      </c>
      <c r="MK8">
        <v>1</v>
      </c>
      <c r="ML8">
        <v>4</v>
      </c>
      <c r="MM8">
        <v>1</v>
      </c>
      <c r="MN8">
        <v>1</v>
      </c>
      <c r="MO8">
        <v>3</v>
      </c>
      <c r="MP8">
        <v>5</v>
      </c>
      <c r="MQ8">
        <v>5</v>
      </c>
      <c r="MR8">
        <v>5</v>
      </c>
      <c r="MS8">
        <v>5</v>
      </c>
      <c r="MT8">
        <v>5</v>
      </c>
      <c r="MU8">
        <v>2</v>
      </c>
      <c r="MV8">
        <v>3</v>
      </c>
      <c r="MW8">
        <v>1</v>
      </c>
      <c r="MX8">
        <v>1</v>
      </c>
      <c r="MY8">
        <v>1</v>
      </c>
      <c r="MZ8">
        <v>2</v>
      </c>
      <c r="NA8">
        <v>1</v>
      </c>
      <c r="NB8">
        <v>3</v>
      </c>
      <c r="NC8">
        <v>3</v>
      </c>
      <c r="ND8">
        <v>3</v>
      </c>
      <c r="NE8">
        <v>1</v>
      </c>
      <c r="NF8">
        <v>1</v>
      </c>
      <c r="NG8">
        <v>1</v>
      </c>
      <c r="NH8">
        <v>2</v>
      </c>
      <c r="NI8">
        <v>1</v>
      </c>
      <c r="NJ8">
        <v>2</v>
      </c>
      <c r="NK8">
        <v>3</v>
      </c>
      <c r="NL8">
        <v>1</v>
      </c>
      <c r="NM8">
        <v>2</v>
      </c>
      <c r="NN8">
        <v>2</v>
      </c>
    </row>
    <row r="9" spans="1:378" x14ac:dyDescent="0.25">
      <c r="A9" t="s">
        <v>385</v>
      </c>
      <c r="B9" s="1">
        <v>44594.420601851853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2</v>
      </c>
      <c r="AC9">
        <v>4</v>
      </c>
      <c r="AD9">
        <v>4</v>
      </c>
      <c r="AE9">
        <v>3</v>
      </c>
      <c r="AF9">
        <v>4</v>
      </c>
      <c r="AG9">
        <v>3</v>
      </c>
      <c r="AH9">
        <v>1</v>
      </c>
      <c r="AI9">
        <v>2</v>
      </c>
      <c r="AJ9">
        <v>1</v>
      </c>
      <c r="AK9">
        <v>1</v>
      </c>
      <c r="AL9">
        <v>1</v>
      </c>
      <c r="AM9">
        <v>3</v>
      </c>
      <c r="AN9">
        <v>1</v>
      </c>
      <c r="AO9">
        <v>2</v>
      </c>
      <c r="AP9">
        <v>1</v>
      </c>
      <c r="AQ9">
        <v>1</v>
      </c>
      <c r="AR9">
        <v>2</v>
      </c>
      <c r="AS9">
        <v>4</v>
      </c>
      <c r="AT9">
        <v>3</v>
      </c>
      <c r="AU9">
        <v>2</v>
      </c>
      <c r="AV9">
        <v>3</v>
      </c>
      <c r="AW9">
        <v>4</v>
      </c>
      <c r="AX9">
        <v>2</v>
      </c>
      <c r="AY9">
        <v>2</v>
      </c>
      <c r="AZ9">
        <v>2</v>
      </c>
      <c r="BA9">
        <v>2</v>
      </c>
      <c r="BB9">
        <v>2</v>
      </c>
      <c r="BC9">
        <v>1</v>
      </c>
      <c r="BD9">
        <v>2</v>
      </c>
      <c r="BE9">
        <v>3</v>
      </c>
      <c r="BF9">
        <v>1</v>
      </c>
      <c r="BG9">
        <v>1</v>
      </c>
      <c r="BH9">
        <v>2</v>
      </c>
      <c r="BI9">
        <v>4</v>
      </c>
      <c r="BJ9">
        <v>3</v>
      </c>
      <c r="BK9">
        <v>2</v>
      </c>
      <c r="BL9">
        <v>3</v>
      </c>
      <c r="BM9">
        <v>4</v>
      </c>
      <c r="BN9">
        <v>2</v>
      </c>
      <c r="BO9">
        <v>3</v>
      </c>
      <c r="BP9">
        <v>2</v>
      </c>
      <c r="BQ9">
        <v>1</v>
      </c>
      <c r="BR9">
        <v>1</v>
      </c>
      <c r="BS9">
        <v>3</v>
      </c>
      <c r="BT9">
        <v>1</v>
      </c>
      <c r="BU9">
        <v>2</v>
      </c>
      <c r="BV9">
        <v>1</v>
      </c>
      <c r="BW9">
        <v>1</v>
      </c>
      <c r="BX9">
        <v>2</v>
      </c>
      <c r="BY9">
        <v>2</v>
      </c>
      <c r="BZ9">
        <v>4</v>
      </c>
      <c r="CA9">
        <v>2</v>
      </c>
      <c r="CB9">
        <v>2</v>
      </c>
      <c r="CC9">
        <v>4</v>
      </c>
      <c r="CD9">
        <v>4</v>
      </c>
      <c r="CE9">
        <v>3</v>
      </c>
      <c r="CF9">
        <v>5</v>
      </c>
      <c r="CG9">
        <v>3</v>
      </c>
      <c r="CH9">
        <v>4</v>
      </c>
      <c r="CI9">
        <v>4</v>
      </c>
      <c r="CJ9">
        <v>2</v>
      </c>
      <c r="CK9">
        <v>2</v>
      </c>
      <c r="CL9">
        <v>1</v>
      </c>
      <c r="CM9">
        <v>1</v>
      </c>
      <c r="CN9">
        <v>1</v>
      </c>
      <c r="CO9">
        <v>2</v>
      </c>
      <c r="CP9">
        <v>4</v>
      </c>
      <c r="CQ9">
        <v>3</v>
      </c>
      <c r="CR9">
        <v>2</v>
      </c>
      <c r="CS9">
        <v>2</v>
      </c>
      <c r="CT9">
        <v>4</v>
      </c>
      <c r="CU9">
        <v>3</v>
      </c>
      <c r="CV9">
        <v>4</v>
      </c>
      <c r="CW9">
        <v>3</v>
      </c>
      <c r="CX9">
        <v>3</v>
      </c>
      <c r="CY9">
        <v>1</v>
      </c>
      <c r="CZ9">
        <v>2</v>
      </c>
      <c r="DA9">
        <v>3</v>
      </c>
      <c r="DB9">
        <v>1</v>
      </c>
      <c r="DC9">
        <v>1</v>
      </c>
      <c r="DD9">
        <v>1</v>
      </c>
      <c r="DE9">
        <v>4</v>
      </c>
      <c r="DF9">
        <v>4</v>
      </c>
      <c r="DG9">
        <v>4</v>
      </c>
      <c r="DH9">
        <v>4</v>
      </c>
      <c r="DI9">
        <v>4</v>
      </c>
      <c r="DJ9">
        <v>2</v>
      </c>
      <c r="DK9">
        <v>2</v>
      </c>
      <c r="DL9">
        <v>2</v>
      </c>
      <c r="DM9">
        <v>2</v>
      </c>
      <c r="DN9">
        <v>1</v>
      </c>
      <c r="DO9">
        <v>1</v>
      </c>
      <c r="DP9">
        <v>3</v>
      </c>
      <c r="DQ9">
        <v>2</v>
      </c>
      <c r="DR9">
        <v>1</v>
      </c>
      <c r="DS9">
        <v>1</v>
      </c>
      <c r="DT9">
        <v>1</v>
      </c>
      <c r="DU9">
        <v>3</v>
      </c>
      <c r="DV9">
        <v>2</v>
      </c>
      <c r="DW9">
        <v>2</v>
      </c>
      <c r="DX9">
        <v>3</v>
      </c>
      <c r="DY9">
        <v>3</v>
      </c>
      <c r="DZ9">
        <v>2</v>
      </c>
      <c r="EA9">
        <v>1</v>
      </c>
      <c r="EB9">
        <v>1</v>
      </c>
      <c r="EC9">
        <v>1</v>
      </c>
      <c r="ED9">
        <v>1</v>
      </c>
      <c r="EE9">
        <v>2</v>
      </c>
      <c r="EF9">
        <v>1</v>
      </c>
      <c r="EG9">
        <v>3</v>
      </c>
      <c r="EH9">
        <v>1</v>
      </c>
      <c r="EI9">
        <v>1</v>
      </c>
      <c r="EJ9">
        <v>2</v>
      </c>
      <c r="EK9">
        <v>4</v>
      </c>
      <c r="EL9">
        <v>3</v>
      </c>
      <c r="EM9">
        <v>4</v>
      </c>
      <c r="EN9">
        <v>3</v>
      </c>
      <c r="EO9">
        <v>2</v>
      </c>
      <c r="EP9">
        <v>2</v>
      </c>
      <c r="EQ9">
        <v>4</v>
      </c>
      <c r="ER9">
        <v>2</v>
      </c>
      <c r="ES9">
        <v>2</v>
      </c>
      <c r="ET9">
        <v>3</v>
      </c>
      <c r="EU9">
        <v>3</v>
      </c>
      <c r="EV9">
        <v>1</v>
      </c>
      <c r="EW9">
        <v>2</v>
      </c>
      <c r="EX9">
        <v>1</v>
      </c>
      <c r="EY9">
        <v>1</v>
      </c>
      <c r="EZ9">
        <v>2</v>
      </c>
      <c r="FA9">
        <v>2</v>
      </c>
      <c r="FB9">
        <v>2</v>
      </c>
      <c r="FC9">
        <v>1</v>
      </c>
      <c r="FD9">
        <v>3</v>
      </c>
      <c r="FE9">
        <v>4</v>
      </c>
      <c r="FF9">
        <v>1</v>
      </c>
      <c r="FG9">
        <v>2</v>
      </c>
      <c r="FH9">
        <v>1</v>
      </c>
      <c r="FI9">
        <v>1</v>
      </c>
      <c r="FJ9">
        <v>1</v>
      </c>
      <c r="FK9">
        <v>3</v>
      </c>
      <c r="FL9">
        <v>1</v>
      </c>
      <c r="FM9">
        <v>3</v>
      </c>
      <c r="NN9">
        <v>2</v>
      </c>
    </row>
    <row r="10" spans="1:378" x14ac:dyDescent="0.25">
      <c r="A10" t="s">
        <v>386</v>
      </c>
      <c r="B10" s="1">
        <v>44582.642418981479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HJ10">
        <v>1</v>
      </c>
      <c r="HK10">
        <v>1</v>
      </c>
      <c r="HL10">
        <v>2</v>
      </c>
      <c r="HM10">
        <v>4</v>
      </c>
      <c r="HN10">
        <v>3</v>
      </c>
      <c r="HO10">
        <v>3</v>
      </c>
      <c r="HP10">
        <v>3</v>
      </c>
      <c r="HQ10">
        <v>4</v>
      </c>
      <c r="HR10">
        <v>2</v>
      </c>
      <c r="HS10">
        <v>1</v>
      </c>
      <c r="HT10">
        <v>2</v>
      </c>
      <c r="HU10">
        <v>1</v>
      </c>
      <c r="HV10">
        <v>2</v>
      </c>
      <c r="HW10">
        <v>2</v>
      </c>
      <c r="HX10">
        <v>1</v>
      </c>
      <c r="HY10">
        <v>3</v>
      </c>
      <c r="NN10">
        <v>2</v>
      </c>
    </row>
    <row r="11" spans="1:378" x14ac:dyDescent="0.25">
      <c r="A11" t="s">
        <v>387</v>
      </c>
      <c r="B11" s="1">
        <v>44628.646932870368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JV11">
        <v>1</v>
      </c>
      <c r="JW11">
        <v>1</v>
      </c>
      <c r="JX11">
        <v>2</v>
      </c>
      <c r="JY11">
        <v>3</v>
      </c>
      <c r="JZ11">
        <v>3</v>
      </c>
      <c r="KA11">
        <v>4</v>
      </c>
      <c r="KB11">
        <v>3</v>
      </c>
      <c r="KC11">
        <v>3</v>
      </c>
      <c r="KD11">
        <v>2</v>
      </c>
      <c r="KE11">
        <v>3</v>
      </c>
      <c r="KF11">
        <v>2</v>
      </c>
      <c r="KG11">
        <v>2</v>
      </c>
      <c r="KH11">
        <v>3</v>
      </c>
      <c r="KI11">
        <v>2</v>
      </c>
      <c r="KJ11">
        <v>1</v>
      </c>
      <c r="KK11">
        <v>1</v>
      </c>
      <c r="NN11">
        <v>2</v>
      </c>
    </row>
    <row r="12" spans="1:378" x14ac:dyDescent="0.25">
      <c r="A12" t="s">
        <v>388</v>
      </c>
      <c r="B12" s="1">
        <v>44644.711458333331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1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1</v>
      </c>
      <c r="Y12">
        <v>0</v>
      </c>
      <c r="CL12">
        <v>1</v>
      </c>
      <c r="CM12">
        <v>1</v>
      </c>
      <c r="CN12">
        <v>1</v>
      </c>
      <c r="CO12">
        <v>3</v>
      </c>
      <c r="CP12">
        <v>5</v>
      </c>
      <c r="CQ12">
        <v>4</v>
      </c>
      <c r="CR12">
        <v>4</v>
      </c>
      <c r="CS12">
        <v>4</v>
      </c>
      <c r="CT12">
        <v>3</v>
      </c>
      <c r="CU12">
        <v>2</v>
      </c>
      <c r="CV12">
        <v>3</v>
      </c>
      <c r="CW12">
        <v>2</v>
      </c>
      <c r="CX12">
        <v>3</v>
      </c>
      <c r="CY12">
        <v>1</v>
      </c>
      <c r="CZ12">
        <v>2</v>
      </c>
      <c r="DA12">
        <v>3</v>
      </c>
      <c r="DB12">
        <v>1</v>
      </c>
      <c r="DC12">
        <v>1</v>
      </c>
      <c r="DD12">
        <v>2</v>
      </c>
      <c r="DE12">
        <v>3</v>
      </c>
      <c r="DF12">
        <v>3</v>
      </c>
      <c r="DG12">
        <v>2</v>
      </c>
      <c r="DH12">
        <v>2</v>
      </c>
      <c r="DI12">
        <v>3</v>
      </c>
      <c r="DJ12">
        <v>1</v>
      </c>
      <c r="DK12">
        <v>1</v>
      </c>
      <c r="DL12">
        <v>2</v>
      </c>
      <c r="DM12">
        <v>1</v>
      </c>
      <c r="DN12">
        <v>1</v>
      </c>
      <c r="DO12">
        <v>1</v>
      </c>
      <c r="DP12">
        <v>3</v>
      </c>
      <c r="DQ12">
        <v>2</v>
      </c>
      <c r="DR12">
        <v>1</v>
      </c>
      <c r="DS12">
        <v>1</v>
      </c>
      <c r="DT12">
        <v>2</v>
      </c>
      <c r="DU12">
        <v>3</v>
      </c>
      <c r="DV12">
        <v>3</v>
      </c>
      <c r="DW12">
        <v>2</v>
      </c>
      <c r="DX12">
        <v>2</v>
      </c>
      <c r="DY12">
        <v>3</v>
      </c>
      <c r="DZ12">
        <v>1</v>
      </c>
      <c r="EA12">
        <v>1</v>
      </c>
      <c r="EB12">
        <v>2</v>
      </c>
      <c r="EC12">
        <v>1</v>
      </c>
      <c r="ED12">
        <v>1</v>
      </c>
      <c r="EE12">
        <v>2</v>
      </c>
      <c r="EF12">
        <v>1</v>
      </c>
      <c r="EG12">
        <v>3</v>
      </c>
      <c r="EX12">
        <v>1</v>
      </c>
      <c r="EY12">
        <v>1</v>
      </c>
      <c r="EZ12">
        <v>1</v>
      </c>
      <c r="FA12">
        <v>2</v>
      </c>
      <c r="FB12">
        <v>3</v>
      </c>
      <c r="FC12">
        <v>2</v>
      </c>
      <c r="FD12">
        <v>2</v>
      </c>
      <c r="FE12">
        <v>4</v>
      </c>
      <c r="FF12">
        <v>1</v>
      </c>
      <c r="FG12">
        <v>2</v>
      </c>
      <c r="FH12">
        <v>2</v>
      </c>
      <c r="FI12">
        <v>1</v>
      </c>
      <c r="FJ12">
        <v>2</v>
      </c>
      <c r="FK12">
        <v>3</v>
      </c>
      <c r="FL12">
        <v>1</v>
      </c>
      <c r="FM12">
        <v>3</v>
      </c>
      <c r="FN12">
        <v>1</v>
      </c>
      <c r="FO12">
        <v>1</v>
      </c>
      <c r="FP12">
        <v>1</v>
      </c>
      <c r="FQ12">
        <v>2</v>
      </c>
      <c r="FR12">
        <v>4</v>
      </c>
      <c r="FS12">
        <v>3</v>
      </c>
      <c r="FT12">
        <v>3</v>
      </c>
      <c r="FU12">
        <v>3</v>
      </c>
      <c r="FV12">
        <v>2</v>
      </c>
      <c r="FW12">
        <v>2</v>
      </c>
      <c r="FX12">
        <v>3</v>
      </c>
      <c r="FY12">
        <v>1</v>
      </c>
      <c r="FZ12">
        <v>2</v>
      </c>
      <c r="GA12">
        <v>4</v>
      </c>
      <c r="GB12">
        <v>4</v>
      </c>
      <c r="GC12">
        <v>2</v>
      </c>
      <c r="GT12">
        <v>1</v>
      </c>
      <c r="GU12">
        <v>1</v>
      </c>
      <c r="GV12">
        <v>2</v>
      </c>
      <c r="GW12">
        <v>2</v>
      </c>
      <c r="GX12">
        <v>3</v>
      </c>
      <c r="GY12">
        <v>3</v>
      </c>
      <c r="GZ12">
        <v>2</v>
      </c>
      <c r="HA12">
        <v>3</v>
      </c>
      <c r="HB12">
        <v>1</v>
      </c>
      <c r="HC12">
        <v>2</v>
      </c>
      <c r="HE12">
        <v>1</v>
      </c>
      <c r="HF12">
        <v>1</v>
      </c>
      <c r="HG12">
        <v>2</v>
      </c>
      <c r="HH12">
        <v>1</v>
      </c>
      <c r="HI12">
        <v>3</v>
      </c>
      <c r="KL12">
        <v>1</v>
      </c>
      <c r="KM12">
        <v>1</v>
      </c>
      <c r="KN12">
        <v>2</v>
      </c>
      <c r="KO12">
        <v>3</v>
      </c>
      <c r="KP12">
        <v>3</v>
      </c>
      <c r="KQ12">
        <v>3</v>
      </c>
      <c r="KR12">
        <v>2</v>
      </c>
      <c r="KS12">
        <v>3</v>
      </c>
      <c r="KT12">
        <v>1</v>
      </c>
      <c r="KU12">
        <v>2</v>
      </c>
      <c r="KV12">
        <v>3</v>
      </c>
      <c r="KW12">
        <v>1</v>
      </c>
      <c r="KX12">
        <v>1</v>
      </c>
      <c r="KY12">
        <v>4</v>
      </c>
      <c r="KZ12">
        <v>3</v>
      </c>
      <c r="LA12">
        <v>1</v>
      </c>
      <c r="MH12">
        <v>1</v>
      </c>
      <c r="MI12">
        <v>1</v>
      </c>
      <c r="MJ12">
        <v>2</v>
      </c>
      <c r="MK12">
        <v>2</v>
      </c>
      <c r="ML12">
        <v>4</v>
      </c>
      <c r="MM12">
        <v>3</v>
      </c>
      <c r="MN12">
        <v>2</v>
      </c>
      <c r="MO12">
        <v>3</v>
      </c>
      <c r="MP12">
        <v>2</v>
      </c>
      <c r="MQ12">
        <v>2</v>
      </c>
      <c r="MR12">
        <v>3</v>
      </c>
      <c r="MS12">
        <v>2</v>
      </c>
      <c r="MT12">
        <v>3</v>
      </c>
      <c r="MU12">
        <v>2</v>
      </c>
      <c r="MV12">
        <v>3</v>
      </c>
      <c r="MW12">
        <v>1</v>
      </c>
      <c r="NN12">
        <v>2</v>
      </c>
    </row>
    <row r="13" spans="1:378" x14ac:dyDescent="0.25">
      <c r="A13" t="s">
        <v>389</v>
      </c>
      <c r="B13" s="1">
        <v>44492.69902777778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1</v>
      </c>
      <c r="X13">
        <v>0</v>
      </c>
      <c r="Y13">
        <v>1</v>
      </c>
      <c r="Z13">
        <v>1</v>
      </c>
      <c r="AA13">
        <v>1</v>
      </c>
      <c r="AB13">
        <v>2</v>
      </c>
      <c r="AC13">
        <v>2</v>
      </c>
      <c r="AD13">
        <v>3</v>
      </c>
      <c r="AE13">
        <v>3</v>
      </c>
      <c r="AF13">
        <v>3</v>
      </c>
      <c r="AG13">
        <v>3</v>
      </c>
      <c r="AH13">
        <v>1</v>
      </c>
      <c r="AI13">
        <v>1</v>
      </c>
      <c r="AJ13">
        <v>2</v>
      </c>
      <c r="AK13">
        <v>1</v>
      </c>
      <c r="AL13">
        <v>1</v>
      </c>
      <c r="AM13">
        <v>3</v>
      </c>
      <c r="AN13">
        <v>4</v>
      </c>
      <c r="AO13">
        <v>2</v>
      </c>
      <c r="AP13">
        <v>1</v>
      </c>
      <c r="AQ13">
        <v>1</v>
      </c>
      <c r="AR13">
        <v>2</v>
      </c>
      <c r="AS13">
        <v>2</v>
      </c>
      <c r="AT13">
        <v>3</v>
      </c>
      <c r="AU13">
        <v>2</v>
      </c>
      <c r="AV13">
        <v>2</v>
      </c>
      <c r="AW13">
        <v>3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1</v>
      </c>
      <c r="BD13">
        <v>2</v>
      </c>
      <c r="BE13">
        <v>3</v>
      </c>
      <c r="BF13">
        <v>1</v>
      </c>
      <c r="BG13">
        <v>1</v>
      </c>
      <c r="BH13">
        <v>2</v>
      </c>
      <c r="BI13">
        <v>3</v>
      </c>
      <c r="BJ13">
        <v>4</v>
      </c>
      <c r="BK13">
        <v>3</v>
      </c>
      <c r="BM13">
        <v>3</v>
      </c>
      <c r="BN13">
        <v>1</v>
      </c>
      <c r="BO13">
        <v>2</v>
      </c>
      <c r="BP13">
        <v>2</v>
      </c>
      <c r="BQ13">
        <v>1</v>
      </c>
      <c r="BR13">
        <v>2</v>
      </c>
      <c r="BS13">
        <v>2</v>
      </c>
      <c r="BT13">
        <v>1</v>
      </c>
      <c r="BU13">
        <v>4</v>
      </c>
      <c r="BV13">
        <v>1</v>
      </c>
      <c r="BW13">
        <v>1</v>
      </c>
      <c r="BX13">
        <v>2</v>
      </c>
      <c r="BY13">
        <v>2</v>
      </c>
      <c r="BZ13">
        <v>4</v>
      </c>
      <c r="CA13">
        <v>2</v>
      </c>
      <c r="CB13">
        <v>2</v>
      </c>
      <c r="CC13">
        <v>3</v>
      </c>
      <c r="CD13">
        <v>1</v>
      </c>
      <c r="CE13">
        <v>1</v>
      </c>
      <c r="CF13">
        <v>2</v>
      </c>
      <c r="CG13">
        <v>1</v>
      </c>
      <c r="CH13">
        <v>2</v>
      </c>
      <c r="CI13">
        <v>4</v>
      </c>
      <c r="CJ13">
        <v>2</v>
      </c>
      <c r="CK13">
        <v>2</v>
      </c>
      <c r="EH13">
        <v>1</v>
      </c>
      <c r="EI13">
        <v>1</v>
      </c>
      <c r="EJ13">
        <v>2</v>
      </c>
      <c r="EK13">
        <v>2</v>
      </c>
      <c r="EL13">
        <v>4</v>
      </c>
      <c r="EM13">
        <v>4</v>
      </c>
      <c r="EN13">
        <v>3</v>
      </c>
      <c r="EO13">
        <v>3</v>
      </c>
      <c r="EP13">
        <v>2</v>
      </c>
      <c r="EQ13">
        <v>2</v>
      </c>
      <c r="ER13">
        <v>3</v>
      </c>
      <c r="ES13">
        <v>2</v>
      </c>
      <c r="ET13">
        <v>3</v>
      </c>
      <c r="EU13">
        <v>3</v>
      </c>
      <c r="EV13">
        <v>1</v>
      </c>
      <c r="EW13">
        <v>2</v>
      </c>
      <c r="GD13">
        <v>1</v>
      </c>
      <c r="GE13">
        <v>1</v>
      </c>
      <c r="GF13">
        <v>2</v>
      </c>
      <c r="GG13">
        <v>3</v>
      </c>
      <c r="GH13">
        <v>5</v>
      </c>
      <c r="GI13">
        <v>3</v>
      </c>
      <c r="GJ13">
        <v>3</v>
      </c>
      <c r="GK13">
        <v>4</v>
      </c>
      <c r="GL13">
        <v>3</v>
      </c>
      <c r="GM13">
        <v>3</v>
      </c>
      <c r="GN13">
        <v>3</v>
      </c>
      <c r="GO13">
        <v>3</v>
      </c>
      <c r="GP13">
        <v>3</v>
      </c>
      <c r="GQ13">
        <v>1</v>
      </c>
      <c r="GR13">
        <v>3</v>
      </c>
      <c r="GS13">
        <v>4</v>
      </c>
      <c r="HZ13">
        <v>1</v>
      </c>
      <c r="IA13">
        <v>1</v>
      </c>
      <c r="IB13">
        <v>2</v>
      </c>
      <c r="IC13">
        <v>4</v>
      </c>
      <c r="ID13">
        <v>3</v>
      </c>
      <c r="IE13">
        <v>2</v>
      </c>
      <c r="IF13">
        <v>2</v>
      </c>
      <c r="IG13">
        <v>3</v>
      </c>
      <c r="IH13">
        <v>2</v>
      </c>
      <c r="II13">
        <v>2</v>
      </c>
      <c r="IJ13">
        <v>2</v>
      </c>
      <c r="IK13">
        <v>2</v>
      </c>
      <c r="IL13">
        <v>2</v>
      </c>
      <c r="IM13">
        <v>1</v>
      </c>
      <c r="IN13">
        <v>3</v>
      </c>
      <c r="IO13">
        <v>4</v>
      </c>
      <c r="IP13">
        <v>1</v>
      </c>
      <c r="IQ13">
        <v>1</v>
      </c>
      <c r="IR13">
        <v>2</v>
      </c>
      <c r="IS13">
        <v>3</v>
      </c>
      <c r="IU13">
        <v>3</v>
      </c>
      <c r="IV13">
        <v>2</v>
      </c>
      <c r="IW13">
        <v>3</v>
      </c>
      <c r="IX13">
        <v>1</v>
      </c>
      <c r="IY13">
        <v>2</v>
      </c>
      <c r="IZ13">
        <v>2</v>
      </c>
      <c r="JA13">
        <v>1</v>
      </c>
      <c r="JB13">
        <v>2</v>
      </c>
      <c r="JC13">
        <v>3</v>
      </c>
      <c r="JD13">
        <v>1</v>
      </c>
      <c r="JE13">
        <v>2</v>
      </c>
      <c r="JF13">
        <v>1</v>
      </c>
      <c r="JG13">
        <v>1</v>
      </c>
      <c r="JH13">
        <v>2</v>
      </c>
      <c r="JI13">
        <v>2</v>
      </c>
      <c r="JK13">
        <v>3</v>
      </c>
      <c r="JL13">
        <v>2</v>
      </c>
      <c r="JM13">
        <v>3</v>
      </c>
      <c r="JN13">
        <v>2</v>
      </c>
      <c r="JO13">
        <v>2</v>
      </c>
      <c r="JP13">
        <v>2</v>
      </c>
      <c r="JQ13">
        <v>2</v>
      </c>
      <c r="JR13">
        <v>3</v>
      </c>
      <c r="JS13">
        <v>1</v>
      </c>
      <c r="JT13">
        <v>3</v>
      </c>
      <c r="JU13">
        <v>2</v>
      </c>
      <c r="LR13">
        <v>1</v>
      </c>
      <c r="LS13">
        <v>1</v>
      </c>
      <c r="LT13">
        <v>2</v>
      </c>
      <c r="LU13">
        <v>3</v>
      </c>
      <c r="LV13">
        <v>3</v>
      </c>
      <c r="LW13">
        <v>2</v>
      </c>
      <c r="LX13">
        <v>2</v>
      </c>
      <c r="LY13">
        <v>3</v>
      </c>
      <c r="LZ13">
        <v>1</v>
      </c>
      <c r="MA13">
        <v>2</v>
      </c>
      <c r="MB13">
        <v>2</v>
      </c>
      <c r="MC13">
        <v>1</v>
      </c>
      <c r="MD13">
        <v>2</v>
      </c>
      <c r="ME13">
        <v>4</v>
      </c>
      <c r="MF13">
        <v>1</v>
      </c>
      <c r="MG13">
        <v>3</v>
      </c>
      <c r="MX13">
        <v>1</v>
      </c>
      <c r="MY13">
        <v>1</v>
      </c>
      <c r="MZ13">
        <v>2</v>
      </c>
      <c r="NA13">
        <v>2</v>
      </c>
      <c r="NB13">
        <v>4</v>
      </c>
      <c r="NC13">
        <v>2</v>
      </c>
      <c r="ND13">
        <v>2</v>
      </c>
      <c r="NE13">
        <v>3</v>
      </c>
      <c r="NF13">
        <v>1</v>
      </c>
      <c r="NG13">
        <v>2</v>
      </c>
      <c r="NH13">
        <v>2</v>
      </c>
      <c r="NI13">
        <v>1</v>
      </c>
      <c r="NJ13">
        <v>2</v>
      </c>
      <c r="NK13">
        <v>3</v>
      </c>
      <c r="NL13">
        <v>1</v>
      </c>
      <c r="NM13">
        <v>2</v>
      </c>
      <c r="NN13">
        <v>2</v>
      </c>
    </row>
    <row r="14" spans="1:378" x14ac:dyDescent="0.25">
      <c r="A14" t="s">
        <v>390</v>
      </c>
      <c r="B14" s="1">
        <v>44504.710104166668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0</v>
      </c>
      <c r="U14">
        <v>0</v>
      </c>
      <c r="V14">
        <v>1</v>
      </c>
      <c r="W14">
        <v>0</v>
      </c>
      <c r="X14">
        <v>1</v>
      </c>
      <c r="Y14">
        <v>1</v>
      </c>
      <c r="AP14">
        <v>1</v>
      </c>
      <c r="AQ14">
        <v>1</v>
      </c>
      <c r="AR14">
        <v>1</v>
      </c>
      <c r="AS14">
        <v>2</v>
      </c>
      <c r="AT14">
        <v>2</v>
      </c>
      <c r="AU14">
        <v>1</v>
      </c>
      <c r="AV14">
        <v>1</v>
      </c>
      <c r="AW14">
        <v>3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2</v>
      </c>
      <c r="BE14">
        <v>3</v>
      </c>
      <c r="BL14">
        <v>2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2</v>
      </c>
      <c r="CF14">
        <v>1</v>
      </c>
      <c r="CG14">
        <v>1</v>
      </c>
      <c r="CH14">
        <v>1</v>
      </c>
      <c r="CI14">
        <v>2</v>
      </c>
      <c r="CJ14">
        <v>2</v>
      </c>
      <c r="CK14">
        <v>2</v>
      </c>
      <c r="DB14">
        <v>1</v>
      </c>
      <c r="DC14">
        <v>1</v>
      </c>
      <c r="DD14">
        <v>1</v>
      </c>
      <c r="DE14">
        <v>2</v>
      </c>
      <c r="DF14">
        <v>1</v>
      </c>
      <c r="DG14">
        <v>1</v>
      </c>
      <c r="DH14">
        <v>1</v>
      </c>
      <c r="DI14">
        <v>2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3</v>
      </c>
      <c r="DQ14">
        <v>2</v>
      </c>
      <c r="GD14">
        <v>1</v>
      </c>
      <c r="GE14">
        <v>1</v>
      </c>
      <c r="GF14">
        <v>1</v>
      </c>
      <c r="GG14">
        <v>2</v>
      </c>
      <c r="GH14">
        <v>3</v>
      </c>
      <c r="GI14">
        <v>1</v>
      </c>
      <c r="GJ14">
        <v>1</v>
      </c>
      <c r="GK14">
        <v>1</v>
      </c>
      <c r="GL14">
        <v>2</v>
      </c>
      <c r="GM14">
        <v>3</v>
      </c>
      <c r="GN14">
        <v>2</v>
      </c>
      <c r="GO14">
        <v>2</v>
      </c>
      <c r="GP14">
        <v>4</v>
      </c>
      <c r="GQ14">
        <v>1</v>
      </c>
      <c r="GR14">
        <v>3</v>
      </c>
      <c r="GS14">
        <v>4</v>
      </c>
      <c r="GT14">
        <v>1</v>
      </c>
      <c r="GU14">
        <v>1</v>
      </c>
      <c r="GV14">
        <v>2</v>
      </c>
      <c r="GW14">
        <v>2</v>
      </c>
      <c r="GX14">
        <v>1</v>
      </c>
      <c r="GY14">
        <v>2</v>
      </c>
      <c r="GZ14">
        <v>1</v>
      </c>
      <c r="HA14">
        <v>1</v>
      </c>
      <c r="HB14">
        <v>1</v>
      </c>
      <c r="HC14">
        <v>2</v>
      </c>
      <c r="HD14">
        <v>2</v>
      </c>
      <c r="HE14">
        <v>1</v>
      </c>
      <c r="HF14">
        <v>2</v>
      </c>
      <c r="HG14">
        <v>2</v>
      </c>
      <c r="HH14">
        <v>1</v>
      </c>
      <c r="HI14">
        <v>3</v>
      </c>
      <c r="HJ14">
        <v>1</v>
      </c>
      <c r="HK14">
        <v>1</v>
      </c>
      <c r="HL14">
        <v>1</v>
      </c>
      <c r="HM14">
        <v>1</v>
      </c>
      <c r="HN14">
        <v>3</v>
      </c>
      <c r="HO14">
        <v>1</v>
      </c>
      <c r="HP14">
        <v>1</v>
      </c>
      <c r="HQ14">
        <v>1</v>
      </c>
      <c r="HR14">
        <v>2</v>
      </c>
      <c r="HS14">
        <v>2</v>
      </c>
      <c r="HT14">
        <v>1</v>
      </c>
      <c r="HU14">
        <v>1</v>
      </c>
      <c r="HV14">
        <v>3</v>
      </c>
      <c r="HW14">
        <v>1</v>
      </c>
      <c r="HX14">
        <v>1</v>
      </c>
      <c r="HY14">
        <v>3</v>
      </c>
      <c r="IS14">
        <v>3</v>
      </c>
      <c r="IT14">
        <v>3</v>
      </c>
      <c r="IU14">
        <v>3</v>
      </c>
      <c r="IV14">
        <v>3</v>
      </c>
      <c r="IW14">
        <v>3</v>
      </c>
      <c r="IX14">
        <v>1</v>
      </c>
      <c r="IY14">
        <v>1</v>
      </c>
      <c r="JA14">
        <v>1</v>
      </c>
      <c r="JB14">
        <v>1</v>
      </c>
      <c r="JC14">
        <v>3</v>
      </c>
      <c r="JD14">
        <v>1</v>
      </c>
      <c r="JE14">
        <v>2</v>
      </c>
      <c r="JF14">
        <v>1</v>
      </c>
      <c r="JG14">
        <v>1</v>
      </c>
      <c r="JH14">
        <v>1</v>
      </c>
      <c r="JI14">
        <v>1</v>
      </c>
      <c r="JJ14">
        <v>3</v>
      </c>
      <c r="JK14">
        <v>1</v>
      </c>
      <c r="JL14">
        <v>1</v>
      </c>
      <c r="JM14">
        <v>1</v>
      </c>
      <c r="JN14">
        <v>2</v>
      </c>
      <c r="JO14">
        <v>3</v>
      </c>
      <c r="JP14">
        <v>1</v>
      </c>
      <c r="JQ14">
        <v>1</v>
      </c>
      <c r="JR14">
        <v>3</v>
      </c>
      <c r="JS14">
        <v>1</v>
      </c>
      <c r="JT14">
        <v>3</v>
      </c>
      <c r="JU14">
        <v>2</v>
      </c>
      <c r="LB14">
        <v>1</v>
      </c>
      <c r="LC14">
        <v>1</v>
      </c>
      <c r="LD14">
        <v>2</v>
      </c>
      <c r="LE14">
        <v>1</v>
      </c>
      <c r="LF14">
        <v>2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1</v>
      </c>
      <c r="LN14">
        <v>2</v>
      </c>
      <c r="LO14">
        <v>4</v>
      </c>
      <c r="LP14">
        <v>1</v>
      </c>
      <c r="LQ14">
        <v>2</v>
      </c>
      <c r="MH14">
        <v>1</v>
      </c>
      <c r="MI14">
        <v>1</v>
      </c>
      <c r="MJ14">
        <v>1</v>
      </c>
      <c r="MK14">
        <v>1</v>
      </c>
      <c r="ML14">
        <v>3</v>
      </c>
      <c r="MM14">
        <v>1</v>
      </c>
      <c r="MN14">
        <v>1</v>
      </c>
      <c r="MO14">
        <v>2</v>
      </c>
      <c r="MP14">
        <v>1</v>
      </c>
      <c r="MQ14">
        <v>1</v>
      </c>
      <c r="MR14">
        <v>2</v>
      </c>
      <c r="MS14">
        <v>2</v>
      </c>
      <c r="MT14">
        <v>2</v>
      </c>
      <c r="MU14">
        <v>2</v>
      </c>
      <c r="MV14">
        <v>3</v>
      </c>
      <c r="MW14">
        <v>1</v>
      </c>
      <c r="MX14">
        <v>1</v>
      </c>
      <c r="MY14">
        <v>1</v>
      </c>
      <c r="MZ14">
        <v>1</v>
      </c>
      <c r="NA14">
        <v>2</v>
      </c>
      <c r="NB14">
        <v>1</v>
      </c>
      <c r="NC14">
        <v>2</v>
      </c>
      <c r="ND14">
        <v>1</v>
      </c>
      <c r="NE14">
        <v>1</v>
      </c>
      <c r="NF14">
        <v>1</v>
      </c>
      <c r="NG14">
        <v>2</v>
      </c>
      <c r="NH14">
        <v>1</v>
      </c>
      <c r="NI14">
        <v>1</v>
      </c>
      <c r="NJ14">
        <v>1</v>
      </c>
      <c r="NK14">
        <v>3</v>
      </c>
      <c r="NL14">
        <v>1</v>
      </c>
      <c r="NM14">
        <v>2</v>
      </c>
      <c r="NN14">
        <v>2</v>
      </c>
    </row>
    <row r="15" spans="1:378" x14ac:dyDescent="0.25">
      <c r="A15" t="s">
        <v>391</v>
      </c>
      <c r="B15" s="1">
        <v>44580.628958333335</v>
      </c>
      <c r="C15">
        <v>1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2</v>
      </c>
      <c r="AE15">
        <v>2</v>
      </c>
      <c r="AF15">
        <v>1</v>
      </c>
      <c r="AG15">
        <v>1</v>
      </c>
      <c r="AH15">
        <v>1</v>
      </c>
      <c r="AI15">
        <v>2</v>
      </c>
      <c r="AJ15">
        <v>1</v>
      </c>
      <c r="AK15">
        <v>1</v>
      </c>
      <c r="AL15">
        <v>3</v>
      </c>
      <c r="AM15">
        <v>3</v>
      </c>
      <c r="AN15">
        <v>1</v>
      </c>
      <c r="AO15">
        <v>2</v>
      </c>
      <c r="BF15">
        <v>1</v>
      </c>
      <c r="BG15">
        <v>1</v>
      </c>
      <c r="BH15">
        <v>1</v>
      </c>
      <c r="BI15">
        <v>2</v>
      </c>
      <c r="BJ15">
        <v>1</v>
      </c>
      <c r="BK15">
        <v>3</v>
      </c>
      <c r="BM15">
        <v>1</v>
      </c>
      <c r="BN15">
        <v>1</v>
      </c>
      <c r="BO15">
        <v>3</v>
      </c>
      <c r="BP15">
        <v>1</v>
      </c>
      <c r="BQ15">
        <v>1</v>
      </c>
      <c r="BR15">
        <v>3</v>
      </c>
      <c r="BS15">
        <v>3</v>
      </c>
      <c r="BT15">
        <v>1</v>
      </c>
      <c r="BU15">
        <v>4</v>
      </c>
      <c r="CL15">
        <v>1</v>
      </c>
      <c r="CM15">
        <v>1</v>
      </c>
      <c r="CN15">
        <v>1</v>
      </c>
      <c r="CO15">
        <v>1</v>
      </c>
      <c r="CP15">
        <v>3</v>
      </c>
      <c r="CQ15">
        <v>2</v>
      </c>
      <c r="CR15">
        <v>1</v>
      </c>
      <c r="CS15">
        <v>1</v>
      </c>
      <c r="CT15">
        <v>2</v>
      </c>
      <c r="CU15">
        <v>1</v>
      </c>
      <c r="CV15">
        <v>2</v>
      </c>
      <c r="CW15">
        <v>1</v>
      </c>
      <c r="CX15">
        <v>3</v>
      </c>
      <c r="CY15">
        <v>1</v>
      </c>
      <c r="CZ15">
        <v>2</v>
      </c>
      <c r="DA15">
        <v>3</v>
      </c>
      <c r="DR15">
        <v>1</v>
      </c>
      <c r="DS15">
        <v>1</v>
      </c>
      <c r="DT15">
        <v>1</v>
      </c>
      <c r="DU15">
        <v>2</v>
      </c>
      <c r="DV15">
        <v>1</v>
      </c>
      <c r="DW15">
        <v>2</v>
      </c>
      <c r="DX15">
        <v>1</v>
      </c>
      <c r="DY15">
        <v>2</v>
      </c>
      <c r="DZ15">
        <v>1</v>
      </c>
      <c r="EA15">
        <v>1</v>
      </c>
      <c r="EB15">
        <v>3</v>
      </c>
      <c r="EC15">
        <v>2</v>
      </c>
      <c r="ED15">
        <v>2</v>
      </c>
      <c r="EE15">
        <v>2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3</v>
      </c>
      <c r="EM15">
        <v>1</v>
      </c>
      <c r="EN15">
        <v>1</v>
      </c>
      <c r="EO15">
        <v>1</v>
      </c>
      <c r="EP15">
        <v>2</v>
      </c>
      <c r="EQ15">
        <v>2</v>
      </c>
      <c r="ER15">
        <v>1</v>
      </c>
      <c r="ES15">
        <v>2</v>
      </c>
      <c r="ET15">
        <v>3</v>
      </c>
      <c r="EU15">
        <v>3</v>
      </c>
      <c r="EV15">
        <v>1</v>
      </c>
      <c r="EW15">
        <v>2</v>
      </c>
      <c r="EX15">
        <v>1</v>
      </c>
      <c r="EY15">
        <v>1</v>
      </c>
      <c r="EZ15">
        <v>1</v>
      </c>
      <c r="FA15">
        <v>3</v>
      </c>
      <c r="FB15">
        <v>1</v>
      </c>
      <c r="FC15">
        <v>2</v>
      </c>
      <c r="FD15">
        <v>2</v>
      </c>
      <c r="FE15">
        <v>2</v>
      </c>
      <c r="FF15">
        <v>2</v>
      </c>
      <c r="FG15">
        <v>3</v>
      </c>
      <c r="FH15">
        <v>1</v>
      </c>
      <c r="FI15">
        <v>1</v>
      </c>
      <c r="FJ15">
        <v>1</v>
      </c>
      <c r="FK15">
        <v>3</v>
      </c>
      <c r="FL15">
        <v>1</v>
      </c>
      <c r="FM15">
        <v>3</v>
      </c>
      <c r="FN15">
        <v>1</v>
      </c>
      <c r="FO15">
        <v>1</v>
      </c>
      <c r="FP15">
        <v>1</v>
      </c>
      <c r="FQ15">
        <v>2</v>
      </c>
      <c r="FR15">
        <v>3</v>
      </c>
      <c r="FS15">
        <v>3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4</v>
      </c>
      <c r="GB15">
        <v>3</v>
      </c>
      <c r="GC15">
        <v>2</v>
      </c>
      <c r="HJ15">
        <v>1</v>
      </c>
      <c r="HK15">
        <v>1</v>
      </c>
      <c r="HL15">
        <v>1</v>
      </c>
      <c r="HM15">
        <v>1</v>
      </c>
      <c r="HN15">
        <v>2</v>
      </c>
      <c r="HO15">
        <v>1</v>
      </c>
      <c r="HP15">
        <v>1</v>
      </c>
      <c r="HQ15">
        <v>1</v>
      </c>
      <c r="HR15">
        <v>1</v>
      </c>
      <c r="HS15">
        <v>2</v>
      </c>
      <c r="HT15">
        <v>1</v>
      </c>
      <c r="HU15">
        <v>1</v>
      </c>
      <c r="HV15">
        <v>2</v>
      </c>
      <c r="HW15">
        <v>1</v>
      </c>
      <c r="HX15">
        <v>1</v>
      </c>
      <c r="HY15">
        <v>3</v>
      </c>
      <c r="HZ15">
        <v>1</v>
      </c>
      <c r="IA15">
        <v>1</v>
      </c>
      <c r="IB15">
        <v>1</v>
      </c>
      <c r="IC15">
        <v>2</v>
      </c>
      <c r="ID15">
        <v>3</v>
      </c>
      <c r="IE15">
        <v>1</v>
      </c>
      <c r="IF15">
        <v>1</v>
      </c>
      <c r="IG15">
        <v>1</v>
      </c>
      <c r="IH15">
        <v>1</v>
      </c>
      <c r="II15">
        <v>2</v>
      </c>
      <c r="IJ15">
        <v>1</v>
      </c>
      <c r="IK15">
        <v>1</v>
      </c>
      <c r="IL15">
        <v>2</v>
      </c>
      <c r="IM15">
        <v>1</v>
      </c>
      <c r="IN15">
        <v>3</v>
      </c>
      <c r="IO15">
        <v>4</v>
      </c>
      <c r="JV15">
        <v>1</v>
      </c>
      <c r="JW15">
        <v>1</v>
      </c>
      <c r="JX15">
        <v>2</v>
      </c>
      <c r="JY15">
        <v>1</v>
      </c>
      <c r="JZ15">
        <v>3</v>
      </c>
      <c r="KA15">
        <v>1</v>
      </c>
      <c r="KB15">
        <v>1</v>
      </c>
      <c r="KC15">
        <v>2</v>
      </c>
      <c r="KD15">
        <v>3</v>
      </c>
      <c r="KE15">
        <v>3</v>
      </c>
      <c r="KF15">
        <v>3</v>
      </c>
      <c r="KG15">
        <v>3</v>
      </c>
      <c r="KH15">
        <v>3</v>
      </c>
      <c r="KI15">
        <v>2</v>
      </c>
      <c r="KJ15">
        <v>1</v>
      </c>
      <c r="KK15">
        <v>1</v>
      </c>
      <c r="KL15">
        <v>1</v>
      </c>
      <c r="KM15">
        <v>1</v>
      </c>
      <c r="KO15">
        <v>2</v>
      </c>
      <c r="KP15">
        <v>1</v>
      </c>
      <c r="KQ15">
        <v>1</v>
      </c>
      <c r="KR15">
        <v>1</v>
      </c>
      <c r="KS15">
        <v>3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4</v>
      </c>
      <c r="KZ15">
        <v>3</v>
      </c>
      <c r="LA15">
        <v>1</v>
      </c>
      <c r="LR15">
        <v>1</v>
      </c>
      <c r="LS15">
        <v>1</v>
      </c>
      <c r="LT15">
        <v>1</v>
      </c>
      <c r="LU15">
        <v>2</v>
      </c>
      <c r="LV15">
        <v>2</v>
      </c>
      <c r="LW15">
        <v>1</v>
      </c>
      <c r="LX15">
        <v>1</v>
      </c>
      <c r="LY15">
        <v>2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4</v>
      </c>
      <c r="MF15">
        <v>1</v>
      </c>
      <c r="MG15">
        <v>3</v>
      </c>
      <c r="NN15">
        <v>2</v>
      </c>
    </row>
    <row r="16" spans="1:378" x14ac:dyDescent="0.25">
      <c r="A16" t="s">
        <v>392</v>
      </c>
      <c r="B16" s="1">
        <v>44634.687511574077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2</v>
      </c>
      <c r="AC16">
        <v>3</v>
      </c>
      <c r="AD16">
        <v>3</v>
      </c>
      <c r="AE16">
        <v>4</v>
      </c>
      <c r="AF16">
        <v>2</v>
      </c>
      <c r="AG16">
        <v>3</v>
      </c>
      <c r="AH16">
        <v>1</v>
      </c>
      <c r="AI16">
        <v>1</v>
      </c>
      <c r="AJ16">
        <v>2</v>
      </c>
      <c r="AK16">
        <v>1</v>
      </c>
      <c r="AL16">
        <v>1</v>
      </c>
      <c r="AM16">
        <v>3</v>
      </c>
      <c r="AN16">
        <v>1</v>
      </c>
      <c r="AO16">
        <v>2</v>
      </c>
      <c r="AP16">
        <v>1</v>
      </c>
      <c r="AQ16">
        <v>1</v>
      </c>
      <c r="AR16">
        <v>2</v>
      </c>
      <c r="AS16">
        <v>4</v>
      </c>
      <c r="AT16">
        <v>4</v>
      </c>
      <c r="AU16">
        <v>5</v>
      </c>
      <c r="AV16">
        <v>5</v>
      </c>
      <c r="AW16">
        <v>3</v>
      </c>
      <c r="AX16">
        <v>3</v>
      </c>
      <c r="AY16">
        <v>1</v>
      </c>
      <c r="AZ16">
        <v>2</v>
      </c>
      <c r="BA16">
        <v>2</v>
      </c>
      <c r="BC16">
        <v>1</v>
      </c>
      <c r="BD16">
        <v>1</v>
      </c>
      <c r="BE16">
        <v>3</v>
      </c>
      <c r="BF16">
        <v>1</v>
      </c>
      <c r="BG16">
        <v>1</v>
      </c>
      <c r="BH16">
        <v>2</v>
      </c>
      <c r="BI16">
        <v>3</v>
      </c>
      <c r="BJ16">
        <v>2</v>
      </c>
      <c r="BK16">
        <v>3</v>
      </c>
      <c r="BM16">
        <v>3</v>
      </c>
      <c r="BN16">
        <v>2</v>
      </c>
      <c r="BO16">
        <v>1</v>
      </c>
      <c r="BP16">
        <v>1</v>
      </c>
      <c r="BQ16">
        <v>2</v>
      </c>
      <c r="BR16">
        <v>1</v>
      </c>
      <c r="BS16">
        <v>4</v>
      </c>
      <c r="BT16">
        <v>2</v>
      </c>
      <c r="BU16">
        <v>4</v>
      </c>
      <c r="EH16">
        <v>1</v>
      </c>
      <c r="EI16">
        <v>1</v>
      </c>
      <c r="EJ16">
        <v>2</v>
      </c>
      <c r="EK16">
        <v>2</v>
      </c>
      <c r="EL16">
        <v>5</v>
      </c>
      <c r="EM16">
        <v>4</v>
      </c>
      <c r="EN16">
        <v>3</v>
      </c>
      <c r="EO16">
        <v>3</v>
      </c>
      <c r="EP16">
        <v>2</v>
      </c>
      <c r="EQ16">
        <v>3</v>
      </c>
      <c r="ER16">
        <v>1</v>
      </c>
      <c r="ES16">
        <v>2</v>
      </c>
      <c r="ET16">
        <v>2</v>
      </c>
      <c r="EU16">
        <v>3</v>
      </c>
      <c r="EV16">
        <v>1</v>
      </c>
      <c r="EW16">
        <v>3</v>
      </c>
      <c r="EX16">
        <v>1</v>
      </c>
      <c r="EY16">
        <v>1</v>
      </c>
      <c r="EZ16">
        <v>2</v>
      </c>
      <c r="FA16">
        <v>4</v>
      </c>
      <c r="FB16">
        <v>4</v>
      </c>
      <c r="FC16">
        <v>4</v>
      </c>
      <c r="FD16">
        <v>3</v>
      </c>
      <c r="FE16">
        <v>5</v>
      </c>
      <c r="FF16">
        <v>2</v>
      </c>
      <c r="FG16">
        <v>2</v>
      </c>
      <c r="FH16">
        <v>1</v>
      </c>
      <c r="FI16">
        <v>1</v>
      </c>
      <c r="FK16">
        <v>1</v>
      </c>
      <c r="FL16">
        <v>1</v>
      </c>
      <c r="FM16">
        <v>3</v>
      </c>
      <c r="GD16">
        <v>1</v>
      </c>
      <c r="GE16">
        <v>1</v>
      </c>
      <c r="GF16">
        <v>1</v>
      </c>
      <c r="GG16">
        <v>2</v>
      </c>
      <c r="GH16">
        <v>4</v>
      </c>
      <c r="GI16">
        <v>1</v>
      </c>
      <c r="GJ16">
        <v>1</v>
      </c>
      <c r="GK16">
        <v>1</v>
      </c>
      <c r="GL16">
        <v>5</v>
      </c>
      <c r="GM16">
        <v>4</v>
      </c>
      <c r="GN16">
        <v>4</v>
      </c>
      <c r="GO16">
        <v>5</v>
      </c>
      <c r="GP16">
        <v>5</v>
      </c>
      <c r="GQ16">
        <v>1</v>
      </c>
      <c r="GR16">
        <v>3</v>
      </c>
      <c r="GS16">
        <v>4</v>
      </c>
      <c r="GT16">
        <v>1</v>
      </c>
      <c r="GU16">
        <v>1</v>
      </c>
      <c r="GV16">
        <v>2</v>
      </c>
      <c r="GW16">
        <v>5</v>
      </c>
      <c r="GX16">
        <v>4</v>
      </c>
      <c r="GY16">
        <v>4</v>
      </c>
      <c r="GZ16">
        <v>4</v>
      </c>
      <c r="HA16">
        <v>5</v>
      </c>
      <c r="HB16">
        <v>3</v>
      </c>
      <c r="HC16">
        <v>1</v>
      </c>
      <c r="HD16">
        <v>1</v>
      </c>
      <c r="HE16">
        <v>1</v>
      </c>
      <c r="HF16">
        <v>2</v>
      </c>
      <c r="HG16">
        <v>2</v>
      </c>
      <c r="HH16">
        <v>1</v>
      </c>
      <c r="HI16">
        <v>3</v>
      </c>
      <c r="HJ16">
        <v>1</v>
      </c>
      <c r="HK16">
        <v>1</v>
      </c>
      <c r="HL16">
        <v>2</v>
      </c>
      <c r="HM16">
        <v>2</v>
      </c>
      <c r="HN16">
        <v>3</v>
      </c>
      <c r="HO16">
        <v>1</v>
      </c>
      <c r="HP16">
        <v>2</v>
      </c>
      <c r="HQ16">
        <v>3</v>
      </c>
      <c r="HR16">
        <v>2</v>
      </c>
      <c r="HS16">
        <v>3</v>
      </c>
      <c r="HT16">
        <v>3</v>
      </c>
      <c r="HU16">
        <v>3</v>
      </c>
      <c r="HV16">
        <v>2</v>
      </c>
      <c r="HW16">
        <v>3</v>
      </c>
      <c r="HX16">
        <v>1</v>
      </c>
      <c r="HY16">
        <v>3</v>
      </c>
      <c r="JF16">
        <v>1</v>
      </c>
      <c r="JG16">
        <v>1</v>
      </c>
      <c r="JH16">
        <v>1</v>
      </c>
      <c r="JI16">
        <v>1</v>
      </c>
      <c r="JJ16">
        <v>3</v>
      </c>
      <c r="JK16">
        <v>1</v>
      </c>
      <c r="JL16">
        <v>1</v>
      </c>
      <c r="JM16">
        <v>1</v>
      </c>
      <c r="JN16">
        <v>2</v>
      </c>
      <c r="JO16">
        <v>4</v>
      </c>
      <c r="JP16">
        <v>4</v>
      </c>
      <c r="JQ16">
        <v>1</v>
      </c>
      <c r="JR16">
        <v>1</v>
      </c>
      <c r="JS16">
        <v>2</v>
      </c>
      <c r="JT16">
        <v>2</v>
      </c>
      <c r="JU16">
        <v>1</v>
      </c>
      <c r="KL16">
        <v>1</v>
      </c>
      <c r="KM16">
        <v>1</v>
      </c>
      <c r="KN16">
        <v>2</v>
      </c>
      <c r="KO16">
        <v>5</v>
      </c>
      <c r="KP16">
        <v>4</v>
      </c>
      <c r="KQ16">
        <v>4</v>
      </c>
      <c r="KR16">
        <v>4</v>
      </c>
      <c r="KS16">
        <v>5</v>
      </c>
      <c r="KT16">
        <v>2</v>
      </c>
      <c r="KU16">
        <v>1</v>
      </c>
      <c r="KV16">
        <v>1</v>
      </c>
      <c r="KW16">
        <v>1</v>
      </c>
      <c r="KX16">
        <v>1</v>
      </c>
      <c r="KY16">
        <v>4</v>
      </c>
      <c r="KZ16">
        <v>3</v>
      </c>
      <c r="LA16">
        <v>1</v>
      </c>
      <c r="MX16">
        <v>1</v>
      </c>
      <c r="MY16">
        <v>1</v>
      </c>
      <c r="MZ16">
        <v>2</v>
      </c>
      <c r="NA16">
        <v>3</v>
      </c>
      <c r="NB16">
        <v>2</v>
      </c>
      <c r="NC16">
        <v>4</v>
      </c>
      <c r="ND16">
        <v>2</v>
      </c>
      <c r="NE16">
        <v>2</v>
      </c>
      <c r="NF16">
        <v>1</v>
      </c>
      <c r="NG16">
        <v>1</v>
      </c>
      <c r="NH16">
        <v>2</v>
      </c>
      <c r="NI16">
        <v>2</v>
      </c>
      <c r="NJ16">
        <v>1</v>
      </c>
      <c r="NK16">
        <v>3</v>
      </c>
      <c r="NL16">
        <v>1</v>
      </c>
      <c r="NM16">
        <v>1</v>
      </c>
      <c r="NN16">
        <v>2</v>
      </c>
    </row>
    <row r="17" spans="1:378" x14ac:dyDescent="0.25">
      <c r="A17" t="s">
        <v>393</v>
      </c>
      <c r="B17" s="1">
        <v>44488.592615740738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0</v>
      </c>
      <c r="V17">
        <v>1</v>
      </c>
      <c r="W17">
        <v>1</v>
      </c>
      <c r="X17">
        <v>1</v>
      </c>
      <c r="Y17">
        <v>0</v>
      </c>
      <c r="BV17">
        <v>1</v>
      </c>
      <c r="BW17">
        <v>1</v>
      </c>
      <c r="BX17">
        <v>2</v>
      </c>
      <c r="BY17">
        <v>3</v>
      </c>
      <c r="BZ17">
        <v>4</v>
      </c>
      <c r="CA17">
        <v>5</v>
      </c>
      <c r="CB17">
        <v>4</v>
      </c>
      <c r="CC17">
        <v>4</v>
      </c>
      <c r="CD17">
        <v>1</v>
      </c>
      <c r="CE17">
        <v>1</v>
      </c>
      <c r="CF17">
        <v>2</v>
      </c>
      <c r="CG17">
        <v>2</v>
      </c>
      <c r="CH17">
        <v>1</v>
      </c>
      <c r="CI17">
        <v>2</v>
      </c>
      <c r="CJ17">
        <v>2</v>
      </c>
      <c r="CK17">
        <v>2</v>
      </c>
      <c r="CL17">
        <v>1</v>
      </c>
      <c r="CM17">
        <v>1</v>
      </c>
      <c r="CN17">
        <v>2</v>
      </c>
      <c r="CO17">
        <v>1</v>
      </c>
      <c r="CP17">
        <v>4</v>
      </c>
      <c r="CQ17">
        <v>1</v>
      </c>
      <c r="CR17">
        <v>1</v>
      </c>
      <c r="CS17">
        <v>1</v>
      </c>
      <c r="CT17">
        <v>4</v>
      </c>
      <c r="CU17">
        <v>4</v>
      </c>
      <c r="CV17">
        <v>5</v>
      </c>
      <c r="CW17">
        <v>4</v>
      </c>
      <c r="CX17">
        <v>4</v>
      </c>
      <c r="CY17">
        <v>1</v>
      </c>
      <c r="CZ17">
        <v>2</v>
      </c>
      <c r="DA17">
        <v>3</v>
      </c>
      <c r="DB17">
        <v>1</v>
      </c>
      <c r="DC17">
        <v>1</v>
      </c>
      <c r="DD17">
        <v>2</v>
      </c>
      <c r="DE17">
        <v>4</v>
      </c>
      <c r="DF17">
        <v>4</v>
      </c>
      <c r="DG17">
        <v>4</v>
      </c>
      <c r="DH17">
        <v>4</v>
      </c>
      <c r="DI17">
        <v>3</v>
      </c>
      <c r="DJ17">
        <v>2</v>
      </c>
      <c r="DK17">
        <v>2</v>
      </c>
      <c r="DL17">
        <v>1</v>
      </c>
      <c r="DM17">
        <v>1</v>
      </c>
      <c r="DN17">
        <v>1</v>
      </c>
      <c r="DO17">
        <v>1</v>
      </c>
      <c r="DP17">
        <v>3</v>
      </c>
      <c r="DQ17">
        <v>2</v>
      </c>
      <c r="DR17">
        <v>1</v>
      </c>
      <c r="DS17">
        <v>1</v>
      </c>
      <c r="DT17">
        <v>1</v>
      </c>
      <c r="DU17">
        <v>5</v>
      </c>
      <c r="DV17">
        <v>4</v>
      </c>
      <c r="DW17">
        <v>5</v>
      </c>
      <c r="DX17">
        <v>3</v>
      </c>
      <c r="DY17">
        <v>4</v>
      </c>
      <c r="DZ17">
        <v>2</v>
      </c>
      <c r="EA17">
        <v>1</v>
      </c>
      <c r="EB17">
        <v>1</v>
      </c>
      <c r="EC17">
        <v>1</v>
      </c>
      <c r="ED17">
        <v>1</v>
      </c>
      <c r="EE17">
        <v>2</v>
      </c>
      <c r="EF17">
        <v>1</v>
      </c>
      <c r="EG17">
        <v>3</v>
      </c>
      <c r="FN17">
        <v>1</v>
      </c>
      <c r="FO17">
        <v>1</v>
      </c>
      <c r="FP17">
        <v>1</v>
      </c>
      <c r="FQ17">
        <v>1</v>
      </c>
      <c r="FR17">
        <v>2</v>
      </c>
      <c r="FS17">
        <v>2</v>
      </c>
      <c r="FT17">
        <v>1</v>
      </c>
      <c r="FU17">
        <v>2</v>
      </c>
      <c r="FV17">
        <v>3</v>
      </c>
      <c r="FW17">
        <v>3</v>
      </c>
      <c r="FX17">
        <v>3</v>
      </c>
      <c r="FY17">
        <v>4</v>
      </c>
      <c r="FZ17">
        <v>2</v>
      </c>
      <c r="GA17">
        <v>2</v>
      </c>
      <c r="GB17">
        <v>1</v>
      </c>
      <c r="GC17">
        <v>2</v>
      </c>
      <c r="HZ17">
        <v>1</v>
      </c>
      <c r="IA17">
        <v>1</v>
      </c>
      <c r="IB17">
        <v>2</v>
      </c>
      <c r="IC17">
        <v>4</v>
      </c>
      <c r="ID17">
        <v>3</v>
      </c>
      <c r="IE17">
        <v>2</v>
      </c>
      <c r="IF17">
        <v>2</v>
      </c>
      <c r="IG17">
        <v>3</v>
      </c>
      <c r="IH17">
        <v>2</v>
      </c>
      <c r="II17">
        <v>1</v>
      </c>
      <c r="IJ17">
        <v>1</v>
      </c>
      <c r="IK17">
        <v>1</v>
      </c>
      <c r="IL17">
        <v>3</v>
      </c>
      <c r="IM17">
        <v>4</v>
      </c>
      <c r="IN17">
        <v>3</v>
      </c>
      <c r="IO17">
        <v>4</v>
      </c>
      <c r="IP17">
        <v>1</v>
      </c>
      <c r="IQ17">
        <v>1</v>
      </c>
      <c r="IR17">
        <v>2</v>
      </c>
      <c r="IS17">
        <v>4</v>
      </c>
      <c r="IT17">
        <v>3</v>
      </c>
      <c r="IU17">
        <v>5</v>
      </c>
      <c r="IV17">
        <v>4</v>
      </c>
      <c r="IW17">
        <v>3</v>
      </c>
      <c r="IX17">
        <v>2</v>
      </c>
      <c r="IY17">
        <v>1</v>
      </c>
      <c r="IZ17">
        <v>2</v>
      </c>
      <c r="JA17">
        <v>2</v>
      </c>
      <c r="JB17">
        <v>1</v>
      </c>
      <c r="JC17">
        <v>3</v>
      </c>
      <c r="JD17">
        <v>1</v>
      </c>
      <c r="JE17">
        <v>4</v>
      </c>
      <c r="JV17">
        <v>1</v>
      </c>
      <c r="JW17">
        <v>1</v>
      </c>
      <c r="JX17">
        <v>1</v>
      </c>
      <c r="JY17">
        <v>2</v>
      </c>
      <c r="JZ17">
        <v>4</v>
      </c>
      <c r="KA17">
        <v>1</v>
      </c>
      <c r="KB17">
        <v>1</v>
      </c>
      <c r="KC17">
        <v>1</v>
      </c>
      <c r="KD17">
        <v>2</v>
      </c>
      <c r="KE17">
        <v>3</v>
      </c>
      <c r="KF17">
        <v>4</v>
      </c>
      <c r="KG17">
        <v>3</v>
      </c>
      <c r="KH17">
        <v>3</v>
      </c>
      <c r="KJ17">
        <v>1</v>
      </c>
      <c r="KK17">
        <v>1</v>
      </c>
      <c r="LB17">
        <v>1</v>
      </c>
      <c r="LC17">
        <v>1</v>
      </c>
      <c r="LD17">
        <v>2</v>
      </c>
      <c r="LE17">
        <v>3</v>
      </c>
      <c r="LF17">
        <v>4</v>
      </c>
      <c r="LG17">
        <v>2</v>
      </c>
      <c r="LH17">
        <v>1</v>
      </c>
      <c r="LI17">
        <v>3</v>
      </c>
      <c r="LJ17">
        <v>4</v>
      </c>
      <c r="LK17">
        <v>4</v>
      </c>
      <c r="LL17">
        <v>4</v>
      </c>
      <c r="LM17">
        <v>4</v>
      </c>
      <c r="LN17">
        <v>5</v>
      </c>
      <c r="LO17">
        <v>4</v>
      </c>
      <c r="LP17">
        <v>4</v>
      </c>
      <c r="LQ17">
        <v>3</v>
      </c>
      <c r="LR17">
        <v>1</v>
      </c>
      <c r="LS17">
        <v>1</v>
      </c>
      <c r="LT17">
        <v>2</v>
      </c>
      <c r="LU17">
        <v>1</v>
      </c>
      <c r="LV17">
        <v>2</v>
      </c>
      <c r="LW17">
        <v>2</v>
      </c>
      <c r="LX17">
        <v>3</v>
      </c>
      <c r="LY17">
        <v>2</v>
      </c>
      <c r="LZ17">
        <v>1</v>
      </c>
      <c r="MA17">
        <v>2</v>
      </c>
      <c r="MB17">
        <v>3</v>
      </c>
      <c r="MC17">
        <v>3</v>
      </c>
      <c r="MD17">
        <v>2</v>
      </c>
      <c r="ME17">
        <v>4</v>
      </c>
      <c r="MF17">
        <v>1</v>
      </c>
      <c r="MG17">
        <v>3</v>
      </c>
      <c r="MH17">
        <v>1</v>
      </c>
      <c r="MI17">
        <v>1</v>
      </c>
      <c r="MJ17">
        <v>2</v>
      </c>
      <c r="MK17">
        <v>2</v>
      </c>
      <c r="ML17">
        <v>5</v>
      </c>
      <c r="MM17">
        <v>2</v>
      </c>
      <c r="MN17">
        <v>1</v>
      </c>
      <c r="MO17">
        <v>4</v>
      </c>
      <c r="MP17">
        <v>2</v>
      </c>
      <c r="MQ17">
        <v>2</v>
      </c>
      <c r="MR17">
        <v>1</v>
      </c>
      <c r="MS17">
        <v>1</v>
      </c>
      <c r="MT17">
        <v>1</v>
      </c>
      <c r="MU17">
        <v>2</v>
      </c>
      <c r="MV17">
        <v>3</v>
      </c>
      <c r="MW17">
        <v>1</v>
      </c>
      <c r="NN17">
        <v>2</v>
      </c>
    </row>
    <row r="18" spans="1:378" x14ac:dyDescent="0.25">
      <c r="A18" t="s">
        <v>394</v>
      </c>
      <c r="B18" s="1">
        <v>44622.45244212963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1</v>
      </c>
      <c r="M18">
        <v>0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3</v>
      </c>
      <c r="AD18">
        <v>1</v>
      </c>
      <c r="AE18">
        <v>4</v>
      </c>
      <c r="AF18">
        <v>3</v>
      </c>
      <c r="AG18">
        <v>3</v>
      </c>
      <c r="AH18">
        <v>1</v>
      </c>
      <c r="AI18">
        <v>2</v>
      </c>
      <c r="AJ18">
        <v>1</v>
      </c>
      <c r="AK18">
        <v>1</v>
      </c>
      <c r="AL18">
        <v>1</v>
      </c>
      <c r="AM18">
        <v>3</v>
      </c>
      <c r="AN18">
        <v>1</v>
      </c>
      <c r="AO18">
        <v>2</v>
      </c>
      <c r="AP18">
        <v>1</v>
      </c>
      <c r="AQ18">
        <v>1</v>
      </c>
      <c r="AR18">
        <v>2</v>
      </c>
      <c r="AS18">
        <v>4</v>
      </c>
      <c r="AT18">
        <v>2</v>
      </c>
      <c r="AU18">
        <v>4</v>
      </c>
      <c r="AV18">
        <v>3</v>
      </c>
      <c r="AW18">
        <v>3</v>
      </c>
      <c r="AX18">
        <v>1</v>
      </c>
      <c r="AY18">
        <v>1</v>
      </c>
      <c r="AZ18">
        <v>1</v>
      </c>
      <c r="BA18">
        <v>1</v>
      </c>
      <c r="BB18">
        <v>2</v>
      </c>
      <c r="BC18">
        <v>1</v>
      </c>
      <c r="BD18">
        <v>2</v>
      </c>
      <c r="BE18">
        <v>3</v>
      </c>
      <c r="DB18">
        <v>1</v>
      </c>
      <c r="DC18">
        <v>1</v>
      </c>
      <c r="DD18">
        <v>1</v>
      </c>
      <c r="DE18">
        <v>4</v>
      </c>
      <c r="DF18">
        <v>2</v>
      </c>
      <c r="DG18">
        <v>4</v>
      </c>
      <c r="DH18">
        <v>4</v>
      </c>
      <c r="DI18">
        <v>4</v>
      </c>
      <c r="DJ18">
        <v>1</v>
      </c>
      <c r="DK18">
        <v>1</v>
      </c>
      <c r="DL18">
        <v>2</v>
      </c>
      <c r="DM18">
        <v>1</v>
      </c>
      <c r="DO18">
        <v>1</v>
      </c>
      <c r="DP18">
        <v>3</v>
      </c>
      <c r="DQ18">
        <v>2</v>
      </c>
      <c r="EH18">
        <v>1</v>
      </c>
      <c r="EI18">
        <v>1</v>
      </c>
      <c r="EJ18">
        <v>1</v>
      </c>
      <c r="EK18">
        <v>2</v>
      </c>
      <c r="EL18">
        <v>2</v>
      </c>
      <c r="EM18">
        <v>2</v>
      </c>
      <c r="EN18">
        <v>2</v>
      </c>
      <c r="EO18">
        <v>2</v>
      </c>
      <c r="EP18">
        <v>1</v>
      </c>
      <c r="EQ18">
        <v>1</v>
      </c>
      <c r="ER18">
        <v>2</v>
      </c>
      <c r="ES18">
        <v>2</v>
      </c>
      <c r="ET18">
        <v>2</v>
      </c>
      <c r="EU18">
        <v>3</v>
      </c>
      <c r="EV18">
        <v>1</v>
      </c>
      <c r="EW18">
        <v>2</v>
      </c>
      <c r="EX18">
        <v>1</v>
      </c>
      <c r="EY18">
        <v>1</v>
      </c>
      <c r="EZ18">
        <v>2</v>
      </c>
      <c r="FA18">
        <v>4</v>
      </c>
      <c r="FB18">
        <v>2</v>
      </c>
      <c r="FC18">
        <v>3</v>
      </c>
      <c r="FD18">
        <v>4</v>
      </c>
      <c r="FE18">
        <v>2</v>
      </c>
      <c r="FF18">
        <v>1</v>
      </c>
      <c r="FG18">
        <v>3</v>
      </c>
      <c r="FH18">
        <v>1</v>
      </c>
      <c r="FI18">
        <v>1</v>
      </c>
      <c r="FJ18">
        <v>1</v>
      </c>
      <c r="FK18">
        <v>3</v>
      </c>
      <c r="FL18">
        <v>1</v>
      </c>
      <c r="FM18">
        <v>3</v>
      </c>
      <c r="GD18">
        <v>1</v>
      </c>
      <c r="GE18">
        <v>1</v>
      </c>
      <c r="GF18">
        <v>2</v>
      </c>
      <c r="GG18">
        <v>3</v>
      </c>
      <c r="GH18">
        <v>3</v>
      </c>
      <c r="GI18">
        <v>1</v>
      </c>
      <c r="GJ18">
        <v>2</v>
      </c>
      <c r="GK18">
        <v>3</v>
      </c>
      <c r="GL18">
        <v>4</v>
      </c>
      <c r="GM18">
        <v>4</v>
      </c>
      <c r="GN18">
        <v>3</v>
      </c>
      <c r="GO18">
        <v>4</v>
      </c>
      <c r="GP18">
        <v>3</v>
      </c>
      <c r="GQ18">
        <v>1</v>
      </c>
      <c r="GR18">
        <v>3</v>
      </c>
      <c r="GS18">
        <v>4</v>
      </c>
      <c r="GT18">
        <v>1</v>
      </c>
      <c r="GU18">
        <v>1</v>
      </c>
      <c r="GV18">
        <v>2</v>
      </c>
      <c r="GW18">
        <v>4</v>
      </c>
      <c r="GX18">
        <v>3</v>
      </c>
      <c r="GY18">
        <v>4</v>
      </c>
      <c r="GZ18">
        <v>4</v>
      </c>
      <c r="HA18">
        <v>4</v>
      </c>
      <c r="HB18">
        <v>2</v>
      </c>
      <c r="HC18">
        <v>2</v>
      </c>
      <c r="HD18">
        <v>2</v>
      </c>
      <c r="HE18">
        <v>2</v>
      </c>
      <c r="HF18">
        <v>3</v>
      </c>
      <c r="HG18">
        <v>2</v>
      </c>
      <c r="HH18">
        <v>1</v>
      </c>
      <c r="HI18">
        <v>3</v>
      </c>
      <c r="HJ18">
        <v>1</v>
      </c>
      <c r="HK18">
        <v>1</v>
      </c>
      <c r="HL18">
        <v>2</v>
      </c>
      <c r="HM18">
        <v>4</v>
      </c>
      <c r="HN18">
        <v>1</v>
      </c>
      <c r="HO18">
        <v>4</v>
      </c>
      <c r="HP18">
        <v>4</v>
      </c>
      <c r="HQ18">
        <v>4</v>
      </c>
      <c r="HR18">
        <v>1</v>
      </c>
      <c r="HS18">
        <v>1</v>
      </c>
      <c r="HT18">
        <v>2</v>
      </c>
      <c r="HU18">
        <v>1</v>
      </c>
      <c r="HV18">
        <v>2</v>
      </c>
      <c r="HW18">
        <v>2</v>
      </c>
      <c r="HX18">
        <v>1</v>
      </c>
      <c r="HY18">
        <v>3</v>
      </c>
      <c r="HZ18">
        <v>1</v>
      </c>
      <c r="IA18">
        <v>1</v>
      </c>
      <c r="IB18">
        <v>1</v>
      </c>
      <c r="IC18">
        <v>3</v>
      </c>
      <c r="ID18">
        <v>1</v>
      </c>
      <c r="IE18">
        <v>3</v>
      </c>
      <c r="IF18">
        <v>4</v>
      </c>
      <c r="IG18">
        <v>5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3</v>
      </c>
      <c r="IO18">
        <v>2</v>
      </c>
      <c r="LB18">
        <v>1</v>
      </c>
      <c r="LC18">
        <v>1</v>
      </c>
      <c r="LD18">
        <v>2</v>
      </c>
      <c r="LE18">
        <v>4</v>
      </c>
      <c r="LF18">
        <v>4</v>
      </c>
      <c r="LG18">
        <v>5</v>
      </c>
      <c r="LH18">
        <v>4</v>
      </c>
      <c r="LI18">
        <v>4</v>
      </c>
      <c r="LJ18">
        <v>2</v>
      </c>
      <c r="LK18">
        <v>1</v>
      </c>
      <c r="LL18">
        <v>3</v>
      </c>
      <c r="LM18">
        <v>2</v>
      </c>
      <c r="LN18">
        <v>2</v>
      </c>
      <c r="LO18">
        <v>4</v>
      </c>
      <c r="LP18">
        <v>1</v>
      </c>
      <c r="LQ18">
        <v>3</v>
      </c>
      <c r="MX18">
        <v>1</v>
      </c>
      <c r="MY18">
        <v>1</v>
      </c>
      <c r="MZ18">
        <v>2</v>
      </c>
      <c r="NA18">
        <v>2</v>
      </c>
      <c r="NB18">
        <v>1</v>
      </c>
      <c r="NC18">
        <v>2</v>
      </c>
      <c r="ND18">
        <v>2</v>
      </c>
      <c r="NE18">
        <v>2</v>
      </c>
      <c r="NF18">
        <v>1</v>
      </c>
      <c r="NG18">
        <v>1</v>
      </c>
      <c r="NH18">
        <v>1</v>
      </c>
      <c r="NI18">
        <v>1</v>
      </c>
      <c r="NJ18">
        <v>1</v>
      </c>
      <c r="NK18">
        <v>3</v>
      </c>
      <c r="NL18">
        <v>1</v>
      </c>
      <c r="NM18">
        <v>2</v>
      </c>
      <c r="NN18">
        <v>2</v>
      </c>
    </row>
    <row r="19" spans="1:378" x14ac:dyDescent="0.25">
      <c r="A19" t="s">
        <v>395</v>
      </c>
      <c r="B19" s="1">
        <v>44547.628819444442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1</v>
      </c>
      <c r="Y19">
        <v>0</v>
      </c>
      <c r="BF19">
        <v>1</v>
      </c>
      <c r="BG19">
        <v>1</v>
      </c>
      <c r="BH19">
        <v>2</v>
      </c>
      <c r="BI19">
        <v>2</v>
      </c>
      <c r="BJ19">
        <v>1</v>
      </c>
      <c r="BK19">
        <v>1</v>
      </c>
      <c r="BM19">
        <v>2</v>
      </c>
      <c r="BN19">
        <v>1</v>
      </c>
      <c r="BO19">
        <v>2</v>
      </c>
      <c r="BP19">
        <v>2</v>
      </c>
      <c r="BQ19">
        <v>1</v>
      </c>
      <c r="BR19">
        <v>1</v>
      </c>
      <c r="BS19">
        <v>3</v>
      </c>
      <c r="BT19">
        <v>1</v>
      </c>
      <c r="BU19">
        <v>4</v>
      </c>
      <c r="BV19">
        <v>1</v>
      </c>
      <c r="BW19">
        <v>1</v>
      </c>
      <c r="BX19">
        <v>1</v>
      </c>
      <c r="BY19">
        <v>2</v>
      </c>
      <c r="BZ19">
        <v>2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2</v>
      </c>
      <c r="CH19">
        <v>1</v>
      </c>
      <c r="CI19">
        <v>4</v>
      </c>
      <c r="CJ19">
        <v>2</v>
      </c>
      <c r="CK19">
        <v>2</v>
      </c>
      <c r="CL19">
        <v>1</v>
      </c>
      <c r="CM19">
        <v>1</v>
      </c>
      <c r="CN19">
        <v>2</v>
      </c>
      <c r="CO19">
        <v>1</v>
      </c>
      <c r="CP19">
        <v>3</v>
      </c>
      <c r="CQ19">
        <v>2</v>
      </c>
      <c r="CR19">
        <v>1</v>
      </c>
      <c r="CS19">
        <v>1</v>
      </c>
      <c r="CT19">
        <v>2</v>
      </c>
      <c r="CU19">
        <v>1</v>
      </c>
      <c r="CV19">
        <v>2</v>
      </c>
      <c r="CW19">
        <v>2</v>
      </c>
      <c r="CX19">
        <v>2</v>
      </c>
      <c r="CY19">
        <v>1</v>
      </c>
      <c r="CZ19">
        <v>2</v>
      </c>
      <c r="DA19">
        <v>3</v>
      </c>
      <c r="DR19">
        <v>1</v>
      </c>
      <c r="DS19">
        <v>1</v>
      </c>
      <c r="DT19">
        <v>2</v>
      </c>
      <c r="DU19">
        <v>3</v>
      </c>
      <c r="DV19">
        <v>1</v>
      </c>
      <c r="DW19">
        <v>3</v>
      </c>
      <c r="DX19">
        <v>4</v>
      </c>
      <c r="DY19">
        <v>3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2</v>
      </c>
      <c r="EF19">
        <v>1</v>
      </c>
      <c r="EG19">
        <v>3</v>
      </c>
      <c r="FN19">
        <v>1</v>
      </c>
      <c r="FO19">
        <v>1</v>
      </c>
      <c r="FP19">
        <v>1</v>
      </c>
      <c r="FQ19">
        <v>3</v>
      </c>
      <c r="FR19">
        <v>4</v>
      </c>
      <c r="FS19">
        <v>2</v>
      </c>
      <c r="FT19">
        <v>2</v>
      </c>
      <c r="FU19">
        <v>1</v>
      </c>
      <c r="FV19">
        <v>2</v>
      </c>
      <c r="FW19">
        <v>2</v>
      </c>
      <c r="FX19">
        <v>2</v>
      </c>
      <c r="FY19">
        <v>1</v>
      </c>
      <c r="FZ19">
        <v>2</v>
      </c>
      <c r="GA19">
        <v>4</v>
      </c>
      <c r="GB19">
        <v>3</v>
      </c>
      <c r="GC19">
        <v>2</v>
      </c>
      <c r="IP19">
        <v>1</v>
      </c>
      <c r="IQ19">
        <v>1</v>
      </c>
      <c r="IR19">
        <v>2</v>
      </c>
      <c r="IS19">
        <v>3</v>
      </c>
      <c r="IT19">
        <v>2</v>
      </c>
      <c r="IU19">
        <v>3</v>
      </c>
      <c r="IV19">
        <v>3</v>
      </c>
      <c r="IW19">
        <v>3</v>
      </c>
      <c r="IX19">
        <v>1</v>
      </c>
      <c r="IY19">
        <v>1</v>
      </c>
      <c r="IZ19">
        <v>2</v>
      </c>
      <c r="JA19">
        <v>1</v>
      </c>
      <c r="JB19">
        <v>1</v>
      </c>
      <c r="JC19">
        <v>3</v>
      </c>
      <c r="JD19">
        <v>1</v>
      </c>
      <c r="JE19">
        <v>3</v>
      </c>
      <c r="JF19">
        <v>1</v>
      </c>
      <c r="JG19">
        <v>1</v>
      </c>
      <c r="JH19">
        <v>2</v>
      </c>
      <c r="JI19">
        <v>1</v>
      </c>
      <c r="JJ19">
        <v>2</v>
      </c>
      <c r="JK19">
        <v>1</v>
      </c>
      <c r="JL19">
        <v>1</v>
      </c>
      <c r="JM19">
        <v>1</v>
      </c>
      <c r="JN19">
        <v>1</v>
      </c>
      <c r="JO19">
        <v>3</v>
      </c>
      <c r="JP19">
        <v>2</v>
      </c>
      <c r="JQ19">
        <v>1</v>
      </c>
      <c r="JR19">
        <v>3</v>
      </c>
      <c r="JS19">
        <v>1</v>
      </c>
      <c r="JT19">
        <v>3</v>
      </c>
      <c r="JU19">
        <v>2</v>
      </c>
      <c r="JV19">
        <v>1</v>
      </c>
      <c r="JW19">
        <v>1</v>
      </c>
      <c r="JX19">
        <v>2</v>
      </c>
      <c r="JY19">
        <v>2</v>
      </c>
      <c r="JZ19">
        <v>3</v>
      </c>
      <c r="KA19">
        <v>2</v>
      </c>
      <c r="KB19">
        <v>1</v>
      </c>
      <c r="KC19">
        <v>2</v>
      </c>
      <c r="KD19">
        <v>2</v>
      </c>
      <c r="KE19">
        <v>4</v>
      </c>
      <c r="KF19">
        <v>2</v>
      </c>
      <c r="KG19">
        <v>2</v>
      </c>
      <c r="KH19">
        <v>3</v>
      </c>
      <c r="KI19">
        <v>2</v>
      </c>
      <c r="KJ19">
        <v>1</v>
      </c>
      <c r="KK19">
        <v>1</v>
      </c>
      <c r="KL19">
        <v>1</v>
      </c>
      <c r="KM19">
        <v>1</v>
      </c>
      <c r="KN19">
        <v>2</v>
      </c>
      <c r="KO19">
        <v>5</v>
      </c>
      <c r="KP19">
        <v>3</v>
      </c>
      <c r="KQ19">
        <v>4</v>
      </c>
      <c r="KR19">
        <v>4</v>
      </c>
      <c r="KS19">
        <v>4</v>
      </c>
      <c r="KT19">
        <v>1</v>
      </c>
      <c r="KU19">
        <v>1</v>
      </c>
      <c r="KV19">
        <v>3</v>
      </c>
      <c r="KW19">
        <v>1</v>
      </c>
      <c r="KX19">
        <v>2</v>
      </c>
      <c r="KY19">
        <v>4</v>
      </c>
      <c r="KZ19">
        <v>3</v>
      </c>
      <c r="LA19">
        <v>1</v>
      </c>
      <c r="LR19">
        <v>1</v>
      </c>
      <c r="LS19">
        <v>1</v>
      </c>
      <c r="LT19">
        <v>2</v>
      </c>
      <c r="LU19">
        <v>2</v>
      </c>
      <c r="LV19">
        <v>2</v>
      </c>
      <c r="LW19">
        <v>2</v>
      </c>
      <c r="LX19">
        <v>2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2</v>
      </c>
      <c r="ME19">
        <v>4</v>
      </c>
      <c r="MF19">
        <v>2</v>
      </c>
      <c r="MG19">
        <v>3</v>
      </c>
      <c r="MH19">
        <v>1</v>
      </c>
      <c r="MI19">
        <v>1</v>
      </c>
      <c r="MJ19">
        <v>2</v>
      </c>
      <c r="MK19">
        <v>1</v>
      </c>
      <c r="ML19">
        <v>4</v>
      </c>
      <c r="MM19">
        <v>1</v>
      </c>
      <c r="MN19">
        <v>1</v>
      </c>
      <c r="MO19">
        <v>1</v>
      </c>
      <c r="MP19">
        <v>3</v>
      </c>
      <c r="MQ19">
        <v>2</v>
      </c>
      <c r="MR19">
        <v>4</v>
      </c>
      <c r="MS19">
        <v>3</v>
      </c>
      <c r="MT19">
        <v>3</v>
      </c>
      <c r="MU19">
        <v>2</v>
      </c>
      <c r="MV19">
        <v>3</v>
      </c>
      <c r="MW19">
        <v>1</v>
      </c>
      <c r="NN19">
        <v>2</v>
      </c>
    </row>
    <row r="20" spans="1:378" x14ac:dyDescent="0.25">
      <c r="A20" t="s">
        <v>396</v>
      </c>
      <c r="B20" s="1">
        <v>44595.550428240742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1</v>
      </c>
      <c r="Y20">
        <v>1</v>
      </c>
      <c r="BV20">
        <v>1</v>
      </c>
      <c r="BW20">
        <v>2</v>
      </c>
      <c r="BX20">
        <v>2</v>
      </c>
      <c r="BY20">
        <v>1</v>
      </c>
      <c r="BZ20">
        <v>3</v>
      </c>
      <c r="CA20">
        <v>3</v>
      </c>
      <c r="CB20">
        <v>2</v>
      </c>
      <c r="CC20">
        <v>1</v>
      </c>
      <c r="CD20">
        <v>1</v>
      </c>
      <c r="CE20">
        <v>1</v>
      </c>
      <c r="CF20">
        <v>2</v>
      </c>
      <c r="CG20">
        <v>1</v>
      </c>
      <c r="CH20">
        <v>2</v>
      </c>
      <c r="CI20">
        <v>4</v>
      </c>
      <c r="CJ20">
        <v>2</v>
      </c>
      <c r="CK20">
        <v>2</v>
      </c>
      <c r="CL20">
        <v>1</v>
      </c>
      <c r="CM20">
        <v>2</v>
      </c>
      <c r="CN20">
        <v>2</v>
      </c>
      <c r="CO20">
        <v>1</v>
      </c>
      <c r="CP20">
        <v>3</v>
      </c>
      <c r="CQ20">
        <v>1</v>
      </c>
      <c r="CR20">
        <v>1</v>
      </c>
      <c r="CS20">
        <v>1</v>
      </c>
      <c r="CT20">
        <v>3</v>
      </c>
      <c r="CU20">
        <v>2</v>
      </c>
      <c r="CV20">
        <v>4</v>
      </c>
      <c r="CW20">
        <v>4</v>
      </c>
      <c r="CX20">
        <v>4</v>
      </c>
      <c r="CY20">
        <v>1</v>
      </c>
      <c r="CZ20">
        <v>2</v>
      </c>
      <c r="DA20">
        <v>3</v>
      </c>
      <c r="DR20">
        <v>1</v>
      </c>
      <c r="DS20">
        <v>1</v>
      </c>
      <c r="DT20">
        <v>2</v>
      </c>
      <c r="DU20">
        <v>5</v>
      </c>
      <c r="DV20">
        <v>3</v>
      </c>
      <c r="DW20">
        <v>3</v>
      </c>
      <c r="DX20">
        <v>3</v>
      </c>
      <c r="DY20">
        <v>1</v>
      </c>
      <c r="DZ20">
        <v>1</v>
      </c>
      <c r="EA20">
        <v>1</v>
      </c>
      <c r="EB20">
        <v>2</v>
      </c>
      <c r="EC20">
        <v>1</v>
      </c>
      <c r="ED20">
        <v>1</v>
      </c>
      <c r="EE20">
        <v>2</v>
      </c>
      <c r="EF20">
        <v>1</v>
      </c>
      <c r="EG20">
        <v>3</v>
      </c>
      <c r="EH20">
        <v>1</v>
      </c>
      <c r="EI20">
        <v>1</v>
      </c>
      <c r="EJ20">
        <v>2</v>
      </c>
      <c r="EK20">
        <v>1</v>
      </c>
      <c r="EL20">
        <v>3</v>
      </c>
      <c r="EM20">
        <v>1</v>
      </c>
      <c r="EN20">
        <v>1</v>
      </c>
      <c r="EO20">
        <v>1</v>
      </c>
      <c r="EP20">
        <v>4</v>
      </c>
      <c r="EQ20">
        <v>1</v>
      </c>
      <c r="ER20">
        <v>4</v>
      </c>
      <c r="ES20">
        <v>1</v>
      </c>
      <c r="ET20">
        <v>2</v>
      </c>
      <c r="EU20">
        <v>3</v>
      </c>
      <c r="EV20">
        <v>1</v>
      </c>
      <c r="EW20">
        <v>2</v>
      </c>
      <c r="EX20">
        <v>1</v>
      </c>
      <c r="EY20">
        <v>1</v>
      </c>
      <c r="EZ20">
        <v>1</v>
      </c>
      <c r="FA20">
        <v>3</v>
      </c>
      <c r="FB20">
        <v>3</v>
      </c>
      <c r="FC20">
        <v>1</v>
      </c>
      <c r="FD20">
        <v>1</v>
      </c>
      <c r="FE20">
        <v>1</v>
      </c>
      <c r="FF20">
        <v>1</v>
      </c>
      <c r="FG20">
        <v>4</v>
      </c>
      <c r="FH20">
        <v>1</v>
      </c>
      <c r="FI20">
        <v>1</v>
      </c>
      <c r="FJ20">
        <v>1</v>
      </c>
      <c r="FK20">
        <v>3</v>
      </c>
      <c r="FL20">
        <v>1</v>
      </c>
      <c r="FM20">
        <v>3</v>
      </c>
      <c r="GD20">
        <v>1</v>
      </c>
      <c r="GE20">
        <v>1</v>
      </c>
      <c r="GF20">
        <v>2</v>
      </c>
      <c r="GG20">
        <v>1</v>
      </c>
      <c r="GH20">
        <v>3</v>
      </c>
      <c r="GI20">
        <v>1</v>
      </c>
      <c r="GJ20">
        <v>1</v>
      </c>
      <c r="GK20">
        <v>1</v>
      </c>
      <c r="GL20">
        <v>1</v>
      </c>
      <c r="GM20">
        <v>5</v>
      </c>
      <c r="GN20">
        <v>1</v>
      </c>
      <c r="GO20">
        <v>1</v>
      </c>
      <c r="GP20">
        <v>4</v>
      </c>
      <c r="GQ20">
        <v>1</v>
      </c>
      <c r="GR20">
        <v>3</v>
      </c>
      <c r="GS20">
        <v>4</v>
      </c>
      <c r="HJ20">
        <v>1</v>
      </c>
      <c r="HK20">
        <v>1</v>
      </c>
      <c r="HL20">
        <v>2</v>
      </c>
      <c r="HM20">
        <v>5</v>
      </c>
      <c r="HN20">
        <v>4</v>
      </c>
      <c r="HO20">
        <v>1</v>
      </c>
      <c r="HP20">
        <v>3</v>
      </c>
      <c r="HQ20">
        <v>2</v>
      </c>
      <c r="HR20">
        <v>1</v>
      </c>
      <c r="HS20">
        <v>1</v>
      </c>
      <c r="HT20">
        <v>4</v>
      </c>
      <c r="HU20">
        <v>1</v>
      </c>
      <c r="HV20">
        <v>2</v>
      </c>
      <c r="HW20">
        <v>2</v>
      </c>
      <c r="HX20">
        <v>1</v>
      </c>
      <c r="HY20">
        <v>3</v>
      </c>
      <c r="JF20">
        <v>1</v>
      </c>
      <c r="JG20">
        <v>1</v>
      </c>
      <c r="JH20">
        <v>2</v>
      </c>
      <c r="JI20">
        <v>1</v>
      </c>
      <c r="JJ20">
        <v>2</v>
      </c>
      <c r="JK20">
        <v>1</v>
      </c>
      <c r="JL20">
        <v>1</v>
      </c>
      <c r="JM20">
        <v>1</v>
      </c>
      <c r="JN20">
        <v>1</v>
      </c>
      <c r="JO20">
        <v>4</v>
      </c>
      <c r="JP20">
        <v>1</v>
      </c>
      <c r="JQ20">
        <v>1</v>
      </c>
      <c r="JR20">
        <v>2</v>
      </c>
      <c r="JS20">
        <v>1</v>
      </c>
      <c r="JT20">
        <v>3</v>
      </c>
      <c r="JU20">
        <v>2</v>
      </c>
      <c r="JV20">
        <v>1</v>
      </c>
      <c r="JW20">
        <v>2</v>
      </c>
      <c r="JX20">
        <v>2</v>
      </c>
      <c r="JY20">
        <v>1</v>
      </c>
      <c r="JZ20">
        <v>3</v>
      </c>
      <c r="KA20">
        <v>1</v>
      </c>
      <c r="KB20">
        <v>1</v>
      </c>
      <c r="KC20">
        <v>1</v>
      </c>
      <c r="KD20">
        <v>1</v>
      </c>
      <c r="KE20">
        <v>4</v>
      </c>
      <c r="KF20">
        <v>1</v>
      </c>
      <c r="KG20">
        <v>1</v>
      </c>
      <c r="KH20">
        <v>2</v>
      </c>
      <c r="KI20">
        <v>2</v>
      </c>
      <c r="KJ20">
        <v>1</v>
      </c>
      <c r="KK20">
        <v>1</v>
      </c>
      <c r="MH20">
        <v>1</v>
      </c>
      <c r="MI20">
        <v>2</v>
      </c>
      <c r="MJ20">
        <v>2</v>
      </c>
      <c r="MK20">
        <v>1</v>
      </c>
      <c r="ML20">
        <v>4</v>
      </c>
      <c r="MM20">
        <v>1</v>
      </c>
      <c r="MN20">
        <v>1</v>
      </c>
      <c r="MO20">
        <v>1</v>
      </c>
      <c r="MP20">
        <v>4</v>
      </c>
      <c r="MQ20">
        <v>1</v>
      </c>
      <c r="MR20">
        <v>5</v>
      </c>
      <c r="MS20">
        <v>4</v>
      </c>
      <c r="MT20">
        <v>4</v>
      </c>
      <c r="MU20">
        <v>2</v>
      </c>
      <c r="MV20">
        <v>3</v>
      </c>
      <c r="MW20">
        <v>1</v>
      </c>
      <c r="MX20">
        <v>1</v>
      </c>
      <c r="MY20">
        <v>1</v>
      </c>
      <c r="MZ20">
        <v>2</v>
      </c>
      <c r="NA20">
        <v>2</v>
      </c>
      <c r="NB20">
        <v>4</v>
      </c>
      <c r="NC20">
        <v>3</v>
      </c>
      <c r="ND20">
        <v>3</v>
      </c>
      <c r="NE20">
        <v>1</v>
      </c>
      <c r="NF20">
        <v>1</v>
      </c>
      <c r="NG20">
        <v>2</v>
      </c>
      <c r="NH20">
        <v>1</v>
      </c>
      <c r="NI20">
        <v>1</v>
      </c>
      <c r="NJ20">
        <v>1</v>
      </c>
      <c r="NK20">
        <v>3</v>
      </c>
      <c r="NL20">
        <v>1</v>
      </c>
      <c r="NM20">
        <v>2</v>
      </c>
      <c r="NN20">
        <v>2</v>
      </c>
    </row>
    <row r="21" spans="1:378" x14ac:dyDescent="0.25">
      <c r="A21" t="s">
        <v>397</v>
      </c>
      <c r="B21" s="1">
        <v>44578.639606481483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1</v>
      </c>
      <c r="Y21">
        <v>0</v>
      </c>
      <c r="Z21">
        <v>1</v>
      </c>
      <c r="AA21">
        <v>1</v>
      </c>
      <c r="AB21">
        <v>1</v>
      </c>
      <c r="AC21">
        <v>2</v>
      </c>
      <c r="AD21">
        <v>1</v>
      </c>
      <c r="AE21">
        <v>2</v>
      </c>
      <c r="AF21">
        <v>4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3</v>
      </c>
      <c r="AN21">
        <v>1</v>
      </c>
      <c r="AO21">
        <v>2</v>
      </c>
      <c r="AP21">
        <v>1</v>
      </c>
      <c r="AQ21">
        <v>1</v>
      </c>
      <c r="AR21">
        <v>1</v>
      </c>
      <c r="AS21">
        <v>5</v>
      </c>
      <c r="AT21">
        <v>5</v>
      </c>
      <c r="AU21">
        <v>4</v>
      </c>
      <c r="AV21">
        <v>5</v>
      </c>
      <c r="AW21">
        <v>3</v>
      </c>
      <c r="AX21">
        <v>1</v>
      </c>
      <c r="AY21">
        <v>2</v>
      </c>
      <c r="AZ21">
        <v>1</v>
      </c>
      <c r="BA21">
        <v>1</v>
      </c>
      <c r="BB21">
        <v>1</v>
      </c>
      <c r="BC21">
        <v>1</v>
      </c>
      <c r="BD21">
        <v>2</v>
      </c>
      <c r="BE21">
        <v>3</v>
      </c>
      <c r="BV21">
        <v>1</v>
      </c>
      <c r="BW21">
        <v>1</v>
      </c>
      <c r="BX21">
        <v>2</v>
      </c>
      <c r="BY21">
        <v>3</v>
      </c>
      <c r="BZ21">
        <v>2</v>
      </c>
      <c r="CA21">
        <v>3</v>
      </c>
      <c r="CB21">
        <v>3</v>
      </c>
      <c r="CC21">
        <v>3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4</v>
      </c>
      <c r="CJ21">
        <v>2</v>
      </c>
      <c r="CK21">
        <v>2</v>
      </c>
      <c r="DR21">
        <v>1</v>
      </c>
      <c r="DS21">
        <v>1</v>
      </c>
      <c r="DT21">
        <v>1</v>
      </c>
      <c r="DU21">
        <v>5</v>
      </c>
      <c r="DV21">
        <v>4</v>
      </c>
      <c r="DW21">
        <v>5</v>
      </c>
      <c r="DX21">
        <v>5</v>
      </c>
      <c r="DY21">
        <v>5</v>
      </c>
      <c r="DZ21">
        <v>1</v>
      </c>
      <c r="EA21">
        <v>1</v>
      </c>
      <c r="EB21">
        <v>2</v>
      </c>
      <c r="EC21">
        <v>1</v>
      </c>
      <c r="ED21">
        <v>1</v>
      </c>
      <c r="EE21">
        <v>2</v>
      </c>
      <c r="EF21">
        <v>1</v>
      </c>
      <c r="EG21">
        <v>3</v>
      </c>
      <c r="EX21">
        <v>1</v>
      </c>
      <c r="EY21">
        <v>1</v>
      </c>
      <c r="EZ21">
        <v>1</v>
      </c>
      <c r="FA21">
        <v>3</v>
      </c>
      <c r="FB21">
        <v>3</v>
      </c>
      <c r="FC21">
        <v>2</v>
      </c>
      <c r="FD21">
        <v>3</v>
      </c>
      <c r="FE21">
        <v>2</v>
      </c>
      <c r="FF21">
        <v>2</v>
      </c>
      <c r="FG21">
        <v>3</v>
      </c>
      <c r="FH21">
        <v>1</v>
      </c>
      <c r="FI21">
        <v>1</v>
      </c>
      <c r="FJ21">
        <v>2</v>
      </c>
      <c r="FK21">
        <v>3</v>
      </c>
      <c r="FL21">
        <v>1</v>
      </c>
      <c r="FM21">
        <v>3</v>
      </c>
      <c r="GD21">
        <v>1</v>
      </c>
      <c r="GE21">
        <v>1</v>
      </c>
      <c r="GF21">
        <v>2</v>
      </c>
      <c r="GG21">
        <v>1</v>
      </c>
      <c r="GH21">
        <v>5</v>
      </c>
      <c r="GI21">
        <v>1</v>
      </c>
      <c r="GJ21">
        <v>1</v>
      </c>
      <c r="GK21">
        <v>1</v>
      </c>
      <c r="GL21">
        <v>3</v>
      </c>
      <c r="GM21">
        <v>5</v>
      </c>
      <c r="GN21">
        <v>2</v>
      </c>
      <c r="GO21">
        <v>4</v>
      </c>
      <c r="GP21">
        <v>4</v>
      </c>
      <c r="GQ21">
        <v>1</v>
      </c>
      <c r="GR21">
        <v>3</v>
      </c>
      <c r="GS21">
        <v>4</v>
      </c>
      <c r="GT21">
        <v>1</v>
      </c>
      <c r="GU21">
        <v>1</v>
      </c>
      <c r="GV21">
        <v>2</v>
      </c>
      <c r="GW21">
        <v>1</v>
      </c>
      <c r="GX21">
        <v>1</v>
      </c>
      <c r="GY21">
        <v>2</v>
      </c>
      <c r="GZ21">
        <v>3</v>
      </c>
      <c r="HA21">
        <v>1</v>
      </c>
      <c r="HB21">
        <v>1</v>
      </c>
      <c r="HC21">
        <v>1</v>
      </c>
      <c r="HD21">
        <v>2</v>
      </c>
      <c r="HE21">
        <v>1</v>
      </c>
      <c r="HF21">
        <v>1</v>
      </c>
      <c r="HG21">
        <v>2</v>
      </c>
      <c r="HH21">
        <v>1</v>
      </c>
      <c r="HI21">
        <v>3</v>
      </c>
      <c r="HJ21">
        <v>1</v>
      </c>
      <c r="HK21">
        <v>1</v>
      </c>
      <c r="HL21">
        <v>1</v>
      </c>
      <c r="HM21">
        <v>3</v>
      </c>
      <c r="HN21">
        <v>4</v>
      </c>
      <c r="HO21">
        <v>2</v>
      </c>
      <c r="HP21">
        <v>1</v>
      </c>
      <c r="HQ21">
        <v>4</v>
      </c>
      <c r="HR21">
        <v>1</v>
      </c>
      <c r="HS21">
        <v>1</v>
      </c>
      <c r="HT21">
        <v>2</v>
      </c>
      <c r="HU21">
        <v>1</v>
      </c>
      <c r="HV21">
        <v>2</v>
      </c>
      <c r="HW21">
        <v>2</v>
      </c>
      <c r="HX21">
        <v>1</v>
      </c>
      <c r="HY21">
        <v>3</v>
      </c>
      <c r="JV21">
        <v>1</v>
      </c>
      <c r="JW21">
        <v>1</v>
      </c>
      <c r="JX21">
        <v>2</v>
      </c>
      <c r="JY21">
        <v>1</v>
      </c>
      <c r="JZ21">
        <v>3</v>
      </c>
      <c r="KA21">
        <v>1</v>
      </c>
      <c r="KB21">
        <v>1</v>
      </c>
      <c r="KC21">
        <v>1</v>
      </c>
      <c r="KD21">
        <v>2</v>
      </c>
      <c r="KE21">
        <v>4</v>
      </c>
      <c r="KF21">
        <v>2</v>
      </c>
      <c r="KG21">
        <v>3</v>
      </c>
      <c r="KH21">
        <v>4</v>
      </c>
      <c r="KI21">
        <v>2</v>
      </c>
      <c r="KJ21">
        <v>1</v>
      </c>
      <c r="KK21">
        <v>1</v>
      </c>
      <c r="KL21">
        <v>1</v>
      </c>
      <c r="KM21">
        <v>1</v>
      </c>
      <c r="KN21">
        <v>1</v>
      </c>
      <c r="KO21">
        <v>5</v>
      </c>
      <c r="KP21">
        <v>4</v>
      </c>
      <c r="KQ21">
        <v>5</v>
      </c>
      <c r="KR21">
        <v>4</v>
      </c>
      <c r="KS21">
        <v>4</v>
      </c>
      <c r="KT21">
        <v>1</v>
      </c>
      <c r="KU21">
        <v>1</v>
      </c>
      <c r="KV21">
        <v>4</v>
      </c>
      <c r="KW21">
        <v>1</v>
      </c>
      <c r="KX21">
        <v>1</v>
      </c>
      <c r="KY21">
        <v>4</v>
      </c>
      <c r="KZ21">
        <v>3</v>
      </c>
      <c r="LA21">
        <v>1</v>
      </c>
      <c r="MH21">
        <v>1</v>
      </c>
      <c r="MI21">
        <v>1</v>
      </c>
      <c r="MJ21">
        <v>2</v>
      </c>
      <c r="MK21">
        <v>1</v>
      </c>
      <c r="ML21">
        <v>4</v>
      </c>
      <c r="MM21">
        <v>2</v>
      </c>
      <c r="MN21">
        <v>1</v>
      </c>
      <c r="MO21">
        <v>1</v>
      </c>
      <c r="MP21">
        <v>3</v>
      </c>
      <c r="MQ21">
        <v>3</v>
      </c>
      <c r="MR21">
        <v>4</v>
      </c>
      <c r="MS21">
        <v>3</v>
      </c>
      <c r="MT21">
        <v>4</v>
      </c>
      <c r="MU21">
        <v>2</v>
      </c>
      <c r="MV21">
        <v>3</v>
      </c>
      <c r="MW21">
        <v>1</v>
      </c>
      <c r="NN21">
        <v>2</v>
      </c>
    </row>
    <row r="22" spans="1:378" x14ac:dyDescent="0.25">
      <c r="A22" t="s">
        <v>398</v>
      </c>
      <c r="B22" s="1">
        <v>44690.624386574076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1</v>
      </c>
      <c r="S22">
        <v>1</v>
      </c>
      <c r="T22">
        <v>0</v>
      </c>
      <c r="U22">
        <v>0</v>
      </c>
      <c r="V22">
        <v>1</v>
      </c>
      <c r="W22">
        <v>1</v>
      </c>
      <c r="X22">
        <v>0</v>
      </c>
      <c r="Y22">
        <v>1</v>
      </c>
      <c r="BF22">
        <v>1</v>
      </c>
      <c r="BG22">
        <v>1</v>
      </c>
      <c r="BH22">
        <v>2</v>
      </c>
      <c r="BI22">
        <v>1</v>
      </c>
      <c r="BJ22">
        <v>1</v>
      </c>
      <c r="BK22">
        <v>1</v>
      </c>
      <c r="BM22">
        <v>1</v>
      </c>
      <c r="BN22">
        <v>1</v>
      </c>
      <c r="BO22">
        <v>4</v>
      </c>
      <c r="BP22">
        <v>1</v>
      </c>
      <c r="BQ22">
        <v>1</v>
      </c>
      <c r="BR22">
        <v>2</v>
      </c>
      <c r="BS22">
        <v>3</v>
      </c>
      <c r="BT22">
        <v>1</v>
      </c>
      <c r="BU22">
        <v>4</v>
      </c>
      <c r="CL22">
        <v>1</v>
      </c>
      <c r="CM22">
        <v>1</v>
      </c>
      <c r="CN22">
        <v>2</v>
      </c>
      <c r="CO22">
        <v>1</v>
      </c>
      <c r="CP22">
        <v>4</v>
      </c>
      <c r="CQ22">
        <v>1</v>
      </c>
      <c r="CR22">
        <v>1</v>
      </c>
      <c r="CS22">
        <v>1</v>
      </c>
      <c r="CT22">
        <v>3</v>
      </c>
      <c r="CU22">
        <v>2</v>
      </c>
      <c r="CV22">
        <v>4</v>
      </c>
      <c r="CW22">
        <v>4</v>
      </c>
      <c r="CX22">
        <v>5</v>
      </c>
      <c r="CY22">
        <v>1</v>
      </c>
      <c r="CZ22">
        <v>2</v>
      </c>
      <c r="DA22">
        <v>3</v>
      </c>
      <c r="DB22">
        <v>1</v>
      </c>
      <c r="DC22">
        <v>1</v>
      </c>
      <c r="DD22">
        <v>2</v>
      </c>
      <c r="DE22">
        <v>1</v>
      </c>
      <c r="DF22">
        <v>3</v>
      </c>
      <c r="DG22">
        <v>3</v>
      </c>
      <c r="DH22">
        <v>2</v>
      </c>
      <c r="DI22">
        <v>4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3</v>
      </c>
      <c r="DQ22">
        <v>2</v>
      </c>
      <c r="EH22">
        <v>1</v>
      </c>
      <c r="EI22">
        <v>1</v>
      </c>
      <c r="EJ22">
        <v>1</v>
      </c>
      <c r="EK22">
        <v>1</v>
      </c>
      <c r="EL22">
        <v>4</v>
      </c>
      <c r="EM22">
        <v>2</v>
      </c>
      <c r="EN22">
        <v>1</v>
      </c>
      <c r="EO22">
        <v>1</v>
      </c>
      <c r="EP22">
        <v>2</v>
      </c>
      <c r="EQ22">
        <v>1</v>
      </c>
      <c r="ER22">
        <v>3</v>
      </c>
      <c r="ES22">
        <v>2</v>
      </c>
      <c r="ET22">
        <v>2</v>
      </c>
      <c r="EU22">
        <v>3</v>
      </c>
      <c r="EV22">
        <v>1</v>
      </c>
      <c r="EW22">
        <v>2</v>
      </c>
      <c r="FN22">
        <v>1</v>
      </c>
      <c r="FO22">
        <v>1</v>
      </c>
      <c r="FP22">
        <v>1</v>
      </c>
      <c r="FQ22">
        <v>1</v>
      </c>
      <c r="FR22">
        <v>3</v>
      </c>
      <c r="FS22">
        <v>1</v>
      </c>
      <c r="FT22">
        <v>1</v>
      </c>
      <c r="FU22">
        <v>1</v>
      </c>
      <c r="FV22">
        <v>1</v>
      </c>
      <c r="FW22">
        <v>3</v>
      </c>
      <c r="FX22">
        <v>2</v>
      </c>
      <c r="FY22">
        <v>1</v>
      </c>
      <c r="FZ22">
        <v>2</v>
      </c>
      <c r="GA22">
        <v>4</v>
      </c>
      <c r="GB22">
        <v>3</v>
      </c>
      <c r="GC22">
        <v>2</v>
      </c>
      <c r="HZ22">
        <v>1</v>
      </c>
      <c r="IA22">
        <v>1</v>
      </c>
      <c r="IB22">
        <v>1</v>
      </c>
      <c r="IC22">
        <v>3</v>
      </c>
      <c r="ID22">
        <v>1</v>
      </c>
      <c r="IE22">
        <v>1</v>
      </c>
      <c r="IF22">
        <v>2</v>
      </c>
      <c r="IG22">
        <v>2</v>
      </c>
      <c r="IH22">
        <v>1</v>
      </c>
      <c r="II22">
        <v>3</v>
      </c>
      <c r="IJ22">
        <v>1</v>
      </c>
      <c r="IK22">
        <v>1</v>
      </c>
      <c r="IL22">
        <v>1</v>
      </c>
      <c r="IM22">
        <v>1</v>
      </c>
      <c r="IN22">
        <v>3</v>
      </c>
      <c r="IO22">
        <v>4</v>
      </c>
      <c r="IP22">
        <v>1</v>
      </c>
      <c r="IQ22">
        <v>1</v>
      </c>
      <c r="IR22">
        <v>1</v>
      </c>
      <c r="IS22">
        <v>2</v>
      </c>
      <c r="IT22">
        <v>3</v>
      </c>
      <c r="IU22">
        <v>3</v>
      </c>
      <c r="IV22">
        <v>4</v>
      </c>
      <c r="IW22">
        <v>2</v>
      </c>
      <c r="IX22">
        <v>1</v>
      </c>
      <c r="IY22">
        <v>1</v>
      </c>
      <c r="IZ22">
        <v>3</v>
      </c>
      <c r="JA22">
        <v>1</v>
      </c>
      <c r="JB22">
        <v>1</v>
      </c>
      <c r="JC22">
        <v>3</v>
      </c>
      <c r="JD22">
        <v>1</v>
      </c>
      <c r="JE22">
        <v>2</v>
      </c>
      <c r="JF22">
        <v>1</v>
      </c>
      <c r="JG22">
        <v>1</v>
      </c>
      <c r="JH22">
        <v>1</v>
      </c>
      <c r="JI22">
        <v>1</v>
      </c>
      <c r="JJ22">
        <v>3</v>
      </c>
      <c r="JK22">
        <v>1</v>
      </c>
      <c r="JL22">
        <v>1</v>
      </c>
      <c r="JM22">
        <v>1</v>
      </c>
      <c r="JN22">
        <v>1</v>
      </c>
      <c r="JO22">
        <v>4</v>
      </c>
      <c r="JP22">
        <v>2</v>
      </c>
      <c r="JQ22">
        <v>1</v>
      </c>
      <c r="JR22">
        <v>4</v>
      </c>
      <c r="JS22">
        <v>1</v>
      </c>
      <c r="JT22">
        <v>3</v>
      </c>
      <c r="JU22">
        <v>2</v>
      </c>
      <c r="LB22">
        <v>1</v>
      </c>
      <c r="LC22">
        <v>1</v>
      </c>
      <c r="LD22">
        <v>1</v>
      </c>
      <c r="LE22">
        <v>1</v>
      </c>
      <c r="LF22">
        <v>4</v>
      </c>
      <c r="LG22">
        <v>1</v>
      </c>
      <c r="LH22">
        <v>1</v>
      </c>
      <c r="LI22">
        <v>1</v>
      </c>
      <c r="LJ22">
        <v>3</v>
      </c>
      <c r="LK22">
        <v>1</v>
      </c>
      <c r="LL22">
        <v>4</v>
      </c>
      <c r="LM22">
        <v>3</v>
      </c>
      <c r="LN22">
        <v>3</v>
      </c>
      <c r="LO22">
        <v>4</v>
      </c>
      <c r="LP22">
        <v>1</v>
      </c>
      <c r="LQ22">
        <v>3</v>
      </c>
      <c r="LR22">
        <v>1</v>
      </c>
      <c r="LS22">
        <v>1</v>
      </c>
      <c r="LT22">
        <v>1</v>
      </c>
      <c r="LU22">
        <v>1</v>
      </c>
      <c r="LV22">
        <v>3</v>
      </c>
      <c r="LW22">
        <v>1</v>
      </c>
      <c r="LX22">
        <v>1</v>
      </c>
      <c r="LY22">
        <v>2</v>
      </c>
      <c r="LZ22">
        <v>1</v>
      </c>
      <c r="MA22">
        <v>1</v>
      </c>
      <c r="MB22">
        <v>1</v>
      </c>
      <c r="MC22">
        <v>1</v>
      </c>
      <c r="MD22">
        <v>2</v>
      </c>
      <c r="ME22">
        <v>4</v>
      </c>
      <c r="MF22">
        <v>1</v>
      </c>
      <c r="MG22">
        <v>3</v>
      </c>
      <c r="MX22">
        <v>1</v>
      </c>
      <c r="MY22">
        <v>1</v>
      </c>
      <c r="MZ22">
        <v>2</v>
      </c>
      <c r="NA22">
        <v>1</v>
      </c>
      <c r="NB22">
        <v>2</v>
      </c>
      <c r="NC22">
        <v>1</v>
      </c>
      <c r="ND22">
        <v>1</v>
      </c>
      <c r="NE22">
        <v>1</v>
      </c>
      <c r="NF22">
        <v>1</v>
      </c>
      <c r="NG22">
        <v>2</v>
      </c>
      <c r="NH22">
        <v>1</v>
      </c>
      <c r="NI22">
        <v>1</v>
      </c>
      <c r="NJ22">
        <v>1</v>
      </c>
      <c r="NK22">
        <v>3</v>
      </c>
      <c r="NL22">
        <v>1</v>
      </c>
      <c r="NM22">
        <v>2</v>
      </c>
      <c r="NN22">
        <v>2</v>
      </c>
    </row>
    <row r="23" spans="1:378" x14ac:dyDescent="0.25">
      <c r="A23" t="s">
        <v>399</v>
      </c>
      <c r="B23" s="1">
        <v>44654.468611111108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1</v>
      </c>
      <c r="M23">
        <v>1</v>
      </c>
      <c r="N23">
        <v>0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BF23">
        <v>1</v>
      </c>
      <c r="BG23">
        <v>1</v>
      </c>
      <c r="BH23">
        <v>2</v>
      </c>
      <c r="BI23">
        <v>3</v>
      </c>
      <c r="BJ23">
        <v>2</v>
      </c>
      <c r="BK23">
        <v>1</v>
      </c>
      <c r="BM23">
        <v>1</v>
      </c>
      <c r="BN23">
        <v>1</v>
      </c>
      <c r="BO23">
        <v>2</v>
      </c>
      <c r="BP23">
        <v>1</v>
      </c>
      <c r="BQ23">
        <v>1</v>
      </c>
      <c r="BR23">
        <v>1</v>
      </c>
      <c r="BS23">
        <v>3</v>
      </c>
      <c r="BT23">
        <v>1</v>
      </c>
      <c r="BU23">
        <v>4</v>
      </c>
      <c r="BV23">
        <v>1</v>
      </c>
      <c r="BW23">
        <v>1</v>
      </c>
      <c r="BX23">
        <v>1</v>
      </c>
      <c r="BY23">
        <v>2</v>
      </c>
      <c r="BZ23">
        <v>2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2</v>
      </c>
      <c r="CG23">
        <v>1</v>
      </c>
      <c r="CH23">
        <v>1</v>
      </c>
      <c r="CI23">
        <v>4</v>
      </c>
      <c r="CJ23">
        <v>2</v>
      </c>
      <c r="CK23">
        <v>2</v>
      </c>
      <c r="CL23">
        <v>1</v>
      </c>
      <c r="CM23">
        <v>1</v>
      </c>
      <c r="CN23">
        <v>2</v>
      </c>
      <c r="CO23">
        <v>1</v>
      </c>
      <c r="CP23">
        <v>3</v>
      </c>
      <c r="CQ23">
        <v>1</v>
      </c>
      <c r="CR23">
        <v>1</v>
      </c>
      <c r="CS23">
        <v>1</v>
      </c>
      <c r="CT23">
        <v>3</v>
      </c>
      <c r="CU23">
        <v>2</v>
      </c>
      <c r="CV23">
        <v>3</v>
      </c>
      <c r="CW23">
        <v>3</v>
      </c>
      <c r="CX23">
        <v>2</v>
      </c>
      <c r="CY23">
        <v>1</v>
      </c>
      <c r="CZ23">
        <v>2</v>
      </c>
      <c r="DA23">
        <v>3</v>
      </c>
      <c r="EX23">
        <v>1</v>
      </c>
      <c r="EY23">
        <v>1</v>
      </c>
      <c r="EZ23">
        <v>1</v>
      </c>
      <c r="FA23">
        <v>2</v>
      </c>
      <c r="FB23">
        <v>3</v>
      </c>
      <c r="FC23">
        <v>1</v>
      </c>
      <c r="FD23">
        <v>1</v>
      </c>
      <c r="FE23">
        <v>1</v>
      </c>
      <c r="FF23">
        <v>1</v>
      </c>
      <c r="FG23">
        <v>3</v>
      </c>
      <c r="FH23">
        <v>1</v>
      </c>
      <c r="FI23">
        <v>1</v>
      </c>
      <c r="FJ23">
        <v>1</v>
      </c>
      <c r="FK23">
        <v>3</v>
      </c>
      <c r="FL23">
        <v>1</v>
      </c>
      <c r="FM23">
        <v>3</v>
      </c>
      <c r="FN23">
        <v>1</v>
      </c>
      <c r="FO23">
        <v>1</v>
      </c>
      <c r="FP23">
        <v>1</v>
      </c>
      <c r="FQ23">
        <v>1</v>
      </c>
      <c r="FR23">
        <v>3</v>
      </c>
      <c r="FS23">
        <v>1</v>
      </c>
      <c r="FT23">
        <v>1</v>
      </c>
      <c r="FU23">
        <v>1</v>
      </c>
      <c r="FV23">
        <v>2</v>
      </c>
      <c r="FW23">
        <v>1</v>
      </c>
      <c r="FX23">
        <v>1</v>
      </c>
      <c r="FY23">
        <v>1</v>
      </c>
      <c r="FZ23">
        <v>2</v>
      </c>
      <c r="GA23">
        <v>4</v>
      </c>
      <c r="GB23">
        <v>3</v>
      </c>
      <c r="GC23">
        <v>2</v>
      </c>
      <c r="GT23">
        <v>1</v>
      </c>
      <c r="GU23">
        <v>1</v>
      </c>
      <c r="GV23">
        <v>2</v>
      </c>
      <c r="GW23">
        <v>2</v>
      </c>
      <c r="GX23">
        <v>2</v>
      </c>
      <c r="GY23">
        <v>3</v>
      </c>
      <c r="GZ23">
        <v>2</v>
      </c>
      <c r="HA23">
        <v>1</v>
      </c>
      <c r="HB23">
        <v>2</v>
      </c>
      <c r="HC23">
        <v>1</v>
      </c>
      <c r="HD23">
        <v>2</v>
      </c>
      <c r="HE23">
        <v>1</v>
      </c>
      <c r="HF23">
        <v>1</v>
      </c>
      <c r="HG23">
        <v>2</v>
      </c>
      <c r="HH23">
        <v>1</v>
      </c>
      <c r="HI23">
        <v>3</v>
      </c>
      <c r="HJ23">
        <v>1</v>
      </c>
      <c r="HK23">
        <v>1</v>
      </c>
      <c r="HL23">
        <v>2</v>
      </c>
      <c r="HM23">
        <v>3</v>
      </c>
      <c r="HN23">
        <v>3</v>
      </c>
      <c r="HO23">
        <v>1</v>
      </c>
      <c r="HP23">
        <v>1</v>
      </c>
      <c r="HQ23">
        <v>2</v>
      </c>
      <c r="HR23">
        <v>2</v>
      </c>
      <c r="HS23">
        <v>1</v>
      </c>
      <c r="HT23">
        <v>2</v>
      </c>
      <c r="HU23">
        <v>2</v>
      </c>
      <c r="HV23">
        <v>1</v>
      </c>
      <c r="HW23">
        <v>2</v>
      </c>
      <c r="HX23">
        <v>1</v>
      </c>
      <c r="HY23">
        <v>3</v>
      </c>
      <c r="IP23">
        <v>1</v>
      </c>
      <c r="IQ23">
        <v>1</v>
      </c>
      <c r="IR23">
        <v>1</v>
      </c>
      <c r="IS23">
        <v>4</v>
      </c>
      <c r="IT23">
        <v>4</v>
      </c>
      <c r="IU23">
        <v>2</v>
      </c>
      <c r="IV23">
        <v>2</v>
      </c>
      <c r="IW23">
        <v>3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3</v>
      </c>
      <c r="JD23">
        <v>1</v>
      </c>
      <c r="JE23">
        <v>2</v>
      </c>
      <c r="JF23">
        <v>1</v>
      </c>
      <c r="JG23">
        <v>1</v>
      </c>
      <c r="JH23">
        <v>2</v>
      </c>
      <c r="JI23">
        <v>1</v>
      </c>
      <c r="JJ23">
        <v>4</v>
      </c>
      <c r="JK23">
        <v>1</v>
      </c>
      <c r="JL23">
        <v>1</v>
      </c>
      <c r="JM23">
        <v>1</v>
      </c>
      <c r="JN23">
        <v>2</v>
      </c>
      <c r="JO23">
        <v>4</v>
      </c>
      <c r="JP23">
        <v>1</v>
      </c>
      <c r="JQ23">
        <v>1</v>
      </c>
      <c r="JR23">
        <v>1</v>
      </c>
      <c r="JS23">
        <v>1</v>
      </c>
      <c r="JT23">
        <v>3</v>
      </c>
      <c r="JU23">
        <v>2</v>
      </c>
      <c r="JV23">
        <v>1</v>
      </c>
      <c r="JW23">
        <v>1</v>
      </c>
      <c r="JX23">
        <v>2</v>
      </c>
      <c r="JY23">
        <v>1</v>
      </c>
      <c r="JZ23">
        <v>3</v>
      </c>
      <c r="KA23">
        <v>1</v>
      </c>
      <c r="KB23">
        <v>1</v>
      </c>
      <c r="KC23">
        <v>1</v>
      </c>
      <c r="KD23">
        <v>2</v>
      </c>
      <c r="KE23">
        <v>4</v>
      </c>
      <c r="KF23">
        <v>2</v>
      </c>
      <c r="KG23">
        <v>1</v>
      </c>
      <c r="KH23">
        <v>3</v>
      </c>
      <c r="KI23">
        <v>2</v>
      </c>
      <c r="KJ23">
        <v>1</v>
      </c>
      <c r="KK23">
        <v>1</v>
      </c>
      <c r="KL23">
        <v>1</v>
      </c>
      <c r="KM23">
        <v>1</v>
      </c>
      <c r="KN23">
        <v>2</v>
      </c>
      <c r="KO23">
        <v>4</v>
      </c>
      <c r="KP23">
        <v>3</v>
      </c>
      <c r="KQ23">
        <v>3</v>
      </c>
      <c r="KR23">
        <v>2</v>
      </c>
      <c r="KS23">
        <v>4</v>
      </c>
      <c r="KT23">
        <v>2</v>
      </c>
      <c r="KU23">
        <v>1</v>
      </c>
      <c r="KV23">
        <v>2</v>
      </c>
      <c r="KW23">
        <v>1</v>
      </c>
      <c r="KX23">
        <v>1</v>
      </c>
      <c r="KY23">
        <v>4</v>
      </c>
      <c r="KZ23">
        <v>3</v>
      </c>
      <c r="LA23">
        <v>1</v>
      </c>
      <c r="NN23">
        <v>2</v>
      </c>
    </row>
    <row r="24" spans="1:378" x14ac:dyDescent="0.25">
      <c r="A24" t="s">
        <v>400</v>
      </c>
      <c r="B24" s="1">
        <v>44660.461736111109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2</v>
      </c>
      <c r="AD24">
        <v>3</v>
      </c>
      <c r="AE24">
        <v>3</v>
      </c>
      <c r="AF24">
        <v>3</v>
      </c>
      <c r="AG24">
        <v>1</v>
      </c>
      <c r="AH24">
        <v>1</v>
      </c>
      <c r="AI24">
        <v>2</v>
      </c>
      <c r="AJ24">
        <v>1</v>
      </c>
      <c r="AK24">
        <v>1</v>
      </c>
      <c r="AL24">
        <v>1</v>
      </c>
      <c r="AM24">
        <v>3</v>
      </c>
      <c r="AN24">
        <v>1</v>
      </c>
      <c r="AO24">
        <v>2</v>
      </c>
      <c r="AP24">
        <v>1</v>
      </c>
      <c r="AQ24">
        <v>1</v>
      </c>
      <c r="AR24">
        <v>2</v>
      </c>
      <c r="AS24">
        <v>2</v>
      </c>
      <c r="AT24">
        <v>2</v>
      </c>
      <c r="AU24">
        <v>2</v>
      </c>
      <c r="AV24">
        <v>2</v>
      </c>
      <c r="AW24">
        <v>3</v>
      </c>
      <c r="AX24">
        <v>1</v>
      </c>
      <c r="AY24">
        <v>1</v>
      </c>
      <c r="AZ24">
        <v>2</v>
      </c>
      <c r="BA24">
        <v>1</v>
      </c>
      <c r="BB24">
        <v>1</v>
      </c>
      <c r="BC24">
        <v>1</v>
      </c>
      <c r="BD24">
        <v>3</v>
      </c>
      <c r="BE24">
        <v>3</v>
      </c>
      <c r="DB24">
        <v>1</v>
      </c>
      <c r="DC24">
        <v>1</v>
      </c>
      <c r="DD24">
        <v>2</v>
      </c>
      <c r="DE24">
        <v>3</v>
      </c>
      <c r="DF24">
        <v>2</v>
      </c>
      <c r="DG24">
        <v>2</v>
      </c>
      <c r="DH24">
        <v>1</v>
      </c>
      <c r="DI24">
        <v>3</v>
      </c>
      <c r="DJ24">
        <v>1</v>
      </c>
      <c r="DK24">
        <v>1</v>
      </c>
      <c r="DL24">
        <v>2</v>
      </c>
      <c r="DM24">
        <v>1</v>
      </c>
      <c r="DN24">
        <v>1</v>
      </c>
      <c r="DO24">
        <v>1</v>
      </c>
      <c r="DP24">
        <v>3</v>
      </c>
      <c r="DQ24">
        <v>2</v>
      </c>
      <c r="DR24">
        <v>1</v>
      </c>
      <c r="DS24">
        <v>1</v>
      </c>
      <c r="DT24">
        <v>1</v>
      </c>
      <c r="DU24">
        <v>4</v>
      </c>
      <c r="DV24">
        <v>3</v>
      </c>
      <c r="DW24">
        <v>3</v>
      </c>
      <c r="DX24">
        <v>2</v>
      </c>
      <c r="DY24">
        <v>2</v>
      </c>
      <c r="DZ24">
        <v>1</v>
      </c>
      <c r="EA24">
        <v>1</v>
      </c>
      <c r="EB24">
        <v>2</v>
      </c>
      <c r="EC24">
        <v>1</v>
      </c>
      <c r="ED24">
        <v>1</v>
      </c>
      <c r="EE24">
        <v>2</v>
      </c>
      <c r="EF24">
        <v>1</v>
      </c>
      <c r="EG24">
        <v>3</v>
      </c>
      <c r="EH24">
        <v>1</v>
      </c>
      <c r="EI24">
        <v>1</v>
      </c>
      <c r="EJ24">
        <v>2</v>
      </c>
      <c r="EK24">
        <v>1</v>
      </c>
      <c r="EL24">
        <v>3</v>
      </c>
      <c r="EM24">
        <v>1</v>
      </c>
      <c r="EN24">
        <v>1</v>
      </c>
      <c r="EO24">
        <v>1</v>
      </c>
      <c r="EP24">
        <v>2</v>
      </c>
      <c r="EQ24">
        <v>1</v>
      </c>
      <c r="ER24">
        <v>3</v>
      </c>
      <c r="ES24">
        <v>2</v>
      </c>
      <c r="ET24">
        <v>2</v>
      </c>
      <c r="EU24">
        <v>3</v>
      </c>
      <c r="EV24">
        <v>1</v>
      </c>
      <c r="EW24">
        <v>2</v>
      </c>
      <c r="GD24">
        <v>1</v>
      </c>
      <c r="GE24">
        <v>1</v>
      </c>
      <c r="GF24">
        <v>2</v>
      </c>
      <c r="GG24">
        <v>1</v>
      </c>
      <c r="GH24">
        <v>4</v>
      </c>
      <c r="GI24">
        <v>1</v>
      </c>
      <c r="GJ24">
        <v>1</v>
      </c>
      <c r="GK24">
        <v>1</v>
      </c>
      <c r="GL24">
        <v>3</v>
      </c>
      <c r="GM24">
        <v>5</v>
      </c>
      <c r="GN24">
        <v>3</v>
      </c>
      <c r="GO24">
        <v>4</v>
      </c>
      <c r="GP24">
        <v>5</v>
      </c>
      <c r="GQ24">
        <v>1</v>
      </c>
      <c r="GR24">
        <v>3</v>
      </c>
      <c r="GS24">
        <v>4</v>
      </c>
      <c r="HZ24">
        <v>1</v>
      </c>
      <c r="IA24">
        <v>1</v>
      </c>
      <c r="IB24">
        <v>2</v>
      </c>
      <c r="IC24">
        <v>2</v>
      </c>
      <c r="ID24">
        <v>2</v>
      </c>
      <c r="IE24">
        <v>1</v>
      </c>
      <c r="IF24">
        <v>1</v>
      </c>
      <c r="IG24">
        <v>1</v>
      </c>
      <c r="IH24">
        <v>2</v>
      </c>
      <c r="II24">
        <v>2</v>
      </c>
      <c r="IJ24">
        <v>1</v>
      </c>
      <c r="IK24">
        <v>1</v>
      </c>
      <c r="IL24">
        <v>1</v>
      </c>
      <c r="IM24">
        <v>1</v>
      </c>
      <c r="IN24">
        <v>3</v>
      </c>
      <c r="IO24">
        <v>4</v>
      </c>
      <c r="LB24">
        <v>1</v>
      </c>
      <c r="LC24">
        <v>1</v>
      </c>
      <c r="LD24">
        <v>2</v>
      </c>
      <c r="LE24">
        <v>1</v>
      </c>
      <c r="LG24">
        <v>1</v>
      </c>
      <c r="LH24">
        <v>1</v>
      </c>
      <c r="LI24">
        <v>1</v>
      </c>
      <c r="LJ24">
        <v>1</v>
      </c>
      <c r="LK24">
        <v>1</v>
      </c>
      <c r="LL24">
        <v>3</v>
      </c>
      <c r="LM24">
        <v>2</v>
      </c>
      <c r="LN24">
        <v>1</v>
      </c>
      <c r="LO24">
        <v>4</v>
      </c>
      <c r="LP24">
        <v>1</v>
      </c>
      <c r="LQ24">
        <v>3</v>
      </c>
      <c r="LR24">
        <v>1</v>
      </c>
      <c r="LS24">
        <v>1</v>
      </c>
      <c r="LT24">
        <v>1</v>
      </c>
      <c r="LU24">
        <v>1</v>
      </c>
      <c r="LV24">
        <v>2</v>
      </c>
      <c r="LW24">
        <v>1</v>
      </c>
      <c r="LX24">
        <v>1</v>
      </c>
      <c r="LY24">
        <v>1</v>
      </c>
      <c r="LZ24">
        <v>1</v>
      </c>
      <c r="MA24">
        <v>3</v>
      </c>
      <c r="MB24">
        <v>1</v>
      </c>
      <c r="MC24">
        <v>1</v>
      </c>
      <c r="MD24">
        <v>1</v>
      </c>
      <c r="ME24">
        <v>4</v>
      </c>
      <c r="MF24">
        <v>1</v>
      </c>
      <c r="MG24">
        <v>3</v>
      </c>
      <c r="MH24">
        <v>1</v>
      </c>
      <c r="MI24">
        <v>1</v>
      </c>
      <c r="MJ24">
        <v>2</v>
      </c>
      <c r="MK24">
        <v>1</v>
      </c>
      <c r="ML24">
        <v>4</v>
      </c>
      <c r="MM24">
        <v>1</v>
      </c>
      <c r="MN24">
        <v>1</v>
      </c>
      <c r="MO24">
        <v>1</v>
      </c>
      <c r="MP24">
        <v>5</v>
      </c>
      <c r="MQ24">
        <v>2</v>
      </c>
      <c r="MR24">
        <v>4</v>
      </c>
      <c r="MS24">
        <v>5</v>
      </c>
      <c r="MT24">
        <v>3</v>
      </c>
      <c r="MU24">
        <v>2</v>
      </c>
      <c r="MV24">
        <v>3</v>
      </c>
      <c r="MW24">
        <v>1</v>
      </c>
      <c r="MX24">
        <v>1</v>
      </c>
      <c r="MY24">
        <v>1</v>
      </c>
      <c r="MZ24">
        <v>2</v>
      </c>
      <c r="NA24">
        <v>1</v>
      </c>
      <c r="NB24">
        <v>2</v>
      </c>
      <c r="NC24">
        <v>1</v>
      </c>
      <c r="ND24">
        <v>1</v>
      </c>
      <c r="NE24">
        <v>1</v>
      </c>
      <c r="NF24">
        <v>1</v>
      </c>
      <c r="NG24">
        <v>3</v>
      </c>
      <c r="NH24">
        <v>2</v>
      </c>
      <c r="NI24">
        <v>1</v>
      </c>
      <c r="NJ24">
        <v>2</v>
      </c>
      <c r="NK24">
        <v>3</v>
      </c>
      <c r="NL24">
        <v>1</v>
      </c>
      <c r="NM24">
        <v>2</v>
      </c>
      <c r="NN24">
        <v>2</v>
      </c>
    </row>
    <row r="25" spans="1:378" x14ac:dyDescent="0.25">
      <c r="A25" t="s">
        <v>401</v>
      </c>
      <c r="B25" s="1">
        <v>44688.684513888889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1</v>
      </c>
      <c r="N25">
        <v>1</v>
      </c>
      <c r="O25">
        <v>0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1</v>
      </c>
      <c r="AA25">
        <v>1</v>
      </c>
      <c r="AB25">
        <v>1</v>
      </c>
      <c r="AC25">
        <v>2</v>
      </c>
      <c r="AD25">
        <v>3</v>
      </c>
      <c r="AE25">
        <v>4</v>
      </c>
      <c r="AF25">
        <v>2</v>
      </c>
      <c r="AG25">
        <v>2</v>
      </c>
      <c r="AH25">
        <v>1</v>
      </c>
      <c r="AI25">
        <v>1</v>
      </c>
      <c r="AJ25">
        <v>2</v>
      </c>
      <c r="AK25">
        <v>1</v>
      </c>
      <c r="AL25">
        <v>1</v>
      </c>
      <c r="AM25">
        <v>3</v>
      </c>
      <c r="AN25">
        <v>1</v>
      </c>
      <c r="AO25">
        <v>2</v>
      </c>
      <c r="BF25">
        <v>1</v>
      </c>
      <c r="BG25">
        <v>1</v>
      </c>
      <c r="BH25">
        <v>2</v>
      </c>
      <c r="BI25">
        <v>1</v>
      </c>
      <c r="BJ25">
        <v>1</v>
      </c>
      <c r="BK25">
        <v>1</v>
      </c>
      <c r="BM25">
        <v>1</v>
      </c>
      <c r="BN25">
        <v>1</v>
      </c>
      <c r="BO25">
        <v>2</v>
      </c>
      <c r="BP25">
        <v>2</v>
      </c>
      <c r="BQ25">
        <v>2</v>
      </c>
      <c r="BR25">
        <v>2</v>
      </c>
      <c r="BS25">
        <v>3</v>
      </c>
      <c r="BT25">
        <v>1</v>
      </c>
      <c r="BU25">
        <v>4</v>
      </c>
      <c r="DB25">
        <v>1</v>
      </c>
      <c r="DC25">
        <v>1</v>
      </c>
      <c r="DD25">
        <v>2</v>
      </c>
      <c r="DE25">
        <v>3</v>
      </c>
      <c r="DF25">
        <v>4</v>
      </c>
      <c r="DG25">
        <v>2</v>
      </c>
      <c r="DH25">
        <v>2</v>
      </c>
      <c r="DI25">
        <v>5</v>
      </c>
      <c r="DJ25">
        <v>1</v>
      </c>
      <c r="DK25">
        <v>2</v>
      </c>
      <c r="DL25">
        <v>4</v>
      </c>
      <c r="DM25">
        <v>1</v>
      </c>
      <c r="DN25">
        <v>1</v>
      </c>
      <c r="DO25">
        <v>1</v>
      </c>
      <c r="DP25">
        <v>3</v>
      </c>
      <c r="DQ25">
        <v>4</v>
      </c>
      <c r="EX25">
        <v>1</v>
      </c>
      <c r="EY25">
        <v>1</v>
      </c>
      <c r="EZ25">
        <v>2</v>
      </c>
      <c r="FA25">
        <v>3</v>
      </c>
      <c r="FB25">
        <v>2</v>
      </c>
      <c r="FC25">
        <v>1</v>
      </c>
      <c r="FD25">
        <v>1</v>
      </c>
      <c r="FE25">
        <v>3</v>
      </c>
      <c r="FF25">
        <v>3</v>
      </c>
      <c r="FG25">
        <v>3</v>
      </c>
      <c r="FH25">
        <v>3</v>
      </c>
      <c r="FI25">
        <v>3</v>
      </c>
      <c r="FJ25">
        <v>3</v>
      </c>
      <c r="FK25">
        <v>3</v>
      </c>
      <c r="FL25">
        <v>1</v>
      </c>
      <c r="FM25">
        <v>3</v>
      </c>
      <c r="FN25">
        <v>1</v>
      </c>
      <c r="FO25">
        <v>1</v>
      </c>
      <c r="FP25">
        <v>1</v>
      </c>
      <c r="FQ25">
        <v>4</v>
      </c>
      <c r="FR25">
        <v>3</v>
      </c>
      <c r="FS25">
        <v>3</v>
      </c>
      <c r="FT25">
        <v>2</v>
      </c>
      <c r="FU25">
        <v>4</v>
      </c>
      <c r="FV25">
        <v>1</v>
      </c>
      <c r="FW25">
        <v>2</v>
      </c>
      <c r="FX25">
        <v>1</v>
      </c>
      <c r="FY25">
        <v>1</v>
      </c>
      <c r="FZ25">
        <v>1</v>
      </c>
      <c r="GA25">
        <v>4</v>
      </c>
      <c r="GB25">
        <v>3</v>
      </c>
      <c r="GC25">
        <v>2</v>
      </c>
      <c r="GD25">
        <v>1</v>
      </c>
      <c r="GE25">
        <v>1</v>
      </c>
      <c r="GF25">
        <v>2</v>
      </c>
      <c r="GG25">
        <v>1</v>
      </c>
      <c r="GH25">
        <v>4</v>
      </c>
      <c r="GI25">
        <v>1</v>
      </c>
      <c r="GJ25">
        <v>1</v>
      </c>
      <c r="GK25">
        <v>1</v>
      </c>
      <c r="GL25">
        <v>4</v>
      </c>
      <c r="GM25">
        <v>4</v>
      </c>
      <c r="GN25">
        <v>4</v>
      </c>
      <c r="GO25">
        <v>4</v>
      </c>
      <c r="GP25">
        <v>4</v>
      </c>
      <c r="GQ25">
        <v>1</v>
      </c>
      <c r="GR25">
        <v>3</v>
      </c>
      <c r="GS25">
        <v>4</v>
      </c>
      <c r="HJ25">
        <v>1</v>
      </c>
      <c r="HK25">
        <v>1</v>
      </c>
      <c r="HL25">
        <v>2</v>
      </c>
      <c r="HM25">
        <v>2</v>
      </c>
      <c r="HN25">
        <v>1</v>
      </c>
      <c r="HO25">
        <v>1</v>
      </c>
      <c r="HP25">
        <v>1</v>
      </c>
      <c r="HQ25">
        <v>3</v>
      </c>
      <c r="HR25">
        <v>1</v>
      </c>
      <c r="HS25">
        <v>1</v>
      </c>
      <c r="HT25">
        <v>2</v>
      </c>
      <c r="HU25">
        <v>1</v>
      </c>
      <c r="HV25">
        <v>1</v>
      </c>
      <c r="HW25">
        <v>2</v>
      </c>
      <c r="HX25">
        <v>1</v>
      </c>
      <c r="HY25">
        <v>3</v>
      </c>
      <c r="HZ25">
        <v>1</v>
      </c>
      <c r="IA25">
        <v>1</v>
      </c>
      <c r="IB25">
        <v>2</v>
      </c>
      <c r="IC25">
        <v>2</v>
      </c>
      <c r="ID25">
        <v>3</v>
      </c>
      <c r="IE25">
        <v>2</v>
      </c>
      <c r="IF25">
        <v>1</v>
      </c>
      <c r="IG25">
        <v>2</v>
      </c>
      <c r="IH25">
        <v>1</v>
      </c>
      <c r="II25">
        <v>2</v>
      </c>
      <c r="IJ25">
        <v>2</v>
      </c>
      <c r="IK25">
        <v>1</v>
      </c>
      <c r="IL25">
        <v>1</v>
      </c>
      <c r="IM25">
        <v>1</v>
      </c>
      <c r="IN25">
        <v>3</v>
      </c>
      <c r="IO25">
        <v>4</v>
      </c>
      <c r="IP25">
        <v>1</v>
      </c>
      <c r="IQ25">
        <v>1</v>
      </c>
      <c r="IR25">
        <v>1</v>
      </c>
      <c r="IS25">
        <v>4</v>
      </c>
      <c r="IT25">
        <v>3</v>
      </c>
      <c r="IU25">
        <v>4</v>
      </c>
      <c r="IV25">
        <v>3</v>
      </c>
      <c r="IW25">
        <v>4</v>
      </c>
      <c r="IX25">
        <v>1</v>
      </c>
      <c r="IY25">
        <v>1</v>
      </c>
      <c r="IZ25">
        <v>2</v>
      </c>
      <c r="JA25">
        <v>1</v>
      </c>
      <c r="JB25">
        <v>1</v>
      </c>
      <c r="JC25">
        <v>3</v>
      </c>
      <c r="JD25">
        <v>1</v>
      </c>
      <c r="JE25">
        <v>2</v>
      </c>
      <c r="JV25">
        <v>1</v>
      </c>
      <c r="JW25">
        <v>1</v>
      </c>
      <c r="JX25">
        <v>2</v>
      </c>
      <c r="JY25">
        <v>1</v>
      </c>
      <c r="JZ25">
        <v>3</v>
      </c>
      <c r="KA25">
        <v>1</v>
      </c>
      <c r="KB25">
        <v>1</v>
      </c>
      <c r="KC25">
        <v>1</v>
      </c>
      <c r="KD25">
        <v>2</v>
      </c>
      <c r="KE25">
        <v>3</v>
      </c>
      <c r="KF25">
        <v>3</v>
      </c>
      <c r="KG25">
        <v>3</v>
      </c>
      <c r="KH25">
        <v>3</v>
      </c>
      <c r="KI25">
        <v>2</v>
      </c>
      <c r="KJ25">
        <v>1</v>
      </c>
      <c r="KK25">
        <v>1</v>
      </c>
      <c r="KL25">
        <v>1</v>
      </c>
      <c r="KM25">
        <v>1</v>
      </c>
      <c r="KN25">
        <v>2</v>
      </c>
      <c r="KO25">
        <v>4</v>
      </c>
      <c r="KP25">
        <v>3</v>
      </c>
      <c r="KQ25">
        <v>3</v>
      </c>
      <c r="KR25">
        <v>3</v>
      </c>
      <c r="KS25">
        <v>4</v>
      </c>
      <c r="KT25">
        <v>1</v>
      </c>
      <c r="KU25">
        <v>2</v>
      </c>
      <c r="KV25">
        <v>1</v>
      </c>
      <c r="KW25">
        <v>1</v>
      </c>
      <c r="KX25">
        <v>1</v>
      </c>
      <c r="KY25">
        <v>4</v>
      </c>
      <c r="KZ25">
        <v>3</v>
      </c>
      <c r="LA25">
        <v>1</v>
      </c>
      <c r="NN25">
        <v>2</v>
      </c>
    </row>
    <row r="26" spans="1:378" x14ac:dyDescent="0.25">
      <c r="A26" t="s">
        <v>402</v>
      </c>
      <c r="B26" s="1">
        <v>44642.589039351849</v>
      </c>
      <c r="C26">
        <v>0</v>
      </c>
      <c r="D26">
        <v>1</v>
      </c>
      <c r="E26">
        <v>0</v>
      </c>
      <c r="F26">
        <v>0</v>
      </c>
      <c r="G26">
        <v>1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1</v>
      </c>
      <c r="X26">
        <v>1</v>
      </c>
      <c r="Y26">
        <v>1</v>
      </c>
      <c r="AP26">
        <v>1</v>
      </c>
      <c r="AQ26">
        <v>1</v>
      </c>
      <c r="AR26">
        <v>2</v>
      </c>
      <c r="AS26">
        <v>3</v>
      </c>
      <c r="AT26">
        <v>3</v>
      </c>
      <c r="AU26">
        <v>3</v>
      </c>
      <c r="AV26">
        <v>2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1</v>
      </c>
      <c r="BD26">
        <v>2</v>
      </c>
      <c r="BE26">
        <v>3</v>
      </c>
      <c r="BV26">
        <v>1</v>
      </c>
      <c r="BW26">
        <v>1</v>
      </c>
      <c r="BX26">
        <v>1</v>
      </c>
      <c r="BY26">
        <v>3</v>
      </c>
      <c r="BZ26">
        <v>4</v>
      </c>
      <c r="CA26">
        <v>3</v>
      </c>
      <c r="CB26">
        <v>3</v>
      </c>
      <c r="CC26">
        <v>4</v>
      </c>
      <c r="CD26">
        <v>1</v>
      </c>
      <c r="CE26">
        <v>2</v>
      </c>
      <c r="CF26">
        <v>1</v>
      </c>
      <c r="CG26">
        <v>1</v>
      </c>
      <c r="CH26">
        <v>2</v>
      </c>
      <c r="CI26">
        <v>4</v>
      </c>
      <c r="CJ26">
        <v>2</v>
      </c>
      <c r="CK26">
        <v>2</v>
      </c>
      <c r="CL26">
        <v>1</v>
      </c>
      <c r="CM26">
        <v>1</v>
      </c>
      <c r="CN26">
        <v>1</v>
      </c>
      <c r="CO26">
        <v>1</v>
      </c>
      <c r="CP26">
        <v>4</v>
      </c>
      <c r="CQ26">
        <v>1</v>
      </c>
      <c r="CR26">
        <v>1</v>
      </c>
      <c r="CS26">
        <v>3</v>
      </c>
      <c r="CT26">
        <v>2</v>
      </c>
      <c r="CU26">
        <v>1</v>
      </c>
      <c r="CV26">
        <v>2</v>
      </c>
      <c r="CW26">
        <v>1</v>
      </c>
      <c r="CX26">
        <v>2</v>
      </c>
      <c r="CY26">
        <v>1</v>
      </c>
      <c r="CZ26">
        <v>2</v>
      </c>
      <c r="DA26">
        <v>3</v>
      </c>
      <c r="DR26">
        <v>1</v>
      </c>
      <c r="DS26">
        <v>1</v>
      </c>
      <c r="DT26">
        <v>2</v>
      </c>
      <c r="DU26">
        <v>4</v>
      </c>
      <c r="DV26">
        <v>4</v>
      </c>
      <c r="DW26">
        <v>4</v>
      </c>
      <c r="DX26">
        <v>4</v>
      </c>
      <c r="DY26">
        <v>4</v>
      </c>
      <c r="DZ26">
        <v>1</v>
      </c>
      <c r="EA26">
        <v>1</v>
      </c>
      <c r="EB26">
        <v>2</v>
      </c>
      <c r="EC26">
        <v>1</v>
      </c>
      <c r="ED26">
        <v>1</v>
      </c>
      <c r="EE26">
        <v>2</v>
      </c>
      <c r="EF26">
        <v>1</v>
      </c>
      <c r="EG26">
        <v>3</v>
      </c>
      <c r="EH26">
        <v>1</v>
      </c>
      <c r="EI26">
        <v>1</v>
      </c>
      <c r="EJ26">
        <v>2</v>
      </c>
      <c r="EK26">
        <v>2</v>
      </c>
      <c r="EL26">
        <v>2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2</v>
      </c>
      <c r="ES26">
        <v>1</v>
      </c>
      <c r="ET26">
        <v>1</v>
      </c>
      <c r="EU26">
        <v>3</v>
      </c>
      <c r="EV26">
        <v>1</v>
      </c>
      <c r="EW26">
        <v>2</v>
      </c>
      <c r="GT26">
        <v>1</v>
      </c>
      <c r="GU26">
        <v>1</v>
      </c>
      <c r="GV26">
        <v>2</v>
      </c>
      <c r="GW26">
        <v>2</v>
      </c>
      <c r="GX26">
        <v>3</v>
      </c>
      <c r="GY26">
        <v>1</v>
      </c>
      <c r="GZ26">
        <v>1</v>
      </c>
      <c r="HA26">
        <v>3</v>
      </c>
      <c r="HB26">
        <v>1</v>
      </c>
      <c r="HC26">
        <v>2</v>
      </c>
      <c r="HD26">
        <v>1</v>
      </c>
      <c r="HE26">
        <v>1</v>
      </c>
      <c r="HF26">
        <v>1</v>
      </c>
      <c r="HG26">
        <v>2</v>
      </c>
      <c r="HH26">
        <v>1</v>
      </c>
      <c r="HI26">
        <v>3</v>
      </c>
      <c r="JF26">
        <v>1</v>
      </c>
      <c r="JG26">
        <v>1</v>
      </c>
      <c r="JH26">
        <v>2</v>
      </c>
      <c r="JI26">
        <v>1</v>
      </c>
      <c r="JJ26">
        <v>3</v>
      </c>
      <c r="JK26">
        <v>1</v>
      </c>
      <c r="JL26">
        <v>1</v>
      </c>
      <c r="JM26">
        <v>1</v>
      </c>
      <c r="JN26">
        <v>1</v>
      </c>
      <c r="JO26">
        <v>2</v>
      </c>
      <c r="JP26">
        <v>2</v>
      </c>
      <c r="JQ26">
        <v>1</v>
      </c>
      <c r="JR26">
        <v>2</v>
      </c>
      <c r="JS26">
        <v>1</v>
      </c>
      <c r="JT26">
        <v>3</v>
      </c>
      <c r="JU26">
        <v>2</v>
      </c>
      <c r="LB26">
        <v>1</v>
      </c>
      <c r="LC26">
        <v>1</v>
      </c>
      <c r="LD26">
        <v>2</v>
      </c>
      <c r="LE26">
        <v>2</v>
      </c>
      <c r="LF26">
        <v>4</v>
      </c>
      <c r="LG26">
        <v>3</v>
      </c>
      <c r="LH26">
        <v>1</v>
      </c>
      <c r="LI26">
        <v>2</v>
      </c>
      <c r="LJ26">
        <v>1</v>
      </c>
      <c r="LK26">
        <v>1</v>
      </c>
      <c r="LL26">
        <v>2</v>
      </c>
      <c r="LM26">
        <v>1</v>
      </c>
      <c r="LN26">
        <v>1</v>
      </c>
      <c r="LO26">
        <v>4</v>
      </c>
      <c r="LP26">
        <v>1</v>
      </c>
      <c r="LQ26">
        <v>3</v>
      </c>
      <c r="LR26">
        <v>1</v>
      </c>
      <c r="LS26">
        <v>1</v>
      </c>
      <c r="LT26">
        <v>1</v>
      </c>
      <c r="LU26">
        <v>3</v>
      </c>
      <c r="LV26">
        <v>4</v>
      </c>
      <c r="LW26">
        <v>2</v>
      </c>
      <c r="LX26">
        <v>1</v>
      </c>
      <c r="LY26">
        <v>3</v>
      </c>
      <c r="LZ26">
        <v>1</v>
      </c>
      <c r="MA26">
        <v>1</v>
      </c>
      <c r="MB26">
        <v>1</v>
      </c>
      <c r="MC26">
        <v>1</v>
      </c>
      <c r="MD26">
        <v>1</v>
      </c>
      <c r="ME26">
        <v>4</v>
      </c>
      <c r="MF26">
        <v>1</v>
      </c>
      <c r="MG26">
        <v>3</v>
      </c>
      <c r="MH26">
        <v>1</v>
      </c>
      <c r="MI26">
        <v>1</v>
      </c>
      <c r="MJ26">
        <v>2</v>
      </c>
      <c r="MK26">
        <v>2</v>
      </c>
      <c r="ML26">
        <v>5</v>
      </c>
      <c r="MM26">
        <v>1</v>
      </c>
      <c r="MN26">
        <v>1</v>
      </c>
      <c r="MO26">
        <v>4</v>
      </c>
      <c r="MP26">
        <v>2</v>
      </c>
      <c r="MQ26">
        <v>1</v>
      </c>
      <c r="MR26">
        <v>3</v>
      </c>
      <c r="MS26">
        <v>2</v>
      </c>
      <c r="MT26">
        <v>2</v>
      </c>
      <c r="MU26">
        <v>2</v>
      </c>
      <c r="MV26">
        <v>3</v>
      </c>
      <c r="MW26">
        <v>1</v>
      </c>
      <c r="MX26">
        <v>1</v>
      </c>
      <c r="MY26">
        <v>1</v>
      </c>
      <c r="MZ26">
        <v>1</v>
      </c>
      <c r="NA26">
        <v>1</v>
      </c>
      <c r="NB26">
        <v>3</v>
      </c>
      <c r="NC26">
        <v>1</v>
      </c>
      <c r="ND26">
        <v>1</v>
      </c>
      <c r="NE26">
        <v>2</v>
      </c>
      <c r="NF26">
        <v>1</v>
      </c>
      <c r="NG26">
        <v>1</v>
      </c>
      <c r="NH26">
        <v>1</v>
      </c>
      <c r="NI26">
        <v>1</v>
      </c>
      <c r="NJ26">
        <v>2</v>
      </c>
      <c r="NK26">
        <v>3</v>
      </c>
      <c r="NL26">
        <v>1</v>
      </c>
      <c r="NM26">
        <v>2</v>
      </c>
      <c r="NN26">
        <v>2</v>
      </c>
    </row>
    <row r="27" spans="1:378" x14ac:dyDescent="0.25">
      <c r="A27" t="s">
        <v>403</v>
      </c>
      <c r="B27" s="1">
        <v>44682.702800925923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1</v>
      </c>
      <c r="L27">
        <v>1</v>
      </c>
      <c r="M27">
        <v>0</v>
      </c>
      <c r="N27">
        <v>0</v>
      </c>
      <c r="O27">
        <v>1</v>
      </c>
      <c r="P27">
        <v>0</v>
      </c>
      <c r="Q27">
        <v>1</v>
      </c>
      <c r="R27">
        <v>1</v>
      </c>
      <c r="S27">
        <v>0</v>
      </c>
      <c r="T27">
        <v>1</v>
      </c>
      <c r="U27">
        <v>1</v>
      </c>
      <c r="V27">
        <v>0</v>
      </c>
      <c r="W27">
        <v>1</v>
      </c>
      <c r="X27">
        <v>0</v>
      </c>
      <c r="Y27">
        <v>1</v>
      </c>
      <c r="CL27">
        <v>1</v>
      </c>
      <c r="CM27">
        <v>1</v>
      </c>
      <c r="CN27">
        <v>1</v>
      </c>
      <c r="CO27">
        <v>1</v>
      </c>
      <c r="CP27">
        <v>4</v>
      </c>
      <c r="CQ27">
        <v>3</v>
      </c>
      <c r="CR27">
        <v>1</v>
      </c>
      <c r="CS27">
        <v>2</v>
      </c>
      <c r="CT27">
        <v>4</v>
      </c>
      <c r="CU27">
        <v>1</v>
      </c>
      <c r="CV27">
        <v>2</v>
      </c>
      <c r="CW27">
        <v>3</v>
      </c>
      <c r="CX27">
        <v>1</v>
      </c>
      <c r="CY27">
        <v>1</v>
      </c>
      <c r="CZ27">
        <v>2</v>
      </c>
      <c r="DA27">
        <v>3</v>
      </c>
      <c r="DR27">
        <v>1</v>
      </c>
      <c r="DS27">
        <v>1</v>
      </c>
      <c r="DT27">
        <v>2</v>
      </c>
      <c r="DU27">
        <v>5</v>
      </c>
      <c r="DV27">
        <v>2</v>
      </c>
      <c r="DW27">
        <v>5</v>
      </c>
      <c r="DX27">
        <v>5</v>
      </c>
      <c r="DY27">
        <v>4</v>
      </c>
      <c r="DZ27">
        <v>1</v>
      </c>
      <c r="EA27">
        <v>1</v>
      </c>
      <c r="EB27">
        <v>2</v>
      </c>
      <c r="EC27">
        <v>1</v>
      </c>
      <c r="ED27">
        <v>1</v>
      </c>
      <c r="EE27">
        <v>2</v>
      </c>
      <c r="EF27">
        <v>1</v>
      </c>
      <c r="EG27">
        <v>3</v>
      </c>
      <c r="EH27">
        <v>1</v>
      </c>
      <c r="EI27">
        <v>1</v>
      </c>
      <c r="EJ27">
        <v>1</v>
      </c>
      <c r="EK27">
        <v>1</v>
      </c>
      <c r="EL27">
        <v>3</v>
      </c>
      <c r="EM27">
        <v>2</v>
      </c>
      <c r="EN27">
        <v>1</v>
      </c>
      <c r="EO27">
        <v>1</v>
      </c>
      <c r="EP27">
        <v>2</v>
      </c>
      <c r="EQ27">
        <v>1</v>
      </c>
      <c r="ER27">
        <v>4</v>
      </c>
      <c r="ES27">
        <v>1</v>
      </c>
      <c r="ET27">
        <v>1</v>
      </c>
      <c r="EU27">
        <v>3</v>
      </c>
      <c r="EV27">
        <v>1</v>
      </c>
      <c r="EW27">
        <v>2</v>
      </c>
      <c r="EX27">
        <v>1</v>
      </c>
      <c r="EY27">
        <v>1</v>
      </c>
      <c r="EZ27">
        <v>1</v>
      </c>
      <c r="FA27">
        <v>2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4</v>
      </c>
      <c r="FH27">
        <v>1</v>
      </c>
      <c r="FI27">
        <v>1</v>
      </c>
      <c r="FJ27">
        <v>2</v>
      </c>
      <c r="FK27">
        <v>3</v>
      </c>
      <c r="FL27">
        <v>1</v>
      </c>
      <c r="FM27">
        <v>3</v>
      </c>
      <c r="GT27">
        <v>1</v>
      </c>
      <c r="GU27">
        <v>1</v>
      </c>
      <c r="GV27">
        <v>2</v>
      </c>
      <c r="GW27">
        <v>4</v>
      </c>
      <c r="GX27">
        <v>2</v>
      </c>
      <c r="GY27">
        <v>2</v>
      </c>
      <c r="GZ27">
        <v>3</v>
      </c>
      <c r="HA27">
        <v>3</v>
      </c>
      <c r="HB27">
        <v>1</v>
      </c>
      <c r="HC27">
        <v>2</v>
      </c>
      <c r="HD27">
        <v>1</v>
      </c>
      <c r="HE27">
        <v>1</v>
      </c>
      <c r="HF27">
        <v>1</v>
      </c>
      <c r="HG27">
        <v>2</v>
      </c>
      <c r="HH27">
        <v>1</v>
      </c>
      <c r="HI27">
        <v>3</v>
      </c>
      <c r="HZ27">
        <v>1</v>
      </c>
      <c r="IA27">
        <v>1</v>
      </c>
      <c r="IB27">
        <v>1</v>
      </c>
      <c r="IC27">
        <v>4</v>
      </c>
      <c r="ID27">
        <v>1</v>
      </c>
      <c r="IE27">
        <v>1</v>
      </c>
      <c r="IF27">
        <v>1</v>
      </c>
      <c r="IG27">
        <v>1</v>
      </c>
      <c r="IH27">
        <v>1</v>
      </c>
      <c r="II27">
        <v>2</v>
      </c>
      <c r="IJ27">
        <v>1</v>
      </c>
      <c r="IK27">
        <v>1</v>
      </c>
      <c r="IL27">
        <v>1</v>
      </c>
      <c r="IM27">
        <v>1</v>
      </c>
      <c r="IN27">
        <v>3</v>
      </c>
      <c r="IO27">
        <v>4</v>
      </c>
      <c r="IP27">
        <v>1</v>
      </c>
      <c r="IQ27">
        <v>1</v>
      </c>
      <c r="IR27">
        <v>1</v>
      </c>
      <c r="IS27">
        <v>4</v>
      </c>
      <c r="IT27">
        <v>3</v>
      </c>
      <c r="IU27">
        <v>3</v>
      </c>
      <c r="IV27">
        <v>5</v>
      </c>
      <c r="IW27">
        <v>5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3</v>
      </c>
      <c r="JD27">
        <v>1</v>
      </c>
      <c r="JE27">
        <v>2</v>
      </c>
      <c r="JV27">
        <v>1</v>
      </c>
      <c r="JW27">
        <v>1</v>
      </c>
      <c r="JX27">
        <v>2</v>
      </c>
      <c r="JY27">
        <v>1</v>
      </c>
      <c r="JZ27">
        <v>2</v>
      </c>
      <c r="KA27">
        <v>1</v>
      </c>
      <c r="KB27">
        <v>1</v>
      </c>
      <c r="KC27">
        <v>1</v>
      </c>
      <c r="KD27">
        <v>4</v>
      </c>
      <c r="KE27">
        <v>4</v>
      </c>
      <c r="KF27">
        <v>4</v>
      </c>
      <c r="KG27">
        <v>4</v>
      </c>
      <c r="KH27">
        <v>4</v>
      </c>
      <c r="KI27">
        <v>2</v>
      </c>
      <c r="KJ27">
        <v>1</v>
      </c>
      <c r="KK27">
        <v>1</v>
      </c>
      <c r="KL27">
        <v>1</v>
      </c>
      <c r="KM27">
        <v>1</v>
      </c>
      <c r="KN27">
        <v>2</v>
      </c>
      <c r="KO27">
        <v>5</v>
      </c>
      <c r="KP27">
        <v>2</v>
      </c>
      <c r="KQ27">
        <v>4</v>
      </c>
      <c r="KR27">
        <v>5</v>
      </c>
      <c r="KS27">
        <v>5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4</v>
      </c>
      <c r="KZ27">
        <v>3</v>
      </c>
      <c r="LA27">
        <v>1</v>
      </c>
      <c r="LR27">
        <v>1</v>
      </c>
      <c r="LS27">
        <v>1</v>
      </c>
      <c r="LT27">
        <v>2</v>
      </c>
      <c r="LU27">
        <v>1</v>
      </c>
      <c r="LV27">
        <v>2</v>
      </c>
      <c r="LW27">
        <v>1</v>
      </c>
      <c r="LX27">
        <v>1</v>
      </c>
      <c r="LY27">
        <v>1</v>
      </c>
      <c r="LZ27">
        <v>1</v>
      </c>
      <c r="MA27">
        <v>4</v>
      </c>
      <c r="MB27">
        <v>1</v>
      </c>
      <c r="MC27">
        <v>1</v>
      </c>
      <c r="MD27">
        <v>2</v>
      </c>
      <c r="ME27">
        <v>4</v>
      </c>
      <c r="MF27">
        <v>1</v>
      </c>
      <c r="MG27">
        <v>3</v>
      </c>
      <c r="MX27">
        <v>1</v>
      </c>
      <c r="MY27">
        <v>1</v>
      </c>
      <c r="MZ27">
        <v>2</v>
      </c>
      <c r="NA27">
        <v>1</v>
      </c>
      <c r="NB27">
        <v>1</v>
      </c>
      <c r="NC27">
        <v>1</v>
      </c>
      <c r="ND27">
        <v>1</v>
      </c>
      <c r="NE27">
        <v>1</v>
      </c>
      <c r="NF27">
        <v>1</v>
      </c>
      <c r="NG27">
        <v>2</v>
      </c>
      <c r="NH27">
        <v>1</v>
      </c>
      <c r="NI27">
        <v>1</v>
      </c>
      <c r="NJ27">
        <v>2</v>
      </c>
      <c r="NK27">
        <v>3</v>
      </c>
      <c r="NL27">
        <v>1</v>
      </c>
      <c r="NM27">
        <v>2</v>
      </c>
      <c r="NN27">
        <v>2</v>
      </c>
    </row>
    <row r="28" spans="1:378" x14ac:dyDescent="0.25">
      <c r="A28" t="s">
        <v>404</v>
      </c>
      <c r="B28" s="1">
        <v>44440.697002314817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1</v>
      </c>
      <c r="O28">
        <v>0</v>
      </c>
      <c r="P28">
        <v>1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1</v>
      </c>
      <c r="AA28">
        <v>1</v>
      </c>
      <c r="AB28">
        <v>2</v>
      </c>
      <c r="AC28">
        <v>1</v>
      </c>
      <c r="AD28">
        <v>2</v>
      </c>
      <c r="AE28">
        <v>1</v>
      </c>
      <c r="AF28">
        <v>1</v>
      </c>
      <c r="AG28">
        <v>2</v>
      </c>
      <c r="AH28">
        <v>1</v>
      </c>
      <c r="AI28">
        <v>1</v>
      </c>
      <c r="AJ28">
        <v>2</v>
      </c>
      <c r="AK28">
        <v>1</v>
      </c>
      <c r="AL28">
        <v>1</v>
      </c>
      <c r="AM28">
        <v>3</v>
      </c>
      <c r="AN28">
        <v>1</v>
      </c>
      <c r="AO28">
        <v>2</v>
      </c>
      <c r="AP28">
        <v>1</v>
      </c>
      <c r="AQ28">
        <v>1</v>
      </c>
      <c r="AR28">
        <v>2</v>
      </c>
      <c r="AS28">
        <v>4</v>
      </c>
      <c r="AT28">
        <v>2</v>
      </c>
      <c r="AU28">
        <v>1</v>
      </c>
      <c r="AV28">
        <v>3</v>
      </c>
      <c r="AW28">
        <v>5</v>
      </c>
      <c r="AX28">
        <v>1</v>
      </c>
      <c r="AY28">
        <v>1</v>
      </c>
      <c r="AZ28">
        <v>2</v>
      </c>
      <c r="BA28">
        <v>1</v>
      </c>
      <c r="BB28">
        <v>1</v>
      </c>
      <c r="BC28">
        <v>1</v>
      </c>
      <c r="BD28">
        <v>2</v>
      </c>
      <c r="BE28">
        <v>3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M28">
        <v>1</v>
      </c>
      <c r="BN28">
        <v>1</v>
      </c>
      <c r="BO28">
        <v>3</v>
      </c>
      <c r="BP28">
        <v>1</v>
      </c>
      <c r="BQ28">
        <v>1</v>
      </c>
      <c r="BR28">
        <v>1</v>
      </c>
      <c r="BS28">
        <v>3</v>
      </c>
      <c r="BT28">
        <v>1</v>
      </c>
      <c r="BU28">
        <v>4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1</v>
      </c>
      <c r="CB28">
        <v>1</v>
      </c>
      <c r="CC28">
        <v>1</v>
      </c>
      <c r="CD28">
        <v>1</v>
      </c>
      <c r="CE28">
        <v>4</v>
      </c>
      <c r="CF28">
        <v>1</v>
      </c>
      <c r="CG28">
        <v>1</v>
      </c>
      <c r="CH28">
        <v>1</v>
      </c>
      <c r="CI28">
        <v>4</v>
      </c>
      <c r="CJ28">
        <v>2</v>
      </c>
      <c r="CK28">
        <v>2</v>
      </c>
      <c r="DB28">
        <v>1</v>
      </c>
      <c r="DC28">
        <v>1</v>
      </c>
      <c r="DD28">
        <v>2</v>
      </c>
      <c r="DE28">
        <v>4</v>
      </c>
      <c r="DF28">
        <v>2</v>
      </c>
      <c r="DG28">
        <v>3</v>
      </c>
      <c r="DH28">
        <v>4</v>
      </c>
      <c r="DI28">
        <v>5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3</v>
      </c>
      <c r="DQ28">
        <v>2</v>
      </c>
      <c r="FN28">
        <v>1</v>
      </c>
      <c r="FO28">
        <v>1</v>
      </c>
      <c r="FP28">
        <v>1</v>
      </c>
      <c r="FQ28">
        <v>1</v>
      </c>
      <c r="FR28">
        <v>4</v>
      </c>
      <c r="FS28">
        <v>1</v>
      </c>
      <c r="FT28">
        <v>1</v>
      </c>
      <c r="FU28">
        <v>1</v>
      </c>
      <c r="FV28">
        <v>4</v>
      </c>
      <c r="FW28">
        <v>3</v>
      </c>
      <c r="FX28">
        <v>4</v>
      </c>
      <c r="FY28">
        <v>3</v>
      </c>
      <c r="FZ28">
        <v>1</v>
      </c>
      <c r="GA28">
        <v>4</v>
      </c>
      <c r="GB28">
        <v>3</v>
      </c>
      <c r="GC28">
        <v>2</v>
      </c>
      <c r="GD28">
        <v>1</v>
      </c>
      <c r="GE28">
        <v>1</v>
      </c>
      <c r="GF28">
        <v>2</v>
      </c>
      <c r="GG28">
        <v>1</v>
      </c>
      <c r="GH28">
        <v>2</v>
      </c>
      <c r="GI28">
        <v>1</v>
      </c>
      <c r="GJ28">
        <v>1</v>
      </c>
      <c r="GK28">
        <v>1</v>
      </c>
      <c r="GL28">
        <v>4</v>
      </c>
      <c r="GM28">
        <v>5</v>
      </c>
      <c r="GN28">
        <v>5</v>
      </c>
      <c r="GO28">
        <v>5</v>
      </c>
      <c r="GP28">
        <v>5</v>
      </c>
      <c r="GQ28">
        <v>1</v>
      </c>
      <c r="GR28">
        <v>3</v>
      </c>
      <c r="GS28">
        <v>4</v>
      </c>
      <c r="HJ28">
        <v>1</v>
      </c>
      <c r="HK28">
        <v>1</v>
      </c>
      <c r="HL28">
        <v>1</v>
      </c>
      <c r="HM28">
        <v>5</v>
      </c>
      <c r="HN28">
        <v>2</v>
      </c>
      <c r="HO28">
        <v>2</v>
      </c>
      <c r="HP28">
        <v>3</v>
      </c>
      <c r="HQ28">
        <v>3</v>
      </c>
      <c r="HR28">
        <v>1</v>
      </c>
      <c r="HS28">
        <v>1</v>
      </c>
      <c r="HT28">
        <v>2</v>
      </c>
      <c r="HU28">
        <v>1</v>
      </c>
      <c r="HV28">
        <v>1</v>
      </c>
      <c r="HW28">
        <v>2</v>
      </c>
      <c r="HX28">
        <v>1</v>
      </c>
      <c r="HY28">
        <v>3</v>
      </c>
      <c r="JF28">
        <v>1</v>
      </c>
      <c r="JG28">
        <v>1</v>
      </c>
      <c r="JH28">
        <v>1</v>
      </c>
      <c r="JI28">
        <v>1</v>
      </c>
      <c r="JJ28">
        <v>2</v>
      </c>
      <c r="JK28">
        <v>1</v>
      </c>
      <c r="JL28">
        <v>1</v>
      </c>
      <c r="JM28">
        <v>1</v>
      </c>
      <c r="JN28">
        <v>3</v>
      </c>
      <c r="JO28">
        <v>4</v>
      </c>
      <c r="JP28">
        <v>2</v>
      </c>
      <c r="JQ28">
        <v>3</v>
      </c>
      <c r="JR28">
        <v>3</v>
      </c>
      <c r="JS28">
        <v>1</v>
      </c>
      <c r="JT28">
        <v>3</v>
      </c>
      <c r="JU28">
        <v>2</v>
      </c>
      <c r="LB28">
        <v>1</v>
      </c>
      <c r="LC28">
        <v>1</v>
      </c>
      <c r="LD28">
        <v>2</v>
      </c>
      <c r="LE28">
        <v>1</v>
      </c>
      <c r="LF28">
        <v>2</v>
      </c>
      <c r="LG28">
        <v>2</v>
      </c>
      <c r="LH28">
        <v>1</v>
      </c>
      <c r="LI28">
        <v>1</v>
      </c>
      <c r="LJ28">
        <v>4</v>
      </c>
      <c r="LK28">
        <v>1</v>
      </c>
      <c r="LL28">
        <v>5</v>
      </c>
      <c r="LM28">
        <v>2</v>
      </c>
      <c r="LN28">
        <v>1</v>
      </c>
      <c r="LO28">
        <v>4</v>
      </c>
      <c r="LP28">
        <v>1</v>
      </c>
      <c r="LQ28">
        <v>3</v>
      </c>
      <c r="MH28">
        <v>1</v>
      </c>
      <c r="MI28">
        <v>1</v>
      </c>
      <c r="MJ28">
        <v>1</v>
      </c>
      <c r="MK28">
        <v>1</v>
      </c>
      <c r="ML28">
        <v>5</v>
      </c>
      <c r="MM28">
        <v>2</v>
      </c>
      <c r="MN28">
        <v>1</v>
      </c>
      <c r="MO28">
        <v>2</v>
      </c>
      <c r="MP28">
        <v>5</v>
      </c>
      <c r="MQ28">
        <v>1</v>
      </c>
      <c r="MR28">
        <v>5</v>
      </c>
      <c r="MS28">
        <v>5</v>
      </c>
      <c r="MT28">
        <v>1</v>
      </c>
      <c r="MU28">
        <v>2</v>
      </c>
      <c r="MV28">
        <v>3</v>
      </c>
      <c r="MW28">
        <v>1</v>
      </c>
      <c r="NN28">
        <v>2</v>
      </c>
    </row>
    <row r="29" spans="1:378" x14ac:dyDescent="0.25">
      <c r="A29" t="s">
        <v>405</v>
      </c>
      <c r="B29" s="1">
        <v>44638.5625462963</v>
      </c>
      <c r="C29">
        <v>1</v>
      </c>
      <c r="D29">
        <v>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1</v>
      </c>
      <c r="R29">
        <v>1</v>
      </c>
      <c r="S29">
        <v>1</v>
      </c>
      <c r="T29">
        <v>0</v>
      </c>
      <c r="U29">
        <v>0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2</v>
      </c>
      <c r="AD29">
        <v>3</v>
      </c>
      <c r="AE29">
        <v>3</v>
      </c>
      <c r="AF29">
        <v>3</v>
      </c>
      <c r="AG29">
        <v>2</v>
      </c>
      <c r="AH29">
        <v>1</v>
      </c>
      <c r="AI29">
        <v>1</v>
      </c>
      <c r="AJ29">
        <v>1</v>
      </c>
      <c r="AK29">
        <v>1</v>
      </c>
      <c r="AL29">
        <v>2</v>
      </c>
      <c r="AM29">
        <v>3</v>
      </c>
      <c r="AN29">
        <v>1</v>
      </c>
      <c r="AO29">
        <v>2</v>
      </c>
      <c r="BF29">
        <v>1</v>
      </c>
      <c r="BG29">
        <v>1</v>
      </c>
      <c r="BH29">
        <v>1</v>
      </c>
      <c r="BI29">
        <v>2</v>
      </c>
      <c r="BJ29">
        <v>2</v>
      </c>
      <c r="BK29">
        <v>1</v>
      </c>
      <c r="BM29">
        <v>1</v>
      </c>
      <c r="BN29">
        <v>3</v>
      </c>
      <c r="BO29">
        <v>3</v>
      </c>
      <c r="BP29">
        <v>3</v>
      </c>
      <c r="BQ29">
        <v>2</v>
      </c>
      <c r="BR29">
        <v>3</v>
      </c>
      <c r="BS29">
        <v>2</v>
      </c>
      <c r="BT29">
        <v>1</v>
      </c>
      <c r="BU29">
        <v>4</v>
      </c>
      <c r="CL29">
        <v>1</v>
      </c>
      <c r="CM29">
        <v>1</v>
      </c>
      <c r="CN29">
        <v>1</v>
      </c>
      <c r="CO29">
        <v>3</v>
      </c>
      <c r="CP29">
        <v>5</v>
      </c>
      <c r="CQ29">
        <v>2</v>
      </c>
      <c r="CR29">
        <v>3</v>
      </c>
      <c r="CS29">
        <v>4</v>
      </c>
      <c r="CT29">
        <v>4</v>
      </c>
      <c r="CU29">
        <v>4</v>
      </c>
      <c r="CV29">
        <v>3</v>
      </c>
      <c r="CW29">
        <v>4</v>
      </c>
      <c r="CX29">
        <v>4</v>
      </c>
      <c r="CY29">
        <v>1</v>
      </c>
      <c r="CZ29">
        <v>2</v>
      </c>
      <c r="DA29">
        <v>3</v>
      </c>
      <c r="GT29">
        <v>1</v>
      </c>
      <c r="GU29">
        <v>1</v>
      </c>
      <c r="GV29">
        <v>1</v>
      </c>
      <c r="GW29">
        <v>4</v>
      </c>
      <c r="GX29">
        <v>4</v>
      </c>
      <c r="GY29">
        <v>4</v>
      </c>
      <c r="GZ29">
        <v>4</v>
      </c>
      <c r="HA29">
        <v>2</v>
      </c>
      <c r="HB29">
        <v>4</v>
      </c>
      <c r="HC29">
        <v>4</v>
      </c>
      <c r="HD29">
        <v>4</v>
      </c>
      <c r="HE29">
        <v>4</v>
      </c>
      <c r="HF29">
        <v>4</v>
      </c>
      <c r="HG29">
        <v>2</v>
      </c>
      <c r="HH29">
        <v>1</v>
      </c>
      <c r="HI29">
        <v>3</v>
      </c>
      <c r="HZ29">
        <v>1</v>
      </c>
      <c r="IA29">
        <v>1</v>
      </c>
      <c r="IB29">
        <v>1</v>
      </c>
      <c r="IC29">
        <v>5</v>
      </c>
      <c r="ID29">
        <v>4</v>
      </c>
      <c r="IE29">
        <v>4</v>
      </c>
      <c r="IF29">
        <v>5</v>
      </c>
      <c r="IG29">
        <v>2</v>
      </c>
      <c r="IH29">
        <v>2</v>
      </c>
      <c r="II29">
        <v>5</v>
      </c>
      <c r="IJ29">
        <v>1</v>
      </c>
      <c r="IK29">
        <v>2</v>
      </c>
      <c r="IL29">
        <v>2</v>
      </c>
      <c r="IM29">
        <v>1</v>
      </c>
      <c r="IN29">
        <v>3</v>
      </c>
      <c r="IO29">
        <v>4</v>
      </c>
      <c r="IP29">
        <v>1</v>
      </c>
      <c r="IQ29">
        <v>1</v>
      </c>
      <c r="IR29">
        <v>1</v>
      </c>
      <c r="IS29">
        <v>4</v>
      </c>
      <c r="IT29">
        <v>3</v>
      </c>
      <c r="IU29">
        <v>4</v>
      </c>
      <c r="IV29">
        <v>4</v>
      </c>
      <c r="IW29">
        <v>4</v>
      </c>
      <c r="IX29">
        <v>1</v>
      </c>
      <c r="IY29">
        <v>1</v>
      </c>
      <c r="IZ29">
        <v>1</v>
      </c>
      <c r="JA29">
        <v>1</v>
      </c>
      <c r="JB29">
        <v>1</v>
      </c>
      <c r="JC29">
        <v>3</v>
      </c>
      <c r="JD29">
        <v>1</v>
      </c>
      <c r="JE29">
        <v>2</v>
      </c>
      <c r="JF29">
        <v>1</v>
      </c>
      <c r="JG29">
        <v>1</v>
      </c>
      <c r="JH29">
        <v>1</v>
      </c>
      <c r="JI29">
        <v>4</v>
      </c>
      <c r="JJ29">
        <v>4</v>
      </c>
      <c r="JK29">
        <v>5</v>
      </c>
      <c r="JL29">
        <v>5</v>
      </c>
      <c r="JM29">
        <v>2</v>
      </c>
      <c r="JN29">
        <v>1</v>
      </c>
      <c r="JO29">
        <v>3</v>
      </c>
      <c r="JP29">
        <v>1</v>
      </c>
      <c r="JQ29">
        <v>2</v>
      </c>
      <c r="JR29">
        <v>2</v>
      </c>
      <c r="JS29">
        <v>1</v>
      </c>
      <c r="JT29">
        <v>3</v>
      </c>
      <c r="JU29">
        <v>2</v>
      </c>
      <c r="LB29">
        <v>1</v>
      </c>
      <c r="LC29">
        <v>1</v>
      </c>
      <c r="LD29">
        <v>1</v>
      </c>
      <c r="LE29">
        <v>3</v>
      </c>
      <c r="LF29">
        <v>5</v>
      </c>
      <c r="LG29">
        <v>5</v>
      </c>
      <c r="LH29">
        <v>5</v>
      </c>
      <c r="LI29">
        <v>5</v>
      </c>
      <c r="LJ29">
        <v>4</v>
      </c>
      <c r="LK29">
        <v>2</v>
      </c>
      <c r="LL29">
        <v>4</v>
      </c>
      <c r="LM29">
        <v>4</v>
      </c>
      <c r="LN29">
        <v>3</v>
      </c>
      <c r="LO29">
        <v>4</v>
      </c>
      <c r="LP29">
        <v>1</v>
      </c>
      <c r="LQ29">
        <v>2</v>
      </c>
      <c r="LR29">
        <v>1</v>
      </c>
      <c r="LS29">
        <v>1</v>
      </c>
      <c r="LT29">
        <v>1</v>
      </c>
      <c r="LU29">
        <v>3</v>
      </c>
      <c r="LV29">
        <v>5</v>
      </c>
      <c r="LW29">
        <v>4</v>
      </c>
      <c r="LX29">
        <v>5</v>
      </c>
      <c r="LY29">
        <v>5</v>
      </c>
      <c r="LZ29">
        <v>2</v>
      </c>
      <c r="MA29">
        <v>4</v>
      </c>
      <c r="MB29">
        <v>3</v>
      </c>
      <c r="MC29">
        <v>2</v>
      </c>
      <c r="MD29">
        <v>4</v>
      </c>
      <c r="ME29">
        <v>4</v>
      </c>
      <c r="MF29">
        <v>1</v>
      </c>
      <c r="MG29">
        <v>3</v>
      </c>
      <c r="MH29">
        <v>1</v>
      </c>
      <c r="MI29">
        <v>1</v>
      </c>
      <c r="MJ29">
        <v>2</v>
      </c>
      <c r="MK29">
        <v>4</v>
      </c>
      <c r="ML29">
        <v>5</v>
      </c>
      <c r="MM29">
        <v>5</v>
      </c>
      <c r="MN29">
        <v>4</v>
      </c>
      <c r="MO29">
        <v>4</v>
      </c>
      <c r="MP29">
        <v>4</v>
      </c>
      <c r="MQ29">
        <v>4</v>
      </c>
      <c r="MR29">
        <v>4</v>
      </c>
      <c r="MS29">
        <v>4</v>
      </c>
      <c r="MT29">
        <v>5</v>
      </c>
      <c r="MU29">
        <v>2</v>
      </c>
      <c r="MV29">
        <v>3</v>
      </c>
      <c r="MW29">
        <v>1</v>
      </c>
      <c r="MX29">
        <v>1</v>
      </c>
      <c r="MY29">
        <v>1</v>
      </c>
      <c r="MZ29">
        <v>1</v>
      </c>
      <c r="NA29">
        <v>3</v>
      </c>
      <c r="NB29">
        <v>4</v>
      </c>
      <c r="NC29">
        <v>3</v>
      </c>
      <c r="ND29">
        <v>4</v>
      </c>
      <c r="NE29">
        <v>2</v>
      </c>
      <c r="NF29">
        <v>1</v>
      </c>
      <c r="NG29">
        <v>2</v>
      </c>
      <c r="NH29">
        <v>2</v>
      </c>
      <c r="NI29">
        <v>1</v>
      </c>
      <c r="NK29">
        <v>3</v>
      </c>
      <c r="NL29">
        <v>1</v>
      </c>
      <c r="NM29">
        <v>2</v>
      </c>
      <c r="NN29">
        <v>2</v>
      </c>
    </row>
    <row r="30" spans="1:378" x14ac:dyDescent="0.25">
      <c r="A30" t="s">
        <v>406</v>
      </c>
      <c r="B30" s="1">
        <v>44612.554074074076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1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AP30">
        <v>1</v>
      </c>
      <c r="AQ30">
        <v>1</v>
      </c>
      <c r="AR30">
        <v>1</v>
      </c>
      <c r="AS30">
        <v>5</v>
      </c>
      <c r="AT30">
        <v>5</v>
      </c>
      <c r="AU30">
        <v>4</v>
      </c>
      <c r="AV30">
        <v>4</v>
      </c>
      <c r="AW30">
        <v>4</v>
      </c>
      <c r="AX30">
        <v>2</v>
      </c>
      <c r="AY30">
        <v>1</v>
      </c>
      <c r="AZ30">
        <v>2</v>
      </c>
      <c r="BA30">
        <v>2</v>
      </c>
      <c r="BB30">
        <v>1</v>
      </c>
      <c r="BC30">
        <v>1</v>
      </c>
      <c r="BD30">
        <v>2</v>
      </c>
      <c r="BE30">
        <v>3</v>
      </c>
      <c r="BV30">
        <v>1</v>
      </c>
      <c r="BW30">
        <v>1</v>
      </c>
      <c r="BX30">
        <v>1</v>
      </c>
      <c r="BY30">
        <v>2</v>
      </c>
      <c r="BZ30">
        <v>4</v>
      </c>
      <c r="CA30">
        <v>2</v>
      </c>
      <c r="CB30">
        <v>2</v>
      </c>
      <c r="CC30">
        <v>2</v>
      </c>
      <c r="CD30">
        <v>3</v>
      </c>
      <c r="CE30">
        <v>4</v>
      </c>
      <c r="CF30">
        <v>4</v>
      </c>
      <c r="CG30">
        <v>3</v>
      </c>
      <c r="CH30">
        <v>4</v>
      </c>
      <c r="CI30">
        <v>4</v>
      </c>
      <c r="CJ30">
        <v>2</v>
      </c>
      <c r="CK30">
        <v>2</v>
      </c>
      <c r="DB30">
        <v>1</v>
      </c>
      <c r="DC30">
        <v>1</v>
      </c>
      <c r="DD30">
        <v>1</v>
      </c>
      <c r="DE30">
        <v>3</v>
      </c>
      <c r="DF30">
        <v>4</v>
      </c>
      <c r="DG30">
        <v>3</v>
      </c>
      <c r="DH30">
        <v>3</v>
      </c>
      <c r="DI30">
        <v>4</v>
      </c>
      <c r="DJ30">
        <v>2</v>
      </c>
      <c r="DK30">
        <v>3</v>
      </c>
      <c r="DL30">
        <v>4</v>
      </c>
      <c r="DM30">
        <v>2</v>
      </c>
      <c r="DN30">
        <v>3</v>
      </c>
      <c r="DO30">
        <v>1</v>
      </c>
      <c r="DP30">
        <v>3</v>
      </c>
      <c r="DQ30">
        <v>2</v>
      </c>
      <c r="DR30">
        <v>1</v>
      </c>
      <c r="DS30">
        <v>1</v>
      </c>
      <c r="DT30">
        <v>2</v>
      </c>
      <c r="DU30">
        <v>5</v>
      </c>
      <c r="DV30">
        <v>4</v>
      </c>
      <c r="DW30">
        <v>5</v>
      </c>
      <c r="DX30">
        <v>5</v>
      </c>
      <c r="DY30">
        <v>5</v>
      </c>
      <c r="DZ30">
        <v>3</v>
      </c>
      <c r="EA30">
        <v>1</v>
      </c>
      <c r="EB30">
        <v>3</v>
      </c>
      <c r="EC30">
        <v>1</v>
      </c>
      <c r="ED30">
        <v>1</v>
      </c>
      <c r="EE30">
        <v>2</v>
      </c>
      <c r="EF30">
        <v>1</v>
      </c>
      <c r="EG30">
        <v>3</v>
      </c>
      <c r="EH30">
        <v>1</v>
      </c>
      <c r="EI30">
        <v>1</v>
      </c>
      <c r="EJ30">
        <v>1</v>
      </c>
      <c r="EK30">
        <v>4</v>
      </c>
      <c r="EL30">
        <v>4</v>
      </c>
      <c r="EM30">
        <v>5</v>
      </c>
      <c r="EN30">
        <v>5</v>
      </c>
      <c r="EO30">
        <v>3</v>
      </c>
      <c r="EP30">
        <v>1</v>
      </c>
      <c r="EQ30">
        <v>1</v>
      </c>
      <c r="ER30">
        <v>3</v>
      </c>
      <c r="ES30">
        <v>2</v>
      </c>
      <c r="ET30">
        <v>2</v>
      </c>
      <c r="EU30">
        <v>3</v>
      </c>
      <c r="EV30">
        <v>1</v>
      </c>
      <c r="EW30">
        <v>2</v>
      </c>
      <c r="EX30">
        <v>1</v>
      </c>
      <c r="EY30">
        <v>1</v>
      </c>
      <c r="EZ30">
        <v>1</v>
      </c>
      <c r="FA30">
        <v>3</v>
      </c>
      <c r="FB30">
        <v>3</v>
      </c>
      <c r="FC30">
        <v>3</v>
      </c>
      <c r="FD30">
        <v>3</v>
      </c>
      <c r="FE30">
        <v>3</v>
      </c>
      <c r="FF30">
        <v>1</v>
      </c>
      <c r="FG30">
        <v>3</v>
      </c>
      <c r="FH30">
        <v>1</v>
      </c>
      <c r="FI30">
        <v>2</v>
      </c>
      <c r="FJ30">
        <v>2</v>
      </c>
      <c r="FK30">
        <v>3</v>
      </c>
      <c r="FL30">
        <v>1</v>
      </c>
      <c r="FM30">
        <v>3</v>
      </c>
      <c r="FN30">
        <v>1</v>
      </c>
      <c r="FO30">
        <v>1</v>
      </c>
      <c r="FP30">
        <v>1</v>
      </c>
      <c r="FQ30">
        <v>4</v>
      </c>
      <c r="FR30">
        <v>4</v>
      </c>
      <c r="FS30">
        <v>4</v>
      </c>
      <c r="FT30">
        <v>4</v>
      </c>
      <c r="FU30">
        <v>3</v>
      </c>
      <c r="FV30">
        <v>1</v>
      </c>
      <c r="FW30">
        <v>2</v>
      </c>
      <c r="FX30">
        <v>2</v>
      </c>
      <c r="FY30">
        <v>1</v>
      </c>
      <c r="FZ30">
        <v>2</v>
      </c>
      <c r="GA30">
        <v>4</v>
      </c>
      <c r="GB30">
        <v>3</v>
      </c>
      <c r="GC30">
        <v>2</v>
      </c>
      <c r="GD30">
        <v>1</v>
      </c>
      <c r="GE30">
        <v>1</v>
      </c>
      <c r="GF30">
        <v>2</v>
      </c>
      <c r="GG30">
        <v>1</v>
      </c>
      <c r="GH30">
        <v>4</v>
      </c>
      <c r="GI30">
        <v>1</v>
      </c>
      <c r="GJ30">
        <v>1</v>
      </c>
      <c r="GK30">
        <v>3</v>
      </c>
      <c r="GL30">
        <v>4</v>
      </c>
      <c r="GM30">
        <v>5</v>
      </c>
      <c r="GN30">
        <v>4</v>
      </c>
      <c r="GO30">
        <v>4</v>
      </c>
      <c r="GP30">
        <v>4</v>
      </c>
      <c r="GQ30">
        <v>1</v>
      </c>
      <c r="GR30">
        <v>3</v>
      </c>
      <c r="GS30">
        <v>4</v>
      </c>
      <c r="HJ30">
        <v>1</v>
      </c>
      <c r="HK30">
        <v>1</v>
      </c>
      <c r="HL30">
        <v>2</v>
      </c>
      <c r="HM30">
        <v>4</v>
      </c>
      <c r="HN30">
        <v>4</v>
      </c>
      <c r="HO30">
        <v>3</v>
      </c>
      <c r="HP30">
        <v>3</v>
      </c>
      <c r="HQ30">
        <v>4</v>
      </c>
      <c r="HR30">
        <v>2</v>
      </c>
      <c r="HS30">
        <v>3</v>
      </c>
      <c r="HT30">
        <v>4</v>
      </c>
      <c r="HU30">
        <v>3</v>
      </c>
      <c r="HV30">
        <v>3</v>
      </c>
      <c r="HW30">
        <v>2</v>
      </c>
      <c r="HX30">
        <v>1</v>
      </c>
      <c r="HY30">
        <v>3</v>
      </c>
      <c r="JV30">
        <v>1</v>
      </c>
      <c r="JW30">
        <v>1</v>
      </c>
      <c r="JX30">
        <v>2</v>
      </c>
      <c r="JY30">
        <v>2</v>
      </c>
      <c r="JZ30">
        <v>4</v>
      </c>
      <c r="KA30">
        <v>2</v>
      </c>
      <c r="KB30">
        <v>2</v>
      </c>
      <c r="KC30">
        <v>3</v>
      </c>
      <c r="KD30">
        <v>3</v>
      </c>
      <c r="KE30">
        <v>4</v>
      </c>
      <c r="KF30">
        <v>3</v>
      </c>
      <c r="KG30">
        <v>3</v>
      </c>
      <c r="KH30">
        <v>4</v>
      </c>
      <c r="KI30">
        <v>2</v>
      </c>
      <c r="KJ30">
        <v>1</v>
      </c>
      <c r="KK30">
        <v>1</v>
      </c>
      <c r="KL30">
        <v>1</v>
      </c>
      <c r="KM30">
        <v>1</v>
      </c>
      <c r="KN30">
        <v>1</v>
      </c>
      <c r="KO30">
        <v>5</v>
      </c>
      <c r="KP30">
        <v>5</v>
      </c>
      <c r="KQ30">
        <v>5</v>
      </c>
      <c r="KR30">
        <v>5</v>
      </c>
      <c r="KS30">
        <v>5</v>
      </c>
      <c r="KT30">
        <v>2</v>
      </c>
      <c r="KU30">
        <v>1</v>
      </c>
      <c r="KV30">
        <v>3</v>
      </c>
      <c r="KW30">
        <v>2</v>
      </c>
      <c r="KX30">
        <v>1</v>
      </c>
      <c r="KY30">
        <v>4</v>
      </c>
      <c r="KZ30">
        <v>3</v>
      </c>
      <c r="LA30">
        <v>1</v>
      </c>
      <c r="NN30">
        <v>2</v>
      </c>
    </row>
    <row r="31" spans="1:378" x14ac:dyDescent="0.25">
      <c r="A31" t="s">
        <v>407</v>
      </c>
      <c r="B31" s="1">
        <v>44632.500636574077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1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1</v>
      </c>
      <c r="CL31">
        <v>1</v>
      </c>
      <c r="CM31">
        <v>1</v>
      </c>
      <c r="CN31">
        <v>1</v>
      </c>
      <c r="CO31">
        <v>1</v>
      </c>
      <c r="CP31">
        <v>3</v>
      </c>
      <c r="CQ31">
        <v>2</v>
      </c>
      <c r="CR31">
        <v>1</v>
      </c>
      <c r="CS31">
        <v>1</v>
      </c>
      <c r="CT31">
        <v>3</v>
      </c>
      <c r="CU31">
        <v>2</v>
      </c>
      <c r="CV31">
        <v>2</v>
      </c>
      <c r="CW31">
        <v>1</v>
      </c>
      <c r="CX31">
        <v>4</v>
      </c>
      <c r="CY31">
        <v>1</v>
      </c>
      <c r="CZ31">
        <v>2</v>
      </c>
      <c r="DA31">
        <v>3</v>
      </c>
      <c r="DB31">
        <v>1</v>
      </c>
      <c r="DC31">
        <v>1</v>
      </c>
      <c r="DD31">
        <v>1</v>
      </c>
      <c r="DE31">
        <v>3</v>
      </c>
      <c r="DF31">
        <v>4</v>
      </c>
      <c r="DG31">
        <v>4</v>
      </c>
      <c r="DH31">
        <v>4</v>
      </c>
      <c r="DI31">
        <v>5</v>
      </c>
      <c r="DJ31">
        <v>1</v>
      </c>
      <c r="DK31">
        <v>2</v>
      </c>
      <c r="DL31">
        <v>1</v>
      </c>
      <c r="DM31">
        <v>1</v>
      </c>
      <c r="DN31">
        <v>1</v>
      </c>
      <c r="DO31">
        <v>1</v>
      </c>
      <c r="DP31">
        <v>3</v>
      </c>
      <c r="DQ31">
        <v>1</v>
      </c>
      <c r="DR31">
        <v>1</v>
      </c>
      <c r="DS31">
        <v>1</v>
      </c>
      <c r="DT31">
        <v>1</v>
      </c>
      <c r="DU31">
        <v>4</v>
      </c>
      <c r="DV31">
        <v>3</v>
      </c>
      <c r="DW31">
        <v>4</v>
      </c>
      <c r="DX31">
        <v>4</v>
      </c>
      <c r="DY31">
        <v>4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2</v>
      </c>
      <c r="EF31">
        <v>1</v>
      </c>
      <c r="EG31">
        <v>3</v>
      </c>
      <c r="EH31">
        <v>1</v>
      </c>
      <c r="EI31">
        <v>1</v>
      </c>
      <c r="EJ31">
        <v>2</v>
      </c>
      <c r="EK31">
        <v>1</v>
      </c>
      <c r="EL31">
        <v>3</v>
      </c>
      <c r="EM31">
        <v>3</v>
      </c>
      <c r="EN31">
        <v>1</v>
      </c>
      <c r="EO31">
        <v>1</v>
      </c>
      <c r="EP31">
        <v>1</v>
      </c>
      <c r="EQ31">
        <v>1</v>
      </c>
      <c r="ER31">
        <v>2</v>
      </c>
      <c r="ES31">
        <v>1</v>
      </c>
      <c r="ET31">
        <v>1</v>
      </c>
      <c r="EU31">
        <v>3</v>
      </c>
      <c r="EV31">
        <v>1</v>
      </c>
      <c r="EW31">
        <v>2</v>
      </c>
      <c r="FN31">
        <v>1</v>
      </c>
      <c r="FP31">
        <v>2</v>
      </c>
      <c r="FQ31">
        <v>1</v>
      </c>
      <c r="FR31">
        <v>2</v>
      </c>
      <c r="FS31">
        <v>2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2</v>
      </c>
      <c r="GA31">
        <v>4</v>
      </c>
      <c r="GB31">
        <v>3</v>
      </c>
      <c r="GC31">
        <v>2</v>
      </c>
      <c r="IP31">
        <v>1</v>
      </c>
      <c r="IQ31">
        <v>1</v>
      </c>
      <c r="IR31">
        <v>2</v>
      </c>
      <c r="IS31">
        <v>3</v>
      </c>
      <c r="IT31">
        <v>3</v>
      </c>
      <c r="IU31">
        <v>3</v>
      </c>
      <c r="IV31">
        <v>2</v>
      </c>
      <c r="IW31">
        <v>4</v>
      </c>
      <c r="IX31">
        <v>1</v>
      </c>
      <c r="IY31">
        <v>1</v>
      </c>
      <c r="IZ31">
        <v>1</v>
      </c>
      <c r="JA31">
        <v>1</v>
      </c>
      <c r="JB31">
        <v>1</v>
      </c>
      <c r="JC31">
        <v>3</v>
      </c>
      <c r="JD31">
        <v>1</v>
      </c>
      <c r="JE31">
        <v>3</v>
      </c>
      <c r="JV31">
        <v>1</v>
      </c>
      <c r="JW31">
        <v>1</v>
      </c>
      <c r="JX31">
        <v>1</v>
      </c>
      <c r="JY31">
        <v>2</v>
      </c>
      <c r="JZ31">
        <v>5</v>
      </c>
      <c r="KA31">
        <v>2</v>
      </c>
      <c r="KB31">
        <v>1</v>
      </c>
      <c r="KC31">
        <v>4</v>
      </c>
      <c r="KD31">
        <v>1</v>
      </c>
      <c r="KE31">
        <v>5</v>
      </c>
      <c r="KF31">
        <v>2</v>
      </c>
      <c r="KG31">
        <v>1</v>
      </c>
      <c r="KH31">
        <v>4</v>
      </c>
      <c r="KI31">
        <v>2</v>
      </c>
      <c r="KJ31">
        <v>1</v>
      </c>
      <c r="KK31">
        <v>1</v>
      </c>
      <c r="LB31">
        <v>1</v>
      </c>
      <c r="LC31">
        <v>1</v>
      </c>
      <c r="LD31">
        <v>2</v>
      </c>
      <c r="LE31">
        <v>1</v>
      </c>
      <c r="LF31">
        <v>4</v>
      </c>
      <c r="LG31">
        <v>3</v>
      </c>
      <c r="LH31">
        <v>1</v>
      </c>
      <c r="LI31">
        <v>1</v>
      </c>
      <c r="LJ31">
        <v>2</v>
      </c>
      <c r="LK31">
        <v>1</v>
      </c>
      <c r="LL31">
        <v>4</v>
      </c>
      <c r="LM31">
        <v>1</v>
      </c>
      <c r="LN31">
        <v>2</v>
      </c>
      <c r="LO31">
        <v>4</v>
      </c>
      <c r="LP31">
        <v>1</v>
      </c>
      <c r="LQ31">
        <v>3</v>
      </c>
      <c r="MX31">
        <v>1</v>
      </c>
      <c r="MY31">
        <v>1</v>
      </c>
      <c r="MZ31">
        <v>2</v>
      </c>
      <c r="NA31">
        <v>3</v>
      </c>
      <c r="NB31">
        <v>5</v>
      </c>
      <c r="NC31">
        <v>1</v>
      </c>
      <c r="ND31">
        <v>2</v>
      </c>
      <c r="NE31">
        <v>1</v>
      </c>
      <c r="NF31">
        <v>1</v>
      </c>
      <c r="NG31">
        <v>2</v>
      </c>
      <c r="NH31">
        <v>1</v>
      </c>
      <c r="NI31">
        <v>1</v>
      </c>
      <c r="NJ31">
        <v>1</v>
      </c>
      <c r="NK31">
        <v>3</v>
      </c>
      <c r="NL31">
        <v>1</v>
      </c>
      <c r="NM31">
        <v>2</v>
      </c>
      <c r="NN31">
        <v>2</v>
      </c>
    </row>
    <row r="32" spans="1:378" x14ac:dyDescent="0.25">
      <c r="A32" t="s">
        <v>408</v>
      </c>
      <c r="B32" s="1">
        <v>44450.489641203705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1</v>
      </c>
      <c r="Y32">
        <v>0</v>
      </c>
      <c r="Z32">
        <v>1</v>
      </c>
      <c r="AA32">
        <v>1</v>
      </c>
      <c r="AB32">
        <v>2</v>
      </c>
      <c r="AC32">
        <v>1</v>
      </c>
      <c r="AD32">
        <v>4</v>
      </c>
      <c r="AE32">
        <v>4</v>
      </c>
      <c r="AF32">
        <v>4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3</v>
      </c>
      <c r="AN32">
        <v>1</v>
      </c>
      <c r="AO32">
        <v>2</v>
      </c>
      <c r="AP32">
        <v>1</v>
      </c>
      <c r="AQ32">
        <v>1</v>
      </c>
      <c r="AR32">
        <v>2</v>
      </c>
      <c r="AS32">
        <v>3</v>
      </c>
      <c r="AT32">
        <v>3</v>
      </c>
      <c r="AU32">
        <v>1</v>
      </c>
      <c r="AV32">
        <v>1</v>
      </c>
      <c r="AW32">
        <v>2</v>
      </c>
      <c r="AX32">
        <v>1</v>
      </c>
      <c r="AY32">
        <v>1</v>
      </c>
      <c r="AZ32">
        <v>2</v>
      </c>
      <c r="BA32">
        <v>1</v>
      </c>
      <c r="BB32">
        <v>1</v>
      </c>
      <c r="BC32">
        <v>1</v>
      </c>
      <c r="BD32">
        <v>2</v>
      </c>
      <c r="BE32">
        <v>3</v>
      </c>
      <c r="BF32">
        <v>1</v>
      </c>
      <c r="BG32">
        <v>1</v>
      </c>
      <c r="BH32">
        <v>2</v>
      </c>
      <c r="BI32">
        <v>3</v>
      </c>
      <c r="BJ32">
        <v>1</v>
      </c>
      <c r="BK32">
        <v>4</v>
      </c>
      <c r="BL32">
        <v>1</v>
      </c>
      <c r="BM32">
        <v>1</v>
      </c>
      <c r="BN32">
        <v>1</v>
      </c>
      <c r="BO32">
        <v>1</v>
      </c>
      <c r="BP32">
        <v>2</v>
      </c>
      <c r="BQ32">
        <v>1</v>
      </c>
      <c r="BR32">
        <v>1</v>
      </c>
      <c r="BS32">
        <v>2</v>
      </c>
      <c r="BT32">
        <v>1</v>
      </c>
      <c r="BU32">
        <v>4</v>
      </c>
      <c r="BV32">
        <v>2</v>
      </c>
      <c r="BW32">
        <v>1</v>
      </c>
      <c r="BX32">
        <v>2</v>
      </c>
      <c r="BY32">
        <v>1</v>
      </c>
      <c r="BZ32">
        <v>4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4</v>
      </c>
      <c r="CJ32">
        <v>2</v>
      </c>
      <c r="CK32">
        <v>2</v>
      </c>
      <c r="EX32">
        <v>1</v>
      </c>
      <c r="EY32">
        <v>1</v>
      </c>
      <c r="EZ32">
        <v>1</v>
      </c>
      <c r="FA32">
        <v>3</v>
      </c>
      <c r="FB32">
        <v>2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3</v>
      </c>
      <c r="FL32">
        <v>1</v>
      </c>
      <c r="FM32">
        <v>3</v>
      </c>
      <c r="GT32">
        <v>1</v>
      </c>
      <c r="GU32">
        <v>1</v>
      </c>
      <c r="GV32">
        <v>2</v>
      </c>
      <c r="GW32">
        <v>2</v>
      </c>
      <c r="GX32">
        <v>4</v>
      </c>
      <c r="GY32">
        <v>1</v>
      </c>
      <c r="GZ32">
        <v>1</v>
      </c>
      <c r="HA32">
        <v>4</v>
      </c>
      <c r="HB32">
        <v>1</v>
      </c>
      <c r="HC32">
        <v>2</v>
      </c>
      <c r="HD32">
        <v>1</v>
      </c>
      <c r="HE32">
        <v>1</v>
      </c>
      <c r="HF32">
        <v>4</v>
      </c>
      <c r="HG32">
        <v>2</v>
      </c>
      <c r="HH32">
        <v>1</v>
      </c>
      <c r="HI32">
        <v>3</v>
      </c>
      <c r="HJ32">
        <v>1</v>
      </c>
      <c r="HK32">
        <v>1</v>
      </c>
      <c r="HL32">
        <v>2</v>
      </c>
      <c r="HM32">
        <v>5</v>
      </c>
      <c r="HN32">
        <v>5</v>
      </c>
      <c r="HO32">
        <v>4</v>
      </c>
      <c r="HP32">
        <v>5</v>
      </c>
      <c r="HQ32">
        <v>5</v>
      </c>
      <c r="HR32">
        <v>1</v>
      </c>
      <c r="HS32">
        <v>1</v>
      </c>
      <c r="HT32">
        <v>4</v>
      </c>
      <c r="HU32">
        <v>1</v>
      </c>
      <c r="HV32">
        <v>3</v>
      </c>
      <c r="HW32">
        <v>2</v>
      </c>
      <c r="HX32">
        <v>1</v>
      </c>
      <c r="HY32">
        <v>3</v>
      </c>
      <c r="HZ32">
        <v>1</v>
      </c>
      <c r="IA32">
        <v>1</v>
      </c>
      <c r="IB32">
        <v>2</v>
      </c>
      <c r="IC32">
        <v>2</v>
      </c>
      <c r="ID32">
        <v>2</v>
      </c>
      <c r="IE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3</v>
      </c>
      <c r="IO32">
        <v>4</v>
      </c>
      <c r="KL32">
        <v>1</v>
      </c>
      <c r="KM32">
        <v>1</v>
      </c>
      <c r="KN32">
        <v>2</v>
      </c>
      <c r="KO32">
        <v>3</v>
      </c>
      <c r="KP32">
        <v>3</v>
      </c>
      <c r="KQ32">
        <v>4</v>
      </c>
      <c r="KR32">
        <v>4</v>
      </c>
      <c r="KS32">
        <v>2</v>
      </c>
      <c r="KT32">
        <v>1</v>
      </c>
      <c r="KU32">
        <v>1</v>
      </c>
      <c r="KV32">
        <v>1</v>
      </c>
      <c r="KW32">
        <v>1</v>
      </c>
      <c r="KX32">
        <v>2</v>
      </c>
      <c r="KY32">
        <v>4</v>
      </c>
      <c r="KZ32">
        <v>3</v>
      </c>
      <c r="LA32">
        <v>1</v>
      </c>
      <c r="MH32">
        <v>2</v>
      </c>
      <c r="MI32">
        <v>1</v>
      </c>
      <c r="MJ32">
        <v>2</v>
      </c>
      <c r="MK32">
        <v>1</v>
      </c>
      <c r="ML32">
        <v>2</v>
      </c>
      <c r="MM32">
        <v>2</v>
      </c>
      <c r="MN32">
        <v>1</v>
      </c>
      <c r="MO32">
        <v>1</v>
      </c>
      <c r="MP32">
        <v>2</v>
      </c>
      <c r="MQ32">
        <v>1</v>
      </c>
      <c r="MR32">
        <v>2</v>
      </c>
      <c r="MS32">
        <v>1</v>
      </c>
      <c r="MT32">
        <v>3</v>
      </c>
      <c r="MU32">
        <v>2</v>
      </c>
      <c r="MV32">
        <v>3</v>
      </c>
      <c r="MW32">
        <v>1</v>
      </c>
      <c r="NN32">
        <v>2</v>
      </c>
    </row>
    <row r="33" spans="1:378" x14ac:dyDescent="0.25">
      <c r="A33" t="s">
        <v>409</v>
      </c>
      <c r="B33" s="1">
        <v>44615.720324074071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v>1</v>
      </c>
      <c r="M33">
        <v>1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1</v>
      </c>
      <c r="BF33">
        <v>1</v>
      </c>
      <c r="BG33">
        <v>1</v>
      </c>
      <c r="BH33">
        <v>2</v>
      </c>
      <c r="BI33">
        <v>2</v>
      </c>
      <c r="BJ33">
        <v>1</v>
      </c>
      <c r="BK33">
        <v>3</v>
      </c>
      <c r="BM33">
        <v>1</v>
      </c>
      <c r="BN33">
        <v>1</v>
      </c>
      <c r="BO33">
        <v>2</v>
      </c>
      <c r="BP33">
        <v>1</v>
      </c>
      <c r="BQ33">
        <v>1</v>
      </c>
      <c r="BR33">
        <v>1</v>
      </c>
      <c r="BS33">
        <v>3</v>
      </c>
      <c r="BT33">
        <v>1</v>
      </c>
      <c r="BU33">
        <v>4</v>
      </c>
      <c r="BV33">
        <v>1</v>
      </c>
      <c r="BW33">
        <v>1</v>
      </c>
      <c r="BX33">
        <v>2</v>
      </c>
      <c r="BY33">
        <v>2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2</v>
      </c>
      <c r="CF33">
        <v>1</v>
      </c>
      <c r="CG33">
        <v>1</v>
      </c>
      <c r="CH33">
        <v>1</v>
      </c>
      <c r="CI33">
        <v>4</v>
      </c>
      <c r="CJ33">
        <v>2</v>
      </c>
      <c r="CK33">
        <v>2</v>
      </c>
      <c r="CL33">
        <v>1</v>
      </c>
      <c r="CM33">
        <v>1</v>
      </c>
      <c r="CN33">
        <v>2</v>
      </c>
      <c r="CO33">
        <v>1</v>
      </c>
      <c r="CP33">
        <v>3</v>
      </c>
      <c r="CQ33">
        <v>1</v>
      </c>
      <c r="CR33">
        <v>1</v>
      </c>
      <c r="CS33">
        <v>1</v>
      </c>
      <c r="CT33">
        <v>5</v>
      </c>
      <c r="CU33">
        <v>3</v>
      </c>
      <c r="CV33">
        <v>4</v>
      </c>
      <c r="CW33">
        <v>4</v>
      </c>
      <c r="CX33">
        <v>4</v>
      </c>
      <c r="CY33">
        <v>1</v>
      </c>
      <c r="CZ33">
        <v>2</v>
      </c>
      <c r="DA33">
        <v>3</v>
      </c>
      <c r="DB33">
        <v>1</v>
      </c>
      <c r="DC33">
        <v>1</v>
      </c>
      <c r="DD33">
        <v>2</v>
      </c>
      <c r="DE33">
        <v>3</v>
      </c>
      <c r="DF33">
        <v>1</v>
      </c>
      <c r="DG33">
        <v>2</v>
      </c>
      <c r="DH33">
        <v>2</v>
      </c>
      <c r="DI33">
        <v>2</v>
      </c>
      <c r="DJ33">
        <v>1</v>
      </c>
      <c r="DK33">
        <v>2</v>
      </c>
      <c r="DL33">
        <v>1</v>
      </c>
      <c r="DM33">
        <v>1</v>
      </c>
      <c r="DN33">
        <v>1</v>
      </c>
      <c r="DO33">
        <v>1</v>
      </c>
      <c r="DP33">
        <v>3</v>
      </c>
      <c r="DQ33">
        <v>2</v>
      </c>
      <c r="EX33">
        <v>1</v>
      </c>
      <c r="EY33">
        <v>1</v>
      </c>
      <c r="EZ33">
        <v>2</v>
      </c>
      <c r="FA33">
        <v>2</v>
      </c>
      <c r="FB33">
        <v>1</v>
      </c>
      <c r="FC33">
        <v>1</v>
      </c>
      <c r="FD33">
        <v>1</v>
      </c>
      <c r="FE33">
        <v>1</v>
      </c>
      <c r="FF33">
        <v>2</v>
      </c>
      <c r="FG33">
        <v>4</v>
      </c>
      <c r="FH33">
        <v>2</v>
      </c>
      <c r="FI33">
        <v>2</v>
      </c>
      <c r="FJ33">
        <v>2</v>
      </c>
      <c r="FK33">
        <v>3</v>
      </c>
      <c r="FL33">
        <v>1</v>
      </c>
      <c r="FM33">
        <v>3</v>
      </c>
      <c r="FN33">
        <v>1</v>
      </c>
      <c r="FO33">
        <v>1</v>
      </c>
      <c r="FP33">
        <v>2</v>
      </c>
      <c r="FQ33">
        <v>1</v>
      </c>
      <c r="FR33">
        <v>2</v>
      </c>
      <c r="FS33">
        <v>1</v>
      </c>
      <c r="FT33">
        <v>1</v>
      </c>
      <c r="FU33">
        <v>1</v>
      </c>
      <c r="FV33">
        <v>2</v>
      </c>
      <c r="FW33">
        <v>2</v>
      </c>
      <c r="FX33">
        <v>1</v>
      </c>
      <c r="FY33">
        <v>1</v>
      </c>
      <c r="FZ33">
        <v>1</v>
      </c>
      <c r="GA33">
        <v>4</v>
      </c>
      <c r="GB33">
        <v>3</v>
      </c>
      <c r="GC33">
        <v>2</v>
      </c>
      <c r="GT33">
        <v>1</v>
      </c>
      <c r="GU33">
        <v>1</v>
      </c>
      <c r="GV33">
        <v>2</v>
      </c>
      <c r="GW33">
        <v>2</v>
      </c>
      <c r="GX33">
        <v>1</v>
      </c>
      <c r="GY33">
        <v>2</v>
      </c>
      <c r="GZ33">
        <v>1</v>
      </c>
      <c r="HA33">
        <v>1</v>
      </c>
      <c r="HB33">
        <v>1</v>
      </c>
      <c r="HC33">
        <v>3</v>
      </c>
      <c r="HD33">
        <v>2</v>
      </c>
      <c r="HE33">
        <v>1</v>
      </c>
      <c r="HF33">
        <v>1</v>
      </c>
      <c r="HG33">
        <v>2</v>
      </c>
      <c r="HH33">
        <v>1</v>
      </c>
      <c r="HI33">
        <v>3</v>
      </c>
      <c r="HJ33">
        <v>1</v>
      </c>
      <c r="HK33">
        <v>1</v>
      </c>
      <c r="HL33">
        <v>2</v>
      </c>
      <c r="HM33">
        <v>3</v>
      </c>
      <c r="HN33">
        <v>1</v>
      </c>
      <c r="HO33">
        <v>2</v>
      </c>
      <c r="HP33">
        <v>1</v>
      </c>
      <c r="HQ33">
        <v>2</v>
      </c>
      <c r="HR33">
        <v>2</v>
      </c>
      <c r="HS33">
        <v>2</v>
      </c>
      <c r="HT33">
        <v>4</v>
      </c>
      <c r="HU33">
        <v>2</v>
      </c>
      <c r="HV33">
        <v>4</v>
      </c>
      <c r="HW33">
        <v>2</v>
      </c>
      <c r="HX33">
        <v>1</v>
      </c>
      <c r="HY33">
        <v>3</v>
      </c>
      <c r="JV33">
        <v>1</v>
      </c>
      <c r="JW33">
        <v>1</v>
      </c>
      <c r="JX33">
        <v>1</v>
      </c>
      <c r="JY33">
        <v>2</v>
      </c>
      <c r="JZ33">
        <v>2</v>
      </c>
      <c r="KA33">
        <v>1</v>
      </c>
      <c r="KB33">
        <v>1</v>
      </c>
      <c r="KC33">
        <v>1</v>
      </c>
      <c r="KD33">
        <v>2</v>
      </c>
      <c r="KE33">
        <v>3</v>
      </c>
      <c r="KF33">
        <v>2</v>
      </c>
      <c r="KG33">
        <v>1</v>
      </c>
      <c r="KH33">
        <v>2</v>
      </c>
      <c r="KI33">
        <v>2</v>
      </c>
      <c r="KJ33">
        <v>1</v>
      </c>
      <c r="KK33">
        <v>1</v>
      </c>
      <c r="KL33">
        <v>1</v>
      </c>
      <c r="KM33">
        <v>1</v>
      </c>
      <c r="KN33">
        <v>2</v>
      </c>
      <c r="KO33">
        <v>4</v>
      </c>
      <c r="KP33">
        <v>1</v>
      </c>
      <c r="KQ33">
        <v>3</v>
      </c>
      <c r="KR33">
        <v>1</v>
      </c>
      <c r="KS33">
        <v>3</v>
      </c>
      <c r="KT33">
        <v>1</v>
      </c>
      <c r="KU33">
        <v>1</v>
      </c>
      <c r="KV33">
        <v>2</v>
      </c>
      <c r="KW33">
        <v>1</v>
      </c>
      <c r="KX33">
        <v>1</v>
      </c>
      <c r="KY33">
        <v>4</v>
      </c>
      <c r="KZ33">
        <v>3</v>
      </c>
      <c r="LA33">
        <v>1</v>
      </c>
      <c r="MX33">
        <v>1</v>
      </c>
      <c r="MY33">
        <v>1</v>
      </c>
      <c r="MZ33">
        <v>2</v>
      </c>
      <c r="NA33">
        <v>1</v>
      </c>
      <c r="NB33">
        <v>1</v>
      </c>
      <c r="NC33">
        <v>1</v>
      </c>
      <c r="ND33">
        <v>1</v>
      </c>
      <c r="NE33">
        <v>1</v>
      </c>
      <c r="NF33">
        <v>1</v>
      </c>
      <c r="NG33">
        <v>4</v>
      </c>
      <c r="NH33">
        <v>1</v>
      </c>
      <c r="NI33">
        <v>1</v>
      </c>
      <c r="NJ33">
        <v>3</v>
      </c>
      <c r="NK33">
        <v>3</v>
      </c>
      <c r="NL33">
        <v>1</v>
      </c>
      <c r="NM33">
        <v>2</v>
      </c>
      <c r="NN33">
        <v>2</v>
      </c>
    </row>
    <row r="34" spans="1:378" x14ac:dyDescent="0.25">
      <c r="A34" t="s">
        <v>410</v>
      </c>
      <c r="B34" s="1">
        <v>44656.715821759259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v>1</v>
      </c>
      <c r="S34">
        <v>1</v>
      </c>
      <c r="T34">
        <v>0</v>
      </c>
      <c r="U34">
        <v>0</v>
      </c>
      <c r="V34">
        <v>1</v>
      </c>
      <c r="W34">
        <v>1</v>
      </c>
      <c r="X34">
        <v>1</v>
      </c>
      <c r="Y34">
        <v>0</v>
      </c>
      <c r="Z34">
        <v>1</v>
      </c>
      <c r="AA34">
        <v>1</v>
      </c>
      <c r="AB34">
        <v>1</v>
      </c>
      <c r="AC34">
        <v>1</v>
      </c>
      <c r="AD34">
        <v>4</v>
      </c>
      <c r="AE34">
        <v>4</v>
      </c>
      <c r="AF34">
        <v>4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3</v>
      </c>
      <c r="AN34">
        <v>1</v>
      </c>
      <c r="AO34">
        <v>2</v>
      </c>
      <c r="AP34">
        <v>1</v>
      </c>
      <c r="AQ34">
        <v>1</v>
      </c>
      <c r="AR34">
        <v>2</v>
      </c>
      <c r="AS34">
        <v>2</v>
      </c>
      <c r="AT34">
        <v>2</v>
      </c>
      <c r="AU34">
        <v>1</v>
      </c>
      <c r="AV34">
        <v>1</v>
      </c>
      <c r="AW34">
        <v>2</v>
      </c>
      <c r="AX34">
        <v>1</v>
      </c>
      <c r="AY34">
        <v>2</v>
      </c>
      <c r="AZ34">
        <v>2</v>
      </c>
      <c r="BA34">
        <v>1</v>
      </c>
      <c r="BB34">
        <v>1</v>
      </c>
      <c r="BC34">
        <v>1</v>
      </c>
      <c r="BD34">
        <v>2</v>
      </c>
      <c r="BE34">
        <v>3</v>
      </c>
      <c r="DR34">
        <v>1</v>
      </c>
      <c r="DS34">
        <v>1</v>
      </c>
      <c r="DT34">
        <v>1</v>
      </c>
      <c r="DU34">
        <v>5</v>
      </c>
      <c r="DV34">
        <v>3</v>
      </c>
      <c r="DW34">
        <v>3</v>
      </c>
      <c r="DX34">
        <v>3</v>
      </c>
      <c r="DY34">
        <v>3</v>
      </c>
      <c r="DZ34">
        <v>1</v>
      </c>
      <c r="EA34">
        <v>1</v>
      </c>
      <c r="EB34">
        <v>3</v>
      </c>
      <c r="EC34">
        <v>1</v>
      </c>
      <c r="ED34">
        <v>1</v>
      </c>
      <c r="EE34">
        <v>2</v>
      </c>
      <c r="EF34">
        <v>1</v>
      </c>
      <c r="EG34">
        <v>3</v>
      </c>
      <c r="EH34">
        <v>1</v>
      </c>
      <c r="EI34">
        <v>1</v>
      </c>
      <c r="EJ34">
        <v>2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2</v>
      </c>
      <c r="ES34">
        <v>1</v>
      </c>
      <c r="ET34">
        <v>1</v>
      </c>
      <c r="EU34">
        <v>3</v>
      </c>
      <c r="EV34">
        <v>1</v>
      </c>
      <c r="EW34">
        <v>2</v>
      </c>
      <c r="GD34">
        <v>1</v>
      </c>
      <c r="GE34">
        <v>1</v>
      </c>
      <c r="GF34">
        <v>2</v>
      </c>
      <c r="GG34">
        <v>1</v>
      </c>
      <c r="GH34">
        <v>2</v>
      </c>
      <c r="GI34">
        <v>1</v>
      </c>
      <c r="GJ34">
        <v>1</v>
      </c>
      <c r="GK34">
        <v>1</v>
      </c>
      <c r="GL34">
        <v>2</v>
      </c>
      <c r="GM34">
        <v>5</v>
      </c>
      <c r="GN34">
        <v>3</v>
      </c>
      <c r="GO34">
        <v>1</v>
      </c>
      <c r="GP34">
        <v>5</v>
      </c>
      <c r="GQ34">
        <v>1</v>
      </c>
      <c r="GR34">
        <v>3</v>
      </c>
      <c r="GS34">
        <v>4</v>
      </c>
      <c r="HZ34">
        <v>1</v>
      </c>
      <c r="IA34">
        <v>1</v>
      </c>
      <c r="IB34">
        <v>1</v>
      </c>
      <c r="IC34">
        <v>1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3</v>
      </c>
      <c r="IJ34">
        <v>1</v>
      </c>
      <c r="IK34">
        <v>1</v>
      </c>
      <c r="IL34">
        <v>1</v>
      </c>
      <c r="IM34">
        <v>1</v>
      </c>
      <c r="IN34">
        <v>3</v>
      </c>
      <c r="IO34">
        <v>4</v>
      </c>
      <c r="IP34">
        <v>1</v>
      </c>
      <c r="IQ34">
        <v>1</v>
      </c>
      <c r="IR34">
        <v>1</v>
      </c>
      <c r="IS34">
        <v>4</v>
      </c>
      <c r="IT34">
        <v>4</v>
      </c>
      <c r="IU34">
        <v>5</v>
      </c>
      <c r="IV34">
        <v>4</v>
      </c>
      <c r="IW34">
        <v>2</v>
      </c>
      <c r="IX34">
        <v>1</v>
      </c>
      <c r="IY34">
        <v>2</v>
      </c>
      <c r="IZ34">
        <v>1</v>
      </c>
      <c r="JA34">
        <v>1</v>
      </c>
      <c r="JB34">
        <v>1</v>
      </c>
      <c r="JC34">
        <v>3</v>
      </c>
      <c r="JD34">
        <v>1</v>
      </c>
      <c r="JE34">
        <v>2</v>
      </c>
      <c r="JF34">
        <v>1</v>
      </c>
      <c r="JG34">
        <v>1</v>
      </c>
      <c r="JH34">
        <v>2</v>
      </c>
      <c r="JI34">
        <v>1</v>
      </c>
      <c r="JJ34">
        <v>1</v>
      </c>
      <c r="JK34">
        <v>1</v>
      </c>
      <c r="JL34">
        <v>1</v>
      </c>
      <c r="JM34">
        <v>1</v>
      </c>
      <c r="JN34">
        <v>1</v>
      </c>
      <c r="JO34">
        <v>4</v>
      </c>
      <c r="JP34">
        <v>2</v>
      </c>
      <c r="JQ34">
        <v>1</v>
      </c>
      <c r="JR34">
        <v>2</v>
      </c>
      <c r="JS34">
        <v>1</v>
      </c>
      <c r="JT34">
        <v>3</v>
      </c>
      <c r="JU34">
        <v>2</v>
      </c>
      <c r="LB34">
        <v>1</v>
      </c>
      <c r="LC34">
        <v>1</v>
      </c>
      <c r="LD34">
        <v>2</v>
      </c>
      <c r="LE34">
        <v>1</v>
      </c>
      <c r="LF34">
        <v>2</v>
      </c>
      <c r="LG34">
        <v>1</v>
      </c>
      <c r="LH34">
        <v>1</v>
      </c>
      <c r="LI34">
        <v>1</v>
      </c>
      <c r="LJ34">
        <v>2</v>
      </c>
      <c r="LK34">
        <v>3</v>
      </c>
      <c r="LL34">
        <v>3</v>
      </c>
      <c r="LM34">
        <v>2</v>
      </c>
      <c r="LN34">
        <v>2</v>
      </c>
      <c r="LO34">
        <v>4</v>
      </c>
      <c r="LP34">
        <v>1</v>
      </c>
      <c r="LQ34">
        <v>3</v>
      </c>
      <c r="LR34">
        <v>1</v>
      </c>
      <c r="LS34">
        <v>1</v>
      </c>
      <c r="LT34">
        <v>2</v>
      </c>
      <c r="LU34">
        <v>2</v>
      </c>
      <c r="LV34">
        <v>1</v>
      </c>
      <c r="LW34">
        <v>1</v>
      </c>
      <c r="LX34">
        <v>1</v>
      </c>
      <c r="LY34">
        <v>1</v>
      </c>
      <c r="LZ34">
        <v>1</v>
      </c>
      <c r="MA34">
        <v>3</v>
      </c>
      <c r="MB34">
        <v>2</v>
      </c>
      <c r="MC34">
        <v>1</v>
      </c>
      <c r="MD34">
        <v>2</v>
      </c>
      <c r="ME34">
        <v>4</v>
      </c>
      <c r="MF34">
        <v>1</v>
      </c>
      <c r="MG34">
        <v>3</v>
      </c>
      <c r="MH34">
        <v>1</v>
      </c>
      <c r="MI34">
        <v>1</v>
      </c>
      <c r="MJ34">
        <v>2</v>
      </c>
      <c r="MK34">
        <v>1</v>
      </c>
      <c r="ML34">
        <v>4</v>
      </c>
      <c r="MM34">
        <v>1</v>
      </c>
      <c r="MN34">
        <v>1</v>
      </c>
      <c r="MO34">
        <v>1</v>
      </c>
      <c r="MP34">
        <v>4</v>
      </c>
      <c r="MQ34">
        <v>2</v>
      </c>
      <c r="MR34">
        <v>5</v>
      </c>
      <c r="MS34">
        <v>4</v>
      </c>
      <c r="MT34">
        <v>3</v>
      </c>
      <c r="MU34">
        <v>2</v>
      </c>
      <c r="MV34">
        <v>3</v>
      </c>
      <c r="MW34">
        <v>1</v>
      </c>
      <c r="NN34">
        <v>2</v>
      </c>
    </row>
    <row r="35" spans="1:378" x14ac:dyDescent="0.25">
      <c r="A35" t="s">
        <v>411</v>
      </c>
      <c r="B35" s="1">
        <v>44693.724293981482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1</v>
      </c>
      <c r="N35">
        <v>1</v>
      </c>
      <c r="O35">
        <v>1</v>
      </c>
      <c r="P35">
        <v>0</v>
      </c>
      <c r="Q35">
        <v>0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2</v>
      </c>
      <c r="AE35">
        <v>1</v>
      </c>
      <c r="AF35">
        <v>2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3</v>
      </c>
      <c r="AN35">
        <v>1</v>
      </c>
      <c r="AO35">
        <v>2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M35">
        <v>1</v>
      </c>
      <c r="BN35">
        <v>1</v>
      </c>
      <c r="BO35">
        <v>3</v>
      </c>
      <c r="BP35">
        <v>1</v>
      </c>
      <c r="BQ35">
        <v>1</v>
      </c>
      <c r="BR35">
        <v>1</v>
      </c>
      <c r="BS35">
        <v>3</v>
      </c>
      <c r="BT35">
        <v>1</v>
      </c>
      <c r="BU35">
        <v>4</v>
      </c>
      <c r="DB35">
        <v>1</v>
      </c>
      <c r="DC35">
        <v>1</v>
      </c>
      <c r="DD35">
        <v>1</v>
      </c>
      <c r="DE35">
        <v>2</v>
      </c>
      <c r="DF35">
        <v>2</v>
      </c>
      <c r="DG35">
        <v>1</v>
      </c>
      <c r="DH35">
        <v>1</v>
      </c>
      <c r="DI35">
        <v>2</v>
      </c>
      <c r="DJ35">
        <v>1</v>
      </c>
      <c r="DK35">
        <v>1</v>
      </c>
      <c r="DL35">
        <v>2</v>
      </c>
      <c r="DM35">
        <v>1</v>
      </c>
      <c r="DN35">
        <v>2</v>
      </c>
      <c r="DP35">
        <v>3</v>
      </c>
      <c r="DQ35">
        <v>2</v>
      </c>
      <c r="FN35">
        <v>1</v>
      </c>
      <c r="FO35">
        <v>1</v>
      </c>
      <c r="FP35">
        <v>2</v>
      </c>
      <c r="FQ35">
        <v>1</v>
      </c>
      <c r="FR35">
        <v>2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2</v>
      </c>
      <c r="FY35">
        <v>1</v>
      </c>
      <c r="FZ35">
        <v>2</v>
      </c>
      <c r="GA35">
        <v>4</v>
      </c>
      <c r="GB35">
        <v>3</v>
      </c>
      <c r="GC35">
        <v>2</v>
      </c>
      <c r="GD35">
        <v>1</v>
      </c>
      <c r="GE35">
        <v>1</v>
      </c>
      <c r="GF35">
        <v>2</v>
      </c>
      <c r="GG35">
        <v>1</v>
      </c>
      <c r="GH35">
        <v>3</v>
      </c>
      <c r="GI35">
        <v>1</v>
      </c>
      <c r="GJ35">
        <v>1</v>
      </c>
      <c r="GK35">
        <v>1</v>
      </c>
      <c r="GL35">
        <v>3</v>
      </c>
      <c r="GM35">
        <v>4</v>
      </c>
      <c r="GN35">
        <v>3</v>
      </c>
      <c r="GO35">
        <v>3</v>
      </c>
      <c r="GP35">
        <v>4</v>
      </c>
      <c r="GQ35">
        <v>1</v>
      </c>
      <c r="GR35">
        <v>3</v>
      </c>
      <c r="GS35">
        <v>4</v>
      </c>
      <c r="GT35">
        <v>1</v>
      </c>
      <c r="GU35">
        <v>1</v>
      </c>
      <c r="GV35">
        <v>2</v>
      </c>
      <c r="GW35">
        <v>1</v>
      </c>
      <c r="GX35">
        <v>1</v>
      </c>
      <c r="GY35">
        <v>1</v>
      </c>
      <c r="GZ35">
        <v>2</v>
      </c>
      <c r="HA35">
        <v>1</v>
      </c>
      <c r="HB35">
        <v>1</v>
      </c>
      <c r="HC35">
        <v>1</v>
      </c>
      <c r="HD35">
        <v>2</v>
      </c>
      <c r="HE35">
        <v>1</v>
      </c>
      <c r="HF35">
        <v>1</v>
      </c>
      <c r="HG35">
        <v>2</v>
      </c>
      <c r="HH35">
        <v>1</v>
      </c>
      <c r="HI35">
        <v>3</v>
      </c>
      <c r="IP35">
        <v>1</v>
      </c>
      <c r="IQ35">
        <v>1</v>
      </c>
      <c r="IR35">
        <v>1</v>
      </c>
      <c r="IS35">
        <v>2</v>
      </c>
      <c r="IT35">
        <v>1</v>
      </c>
      <c r="IU35">
        <v>2</v>
      </c>
      <c r="IV35">
        <v>2</v>
      </c>
      <c r="IW35">
        <v>1</v>
      </c>
      <c r="IX35">
        <v>1</v>
      </c>
      <c r="IY35">
        <v>1</v>
      </c>
      <c r="IZ35">
        <v>2</v>
      </c>
      <c r="JA35">
        <v>1</v>
      </c>
      <c r="JB35">
        <v>1</v>
      </c>
      <c r="JC35">
        <v>3</v>
      </c>
      <c r="JD35">
        <v>1</v>
      </c>
      <c r="JE35">
        <v>2</v>
      </c>
      <c r="JF35">
        <v>1</v>
      </c>
      <c r="JG35">
        <v>1</v>
      </c>
      <c r="JH35">
        <v>2</v>
      </c>
      <c r="JI35">
        <v>1</v>
      </c>
      <c r="JJ35">
        <v>2</v>
      </c>
      <c r="JK35">
        <v>1</v>
      </c>
      <c r="JL35">
        <v>1</v>
      </c>
      <c r="JM35">
        <v>1</v>
      </c>
      <c r="JN35">
        <v>1</v>
      </c>
      <c r="JO35">
        <v>2</v>
      </c>
      <c r="JP35">
        <v>2</v>
      </c>
      <c r="JQ35">
        <v>1</v>
      </c>
      <c r="JR35">
        <v>2</v>
      </c>
      <c r="JS35">
        <v>1</v>
      </c>
      <c r="JT35">
        <v>3</v>
      </c>
      <c r="JU35">
        <v>2</v>
      </c>
      <c r="JV35">
        <v>1</v>
      </c>
      <c r="JW35">
        <v>1</v>
      </c>
      <c r="JX35">
        <v>2</v>
      </c>
      <c r="JY35">
        <v>1</v>
      </c>
      <c r="JZ35">
        <v>3</v>
      </c>
      <c r="KA35">
        <v>1</v>
      </c>
      <c r="KB35">
        <v>1</v>
      </c>
      <c r="KC35">
        <v>1</v>
      </c>
      <c r="KD35">
        <v>2</v>
      </c>
      <c r="KE35">
        <v>3</v>
      </c>
      <c r="KF35">
        <v>2</v>
      </c>
      <c r="KG35">
        <v>1</v>
      </c>
      <c r="KH35">
        <v>2</v>
      </c>
      <c r="KI35">
        <v>2</v>
      </c>
      <c r="KJ35">
        <v>1</v>
      </c>
      <c r="KK35">
        <v>1</v>
      </c>
      <c r="MH35">
        <v>1</v>
      </c>
      <c r="MI35">
        <v>1</v>
      </c>
      <c r="MJ35">
        <v>1</v>
      </c>
      <c r="MK35">
        <v>1</v>
      </c>
      <c r="ML35">
        <v>3</v>
      </c>
      <c r="MM35">
        <v>1</v>
      </c>
      <c r="MN35">
        <v>1</v>
      </c>
      <c r="MO35">
        <v>1</v>
      </c>
      <c r="MP35">
        <v>2</v>
      </c>
      <c r="MQ35">
        <v>1</v>
      </c>
      <c r="MR35">
        <v>3</v>
      </c>
      <c r="MS35">
        <v>2</v>
      </c>
      <c r="MT35">
        <v>2</v>
      </c>
      <c r="MU35">
        <v>2</v>
      </c>
      <c r="MW35">
        <v>1</v>
      </c>
      <c r="MX35">
        <v>1</v>
      </c>
      <c r="MY35">
        <v>1</v>
      </c>
      <c r="MZ35">
        <v>2</v>
      </c>
      <c r="NA35">
        <v>1</v>
      </c>
      <c r="NB35">
        <v>2</v>
      </c>
      <c r="NC35">
        <v>1</v>
      </c>
      <c r="ND35">
        <v>1</v>
      </c>
      <c r="NE35">
        <v>1</v>
      </c>
      <c r="NF35">
        <v>1</v>
      </c>
      <c r="NG35">
        <v>2</v>
      </c>
      <c r="NH35">
        <v>1</v>
      </c>
      <c r="NI35">
        <v>1</v>
      </c>
      <c r="NJ35">
        <v>1</v>
      </c>
      <c r="NK35">
        <v>3</v>
      </c>
      <c r="NL35">
        <v>1</v>
      </c>
      <c r="NM35">
        <v>2</v>
      </c>
      <c r="NN35">
        <v>2</v>
      </c>
    </row>
    <row r="36" spans="1:378" x14ac:dyDescent="0.25">
      <c r="A36" t="s">
        <v>412</v>
      </c>
      <c r="B36" s="1">
        <v>44678.706145833334</v>
      </c>
      <c r="C36">
        <v>0</v>
      </c>
      <c r="D36">
        <v>1</v>
      </c>
      <c r="E36">
        <v>0</v>
      </c>
      <c r="F36">
        <v>0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1</v>
      </c>
      <c r="V36">
        <v>1</v>
      </c>
      <c r="W36">
        <v>1</v>
      </c>
      <c r="X36">
        <v>0</v>
      </c>
      <c r="Y36">
        <v>0</v>
      </c>
      <c r="AP36">
        <v>1</v>
      </c>
      <c r="AQ36">
        <v>1</v>
      </c>
      <c r="AR36">
        <v>2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2</v>
      </c>
      <c r="BE36">
        <v>3</v>
      </c>
      <c r="BV36">
        <v>1</v>
      </c>
      <c r="BW36">
        <v>1</v>
      </c>
      <c r="BX36">
        <v>2</v>
      </c>
      <c r="BY36">
        <v>1</v>
      </c>
      <c r="BZ36">
        <v>3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2</v>
      </c>
      <c r="CI36">
        <v>4</v>
      </c>
      <c r="CJ36">
        <v>2</v>
      </c>
      <c r="CK36">
        <v>2</v>
      </c>
      <c r="CL36">
        <v>1</v>
      </c>
      <c r="CM36">
        <v>1</v>
      </c>
      <c r="CN36">
        <v>2</v>
      </c>
      <c r="CO36">
        <v>1</v>
      </c>
      <c r="CP36">
        <v>3</v>
      </c>
      <c r="CQ36">
        <v>1</v>
      </c>
      <c r="CR36">
        <v>1</v>
      </c>
      <c r="CS36">
        <v>1</v>
      </c>
      <c r="CT36">
        <v>2</v>
      </c>
      <c r="CU36">
        <v>1</v>
      </c>
      <c r="CV36">
        <v>3</v>
      </c>
      <c r="CW36">
        <v>2</v>
      </c>
      <c r="CX36">
        <v>2</v>
      </c>
      <c r="CY36">
        <v>1</v>
      </c>
      <c r="CZ36">
        <v>2</v>
      </c>
      <c r="DA36">
        <v>3</v>
      </c>
      <c r="DR36">
        <v>1</v>
      </c>
      <c r="DS36">
        <v>1</v>
      </c>
      <c r="DT36">
        <v>2</v>
      </c>
      <c r="DU36">
        <v>5</v>
      </c>
      <c r="DV36">
        <v>2</v>
      </c>
      <c r="DW36">
        <v>3</v>
      </c>
      <c r="DX36">
        <v>4</v>
      </c>
      <c r="DY36">
        <v>4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2</v>
      </c>
      <c r="EF36">
        <v>1</v>
      </c>
      <c r="EG36">
        <v>3</v>
      </c>
      <c r="EH36">
        <v>1</v>
      </c>
      <c r="EI36">
        <v>1</v>
      </c>
      <c r="EJ36">
        <v>2</v>
      </c>
      <c r="EK36">
        <v>1</v>
      </c>
      <c r="EL36">
        <v>3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3</v>
      </c>
      <c r="EV36">
        <v>1</v>
      </c>
      <c r="EW36">
        <v>2</v>
      </c>
      <c r="EX36">
        <v>1</v>
      </c>
      <c r="EY36">
        <v>1</v>
      </c>
      <c r="EZ36">
        <v>2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2</v>
      </c>
      <c r="FH36">
        <v>1</v>
      </c>
      <c r="FI36">
        <v>1</v>
      </c>
      <c r="FJ36">
        <v>1</v>
      </c>
      <c r="FK36">
        <v>3</v>
      </c>
      <c r="FL36">
        <v>1</v>
      </c>
      <c r="FM36">
        <v>3</v>
      </c>
      <c r="HJ36">
        <v>1</v>
      </c>
      <c r="HK36">
        <v>1</v>
      </c>
      <c r="HL36">
        <v>2</v>
      </c>
      <c r="HM36">
        <v>4</v>
      </c>
      <c r="HN36">
        <v>2</v>
      </c>
      <c r="HO36">
        <v>2</v>
      </c>
      <c r="HP36">
        <v>2</v>
      </c>
      <c r="HQ36">
        <v>3</v>
      </c>
      <c r="HR36">
        <v>1</v>
      </c>
      <c r="HS36">
        <v>1</v>
      </c>
      <c r="HT36">
        <v>3</v>
      </c>
      <c r="HU36">
        <v>1</v>
      </c>
      <c r="HV36">
        <v>1</v>
      </c>
      <c r="HW36">
        <v>2</v>
      </c>
      <c r="HX36">
        <v>1</v>
      </c>
      <c r="HY36">
        <v>3</v>
      </c>
      <c r="HZ36">
        <v>1</v>
      </c>
      <c r="IA36">
        <v>1</v>
      </c>
      <c r="IB36">
        <v>2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3</v>
      </c>
      <c r="IO36">
        <v>4</v>
      </c>
      <c r="KL36">
        <v>1</v>
      </c>
      <c r="KM36">
        <v>1</v>
      </c>
      <c r="KN36">
        <v>2</v>
      </c>
      <c r="KO36">
        <v>5</v>
      </c>
      <c r="KP36">
        <v>2</v>
      </c>
      <c r="KQ36">
        <v>3</v>
      </c>
      <c r="KR36">
        <v>3</v>
      </c>
      <c r="KS36">
        <v>3</v>
      </c>
      <c r="KT36">
        <v>1</v>
      </c>
      <c r="KU36">
        <v>1</v>
      </c>
      <c r="KV36">
        <v>1</v>
      </c>
      <c r="KW36">
        <v>1</v>
      </c>
      <c r="KX36">
        <v>1</v>
      </c>
      <c r="KY36">
        <v>4</v>
      </c>
      <c r="KZ36">
        <v>3</v>
      </c>
      <c r="LA36">
        <v>1</v>
      </c>
      <c r="LB36">
        <v>1</v>
      </c>
      <c r="LC36">
        <v>1</v>
      </c>
      <c r="LD36">
        <v>2</v>
      </c>
      <c r="LE36">
        <v>1</v>
      </c>
      <c r="LF36">
        <v>2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2</v>
      </c>
      <c r="LM36">
        <v>1</v>
      </c>
      <c r="LN36">
        <v>1</v>
      </c>
      <c r="LO36">
        <v>4</v>
      </c>
      <c r="LP36">
        <v>1</v>
      </c>
      <c r="LQ36">
        <v>3</v>
      </c>
      <c r="LR36">
        <v>1</v>
      </c>
      <c r="LS36">
        <v>1</v>
      </c>
      <c r="LT36">
        <v>2</v>
      </c>
      <c r="LU36">
        <v>1</v>
      </c>
      <c r="LV36">
        <v>2</v>
      </c>
      <c r="LW36">
        <v>1</v>
      </c>
      <c r="LX36">
        <v>1</v>
      </c>
      <c r="LY36">
        <v>1</v>
      </c>
      <c r="LZ36">
        <v>1</v>
      </c>
      <c r="MA36">
        <v>1</v>
      </c>
      <c r="MB36">
        <v>1</v>
      </c>
      <c r="MC36">
        <v>1</v>
      </c>
      <c r="MD36">
        <v>2</v>
      </c>
      <c r="ME36">
        <v>4</v>
      </c>
      <c r="MF36">
        <v>1</v>
      </c>
      <c r="MG36">
        <v>3</v>
      </c>
      <c r="NN36">
        <v>2</v>
      </c>
    </row>
    <row r="37" spans="1:378" x14ac:dyDescent="0.25">
      <c r="A37" t="s">
        <v>413</v>
      </c>
      <c r="B37" s="1">
        <v>44714.343877314815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1</v>
      </c>
      <c r="L37">
        <v>1</v>
      </c>
      <c r="M37">
        <v>1</v>
      </c>
      <c r="N37">
        <v>0</v>
      </c>
      <c r="O37">
        <v>1</v>
      </c>
      <c r="P37">
        <v>0</v>
      </c>
      <c r="Q37">
        <v>1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AP37">
        <v>1</v>
      </c>
      <c r="AQ37">
        <v>1</v>
      </c>
      <c r="AR37">
        <v>1</v>
      </c>
      <c r="AS37">
        <v>5</v>
      </c>
      <c r="AT37">
        <v>2</v>
      </c>
      <c r="AU37">
        <v>4</v>
      </c>
      <c r="AV37">
        <v>3</v>
      </c>
      <c r="AW37">
        <v>4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2</v>
      </c>
      <c r="BE37">
        <v>3</v>
      </c>
      <c r="BF37">
        <v>1</v>
      </c>
      <c r="BG37">
        <v>1</v>
      </c>
      <c r="BH37">
        <v>2</v>
      </c>
      <c r="BI37">
        <v>3</v>
      </c>
      <c r="BJ37">
        <v>2</v>
      </c>
      <c r="BK37">
        <v>3</v>
      </c>
      <c r="BM37">
        <v>2</v>
      </c>
      <c r="BN37">
        <v>1</v>
      </c>
      <c r="BO37">
        <v>2</v>
      </c>
      <c r="BP37">
        <v>1</v>
      </c>
      <c r="BQ37">
        <v>1</v>
      </c>
      <c r="BR37">
        <v>2</v>
      </c>
      <c r="BS37">
        <v>3</v>
      </c>
      <c r="BT37">
        <v>1</v>
      </c>
      <c r="BU37">
        <v>4</v>
      </c>
      <c r="CL37">
        <v>1</v>
      </c>
      <c r="CM37">
        <v>1</v>
      </c>
      <c r="CN37">
        <v>2</v>
      </c>
      <c r="CO37">
        <v>1</v>
      </c>
      <c r="CP37">
        <v>4</v>
      </c>
      <c r="CQ37">
        <v>1</v>
      </c>
      <c r="CR37">
        <v>2</v>
      </c>
      <c r="CS37">
        <v>3</v>
      </c>
      <c r="CT37">
        <v>4</v>
      </c>
      <c r="CU37">
        <v>4</v>
      </c>
      <c r="CV37">
        <v>3</v>
      </c>
      <c r="CW37">
        <v>3</v>
      </c>
      <c r="CX37">
        <v>5</v>
      </c>
      <c r="CY37">
        <v>1</v>
      </c>
      <c r="CZ37">
        <v>2</v>
      </c>
      <c r="DA37">
        <v>3</v>
      </c>
      <c r="EH37">
        <v>1</v>
      </c>
      <c r="EI37">
        <v>1</v>
      </c>
      <c r="EJ37">
        <v>2</v>
      </c>
      <c r="EK37">
        <v>1</v>
      </c>
      <c r="EL37">
        <v>3</v>
      </c>
      <c r="EM37">
        <v>2</v>
      </c>
      <c r="EN37">
        <v>2</v>
      </c>
      <c r="EO37">
        <v>4</v>
      </c>
      <c r="EP37">
        <v>2</v>
      </c>
      <c r="EQ37">
        <v>3</v>
      </c>
      <c r="ER37">
        <v>3</v>
      </c>
      <c r="ES37">
        <v>2</v>
      </c>
      <c r="ET37">
        <v>3</v>
      </c>
      <c r="EU37">
        <v>3</v>
      </c>
      <c r="EV37">
        <v>1</v>
      </c>
      <c r="EW37">
        <v>2</v>
      </c>
      <c r="EX37">
        <v>1</v>
      </c>
      <c r="EY37">
        <v>1</v>
      </c>
      <c r="EZ37">
        <v>1</v>
      </c>
      <c r="FA37">
        <v>4</v>
      </c>
      <c r="FB37">
        <v>3</v>
      </c>
      <c r="FC37">
        <v>3</v>
      </c>
      <c r="FD37">
        <v>4</v>
      </c>
      <c r="FE37">
        <v>5</v>
      </c>
      <c r="FF37">
        <v>1</v>
      </c>
      <c r="FG37">
        <v>1</v>
      </c>
      <c r="FH37">
        <v>1</v>
      </c>
      <c r="FI37">
        <v>1</v>
      </c>
      <c r="FJ37">
        <v>2</v>
      </c>
      <c r="FK37">
        <v>3</v>
      </c>
      <c r="FL37">
        <v>1</v>
      </c>
      <c r="FM37">
        <v>3</v>
      </c>
      <c r="FN37">
        <v>1</v>
      </c>
      <c r="FO37">
        <v>1</v>
      </c>
      <c r="FP37">
        <v>2</v>
      </c>
      <c r="FQ37">
        <v>2</v>
      </c>
      <c r="FR37">
        <v>4</v>
      </c>
      <c r="FS37">
        <v>2</v>
      </c>
      <c r="FT37">
        <v>2</v>
      </c>
      <c r="FU37">
        <v>2</v>
      </c>
      <c r="FV37">
        <v>4</v>
      </c>
      <c r="FW37">
        <v>4</v>
      </c>
      <c r="FX37">
        <v>4</v>
      </c>
      <c r="FY37">
        <v>5</v>
      </c>
      <c r="FZ37">
        <v>4</v>
      </c>
      <c r="GA37">
        <v>4</v>
      </c>
      <c r="GB37">
        <v>3</v>
      </c>
      <c r="GC37">
        <v>2</v>
      </c>
      <c r="GT37">
        <v>1</v>
      </c>
      <c r="GU37">
        <v>1</v>
      </c>
      <c r="GV37">
        <v>2</v>
      </c>
      <c r="GW37">
        <v>5</v>
      </c>
      <c r="GX37">
        <v>2</v>
      </c>
      <c r="GY37">
        <v>5</v>
      </c>
      <c r="GZ37">
        <v>5</v>
      </c>
      <c r="HA37">
        <v>3</v>
      </c>
      <c r="HB37">
        <v>1</v>
      </c>
      <c r="HC37">
        <v>1</v>
      </c>
      <c r="HD37">
        <v>1</v>
      </c>
      <c r="HE37">
        <v>2</v>
      </c>
      <c r="HF37">
        <v>2</v>
      </c>
      <c r="HG37">
        <v>2</v>
      </c>
      <c r="HH37">
        <v>1</v>
      </c>
      <c r="HI37">
        <v>3</v>
      </c>
      <c r="HZ37">
        <v>1</v>
      </c>
      <c r="IA37">
        <v>1</v>
      </c>
      <c r="IB37">
        <v>1</v>
      </c>
      <c r="IC37">
        <v>4</v>
      </c>
      <c r="ID37">
        <v>2</v>
      </c>
      <c r="IE37">
        <v>4</v>
      </c>
      <c r="IF37">
        <v>3</v>
      </c>
      <c r="IG37">
        <v>2</v>
      </c>
      <c r="IH37">
        <v>1</v>
      </c>
      <c r="II37">
        <v>1</v>
      </c>
      <c r="IJ37">
        <v>1</v>
      </c>
      <c r="IK37">
        <v>1</v>
      </c>
      <c r="IL37">
        <v>2</v>
      </c>
      <c r="IM37">
        <v>1</v>
      </c>
      <c r="IN37">
        <v>3</v>
      </c>
      <c r="IO37">
        <v>4</v>
      </c>
      <c r="IP37">
        <v>1</v>
      </c>
      <c r="IQ37">
        <v>1</v>
      </c>
      <c r="IR37">
        <v>1</v>
      </c>
      <c r="IS37">
        <v>5</v>
      </c>
      <c r="IT37">
        <v>3</v>
      </c>
      <c r="IU37">
        <v>5</v>
      </c>
      <c r="IV37">
        <v>5</v>
      </c>
      <c r="IW37">
        <v>4</v>
      </c>
      <c r="IX37">
        <v>2</v>
      </c>
      <c r="IY37">
        <v>3</v>
      </c>
      <c r="IZ37">
        <v>3</v>
      </c>
      <c r="JA37">
        <v>1</v>
      </c>
      <c r="JB37">
        <v>2</v>
      </c>
      <c r="JC37">
        <v>3</v>
      </c>
      <c r="JD37">
        <v>4</v>
      </c>
      <c r="JE37">
        <v>2</v>
      </c>
      <c r="JF37">
        <v>1</v>
      </c>
      <c r="JG37">
        <v>1</v>
      </c>
      <c r="JH37">
        <v>1</v>
      </c>
      <c r="JI37">
        <v>1</v>
      </c>
      <c r="JJ37">
        <v>3</v>
      </c>
      <c r="JK37">
        <v>1</v>
      </c>
      <c r="JL37">
        <v>1</v>
      </c>
      <c r="JM37">
        <v>3</v>
      </c>
      <c r="JN37">
        <v>5</v>
      </c>
      <c r="JO37">
        <v>5</v>
      </c>
      <c r="JP37">
        <v>4</v>
      </c>
      <c r="JQ37">
        <v>4</v>
      </c>
      <c r="JR37">
        <v>5</v>
      </c>
      <c r="JS37">
        <v>1</v>
      </c>
      <c r="JT37">
        <v>3</v>
      </c>
      <c r="JU37">
        <v>2</v>
      </c>
      <c r="MH37">
        <v>1</v>
      </c>
      <c r="MI37">
        <v>1</v>
      </c>
      <c r="MJ37">
        <v>2</v>
      </c>
      <c r="MK37">
        <v>1</v>
      </c>
      <c r="ML37">
        <v>4</v>
      </c>
      <c r="MM37">
        <v>1</v>
      </c>
      <c r="MN37">
        <v>1</v>
      </c>
      <c r="MO37">
        <v>3</v>
      </c>
      <c r="MP37">
        <v>5</v>
      </c>
      <c r="MQ37">
        <v>3</v>
      </c>
      <c r="MR37">
        <v>4</v>
      </c>
      <c r="MS37">
        <v>5</v>
      </c>
      <c r="MT37">
        <v>5</v>
      </c>
      <c r="MU37">
        <v>2</v>
      </c>
      <c r="MV37">
        <v>3</v>
      </c>
      <c r="MW37">
        <v>1</v>
      </c>
      <c r="NN37">
        <v>2</v>
      </c>
    </row>
    <row r="38" spans="1:378" x14ac:dyDescent="0.25">
      <c r="A38" t="s">
        <v>414</v>
      </c>
      <c r="B38" s="1">
        <v>44725.3278587963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1</v>
      </c>
      <c r="V38">
        <v>1</v>
      </c>
      <c r="W38">
        <v>1</v>
      </c>
      <c r="X38">
        <v>0</v>
      </c>
      <c r="Y38">
        <v>1</v>
      </c>
      <c r="Z38">
        <v>1</v>
      </c>
      <c r="AA38">
        <v>1</v>
      </c>
      <c r="AB38">
        <v>1</v>
      </c>
      <c r="AC38">
        <v>3</v>
      </c>
      <c r="AD38">
        <v>4</v>
      </c>
      <c r="AE38">
        <v>5</v>
      </c>
      <c r="AF38">
        <v>5</v>
      </c>
      <c r="AG38">
        <v>4</v>
      </c>
      <c r="AH38">
        <v>1</v>
      </c>
      <c r="AI38">
        <v>1</v>
      </c>
      <c r="AJ38">
        <v>3</v>
      </c>
      <c r="AK38">
        <v>1</v>
      </c>
      <c r="AL38">
        <v>2</v>
      </c>
      <c r="AM38">
        <v>3</v>
      </c>
      <c r="AN38">
        <v>1</v>
      </c>
      <c r="AO38">
        <v>2</v>
      </c>
      <c r="BV38">
        <v>1</v>
      </c>
      <c r="BW38">
        <v>1</v>
      </c>
      <c r="BX38">
        <v>2</v>
      </c>
      <c r="BY38">
        <v>4</v>
      </c>
      <c r="BZ38">
        <v>2</v>
      </c>
      <c r="CA38">
        <v>4</v>
      </c>
      <c r="CB38">
        <v>4</v>
      </c>
      <c r="CC38">
        <v>4</v>
      </c>
      <c r="CD38">
        <v>1</v>
      </c>
      <c r="CE38">
        <v>2</v>
      </c>
      <c r="CF38">
        <v>2</v>
      </c>
      <c r="CG38">
        <v>1</v>
      </c>
      <c r="CH38">
        <v>1</v>
      </c>
      <c r="CI38">
        <v>4</v>
      </c>
      <c r="CJ38">
        <v>2</v>
      </c>
      <c r="CK38">
        <v>1</v>
      </c>
      <c r="DB38">
        <v>1</v>
      </c>
      <c r="DC38">
        <v>1</v>
      </c>
      <c r="DD38">
        <v>2</v>
      </c>
      <c r="DE38">
        <v>5</v>
      </c>
      <c r="DF38">
        <v>4</v>
      </c>
      <c r="DG38">
        <v>4</v>
      </c>
      <c r="DH38">
        <v>4</v>
      </c>
      <c r="DI38">
        <v>5</v>
      </c>
      <c r="DJ38">
        <v>1</v>
      </c>
      <c r="DK38">
        <v>1</v>
      </c>
      <c r="DL38">
        <v>2</v>
      </c>
      <c r="DM38">
        <v>1</v>
      </c>
      <c r="DN38">
        <v>1</v>
      </c>
      <c r="DO38">
        <v>1</v>
      </c>
      <c r="DP38">
        <v>3</v>
      </c>
      <c r="DQ38">
        <v>2</v>
      </c>
      <c r="DR38">
        <v>1</v>
      </c>
      <c r="DS38">
        <v>1</v>
      </c>
      <c r="DT38">
        <v>1</v>
      </c>
      <c r="DU38">
        <v>5</v>
      </c>
      <c r="DV38">
        <v>3</v>
      </c>
      <c r="DW38">
        <v>5</v>
      </c>
      <c r="DX38">
        <v>5</v>
      </c>
      <c r="DY38">
        <v>4</v>
      </c>
      <c r="DZ38">
        <v>1</v>
      </c>
      <c r="EA38">
        <v>1</v>
      </c>
      <c r="EB38">
        <v>2</v>
      </c>
      <c r="EC38">
        <v>1</v>
      </c>
      <c r="ED38">
        <v>1</v>
      </c>
      <c r="EE38">
        <v>2</v>
      </c>
      <c r="EF38">
        <v>1</v>
      </c>
      <c r="EG38">
        <v>3</v>
      </c>
      <c r="GD38">
        <v>1</v>
      </c>
      <c r="GE38">
        <v>1</v>
      </c>
      <c r="GF38">
        <v>2</v>
      </c>
      <c r="GG38">
        <v>1</v>
      </c>
      <c r="GH38">
        <v>4</v>
      </c>
      <c r="GI38">
        <v>1</v>
      </c>
      <c r="GJ38">
        <v>1</v>
      </c>
      <c r="GK38">
        <v>2</v>
      </c>
      <c r="GL38">
        <v>4</v>
      </c>
      <c r="GM38">
        <v>5</v>
      </c>
      <c r="GN38">
        <v>4</v>
      </c>
      <c r="GO38">
        <v>5</v>
      </c>
      <c r="GP38">
        <v>5</v>
      </c>
      <c r="GQ38">
        <v>1</v>
      </c>
      <c r="GR38">
        <v>3</v>
      </c>
      <c r="GS38">
        <v>4</v>
      </c>
      <c r="HJ38">
        <v>1</v>
      </c>
      <c r="HK38">
        <v>1</v>
      </c>
      <c r="HL38">
        <v>2</v>
      </c>
      <c r="HM38">
        <v>5</v>
      </c>
      <c r="HN38">
        <v>4</v>
      </c>
      <c r="HO38">
        <v>4</v>
      </c>
      <c r="HP38">
        <v>4</v>
      </c>
      <c r="HQ38">
        <v>5</v>
      </c>
      <c r="HR38">
        <v>1</v>
      </c>
      <c r="HS38">
        <v>1</v>
      </c>
      <c r="HT38">
        <v>2</v>
      </c>
      <c r="HU38">
        <v>1</v>
      </c>
      <c r="HV38">
        <v>1</v>
      </c>
      <c r="HW38">
        <v>1</v>
      </c>
      <c r="HX38">
        <v>1</v>
      </c>
      <c r="HY38">
        <v>3</v>
      </c>
      <c r="JV38">
        <v>1</v>
      </c>
      <c r="JW38">
        <v>1</v>
      </c>
      <c r="JX38">
        <v>1</v>
      </c>
      <c r="JY38">
        <v>2</v>
      </c>
      <c r="JZ38">
        <v>4</v>
      </c>
      <c r="KA38">
        <v>1</v>
      </c>
      <c r="KB38">
        <v>1</v>
      </c>
      <c r="KC38">
        <v>4</v>
      </c>
      <c r="KD38">
        <v>4</v>
      </c>
      <c r="KE38">
        <v>5</v>
      </c>
      <c r="KF38">
        <v>4</v>
      </c>
      <c r="KG38">
        <v>5</v>
      </c>
      <c r="KH38">
        <v>5</v>
      </c>
      <c r="KI38">
        <v>2</v>
      </c>
      <c r="KJ38">
        <v>1</v>
      </c>
      <c r="KK38">
        <v>1</v>
      </c>
      <c r="KL38">
        <v>1</v>
      </c>
      <c r="KM38">
        <v>1</v>
      </c>
      <c r="KN38">
        <v>2</v>
      </c>
      <c r="KO38">
        <v>5</v>
      </c>
      <c r="KP38">
        <v>3</v>
      </c>
      <c r="KQ38">
        <v>5</v>
      </c>
      <c r="KR38">
        <v>5</v>
      </c>
      <c r="KS38">
        <v>4</v>
      </c>
      <c r="KT38">
        <v>1</v>
      </c>
      <c r="KU38">
        <v>1</v>
      </c>
      <c r="KV38">
        <v>2</v>
      </c>
      <c r="KW38">
        <v>1</v>
      </c>
      <c r="KX38">
        <v>1</v>
      </c>
      <c r="KY38">
        <v>4</v>
      </c>
      <c r="KZ38">
        <v>3</v>
      </c>
      <c r="LA38">
        <v>1</v>
      </c>
      <c r="LB38">
        <v>1</v>
      </c>
      <c r="LC38">
        <v>1</v>
      </c>
      <c r="LD38">
        <v>2</v>
      </c>
      <c r="LE38">
        <v>1</v>
      </c>
      <c r="LF38">
        <v>3</v>
      </c>
      <c r="LG38">
        <v>1</v>
      </c>
      <c r="LH38">
        <v>1</v>
      </c>
      <c r="LI38">
        <v>2</v>
      </c>
      <c r="LK38">
        <v>3</v>
      </c>
      <c r="LL38">
        <v>4</v>
      </c>
      <c r="LM38">
        <v>3</v>
      </c>
      <c r="LN38">
        <v>2</v>
      </c>
      <c r="LO38">
        <v>4</v>
      </c>
      <c r="LP38">
        <v>1</v>
      </c>
      <c r="LQ38">
        <v>3</v>
      </c>
      <c r="LR38">
        <v>1</v>
      </c>
      <c r="LS38">
        <v>1</v>
      </c>
      <c r="LT38">
        <v>1</v>
      </c>
      <c r="LU38">
        <v>3</v>
      </c>
      <c r="LV38">
        <v>5</v>
      </c>
      <c r="LW38">
        <v>1</v>
      </c>
      <c r="LX38">
        <v>1</v>
      </c>
      <c r="LY38">
        <v>4</v>
      </c>
      <c r="LZ38">
        <v>2</v>
      </c>
      <c r="MA38">
        <v>4</v>
      </c>
      <c r="MB38">
        <v>2</v>
      </c>
      <c r="MC38">
        <v>1</v>
      </c>
      <c r="MD38">
        <v>4</v>
      </c>
      <c r="ME38">
        <v>4</v>
      </c>
      <c r="MF38">
        <v>1</v>
      </c>
      <c r="MG38">
        <v>3</v>
      </c>
      <c r="MX38">
        <v>1</v>
      </c>
      <c r="MY38">
        <v>1</v>
      </c>
      <c r="MZ38">
        <v>2</v>
      </c>
      <c r="NA38">
        <v>3</v>
      </c>
      <c r="NB38">
        <v>2</v>
      </c>
      <c r="NC38">
        <v>2</v>
      </c>
      <c r="ND38">
        <v>1</v>
      </c>
      <c r="NE38">
        <v>4</v>
      </c>
      <c r="NF38">
        <v>1</v>
      </c>
      <c r="NG38">
        <v>1</v>
      </c>
      <c r="NH38">
        <v>1</v>
      </c>
      <c r="NI38">
        <v>1</v>
      </c>
      <c r="NJ38">
        <v>2</v>
      </c>
      <c r="NK38">
        <v>3</v>
      </c>
      <c r="NL38">
        <v>1</v>
      </c>
      <c r="NM38">
        <v>2</v>
      </c>
      <c r="NN38">
        <v>2</v>
      </c>
    </row>
    <row r="39" spans="1:378" x14ac:dyDescent="0.25">
      <c r="A39" t="s">
        <v>415</v>
      </c>
      <c r="B39" s="1">
        <v>44675.683541666665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1</v>
      </c>
      <c r="Y39">
        <v>0</v>
      </c>
      <c r="Z39">
        <v>1</v>
      </c>
      <c r="AA39">
        <v>1</v>
      </c>
      <c r="AB39">
        <v>1</v>
      </c>
      <c r="AC39">
        <v>1</v>
      </c>
      <c r="AD39">
        <v>2</v>
      </c>
      <c r="AE39">
        <v>2</v>
      </c>
      <c r="AF39">
        <v>2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4</v>
      </c>
      <c r="AN39">
        <v>1</v>
      </c>
      <c r="AO39">
        <v>2</v>
      </c>
      <c r="BV39">
        <v>1</v>
      </c>
      <c r="BW39">
        <v>1</v>
      </c>
      <c r="BX39">
        <v>1</v>
      </c>
      <c r="BY39">
        <v>2</v>
      </c>
      <c r="BZ39">
        <v>2</v>
      </c>
      <c r="CA39">
        <v>2</v>
      </c>
      <c r="CB39">
        <v>2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4</v>
      </c>
      <c r="CJ39">
        <v>2</v>
      </c>
      <c r="CK39">
        <v>1</v>
      </c>
      <c r="DR39">
        <v>1</v>
      </c>
      <c r="DS39">
        <v>1</v>
      </c>
      <c r="DT39">
        <v>2</v>
      </c>
      <c r="DU39">
        <v>4</v>
      </c>
      <c r="DV39">
        <v>2</v>
      </c>
      <c r="DW39">
        <v>3</v>
      </c>
      <c r="DX39">
        <v>3</v>
      </c>
      <c r="DY39">
        <v>2</v>
      </c>
      <c r="DZ39">
        <v>1</v>
      </c>
      <c r="EA39">
        <v>1</v>
      </c>
      <c r="EB39">
        <v>2</v>
      </c>
      <c r="EC39">
        <v>1</v>
      </c>
      <c r="ED39">
        <v>1</v>
      </c>
      <c r="EE39">
        <v>2</v>
      </c>
      <c r="EF39">
        <v>1</v>
      </c>
      <c r="EG39">
        <v>3</v>
      </c>
      <c r="EH39">
        <v>1</v>
      </c>
      <c r="EI39">
        <v>1</v>
      </c>
      <c r="EJ39">
        <v>2</v>
      </c>
      <c r="EK39">
        <v>1</v>
      </c>
      <c r="EL39">
        <v>2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3</v>
      </c>
      <c r="EV39">
        <v>1</v>
      </c>
      <c r="EW39">
        <v>2</v>
      </c>
      <c r="GT39">
        <v>1</v>
      </c>
      <c r="GU39">
        <v>1</v>
      </c>
      <c r="GV39">
        <v>2</v>
      </c>
      <c r="GW39">
        <v>4</v>
      </c>
      <c r="GX39">
        <v>2</v>
      </c>
      <c r="GY39">
        <v>2</v>
      </c>
      <c r="GZ39">
        <v>2</v>
      </c>
      <c r="HA39">
        <v>1</v>
      </c>
      <c r="HB39">
        <v>1</v>
      </c>
      <c r="HC39">
        <v>2</v>
      </c>
      <c r="HD39">
        <v>2</v>
      </c>
      <c r="HE39">
        <v>1</v>
      </c>
      <c r="HF39">
        <v>1</v>
      </c>
      <c r="HG39">
        <v>2</v>
      </c>
      <c r="HH39">
        <v>1</v>
      </c>
      <c r="HI39">
        <v>4</v>
      </c>
      <c r="HJ39">
        <v>1</v>
      </c>
      <c r="HK39">
        <v>1</v>
      </c>
      <c r="HL39">
        <v>2</v>
      </c>
      <c r="HM39">
        <v>4</v>
      </c>
      <c r="HN39">
        <v>2</v>
      </c>
      <c r="HO39">
        <v>1</v>
      </c>
      <c r="HP39">
        <v>1</v>
      </c>
      <c r="HQ39">
        <v>1</v>
      </c>
      <c r="HR39">
        <v>1</v>
      </c>
      <c r="HS39">
        <v>1</v>
      </c>
      <c r="HT39">
        <v>2</v>
      </c>
      <c r="HU39">
        <v>1</v>
      </c>
      <c r="HV39">
        <v>1</v>
      </c>
      <c r="HW39">
        <v>2</v>
      </c>
      <c r="HX39">
        <v>1</v>
      </c>
      <c r="HY39">
        <v>3</v>
      </c>
      <c r="HZ39">
        <v>1</v>
      </c>
      <c r="IA39">
        <v>1</v>
      </c>
      <c r="IB39">
        <v>2</v>
      </c>
      <c r="IC39">
        <v>2</v>
      </c>
      <c r="ID39">
        <v>1</v>
      </c>
      <c r="IE39">
        <v>1</v>
      </c>
      <c r="IF39">
        <v>1</v>
      </c>
      <c r="IG39">
        <v>1</v>
      </c>
      <c r="IH39">
        <v>1</v>
      </c>
      <c r="II39">
        <v>3</v>
      </c>
      <c r="IJ39">
        <v>1</v>
      </c>
      <c r="IK39">
        <v>1</v>
      </c>
      <c r="IL39">
        <v>1</v>
      </c>
      <c r="IM39">
        <v>1</v>
      </c>
      <c r="IN39">
        <v>3</v>
      </c>
      <c r="IO39">
        <v>4</v>
      </c>
      <c r="IP39">
        <v>1</v>
      </c>
      <c r="IQ39">
        <v>1</v>
      </c>
      <c r="IR39">
        <v>2</v>
      </c>
      <c r="IS39">
        <v>4</v>
      </c>
      <c r="IT39">
        <v>2</v>
      </c>
      <c r="IU39">
        <v>3</v>
      </c>
      <c r="IV39">
        <v>2</v>
      </c>
      <c r="IW39">
        <v>1</v>
      </c>
      <c r="IX39">
        <v>1</v>
      </c>
      <c r="IY39">
        <v>1</v>
      </c>
      <c r="IZ39">
        <v>1</v>
      </c>
      <c r="JA39">
        <v>1</v>
      </c>
      <c r="JB39">
        <v>1</v>
      </c>
      <c r="JC39">
        <v>3</v>
      </c>
      <c r="JD39">
        <v>1</v>
      </c>
      <c r="JE39">
        <v>2</v>
      </c>
      <c r="JF39">
        <v>1</v>
      </c>
      <c r="JG39">
        <v>1</v>
      </c>
      <c r="JH39">
        <v>2</v>
      </c>
      <c r="JI39">
        <v>1</v>
      </c>
      <c r="JJ39">
        <v>3</v>
      </c>
      <c r="JK39">
        <v>2</v>
      </c>
      <c r="JL39">
        <v>1</v>
      </c>
      <c r="JM39">
        <v>1</v>
      </c>
      <c r="JN39">
        <v>1</v>
      </c>
      <c r="JO39">
        <v>2</v>
      </c>
      <c r="JP39">
        <v>1</v>
      </c>
      <c r="JQ39">
        <v>1</v>
      </c>
      <c r="JR39">
        <v>2</v>
      </c>
      <c r="JS39">
        <v>1</v>
      </c>
      <c r="JT39">
        <v>3</v>
      </c>
      <c r="JU39">
        <v>2</v>
      </c>
      <c r="LR39">
        <v>1</v>
      </c>
      <c r="LS39">
        <v>1</v>
      </c>
      <c r="LT39">
        <v>2</v>
      </c>
      <c r="LU39">
        <v>1</v>
      </c>
      <c r="LV39">
        <v>2</v>
      </c>
      <c r="LW39">
        <v>1</v>
      </c>
      <c r="LX39">
        <v>1</v>
      </c>
      <c r="LY39">
        <v>1</v>
      </c>
      <c r="LZ39">
        <v>1</v>
      </c>
      <c r="MA39">
        <v>1</v>
      </c>
      <c r="MB39">
        <v>1</v>
      </c>
      <c r="MC39">
        <v>1</v>
      </c>
      <c r="MD39">
        <v>1</v>
      </c>
      <c r="ME39">
        <v>4</v>
      </c>
      <c r="MF39">
        <v>1</v>
      </c>
      <c r="MG39">
        <v>3</v>
      </c>
      <c r="MH39">
        <v>1</v>
      </c>
      <c r="MI39">
        <v>1</v>
      </c>
      <c r="MJ39">
        <v>2</v>
      </c>
      <c r="MK39">
        <v>1</v>
      </c>
      <c r="ML39">
        <v>4</v>
      </c>
      <c r="MM39">
        <v>1</v>
      </c>
      <c r="MN39">
        <v>1</v>
      </c>
      <c r="MO39">
        <v>1</v>
      </c>
      <c r="MP39">
        <v>4</v>
      </c>
      <c r="MQ39">
        <v>1</v>
      </c>
      <c r="MR39">
        <v>4</v>
      </c>
      <c r="MS39">
        <v>4</v>
      </c>
      <c r="MT39">
        <v>4</v>
      </c>
      <c r="MU39">
        <v>2</v>
      </c>
      <c r="MV39">
        <v>3</v>
      </c>
      <c r="MW39">
        <v>1</v>
      </c>
      <c r="NN39">
        <v>2</v>
      </c>
    </row>
    <row r="40" spans="1:378" x14ac:dyDescent="0.25">
      <c r="A40" t="s">
        <v>416</v>
      </c>
      <c r="B40" s="1">
        <v>44746.665729166663</v>
      </c>
      <c r="C40">
        <v>0</v>
      </c>
      <c r="D40">
        <v>1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1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1</v>
      </c>
      <c r="W40">
        <v>0</v>
      </c>
      <c r="X40">
        <v>0</v>
      </c>
      <c r="Y40">
        <v>1</v>
      </c>
      <c r="AP40">
        <v>1</v>
      </c>
      <c r="AQ40">
        <v>1</v>
      </c>
      <c r="AR40">
        <v>2</v>
      </c>
      <c r="AS40">
        <v>2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2</v>
      </c>
      <c r="BE40">
        <v>3</v>
      </c>
      <c r="BF40">
        <v>1</v>
      </c>
      <c r="BG40">
        <v>1</v>
      </c>
      <c r="BH40">
        <v>2</v>
      </c>
      <c r="BI40">
        <v>2</v>
      </c>
      <c r="BJ40">
        <v>1</v>
      </c>
      <c r="BK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3</v>
      </c>
      <c r="BT40">
        <v>1</v>
      </c>
      <c r="BU40">
        <v>4</v>
      </c>
      <c r="CL40">
        <v>1</v>
      </c>
      <c r="CM40">
        <v>1</v>
      </c>
      <c r="CN40">
        <v>2</v>
      </c>
      <c r="CO40">
        <v>1</v>
      </c>
      <c r="CP40">
        <v>3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2</v>
      </c>
      <c r="CW40">
        <v>1</v>
      </c>
      <c r="CX40">
        <v>1</v>
      </c>
      <c r="CY40">
        <v>1</v>
      </c>
      <c r="CZ40">
        <v>2</v>
      </c>
      <c r="DA40">
        <v>3</v>
      </c>
      <c r="DB40">
        <v>1</v>
      </c>
      <c r="DC40">
        <v>1</v>
      </c>
      <c r="DD40">
        <v>1</v>
      </c>
      <c r="DE40">
        <v>3</v>
      </c>
      <c r="DF40">
        <v>2</v>
      </c>
      <c r="DG40">
        <v>2</v>
      </c>
      <c r="DH40">
        <v>2</v>
      </c>
      <c r="DI40">
        <v>2</v>
      </c>
      <c r="DJ40">
        <v>1</v>
      </c>
      <c r="DK40">
        <v>1</v>
      </c>
      <c r="DL40">
        <v>2</v>
      </c>
      <c r="DM40">
        <v>1</v>
      </c>
      <c r="DN40">
        <v>1</v>
      </c>
      <c r="DO40">
        <v>1</v>
      </c>
      <c r="DP40">
        <v>3</v>
      </c>
      <c r="DQ40">
        <v>2</v>
      </c>
      <c r="EX40">
        <v>1</v>
      </c>
      <c r="EY40">
        <v>1</v>
      </c>
      <c r="EZ40">
        <v>1</v>
      </c>
      <c r="FA40">
        <v>3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4</v>
      </c>
      <c r="FH40">
        <v>1</v>
      </c>
      <c r="FI40">
        <v>1</v>
      </c>
      <c r="FJ40">
        <v>1</v>
      </c>
      <c r="FK40">
        <v>3</v>
      </c>
      <c r="FL40">
        <v>1</v>
      </c>
      <c r="FM40">
        <v>3</v>
      </c>
      <c r="FN40">
        <v>1</v>
      </c>
      <c r="FO40">
        <v>1</v>
      </c>
      <c r="FP40">
        <v>1</v>
      </c>
      <c r="FQ40">
        <v>1</v>
      </c>
      <c r="FR40">
        <v>2</v>
      </c>
      <c r="FS40">
        <v>1</v>
      </c>
      <c r="FT40">
        <v>1</v>
      </c>
      <c r="FU40">
        <v>1</v>
      </c>
      <c r="FV40">
        <v>1</v>
      </c>
      <c r="FW40">
        <v>1</v>
      </c>
      <c r="FX40">
        <v>1</v>
      </c>
      <c r="FY40">
        <v>1</v>
      </c>
      <c r="FZ40">
        <v>1</v>
      </c>
      <c r="GB40">
        <v>3</v>
      </c>
      <c r="GC40">
        <v>2</v>
      </c>
      <c r="GD40">
        <v>1</v>
      </c>
      <c r="GE40">
        <v>1</v>
      </c>
      <c r="GF40">
        <v>2</v>
      </c>
      <c r="GG40">
        <v>1</v>
      </c>
      <c r="GH40">
        <v>2</v>
      </c>
      <c r="GI40">
        <v>1</v>
      </c>
      <c r="GJ40">
        <v>1</v>
      </c>
      <c r="GK40">
        <v>1</v>
      </c>
      <c r="GM40">
        <v>4</v>
      </c>
      <c r="GN40">
        <v>1</v>
      </c>
      <c r="GO40">
        <v>1</v>
      </c>
      <c r="GP40">
        <v>1</v>
      </c>
      <c r="GQ40">
        <v>1</v>
      </c>
      <c r="GR40">
        <v>3</v>
      </c>
      <c r="GS40">
        <v>4</v>
      </c>
      <c r="JV40">
        <v>1</v>
      </c>
      <c r="JW40">
        <v>1</v>
      </c>
      <c r="JX40">
        <v>2</v>
      </c>
      <c r="JY40">
        <v>1</v>
      </c>
      <c r="JZ40">
        <v>2</v>
      </c>
      <c r="KA40">
        <v>1</v>
      </c>
      <c r="KB40">
        <v>1</v>
      </c>
      <c r="KC40">
        <v>1</v>
      </c>
      <c r="KD40">
        <v>1</v>
      </c>
      <c r="KE40">
        <v>2</v>
      </c>
      <c r="KF40">
        <v>1</v>
      </c>
      <c r="KG40">
        <v>1</v>
      </c>
      <c r="KH40">
        <v>1</v>
      </c>
      <c r="KI40">
        <v>2</v>
      </c>
      <c r="KJ40">
        <v>1</v>
      </c>
      <c r="KK40">
        <v>1</v>
      </c>
      <c r="KL40">
        <v>1</v>
      </c>
      <c r="KM40">
        <v>1</v>
      </c>
      <c r="KN40">
        <v>2</v>
      </c>
      <c r="KO40">
        <v>2</v>
      </c>
      <c r="KP40">
        <v>1</v>
      </c>
      <c r="KQ40">
        <v>1</v>
      </c>
      <c r="KR40">
        <v>1</v>
      </c>
      <c r="KS40">
        <v>1</v>
      </c>
      <c r="KT40">
        <v>1</v>
      </c>
      <c r="KU40">
        <v>1</v>
      </c>
      <c r="KV40">
        <v>1</v>
      </c>
      <c r="KW40">
        <v>1</v>
      </c>
      <c r="KX40">
        <v>1</v>
      </c>
      <c r="KY40">
        <v>4</v>
      </c>
      <c r="KZ40">
        <v>3</v>
      </c>
      <c r="LA40">
        <v>1</v>
      </c>
      <c r="LB40">
        <v>1</v>
      </c>
      <c r="LC40">
        <v>1</v>
      </c>
      <c r="LD40">
        <v>2</v>
      </c>
      <c r="LE40">
        <v>1</v>
      </c>
      <c r="LF40">
        <v>2</v>
      </c>
      <c r="LG40">
        <v>1</v>
      </c>
      <c r="LH40">
        <v>1</v>
      </c>
      <c r="LI40">
        <v>1</v>
      </c>
      <c r="LJ40">
        <v>1</v>
      </c>
      <c r="LK40">
        <v>1</v>
      </c>
      <c r="LL40">
        <v>2</v>
      </c>
      <c r="LM40">
        <v>1</v>
      </c>
      <c r="LN40">
        <v>1</v>
      </c>
      <c r="LO40">
        <v>4</v>
      </c>
      <c r="LP40">
        <v>1</v>
      </c>
      <c r="LQ40">
        <v>3</v>
      </c>
      <c r="MX40">
        <v>1</v>
      </c>
      <c r="MY40">
        <v>1</v>
      </c>
      <c r="MZ40">
        <v>2</v>
      </c>
      <c r="NA40">
        <v>2</v>
      </c>
      <c r="NB40">
        <v>1</v>
      </c>
      <c r="NC40">
        <v>1</v>
      </c>
      <c r="ND40">
        <v>1</v>
      </c>
      <c r="NE40">
        <v>1</v>
      </c>
      <c r="NF40">
        <v>1</v>
      </c>
      <c r="NG40">
        <v>1</v>
      </c>
      <c r="NH40">
        <v>1</v>
      </c>
      <c r="NI40">
        <v>1</v>
      </c>
      <c r="NJ40">
        <v>1</v>
      </c>
      <c r="NK40">
        <v>3</v>
      </c>
      <c r="NL40">
        <v>1</v>
      </c>
      <c r="NM40">
        <v>2</v>
      </c>
      <c r="NN40">
        <v>2</v>
      </c>
    </row>
    <row r="41" spans="1:378" x14ac:dyDescent="0.25">
      <c r="A41" t="s">
        <v>417</v>
      </c>
      <c r="B41" s="1">
        <v>44688.437361111108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1</v>
      </c>
      <c r="V41">
        <v>0</v>
      </c>
      <c r="W41">
        <v>1</v>
      </c>
      <c r="X41">
        <v>0</v>
      </c>
      <c r="Y41">
        <v>0</v>
      </c>
      <c r="AP41">
        <v>1</v>
      </c>
      <c r="AQ41">
        <v>1</v>
      </c>
      <c r="AR41">
        <v>2</v>
      </c>
      <c r="AS41">
        <v>5</v>
      </c>
      <c r="AT41">
        <v>4</v>
      </c>
      <c r="AU41">
        <v>4</v>
      </c>
      <c r="AV41">
        <v>4</v>
      </c>
      <c r="AW41">
        <v>4</v>
      </c>
      <c r="AX41">
        <v>2</v>
      </c>
      <c r="AY41">
        <v>1</v>
      </c>
      <c r="AZ41">
        <v>2</v>
      </c>
      <c r="BA41">
        <v>2</v>
      </c>
      <c r="BB41">
        <v>1</v>
      </c>
      <c r="BC41">
        <v>1</v>
      </c>
      <c r="BD41">
        <v>2</v>
      </c>
      <c r="BE41">
        <v>3</v>
      </c>
      <c r="CL41">
        <v>1</v>
      </c>
      <c r="CM41">
        <v>1</v>
      </c>
      <c r="CN41">
        <v>2</v>
      </c>
      <c r="CO41">
        <v>1</v>
      </c>
      <c r="CP41">
        <v>4</v>
      </c>
      <c r="CQ41">
        <v>1</v>
      </c>
      <c r="CR41">
        <v>1</v>
      </c>
      <c r="CS41">
        <v>1</v>
      </c>
      <c r="CT41">
        <v>2</v>
      </c>
      <c r="CU41">
        <v>2</v>
      </c>
      <c r="CV41">
        <v>3</v>
      </c>
      <c r="CW41">
        <v>2</v>
      </c>
      <c r="CX41">
        <v>3</v>
      </c>
      <c r="CY41">
        <v>1</v>
      </c>
      <c r="CZ41">
        <v>2</v>
      </c>
      <c r="DA41">
        <v>3</v>
      </c>
      <c r="DR41">
        <v>1</v>
      </c>
      <c r="DS41">
        <v>1</v>
      </c>
      <c r="DT41">
        <v>1</v>
      </c>
      <c r="DU41">
        <v>4</v>
      </c>
      <c r="DV41">
        <v>4</v>
      </c>
      <c r="DW41">
        <v>4</v>
      </c>
      <c r="DX41">
        <v>4</v>
      </c>
      <c r="DY41">
        <v>4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2</v>
      </c>
      <c r="EF41">
        <v>1</v>
      </c>
      <c r="EG41">
        <v>3</v>
      </c>
      <c r="EH41">
        <v>1</v>
      </c>
      <c r="EI41">
        <v>1</v>
      </c>
      <c r="EJ41">
        <v>2</v>
      </c>
      <c r="EK41">
        <v>1</v>
      </c>
      <c r="EL41">
        <v>3</v>
      </c>
      <c r="EM41">
        <v>3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3</v>
      </c>
      <c r="EV41">
        <v>1</v>
      </c>
      <c r="EW41">
        <v>2</v>
      </c>
      <c r="EX41">
        <v>1</v>
      </c>
      <c r="EY41">
        <v>1</v>
      </c>
      <c r="EZ41">
        <v>1</v>
      </c>
      <c r="FA41">
        <v>4</v>
      </c>
      <c r="FC41">
        <v>3</v>
      </c>
      <c r="FD41">
        <v>2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3</v>
      </c>
      <c r="FL41">
        <v>1</v>
      </c>
      <c r="FM41">
        <v>3</v>
      </c>
      <c r="FN41">
        <v>1</v>
      </c>
      <c r="FO41">
        <v>1</v>
      </c>
      <c r="FP41">
        <v>2</v>
      </c>
      <c r="FQ41">
        <v>1</v>
      </c>
      <c r="FR41">
        <v>3</v>
      </c>
      <c r="FS41">
        <v>3</v>
      </c>
      <c r="FT41">
        <v>2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2</v>
      </c>
      <c r="GA41">
        <v>4</v>
      </c>
      <c r="GB41">
        <v>3</v>
      </c>
      <c r="GC41">
        <v>2</v>
      </c>
      <c r="GD41">
        <v>1</v>
      </c>
      <c r="GE41">
        <v>1</v>
      </c>
      <c r="GF41">
        <v>2</v>
      </c>
      <c r="GG41">
        <v>3</v>
      </c>
      <c r="GH41">
        <v>4</v>
      </c>
      <c r="GI41">
        <v>1</v>
      </c>
      <c r="GJ41">
        <v>1</v>
      </c>
      <c r="GK41">
        <v>1</v>
      </c>
      <c r="GL41">
        <v>2</v>
      </c>
      <c r="GM41">
        <v>3</v>
      </c>
      <c r="GN41">
        <v>2</v>
      </c>
      <c r="GO41">
        <v>1</v>
      </c>
      <c r="GP41">
        <v>1</v>
      </c>
      <c r="GQ41">
        <v>1</v>
      </c>
      <c r="GR41">
        <v>3</v>
      </c>
      <c r="GS41">
        <v>4</v>
      </c>
      <c r="IP41">
        <v>1</v>
      </c>
      <c r="IQ41">
        <v>1</v>
      </c>
      <c r="IR41">
        <v>1</v>
      </c>
      <c r="IS41">
        <v>4</v>
      </c>
      <c r="IT41">
        <v>4</v>
      </c>
      <c r="IU41">
        <v>5</v>
      </c>
      <c r="IV41">
        <v>5</v>
      </c>
      <c r="IW41">
        <v>1</v>
      </c>
      <c r="IX41">
        <v>1</v>
      </c>
      <c r="IY41">
        <v>1</v>
      </c>
      <c r="IZ41">
        <v>1</v>
      </c>
      <c r="JA41">
        <v>1</v>
      </c>
      <c r="JB41">
        <v>1</v>
      </c>
      <c r="JC41">
        <v>3</v>
      </c>
      <c r="JD41">
        <v>1</v>
      </c>
      <c r="JE41">
        <v>2</v>
      </c>
      <c r="JV41">
        <v>1</v>
      </c>
      <c r="JW41">
        <v>1</v>
      </c>
      <c r="JX41">
        <v>2</v>
      </c>
      <c r="JY41">
        <v>1</v>
      </c>
      <c r="JZ41">
        <v>3</v>
      </c>
      <c r="KA41">
        <v>1</v>
      </c>
      <c r="KB41">
        <v>1</v>
      </c>
      <c r="KC41">
        <v>1</v>
      </c>
      <c r="KD41">
        <v>2</v>
      </c>
      <c r="KE41">
        <v>3</v>
      </c>
      <c r="KF41">
        <v>2</v>
      </c>
      <c r="KG41">
        <v>2</v>
      </c>
      <c r="KH41">
        <v>3</v>
      </c>
      <c r="KI41">
        <v>2</v>
      </c>
      <c r="KJ41">
        <v>1</v>
      </c>
      <c r="KK41">
        <v>1</v>
      </c>
      <c r="KL41">
        <v>1</v>
      </c>
      <c r="KM41">
        <v>1</v>
      </c>
      <c r="KN41">
        <v>2</v>
      </c>
      <c r="KO41">
        <v>5</v>
      </c>
      <c r="KP41">
        <v>4</v>
      </c>
      <c r="KQ41">
        <v>4</v>
      </c>
      <c r="KR41">
        <v>4</v>
      </c>
      <c r="KS41">
        <v>4</v>
      </c>
      <c r="KT41">
        <v>1</v>
      </c>
      <c r="KU41">
        <v>1</v>
      </c>
      <c r="KV41">
        <v>1</v>
      </c>
      <c r="KW41">
        <v>1</v>
      </c>
      <c r="KY41">
        <v>4</v>
      </c>
      <c r="KZ41">
        <v>3</v>
      </c>
      <c r="LA41">
        <v>1</v>
      </c>
      <c r="LR41">
        <v>1</v>
      </c>
      <c r="LS41">
        <v>1</v>
      </c>
      <c r="LT41">
        <v>1</v>
      </c>
      <c r="LU41">
        <v>1</v>
      </c>
      <c r="LV41">
        <v>3</v>
      </c>
      <c r="LW41">
        <v>3</v>
      </c>
      <c r="LX41">
        <v>3</v>
      </c>
      <c r="LY41">
        <v>1</v>
      </c>
      <c r="LZ41">
        <v>1</v>
      </c>
      <c r="MA41">
        <v>2</v>
      </c>
      <c r="MB41">
        <v>1</v>
      </c>
      <c r="MC41">
        <v>1</v>
      </c>
      <c r="MD41">
        <v>1</v>
      </c>
      <c r="ME41">
        <v>4</v>
      </c>
      <c r="MF41">
        <v>1</v>
      </c>
      <c r="MG41">
        <v>3</v>
      </c>
      <c r="NN41">
        <v>2</v>
      </c>
    </row>
    <row r="42" spans="1:378" x14ac:dyDescent="0.25">
      <c r="A42" t="s">
        <v>418</v>
      </c>
      <c r="B42" s="1">
        <v>44649.425416666665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0</v>
      </c>
      <c r="S42">
        <v>1</v>
      </c>
      <c r="T42">
        <v>0</v>
      </c>
      <c r="U42">
        <v>0</v>
      </c>
      <c r="V42">
        <v>1</v>
      </c>
      <c r="W42">
        <v>0</v>
      </c>
      <c r="X42">
        <v>1</v>
      </c>
      <c r="Y42">
        <v>1</v>
      </c>
      <c r="Z42">
        <v>1</v>
      </c>
      <c r="AA42">
        <v>1</v>
      </c>
      <c r="AB42">
        <v>2</v>
      </c>
      <c r="AC42">
        <v>2</v>
      </c>
      <c r="AD42">
        <v>3</v>
      </c>
      <c r="AE42">
        <v>3</v>
      </c>
      <c r="AF42">
        <v>3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3</v>
      </c>
      <c r="AN42">
        <v>1</v>
      </c>
      <c r="AO42">
        <v>2</v>
      </c>
      <c r="BF42">
        <v>1</v>
      </c>
      <c r="BG42">
        <v>1</v>
      </c>
      <c r="BH42">
        <v>2</v>
      </c>
      <c r="BI42">
        <v>1</v>
      </c>
      <c r="BJ42">
        <v>2</v>
      </c>
      <c r="BK42">
        <v>3</v>
      </c>
      <c r="BL42">
        <v>3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3</v>
      </c>
      <c r="BT42">
        <v>1</v>
      </c>
      <c r="BU42">
        <v>4</v>
      </c>
      <c r="BV42">
        <v>1</v>
      </c>
      <c r="BW42">
        <v>1</v>
      </c>
      <c r="BX42">
        <v>2</v>
      </c>
      <c r="BY42">
        <v>1</v>
      </c>
      <c r="BZ42">
        <v>3</v>
      </c>
      <c r="CA42">
        <v>3</v>
      </c>
      <c r="CB42">
        <v>1</v>
      </c>
      <c r="CC42">
        <v>1</v>
      </c>
      <c r="CD42">
        <v>1</v>
      </c>
      <c r="CE42">
        <v>2</v>
      </c>
      <c r="CF42">
        <v>2</v>
      </c>
      <c r="CG42">
        <v>1</v>
      </c>
      <c r="CH42">
        <v>1</v>
      </c>
      <c r="CI42">
        <v>4</v>
      </c>
      <c r="CJ42">
        <v>2</v>
      </c>
      <c r="CK42">
        <v>2</v>
      </c>
      <c r="DB42">
        <v>1</v>
      </c>
      <c r="DC42">
        <v>1</v>
      </c>
      <c r="DD42">
        <v>2</v>
      </c>
      <c r="DE42">
        <v>4</v>
      </c>
      <c r="DF42">
        <v>4</v>
      </c>
      <c r="DG42">
        <v>4</v>
      </c>
      <c r="DH42">
        <v>4</v>
      </c>
      <c r="DI42">
        <v>4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2</v>
      </c>
      <c r="DQ42">
        <v>2</v>
      </c>
      <c r="GT42">
        <v>1</v>
      </c>
      <c r="GU42">
        <v>1</v>
      </c>
      <c r="GV42">
        <v>2</v>
      </c>
      <c r="GW42">
        <v>1</v>
      </c>
      <c r="GX42">
        <v>2</v>
      </c>
      <c r="GY42">
        <v>2</v>
      </c>
      <c r="GZ42">
        <v>1</v>
      </c>
      <c r="HA42">
        <v>1</v>
      </c>
      <c r="HB42">
        <v>1</v>
      </c>
      <c r="HC42">
        <v>1</v>
      </c>
      <c r="HD42">
        <v>2</v>
      </c>
      <c r="HE42">
        <v>1</v>
      </c>
      <c r="HF42">
        <v>2</v>
      </c>
      <c r="HG42">
        <v>2</v>
      </c>
      <c r="HH42">
        <v>1</v>
      </c>
      <c r="HI42">
        <v>3</v>
      </c>
      <c r="HJ42">
        <v>1</v>
      </c>
      <c r="HK42">
        <v>1</v>
      </c>
      <c r="HL42">
        <v>2</v>
      </c>
      <c r="HM42">
        <v>4</v>
      </c>
      <c r="HN42">
        <v>4</v>
      </c>
      <c r="HO42">
        <v>4</v>
      </c>
      <c r="HP42">
        <v>4</v>
      </c>
      <c r="HQ42">
        <v>3</v>
      </c>
      <c r="HR42">
        <v>2</v>
      </c>
      <c r="HS42">
        <v>1</v>
      </c>
      <c r="HT42">
        <v>2</v>
      </c>
      <c r="HU42">
        <v>1</v>
      </c>
      <c r="HV42">
        <v>1</v>
      </c>
      <c r="HW42">
        <v>2</v>
      </c>
      <c r="HX42">
        <v>1</v>
      </c>
      <c r="HY42">
        <v>3</v>
      </c>
      <c r="HZ42">
        <v>1</v>
      </c>
      <c r="IA42">
        <v>1</v>
      </c>
      <c r="IB42">
        <v>2</v>
      </c>
      <c r="IC42">
        <v>3</v>
      </c>
      <c r="ID42">
        <v>2</v>
      </c>
      <c r="IE42">
        <v>1</v>
      </c>
      <c r="IF42">
        <v>1</v>
      </c>
      <c r="IG42">
        <v>1</v>
      </c>
      <c r="IH42">
        <v>2</v>
      </c>
      <c r="II42">
        <v>2</v>
      </c>
      <c r="IJ42">
        <v>1</v>
      </c>
      <c r="IK42">
        <v>1</v>
      </c>
      <c r="IL42">
        <v>1</v>
      </c>
      <c r="IM42">
        <v>1</v>
      </c>
      <c r="IN42">
        <v>3</v>
      </c>
      <c r="IO42">
        <v>4</v>
      </c>
      <c r="JF42">
        <v>1</v>
      </c>
      <c r="JG42">
        <v>1</v>
      </c>
      <c r="JH42">
        <v>2</v>
      </c>
      <c r="JI42">
        <v>1</v>
      </c>
      <c r="JJ42">
        <v>4</v>
      </c>
      <c r="JK42">
        <v>1</v>
      </c>
      <c r="JL42">
        <v>1</v>
      </c>
      <c r="JM42">
        <v>1</v>
      </c>
      <c r="JN42">
        <v>2</v>
      </c>
      <c r="JO42">
        <v>1</v>
      </c>
      <c r="JP42">
        <v>2</v>
      </c>
      <c r="JQ42">
        <v>1</v>
      </c>
      <c r="JR42">
        <v>2</v>
      </c>
      <c r="JS42">
        <v>1</v>
      </c>
      <c r="JT42">
        <v>3</v>
      </c>
      <c r="JU42">
        <v>2</v>
      </c>
      <c r="LB42">
        <v>1</v>
      </c>
      <c r="LC42">
        <v>1</v>
      </c>
      <c r="LD42">
        <v>2</v>
      </c>
      <c r="LE42">
        <v>1</v>
      </c>
      <c r="LF42">
        <v>4</v>
      </c>
      <c r="LG42">
        <v>1</v>
      </c>
      <c r="LH42">
        <v>1</v>
      </c>
      <c r="LI42">
        <v>1</v>
      </c>
      <c r="LJ42">
        <v>1</v>
      </c>
      <c r="LK42">
        <v>3</v>
      </c>
      <c r="LL42">
        <v>2</v>
      </c>
      <c r="LM42">
        <v>1</v>
      </c>
      <c r="LN42">
        <v>2</v>
      </c>
      <c r="LO42">
        <v>4</v>
      </c>
      <c r="LP42">
        <v>1</v>
      </c>
      <c r="LQ42">
        <v>4</v>
      </c>
      <c r="MH42">
        <v>1</v>
      </c>
      <c r="MI42">
        <v>1</v>
      </c>
      <c r="MJ42">
        <v>2</v>
      </c>
      <c r="MK42">
        <v>1</v>
      </c>
      <c r="ML42">
        <v>4</v>
      </c>
      <c r="MM42">
        <v>3</v>
      </c>
      <c r="MN42">
        <v>3</v>
      </c>
      <c r="MO42">
        <v>1</v>
      </c>
      <c r="MP42">
        <v>2</v>
      </c>
      <c r="MQ42">
        <v>1</v>
      </c>
      <c r="MR42">
        <v>3</v>
      </c>
      <c r="MS42">
        <v>2</v>
      </c>
      <c r="MT42">
        <v>3</v>
      </c>
      <c r="MU42">
        <v>2</v>
      </c>
      <c r="MV42">
        <v>3</v>
      </c>
      <c r="MW42">
        <v>1</v>
      </c>
      <c r="MX42">
        <v>1</v>
      </c>
      <c r="MY42">
        <v>1</v>
      </c>
      <c r="MZ42">
        <v>1</v>
      </c>
      <c r="NA42">
        <v>1</v>
      </c>
      <c r="NB42">
        <v>2</v>
      </c>
      <c r="NC42">
        <v>2</v>
      </c>
      <c r="ND42">
        <v>2</v>
      </c>
      <c r="NE42">
        <v>1</v>
      </c>
      <c r="NF42">
        <v>1</v>
      </c>
      <c r="NG42">
        <v>1</v>
      </c>
      <c r="NH42">
        <v>1</v>
      </c>
      <c r="NI42">
        <v>1</v>
      </c>
      <c r="NJ42">
        <v>1</v>
      </c>
      <c r="NK42">
        <v>3</v>
      </c>
      <c r="NL42">
        <v>1</v>
      </c>
      <c r="NM42">
        <v>2</v>
      </c>
      <c r="NN42">
        <v>2</v>
      </c>
    </row>
    <row r="43" spans="1:378" x14ac:dyDescent="0.25">
      <c r="A43" t="s">
        <v>419</v>
      </c>
      <c r="B43" s="1">
        <v>44690.413101851853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1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1</v>
      </c>
      <c r="W43">
        <v>0</v>
      </c>
      <c r="X43">
        <v>0</v>
      </c>
      <c r="Y43">
        <v>0</v>
      </c>
      <c r="Z43">
        <v>1</v>
      </c>
      <c r="AA43">
        <v>1</v>
      </c>
      <c r="AB43">
        <v>1</v>
      </c>
      <c r="AC43">
        <v>3</v>
      </c>
      <c r="AD43">
        <v>5</v>
      </c>
      <c r="AE43">
        <v>5</v>
      </c>
      <c r="AF43">
        <v>4</v>
      </c>
      <c r="AG43">
        <v>1</v>
      </c>
      <c r="AH43">
        <v>1</v>
      </c>
      <c r="AI43">
        <v>1</v>
      </c>
      <c r="AJ43">
        <v>3</v>
      </c>
      <c r="AK43">
        <v>1</v>
      </c>
      <c r="AL43">
        <v>2</v>
      </c>
      <c r="AM43">
        <v>3</v>
      </c>
      <c r="AN43">
        <v>1</v>
      </c>
      <c r="AO43">
        <v>2</v>
      </c>
      <c r="AP43">
        <v>1</v>
      </c>
      <c r="AQ43">
        <v>1</v>
      </c>
      <c r="AR43">
        <v>1</v>
      </c>
      <c r="AS43">
        <v>2</v>
      </c>
      <c r="AT43">
        <v>3</v>
      </c>
      <c r="AU43">
        <v>2</v>
      </c>
      <c r="AV43">
        <v>2</v>
      </c>
      <c r="AW43">
        <v>2</v>
      </c>
      <c r="AX43">
        <v>1</v>
      </c>
      <c r="AY43">
        <v>1</v>
      </c>
      <c r="AZ43">
        <v>2</v>
      </c>
      <c r="BA43">
        <v>1</v>
      </c>
      <c r="BB43">
        <v>1</v>
      </c>
      <c r="BC43">
        <v>1</v>
      </c>
      <c r="BD43">
        <v>2</v>
      </c>
      <c r="BE43">
        <v>3</v>
      </c>
      <c r="BL43">
        <v>1</v>
      </c>
      <c r="BV43">
        <v>1</v>
      </c>
      <c r="BW43">
        <v>1</v>
      </c>
      <c r="BX43">
        <v>1</v>
      </c>
      <c r="BY43">
        <v>1</v>
      </c>
      <c r="BZ43">
        <v>4</v>
      </c>
      <c r="CA43">
        <v>2</v>
      </c>
      <c r="CB43">
        <v>1</v>
      </c>
      <c r="CC43">
        <v>1</v>
      </c>
      <c r="CD43">
        <v>2</v>
      </c>
      <c r="CE43">
        <v>3</v>
      </c>
      <c r="CF43">
        <v>3</v>
      </c>
      <c r="CG43">
        <v>2</v>
      </c>
      <c r="CH43">
        <v>3</v>
      </c>
      <c r="CI43">
        <v>4</v>
      </c>
      <c r="CJ43">
        <v>2</v>
      </c>
      <c r="CK43">
        <v>2</v>
      </c>
      <c r="DB43">
        <v>1</v>
      </c>
      <c r="DC43">
        <v>1</v>
      </c>
      <c r="DD43">
        <v>2</v>
      </c>
      <c r="DE43">
        <v>3</v>
      </c>
      <c r="DF43">
        <v>4</v>
      </c>
      <c r="DG43">
        <v>3</v>
      </c>
      <c r="DH43">
        <v>1</v>
      </c>
      <c r="DI43">
        <v>2</v>
      </c>
      <c r="DJ43">
        <v>1</v>
      </c>
      <c r="DK43">
        <v>1</v>
      </c>
      <c r="DL43">
        <v>2</v>
      </c>
      <c r="DM43">
        <v>1</v>
      </c>
      <c r="DN43">
        <v>1</v>
      </c>
      <c r="DO43">
        <v>1</v>
      </c>
      <c r="DP43">
        <v>3</v>
      </c>
      <c r="DQ43">
        <v>2</v>
      </c>
      <c r="EH43">
        <v>1</v>
      </c>
      <c r="EI43">
        <v>1</v>
      </c>
      <c r="EJ43">
        <v>1</v>
      </c>
      <c r="EK43">
        <v>1</v>
      </c>
      <c r="EL43">
        <v>4</v>
      </c>
      <c r="EM43">
        <v>3</v>
      </c>
      <c r="EN43">
        <v>2</v>
      </c>
      <c r="EO43">
        <v>1</v>
      </c>
      <c r="EP43">
        <v>2</v>
      </c>
      <c r="EQ43">
        <v>1</v>
      </c>
      <c r="ER43">
        <v>2</v>
      </c>
      <c r="ES43">
        <v>1</v>
      </c>
      <c r="ET43">
        <v>1</v>
      </c>
      <c r="EU43">
        <v>3</v>
      </c>
      <c r="EV43">
        <v>1</v>
      </c>
      <c r="EW43">
        <v>2</v>
      </c>
      <c r="EX43">
        <v>1</v>
      </c>
      <c r="EY43">
        <v>1</v>
      </c>
      <c r="EZ43">
        <v>1</v>
      </c>
      <c r="FA43">
        <v>3</v>
      </c>
      <c r="FB43">
        <v>4</v>
      </c>
      <c r="FC43">
        <v>2</v>
      </c>
      <c r="FD43">
        <v>2</v>
      </c>
      <c r="FE43">
        <v>1</v>
      </c>
      <c r="FF43">
        <v>1</v>
      </c>
      <c r="FG43">
        <v>3</v>
      </c>
      <c r="FH43">
        <v>1</v>
      </c>
      <c r="FI43">
        <v>1</v>
      </c>
      <c r="FJ43">
        <v>3</v>
      </c>
      <c r="FK43">
        <v>3</v>
      </c>
      <c r="FL43">
        <v>1</v>
      </c>
      <c r="FM43">
        <v>3</v>
      </c>
      <c r="GD43">
        <v>1</v>
      </c>
      <c r="GE43">
        <v>1</v>
      </c>
      <c r="GF43">
        <v>2</v>
      </c>
      <c r="GG43">
        <v>1</v>
      </c>
      <c r="GH43">
        <v>5</v>
      </c>
      <c r="GI43">
        <v>1</v>
      </c>
      <c r="GJ43">
        <v>1</v>
      </c>
      <c r="GK43">
        <v>1</v>
      </c>
      <c r="GL43">
        <v>3</v>
      </c>
      <c r="GM43">
        <v>5</v>
      </c>
      <c r="GN43">
        <v>3</v>
      </c>
      <c r="GO43">
        <v>3</v>
      </c>
      <c r="GP43">
        <v>4</v>
      </c>
      <c r="GQ43">
        <v>1</v>
      </c>
      <c r="GR43">
        <v>3</v>
      </c>
      <c r="GS43">
        <v>4</v>
      </c>
      <c r="JV43">
        <v>1</v>
      </c>
      <c r="JW43">
        <v>1</v>
      </c>
      <c r="JX43">
        <v>2</v>
      </c>
      <c r="JY43">
        <v>1</v>
      </c>
      <c r="JZ43">
        <v>5</v>
      </c>
      <c r="KA43">
        <v>1</v>
      </c>
      <c r="KB43">
        <v>1</v>
      </c>
      <c r="KC43">
        <v>1</v>
      </c>
      <c r="KD43">
        <v>4</v>
      </c>
      <c r="KE43">
        <v>4</v>
      </c>
      <c r="KF43">
        <v>4</v>
      </c>
      <c r="KG43">
        <v>4</v>
      </c>
      <c r="KH43">
        <v>4</v>
      </c>
      <c r="KI43">
        <v>2</v>
      </c>
      <c r="KJ43">
        <v>1</v>
      </c>
      <c r="KK43">
        <v>1</v>
      </c>
      <c r="KL43">
        <v>1</v>
      </c>
      <c r="KM43">
        <v>1</v>
      </c>
      <c r="KN43">
        <v>2</v>
      </c>
      <c r="KO43">
        <v>3</v>
      </c>
      <c r="KP43">
        <v>3</v>
      </c>
      <c r="KQ43">
        <v>2</v>
      </c>
      <c r="KR43">
        <v>1</v>
      </c>
      <c r="KS43">
        <v>2</v>
      </c>
      <c r="KT43">
        <v>1</v>
      </c>
      <c r="KU43">
        <v>1</v>
      </c>
      <c r="KV43">
        <v>2</v>
      </c>
      <c r="KW43">
        <v>1</v>
      </c>
      <c r="KX43">
        <v>1</v>
      </c>
      <c r="KY43">
        <v>4</v>
      </c>
      <c r="KZ43">
        <v>3</v>
      </c>
      <c r="LA43">
        <v>1</v>
      </c>
      <c r="LB43">
        <v>1</v>
      </c>
      <c r="LC43">
        <v>1</v>
      </c>
      <c r="LD43">
        <v>1</v>
      </c>
      <c r="LE43">
        <v>1</v>
      </c>
      <c r="LF43">
        <v>3</v>
      </c>
      <c r="LG43">
        <v>2</v>
      </c>
      <c r="LH43">
        <v>1</v>
      </c>
      <c r="LI43">
        <v>1</v>
      </c>
      <c r="LJ43">
        <v>2</v>
      </c>
      <c r="LK43">
        <v>1</v>
      </c>
      <c r="LL43">
        <v>2</v>
      </c>
      <c r="LM43">
        <v>2</v>
      </c>
      <c r="LN43">
        <v>2</v>
      </c>
      <c r="LO43">
        <v>4</v>
      </c>
      <c r="LP43">
        <v>1</v>
      </c>
      <c r="LQ43">
        <v>3</v>
      </c>
      <c r="NN43">
        <v>2</v>
      </c>
    </row>
    <row r="44" spans="1:378" x14ac:dyDescent="0.25">
      <c r="A44" t="s">
        <v>420</v>
      </c>
      <c r="B44" s="1">
        <v>44677.418287037035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1</v>
      </c>
      <c r="P44">
        <v>1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1</v>
      </c>
      <c r="BF44">
        <v>1</v>
      </c>
      <c r="BG44">
        <v>1</v>
      </c>
      <c r="BH44">
        <v>1</v>
      </c>
      <c r="BI44">
        <v>1</v>
      </c>
      <c r="BJ44">
        <v>2</v>
      </c>
      <c r="BK44">
        <v>1</v>
      </c>
      <c r="BM44">
        <v>1</v>
      </c>
      <c r="BN44">
        <v>1</v>
      </c>
      <c r="BO44">
        <v>2</v>
      </c>
      <c r="BP44">
        <v>2</v>
      </c>
      <c r="BQ44">
        <v>1</v>
      </c>
      <c r="BR44">
        <v>1</v>
      </c>
      <c r="BS44">
        <v>3</v>
      </c>
      <c r="BT44">
        <v>1</v>
      </c>
      <c r="BU44">
        <v>2</v>
      </c>
      <c r="CL44">
        <v>1</v>
      </c>
      <c r="CM44">
        <v>1</v>
      </c>
      <c r="CN44">
        <v>2</v>
      </c>
      <c r="CO44">
        <v>1</v>
      </c>
      <c r="CP44">
        <v>5</v>
      </c>
      <c r="CQ44">
        <v>1</v>
      </c>
      <c r="CR44">
        <v>1</v>
      </c>
      <c r="CS44">
        <v>2</v>
      </c>
      <c r="CT44">
        <v>3</v>
      </c>
      <c r="CU44">
        <v>4</v>
      </c>
      <c r="CV44">
        <v>3</v>
      </c>
      <c r="CW44">
        <v>3</v>
      </c>
      <c r="CX44">
        <v>4</v>
      </c>
      <c r="CY44">
        <v>1</v>
      </c>
      <c r="CZ44">
        <v>2</v>
      </c>
      <c r="DA44">
        <v>3</v>
      </c>
      <c r="DR44">
        <v>1</v>
      </c>
      <c r="DS44">
        <v>1</v>
      </c>
      <c r="DT44">
        <v>2</v>
      </c>
      <c r="DU44">
        <v>3</v>
      </c>
      <c r="DV44">
        <v>5</v>
      </c>
      <c r="DW44">
        <v>4</v>
      </c>
      <c r="DX44">
        <v>3</v>
      </c>
      <c r="DY44">
        <v>2</v>
      </c>
      <c r="DZ44">
        <v>1</v>
      </c>
      <c r="EA44">
        <v>1</v>
      </c>
      <c r="EB44">
        <v>3</v>
      </c>
      <c r="EC44">
        <v>1</v>
      </c>
      <c r="ED44">
        <v>1</v>
      </c>
      <c r="EE44">
        <v>2</v>
      </c>
      <c r="EF44">
        <v>1</v>
      </c>
      <c r="EG44">
        <v>3</v>
      </c>
      <c r="FN44">
        <v>1</v>
      </c>
      <c r="FO44">
        <v>1</v>
      </c>
      <c r="FP44">
        <v>2</v>
      </c>
      <c r="FQ44">
        <v>1</v>
      </c>
      <c r="FR44">
        <v>4</v>
      </c>
      <c r="FS44">
        <v>2</v>
      </c>
      <c r="FT44">
        <v>1</v>
      </c>
      <c r="FU44">
        <v>1</v>
      </c>
      <c r="FV44">
        <v>2</v>
      </c>
      <c r="FW44">
        <v>1</v>
      </c>
      <c r="FX44">
        <v>3</v>
      </c>
      <c r="FY44">
        <v>2</v>
      </c>
      <c r="FZ44">
        <v>1</v>
      </c>
      <c r="GA44">
        <v>4</v>
      </c>
      <c r="GB44">
        <v>3</v>
      </c>
      <c r="GC44">
        <v>2</v>
      </c>
      <c r="GT44">
        <v>1</v>
      </c>
      <c r="GU44">
        <v>1</v>
      </c>
      <c r="GV44">
        <v>2</v>
      </c>
      <c r="GW44">
        <v>1</v>
      </c>
      <c r="GX44">
        <v>4</v>
      </c>
      <c r="GY44">
        <v>2</v>
      </c>
      <c r="GZ44">
        <v>1</v>
      </c>
      <c r="HA44">
        <v>1</v>
      </c>
      <c r="HB44">
        <v>2</v>
      </c>
      <c r="HC44">
        <v>1</v>
      </c>
      <c r="HD44">
        <v>2</v>
      </c>
      <c r="HE44">
        <v>1</v>
      </c>
      <c r="HF44">
        <v>1</v>
      </c>
      <c r="HG44">
        <v>2</v>
      </c>
      <c r="HH44">
        <v>1</v>
      </c>
      <c r="HI44">
        <v>3</v>
      </c>
      <c r="HJ44">
        <v>1</v>
      </c>
      <c r="HK44">
        <v>1</v>
      </c>
      <c r="HL44">
        <v>2</v>
      </c>
      <c r="HM44">
        <v>4</v>
      </c>
      <c r="HN44">
        <v>3</v>
      </c>
      <c r="HO44">
        <v>3</v>
      </c>
      <c r="HP44">
        <v>2</v>
      </c>
      <c r="HQ44">
        <v>3</v>
      </c>
      <c r="HR44">
        <v>1</v>
      </c>
      <c r="HS44">
        <v>1</v>
      </c>
      <c r="HT44">
        <v>3</v>
      </c>
      <c r="HU44">
        <v>1</v>
      </c>
      <c r="HV44">
        <v>2</v>
      </c>
      <c r="HW44">
        <v>2</v>
      </c>
      <c r="HX44">
        <v>1</v>
      </c>
      <c r="HY44">
        <v>3</v>
      </c>
      <c r="HZ44">
        <v>1</v>
      </c>
      <c r="IA44">
        <v>1</v>
      </c>
      <c r="IB44">
        <v>1</v>
      </c>
      <c r="IC44">
        <v>2</v>
      </c>
      <c r="ID44">
        <v>2</v>
      </c>
      <c r="IE44">
        <v>2</v>
      </c>
      <c r="IF44">
        <v>1</v>
      </c>
      <c r="IG44">
        <v>2</v>
      </c>
      <c r="IH44">
        <v>1</v>
      </c>
      <c r="II44">
        <v>1</v>
      </c>
      <c r="IJ44">
        <v>2</v>
      </c>
      <c r="IK44">
        <v>1</v>
      </c>
      <c r="IL44">
        <v>1</v>
      </c>
      <c r="IM44">
        <v>1</v>
      </c>
      <c r="IN44">
        <v>3</v>
      </c>
      <c r="IO44">
        <v>4</v>
      </c>
      <c r="IP44">
        <v>1</v>
      </c>
      <c r="IQ44">
        <v>1</v>
      </c>
      <c r="IR44">
        <v>1</v>
      </c>
      <c r="IS44">
        <v>2</v>
      </c>
      <c r="IT44">
        <v>5</v>
      </c>
      <c r="IU44">
        <v>4</v>
      </c>
      <c r="IV44">
        <v>3</v>
      </c>
      <c r="IW44">
        <v>2</v>
      </c>
      <c r="IX44">
        <v>1</v>
      </c>
      <c r="IY44">
        <v>1</v>
      </c>
      <c r="IZ44">
        <v>1</v>
      </c>
      <c r="JA44">
        <v>1</v>
      </c>
      <c r="JB44">
        <v>1</v>
      </c>
      <c r="JC44">
        <v>3</v>
      </c>
      <c r="JD44">
        <v>1</v>
      </c>
      <c r="JE44">
        <v>2</v>
      </c>
      <c r="LR44">
        <v>1</v>
      </c>
      <c r="LS44">
        <v>1</v>
      </c>
      <c r="LT44">
        <v>2</v>
      </c>
      <c r="LU44">
        <v>1</v>
      </c>
      <c r="LV44">
        <v>4</v>
      </c>
      <c r="LW44">
        <v>2</v>
      </c>
      <c r="LX44">
        <v>1</v>
      </c>
      <c r="LY44">
        <v>1</v>
      </c>
      <c r="LZ44">
        <v>1</v>
      </c>
      <c r="MA44">
        <v>1</v>
      </c>
      <c r="MB44">
        <v>2</v>
      </c>
      <c r="MC44">
        <v>1</v>
      </c>
      <c r="MD44">
        <v>2</v>
      </c>
      <c r="ME44">
        <v>4</v>
      </c>
      <c r="MF44">
        <v>1</v>
      </c>
      <c r="MG44">
        <v>3</v>
      </c>
      <c r="MH44">
        <v>1</v>
      </c>
      <c r="MI44">
        <v>1</v>
      </c>
      <c r="MJ44">
        <v>2</v>
      </c>
      <c r="MK44">
        <v>1</v>
      </c>
      <c r="ML44">
        <v>5</v>
      </c>
      <c r="MM44">
        <v>1</v>
      </c>
      <c r="MN44">
        <v>1</v>
      </c>
      <c r="MO44">
        <v>1</v>
      </c>
      <c r="MP44">
        <v>3</v>
      </c>
      <c r="MQ44">
        <v>1</v>
      </c>
      <c r="MR44">
        <v>3</v>
      </c>
      <c r="MS44">
        <v>3</v>
      </c>
      <c r="MT44">
        <v>2</v>
      </c>
      <c r="MU44">
        <v>2</v>
      </c>
      <c r="MV44">
        <v>3</v>
      </c>
      <c r="MW44">
        <v>1</v>
      </c>
      <c r="MX44">
        <v>1</v>
      </c>
      <c r="MY44">
        <v>1</v>
      </c>
      <c r="MZ44">
        <v>1</v>
      </c>
      <c r="NA44">
        <v>1</v>
      </c>
      <c r="NB44">
        <v>4</v>
      </c>
      <c r="NC44">
        <v>1</v>
      </c>
      <c r="ND44">
        <v>1</v>
      </c>
      <c r="NE44">
        <v>1</v>
      </c>
      <c r="NF44">
        <v>1</v>
      </c>
      <c r="NG44">
        <v>1</v>
      </c>
      <c r="NH44">
        <v>2</v>
      </c>
      <c r="NI44">
        <v>1</v>
      </c>
      <c r="NJ44">
        <v>1</v>
      </c>
      <c r="NK44">
        <v>3</v>
      </c>
      <c r="NL44">
        <v>1</v>
      </c>
      <c r="NM44">
        <v>2</v>
      </c>
      <c r="NN44">
        <v>2</v>
      </c>
    </row>
    <row r="45" spans="1:378" x14ac:dyDescent="0.25">
      <c r="A45" t="s">
        <v>421</v>
      </c>
      <c r="B45" s="1">
        <v>44639.547627314816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1</v>
      </c>
      <c r="X45">
        <v>0</v>
      </c>
      <c r="Y45">
        <v>1</v>
      </c>
      <c r="BF45">
        <v>1</v>
      </c>
      <c r="BG45">
        <v>1</v>
      </c>
      <c r="BH45">
        <v>1</v>
      </c>
      <c r="BI45">
        <v>4</v>
      </c>
      <c r="BJ45">
        <v>3</v>
      </c>
      <c r="BK45">
        <v>2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3</v>
      </c>
      <c r="BT45">
        <v>1</v>
      </c>
      <c r="BU45">
        <v>4</v>
      </c>
      <c r="BV45">
        <v>1</v>
      </c>
      <c r="BW45">
        <v>1</v>
      </c>
      <c r="BX45">
        <v>1</v>
      </c>
      <c r="BY45">
        <v>4</v>
      </c>
      <c r="BZ45">
        <v>4</v>
      </c>
      <c r="CA45">
        <v>3</v>
      </c>
      <c r="CB45">
        <v>3</v>
      </c>
      <c r="CC45">
        <v>2</v>
      </c>
      <c r="CD45">
        <v>2</v>
      </c>
      <c r="CE45">
        <v>3</v>
      </c>
      <c r="CF45">
        <v>4</v>
      </c>
      <c r="CG45">
        <v>3</v>
      </c>
      <c r="CH45">
        <v>3</v>
      </c>
      <c r="CI45">
        <v>4</v>
      </c>
      <c r="CJ45">
        <v>2</v>
      </c>
      <c r="CK45">
        <v>2</v>
      </c>
      <c r="DB45">
        <v>1</v>
      </c>
      <c r="DC45">
        <v>1</v>
      </c>
      <c r="DD45">
        <v>1</v>
      </c>
      <c r="DE45">
        <v>4</v>
      </c>
      <c r="DF45">
        <v>4</v>
      </c>
      <c r="DG45">
        <v>4</v>
      </c>
      <c r="DH45">
        <v>4</v>
      </c>
      <c r="DI45">
        <v>4</v>
      </c>
      <c r="DJ45">
        <v>2</v>
      </c>
      <c r="DK45">
        <v>1</v>
      </c>
      <c r="DL45">
        <v>4</v>
      </c>
      <c r="DM45">
        <v>3</v>
      </c>
      <c r="DN45">
        <v>2</v>
      </c>
      <c r="DO45">
        <v>1</v>
      </c>
      <c r="DP45">
        <v>3</v>
      </c>
      <c r="DQ45">
        <v>2</v>
      </c>
      <c r="FN45">
        <v>1</v>
      </c>
      <c r="FO45">
        <v>1</v>
      </c>
      <c r="FP45">
        <v>1</v>
      </c>
      <c r="FQ45">
        <v>1</v>
      </c>
      <c r="FR45">
        <v>5</v>
      </c>
      <c r="FS45">
        <v>3</v>
      </c>
      <c r="FT45">
        <v>1</v>
      </c>
      <c r="FU45">
        <v>1</v>
      </c>
      <c r="FV45">
        <v>4</v>
      </c>
      <c r="FW45">
        <v>5</v>
      </c>
      <c r="FX45">
        <v>4</v>
      </c>
      <c r="FY45">
        <v>1</v>
      </c>
      <c r="FZ45">
        <v>4</v>
      </c>
      <c r="GA45">
        <v>4</v>
      </c>
      <c r="GB45">
        <v>3</v>
      </c>
      <c r="GC45">
        <v>2</v>
      </c>
      <c r="GD45">
        <v>1</v>
      </c>
      <c r="GE45">
        <v>1</v>
      </c>
      <c r="GF45">
        <v>1</v>
      </c>
      <c r="GG45">
        <v>1</v>
      </c>
      <c r="GH45">
        <v>4</v>
      </c>
      <c r="GI45">
        <v>1</v>
      </c>
      <c r="GJ45">
        <v>1</v>
      </c>
      <c r="GK45">
        <v>1</v>
      </c>
      <c r="GL45">
        <v>3</v>
      </c>
      <c r="GM45">
        <v>5</v>
      </c>
      <c r="GN45">
        <v>4</v>
      </c>
      <c r="GO45">
        <v>4</v>
      </c>
      <c r="GP45">
        <v>5</v>
      </c>
      <c r="GQ45">
        <v>1</v>
      </c>
      <c r="GR45">
        <v>3</v>
      </c>
      <c r="GS45">
        <v>4</v>
      </c>
      <c r="GT45">
        <v>1</v>
      </c>
      <c r="GU45">
        <v>1</v>
      </c>
      <c r="GV45">
        <v>2</v>
      </c>
      <c r="GW45">
        <v>4</v>
      </c>
      <c r="GX45">
        <v>3</v>
      </c>
      <c r="GY45">
        <v>4</v>
      </c>
      <c r="GZ45">
        <v>4</v>
      </c>
      <c r="HA45">
        <v>4</v>
      </c>
      <c r="HB45">
        <v>4</v>
      </c>
      <c r="HC45">
        <v>3</v>
      </c>
      <c r="HD45">
        <v>4</v>
      </c>
      <c r="HE45">
        <v>4</v>
      </c>
      <c r="HF45">
        <v>2</v>
      </c>
      <c r="HG45">
        <v>2</v>
      </c>
      <c r="HH45">
        <v>1</v>
      </c>
      <c r="HI45">
        <v>3</v>
      </c>
      <c r="JF45">
        <v>1</v>
      </c>
      <c r="JG45">
        <v>1</v>
      </c>
      <c r="JH45">
        <v>1</v>
      </c>
      <c r="JI45">
        <v>1</v>
      </c>
      <c r="JJ45">
        <v>4</v>
      </c>
      <c r="JK45">
        <v>2</v>
      </c>
      <c r="JL45">
        <v>1</v>
      </c>
      <c r="JM45">
        <v>1</v>
      </c>
      <c r="JN45">
        <v>3</v>
      </c>
      <c r="JO45">
        <v>5</v>
      </c>
      <c r="JP45">
        <v>4</v>
      </c>
      <c r="JQ45">
        <v>2</v>
      </c>
      <c r="JR45">
        <v>5</v>
      </c>
      <c r="JS45">
        <v>1</v>
      </c>
      <c r="JT45">
        <v>3</v>
      </c>
      <c r="JU45">
        <v>2</v>
      </c>
      <c r="JV45">
        <v>1</v>
      </c>
      <c r="JW45">
        <v>1</v>
      </c>
      <c r="JX45">
        <v>2</v>
      </c>
      <c r="JY45">
        <v>1</v>
      </c>
      <c r="JZ45">
        <v>4</v>
      </c>
      <c r="KA45">
        <v>1</v>
      </c>
      <c r="KB45">
        <v>1</v>
      </c>
      <c r="KC45">
        <v>1</v>
      </c>
      <c r="KD45">
        <v>4</v>
      </c>
      <c r="KE45">
        <v>5</v>
      </c>
      <c r="KF45">
        <v>4</v>
      </c>
      <c r="KG45">
        <v>4</v>
      </c>
      <c r="KH45">
        <v>5</v>
      </c>
      <c r="KI45">
        <v>2</v>
      </c>
      <c r="KJ45">
        <v>1</v>
      </c>
      <c r="KK45">
        <v>1</v>
      </c>
      <c r="KL45">
        <v>1</v>
      </c>
      <c r="KM45">
        <v>1</v>
      </c>
      <c r="KN45">
        <v>1</v>
      </c>
      <c r="KO45">
        <v>4</v>
      </c>
      <c r="KP45">
        <v>4</v>
      </c>
      <c r="KQ45">
        <v>4</v>
      </c>
      <c r="KR45">
        <v>2</v>
      </c>
      <c r="KS45">
        <v>1</v>
      </c>
      <c r="KT45">
        <v>2</v>
      </c>
      <c r="KU45">
        <v>2</v>
      </c>
      <c r="KV45">
        <v>4</v>
      </c>
      <c r="KW45">
        <v>1</v>
      </c>
      <c r="KX45">
        <v>1</v>
      </c>
      <c r="KY45">
        <v>4</v>
      </c>
      <c r="KZ45">
        <v>3</v>
      </c>
      <c r="LA45">
        <v>1</v>
      </c>
      <c r="LR45">
        <v>1</v>
      </c>
      <c r="LS45">
        <v>1</v>
      </c>
      <c r="LT45">
        <v>2</v>
      </c>
      <c r="LU45">
        <v>1</v>
      </c>
      <c r="LV45">
        <v>4</v>
      </c>
      <c r="LW45">
        <v>4</v>
      </c>
      <c r="LX45">
        <v>2</v>
      </c>
      <c r="LY45">
        <v>3</v>
      </c>
      <c r="LZ45">
        <v>2</v>
      </c>
      <c r="MA45">
        <v>4</v>
      </c>
      <c r="MB45">
        <v>4</v>
      </c>
      <c r="MC45">
        <v>1</v>
      </c>
      <c r="MD45">
        <v>4</v>
      </c>
      <c r="ME45">
        <v>4</v>
      </c>
      <c r="MF45">
        <v>1</v>
      </c>
      <c r="MG45">
        <v>3</v>
      </c>
      <c r="MX45">
        <v>1</v>
      </c>
      <c r="MY45">
        <v>1</v>
      </c>
      <c r="MZ45">
        <v>1</v>
      </c>
      <c r="NA45">
        <v>1</v>
      </c>
      <c r="NB45">
        <v>3</v>
      </c>
      <c r="NC45">
        <v>3</v>
      </c>
      <c r="ND45">
        <v>1</v>
      </c>
      <c r="NE45">
        <v>1</v>
      </c>
      <c r="NF45">
        <v>1</v>
      </c>
      <c r="NG45">
        <v>2</v>
      </c>
      <c r="NH45">
        <v>2</v>
      </c>
      <c r="NI45">
        <v>1</v>
      </c>
      <c r="NJ45">
        <v>1</v>
      </c>
      <c r="NK45">
        <v>3</v>
      </c>
      <c r="NL45">
        <v>1</v>
      </c>
      <c r="NM45">
        <v>2</v>
      </c>
      <c r="NN45">
        <v>2</v>
      </c>
    </row>
    <row r="46" spans="1:378" x14ac:dyDescent="0.25">
      <c r="A46" t="s">
        <v>422</v>
      </c>
      <c r="B46" s="1">
        <v>44655.617060185185</v>
      </c>
      <c r="C46">
        <v>1</v>
      </c>
      <c r="D46">
        <v>1</v>
      </c>
      <c r="E46">
        <v>0</v>
      </c>
      <c r="F46">
        <v>1</v>
      </c>
      <c r="G46">
        <v>0</v>
      </c>
      <c r="H46">
        <v>0</v>
      </c>
      <c r="I46">
        <v>1</v>
      </c>
      <c r="J46">
        <v>0</v>
      </c>
      <c r="K46">
        <v>1</v>
      </c>
      <c r="L46">
        <v>1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1</v>
      </c>
      <c r="Z46">
        <v>1</v>
      </c>
      <c r="AA46">
        <v>1</v>
      </c>
      <c r="AB46">
        <v>1</v>
      </c>
      <c r="AC46">
        <v>3</v>
      </c>
      <c r="AD46">
        <v>4</v>
      </c>
      <c r="AE46">
        <v>5</v>
      </c>
      <c r="AF46">
        <v>5</v>
      </c>
      <c r="AG46">
        <v>1</v>
      </c>
      <c r="AH46">
        <v>1</v>
      </c>
      <c r="AI46">
        <v>2</v>
      </c>
      <c r="AJ46">
        <v>1</v>
      </c>
      <c r="AK46">
        <v>1</v>
      </c>
      <c r="AL46">
        <v>1</v>
      </c>
      <c r="AM46">
        <v>3</v>
      </c>
      <c r="AN46">
        <v>1</v>
      </c>
      <c r="AO46">
        <v>2</v>
      </c>
      <c r="AP46">
        <v>1</v>
      </c>
      <c r="AQ46">
        <v>1</v>
      </c>
      <c r="AR46">
        <v>2</v>
      </c>
      <c r="AS46">
        <v>1</v>
      </c>
      <c r="AT46">
        <v>4</v>
      </c>
      <c r="AU46">
        <v>3</v>
      </c>
      <c r="AV46">
        <v>1</v>
      </c>
      <c r="AW46">
        <v>3</v>
      </c>
      <c r="AX46">
        <v>3</v>
      </c>
      <c r="AY46">
        <v>2</v>
      </c>
      <c r="AZ46">
        <v>1</v>
      </c>
      <c r="BA46">
        <v>3</v>
      </c>
      <c r="BB46">
        <v>2</v>
      </c>
      <c r="BC46">
        <v>1</v>
      </c>
      <c r="BD46">
        <v>2</v>
      </c>
      <c r="BE46">
        <v>3</v>
      </c>
      <c r="BF46">
        <v>1</v>
      </c>
      <c r="BG46">
        <v>1</v>
      </c>
      <c r="BH46">
        <v>2</v>
      </c>
      <c r="BI46">
        <v>1</v>
      </c>
      <c r="BJ46">
        <v>3</v>
      </c>
      <c r="BK46">
        <v>2</v>
      </c>
      <c r="BM46">
        <v>2</v>
      </c>
      <c r="BN46">
        <v>1</v>
      </c>
      <c r="BO46">
        <v>3</v>
      </c>
      <c r="BP46">
        <v>1</v>
      </c>
      <c r="BQ46">
        <v>1</v>
      </c>
      <c r="BR46">
        <v>3</v>
      </c>
      <c r="BS46">
        <v>3</v>
      </c>
      <c r="BT46">
        <v>1</v>
      </c>
      <c r="BU46">
        <v>1</v>
      </c>
      <c r="DB46">
        <v>1</v>
      </c>
      <c r="DC46">
        <v>1</v>
      </c>
      <c r="DD46">
        <v>2</v>
      </c>
      <c r="DE46">
        <v>4</v>
      </c>
      <c r="DF46">
        <v>4</v>
      </c>
      <c r="DG46">
        <v>4</v>
      </c>
      <c r="DH46">
        <v>4</v>
      </c>
      <c r="DI46">
        <v>2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3</v>
      </c>
      <c r="DQ46">
        <v>2</v>
      </c>
      <c r="EH46">
        <v>1</v>
      </c>
      <c r="EI46">
        <v>1</v>
      </c>
      <c r="EJ46">
        <v>2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2</v>
      </c>
      <c r="ES46">
        <v>1</v>
      </c>
      <c r="ET46">
        <v>1</v>
      </c>
      <c r="EU46">
        <v>3</v>
      </c>
      <c r="EV46">
        <v>1</v>
      </c>
      <c r="EW46">
        <v>2</v>
      </c>
      <c r="EX46">
        <v>1</v>
      </c>
      <c r="EY46">
        <v>1</v>
      </c>
      <c r="EZ46">
        <v>1</v>
      </c>
      <c r="FA46">
        <v>1</v>
      </c>
      <c r="FB46">
        <v>3</v>
      </c>
      <c r="FC46">
        <v>1</v>
      </c>
      <c r="FD46">
        <v>1</v>
      </c>
      <c r="FE46">
        <v>1</v>
      </c>
      <c r="FF46">
        <v>3</v>
      </c>
      <c r="FG46">
        <v>3</v>
      </c>
      <c r="FH46">
        <v>1</v>
      </c>
      <c r="FI46">
        <v>1</v>
      </c>
      <c r="FJ46">
        <v>3</v>
      </c>
      <c r="FK46">
        <v>3</v>
      </c>
      <c r="FL46">
        <v>1</v>
      </c>
      <c r="FM46">
        <v>3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2</v>
      </c>
      <c r="FT46">
        <v>1</v>
      </c>
      <c r="FU46">
        <v>1</v>
      </c>
      <c r="FV46">
        <v>1</v>
      </c>
      <c r="FW46">
        <v>1</v>
      </c>
      <c r="FX46">
        <v>1</v>
      </c>
      <c r="FY46">
        <v>1</v>
      </c>
      <c r="FZ46">
        <v>1</v>
      </c>
      <c r="GA46">
        <v>4</v>
      </c>
      <c r="GB46">
        <v>3</v>
      </c>
      <c r="GC46">
        <v>2</v>
      </c>
      <c r="GT46">
        <v>1</v>
      </c>
      <c r="GU46">
        <v>1</v>
      </c>
      <c r="GV46">
        <v>2</v>
      </c>
      <c r="GW46">
        <v>1</v>
      </c>
      <c r="GX46">
        <v>2</v>
      </c>
      <c r="GY46">
        <v>1</v>
      </c>
      <c r="GZ46">
        <v>1</v>
      </c>
      <c r="HA46">
        <v>1</v>
      </c>
      <c r="HB46">
        <v>1</v>
      </c>
      <c r="HC46">
        <v>2</v>
      </c>
      <c r="HD46">
        <v>1</v>
      </c>
      <c r="HE46">
        <v>1</v>
      </c>
      <c r="HF46">
        <v>1</v>
      </c>
      <c r="HG46">
        <v>2</v>
      </c>
      <c r="HH46">
        <v>1</v>
      </c>
      <c r="HI46">
        <v>3</v>
      </c>
      <c r="JF46">
        <v>1</v>
      </c>
      <c r="JG46">
        <v>1</v>
      </c>
      <c r="JH46">
        <v>1</v>
      </c>
      <c r="JI46">
        <v>1</v>
      </c>
      <c r="JJ46">
        <v>5</v>
      </c>
      <c r="JK46">
        <v>2</v>
      </c>
      <c r="JL46">
        <v>1</v>
      </c>
      <c r="JM46">
        <v>1</v>
      </c>
      <c r="JN46">
        <v>1</v>
      </c>
      <c r="JO46">
        <v>4</v>
      </c>
      <c r="JP46">
        <v>3</v>
      </c>
      <c r="JQ46">
        <v>1</v>
      </c>
      <c r="JR46">
        <v>4</v>
      </c>
      <c r="JS46">
        <v>1</v>
      </c>
      <c r="JT46">
        <v>3</v>
      </c>
      <c r="JU46">
        <v>2</v>
      </c>
      <c r="JV46">
        <v>1</v>
      </c>
      <c r="JW46">
        <v>1</v>
      </c>
      <c r="JX46">
        <v>2</v>
      </c>
      <c r="JY46">
        <v>1</v>
      </c>
      <c r="JZ46">
        <v>5</v>
      </c>
      <c r="KA46">
        <v>3</v>
      </c>
      <c r="KB46">
        <v>3</v>
      </c>
      <c r="KC46">
        <v>1</v>
      </c>
      <c r="KD46">
        <v>1</v>
      </c>
      <c r="KE46">
        <v>3</v>
      </c>
      <c r="KF46">
        <v>3</v>
      </c>
      <c r="KG46">
        <v>1</v>
      </c>
      <c r="KH46">
        <v>4</v>
      </c>
      <c r="KI46">
        <v>2</v>
      </c>
      <c r="KJ46">
        <v>1</v>
      </c>
      <c r="KK46">
        <v>1</v>
      </c>
      <c r="MX46">
        <v>1</v>
      </c>
      <c r="MY46">
        <v>1</v>
      </c>
      <c r="MZ46">
        <v>2</v>
      </c>
      <c r="NA46">
        <v>1</v>
      </c>
      <c r="NB46">
        <v>2</v>
      </c>
      <c r="NC46">
        <v>1</v>
      </c>
      <c r="ND46">
        <v>1</v>
      </c>
      <c r="NE46">
        <v>1</v>
      </c>
      <c r="NF46">
        <v>1</v>
      </c>
      <c r="NG46">
        <v>1</v>
      </c>
      <c r="NH46">
        <v>1</v>
      </c>
      <c r="NI46">
        <v>1</v>
      </c>
      <c r="NJ46">
        <v>1</v>
      </c>
      <c r="NK46">
        <v>3</v>
      </c>
      <c r="NL46">
        <v>1</v>
      </c>
      <c r="NM46">
        <v>2</v>
      </c>
      <c r="NN46">
        <v>2</v>
      </c>
    </row>
    <row r="47" spans="1:378" x14ac:dyDescent="0.25">
      <c r="A47" t="s">
        <v>423</v>
      </c>
      <c r="B47" s="1">
        <v>44487.43346064815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1</v>
      </c>
      <c r="R47">
        <v>1</v>
      </c>
      <c r="S47">
        <v>0</v>
      </c>
      <c r="T47">
        <v>0</v>
      </c>
      <c r="U47">
        <v>1</v>
      </c>
      <c r="V47">
        <v>1</v>
      </c>
      <c r="W47">
        <v>1</v>
      </c>
      <c r="X47">
        <v>1</v>
      </c>
      <c r="Y47">
        <v>0</v>
      </c>
      <c r="BL47">
        <v>1</v>
      </c>
      <c r="BV47">
        <v>1</v>
      </c>
      <c r="BW47">
        <v>1</v>
      </c>
      <c r="BX47">
        <v>2</v>
      </c>
      <c r="BY47">
        <v>1</v>
      </c>
      <c r="BZ47">
        <v>1</v>
      </c>
      <c r="CA47">
        <v>2</v>
      </c>
      <c r="CB47">
        <v>1</v>
      </c>
      <c r="CC47">
        <v>1</v>
      </c>
      <c r="CD47">
        <v>1</v>
      </c>
      <c r="CE47">
        <v>2</v>
      </c>
      <c r="CF47">
        <v>1</v>
      </c>
      <c r="CG47">
        <v>1</v>
      </c>
      <c r="CH47">
        <v>2</v>
      </c>
      <c r="CI47">
        <v>4</v>
      </c>
      <c r="CJ47">
        <v>2</v>
      </c>
      <c r="CK47">
        <v>2</v>
      </c>
      <c r="CL47">
        <v>1</v>
      </c>
      <c r="CM47">
        <v>1</v>
      </c>
      <c r="CN47">
        <v>2</v>
      </c>
      <c r="CO47">
        <v>1</v>
      </c>
      <c r="CP47">
        <v>3</v>
      </c>
      <c r="CQ47">
        <v>1</v>
      </c>
      <c r="CR47">
        <v>1</v>
      </c>
      <c r="CS47">
        <v>1</v>
      </c>
      <c r="CT47">
        <v>3</v>
      </c>
      <c r="CU47">
        <v>2</v>
      </c>
      <c r="CV47">
        <v>3</v>
      </c>
      <c r="CW47">
        <v>3</v>
      </c>
      <c r="CX47">
        <v>3</v>
      </c>
      <c r="CY47">
        <v>1</v>
      </c>
      <c r="CZ47">
        <v>2</v>
      </c>
      <c r="DA47">
        <v>3</v>
      </c>
      <c r="DR47">
        <v>1</v>
      </c>
      <c r="DS47">
        <v>1</v>
      </c>
      <c r="DT47">
        <v>2</v>
      </c>
      <c r="DU47">
        <v>3</v>
      </c>
      <c r="DV47">
        <v>3</v>
      </c>
      <c r="DW47">
        <v>4</v>
      </c>
      <c r="DX47">
        <v>3</v>
      </c>
      <c r="DY47">
        <v>2</v>
      </c>
      <c r="DZ47">
        <v>1</v>
      </c>
      <c r="EA47">
        <v>1</v>
      </c>
      <c r="EB47">
        <v>3</v>
      </c>
      <c r="EC47">
        <v>1</v>
      </c>
      <c r="ED47">
        <v>1</v>
      </c>
      <c r="EE47">
        <v>2</v>
      </c>
      <c r="EF47">
        <v>1</v>
      </c>
      <c r="EG47">
        <v>3</v>
      </c>
      <c r="GD47">
        <v>1</v>
      </c>
      <c r="GE47">
        <v>2</v>
      </c>
      <c r="GF47">
        <v>2</v>
      </c>
      <c r="GG47">
        <v>1</v>
      </c>
      <c r="GH47">
        <v>5</v>
      </c>
      <c r="GI47">
        <v>1</v>
      </c>
      <c r="GJ47">
        <v>1</v>
      </c>
      <c r="GK47">
        <v>1</v>
      </c>
      <c r="GL47">
        <v>4</v>
      </c>
      <c r="GM47">
        <v>5</v>
      </c>
      <c r="GN47">
        <v>4</v>
      </c>
      <c r="GO47">
        <v>3</v>
      </c>
      <c r="GP47">
        <v>5</v>
      </c>
      <c r="GQ47">
        <v>1</v>
      </c>
      <c r="GR47">
        <v>3</v>
      </c>
      <c r="GS47">
        <v>4</v>
      </c>
      <c r="HJ47">
        <v>1</v>
      </c>
      <c r="HK47">
        <v>1</v>
      </c>
      <c r="HL47">
        <v>2</v>
      </c>
      <c r="HM47">
        <v>1</v>
      </c>
      <c r="HN47">
        <v>1</v>
      </c>
      <c r="HO47">
        <v>1</v>
      </c>
      <c r="HP47">
        <v>1</v>
      </c>
      <c r="HQ47">
        <v>1</v>
      </c>
      <c r="HR47">
        <v>1</v>
      </c>
      <c r="HS47">
        <v>1</v>
      </c>
      <c r="HT47">
        <v>1</v>
      </c>
      <c r="HU47">
        <v>1</v>
      </c>
      <c r="HV47">
        <v>2</v>
      </c>
      <c r="HW47">
        <v>2</v>
      </c>
      <c r="HX47">
        <v>1</v>
      </c>
      <c r="HY47">
        <v>3</v>
      </c>
      <c r="HZ47">
        <v>1</v>
      </c>
      <c r="IA47">
        <v>1</v>
      </c>
      <c r="IB47">
        <v>2</v>
      </c>
      <c r="IC47">
        <v>2</v>
      </c>
      <c r="ID47">
        <v>1</v>
      </c>
      <c r="IE47">
        <v>1</v>
      </c>
      <c r="IF47">
        <v>1</v>
      </c>
      <c r="IG47">
        <v>1</v>
      </c>
      <c r="IH47">
        <v>1</v>
      </c>
      <c r="II47">
        <v>1</v>
      </c>
      <c r="IJ47">
        <v>1</v>
      </c>
      <c r="IK47">
        <v>1</v>
      </c>
      <c r="IL47">
        <v>1</v>
      </c>
      <c r="IM47">
        <v>1</v>
      </c>
      <c r="IN47">
        <v>3</v>
      </c>
      <c r="IO47">
        <v>4</v>
      </c>
      <c r="IP47">
        <v>1</v>
      </c>
      <c r="IQ47">
        <v>1</v>
      </c>
      <c r="IR47">
        <v>1</v>
      </c>
      <c r="IS47">
        <v>3</v>
      </c>
      <c r="IT47">
        <v>4</v>
      </c>
      <c r="IU47">
        <v>4</v>
      </c>
      <c r="IV47">
        <v>4</v>
      </c>
      <c r="IW47">
        <v>2</v>
      </c>
      <c r="IX47">
        <v>1</v>
      </c>
      <c r="IY47">
        <v>1</v>
      </c>
      <c r="IZ47">
        <v>1</v>
      </c>
      <c r="JA47">
        <v>1</v>
      </c>
      <c r="JB47">
        <v>1</v>
      </c>
      <c r="JC47">
        <v>3</v>
      </c>
      <c r="JD47">
        <v>1</v>
      </c>
      <c r="JE47">
        <v>2</v>
      </c>
      <c r="KL47">
        <v>1</v>
      </c>
      <c r="KM47">
        <v>1</v>
      </c>
      <c r="KN47">
        <v>2</v>
      </c>
      <c r="KO47">
        <v>2</v>
      </c>
      <c r="KP47">
        <v>2</v>
      </c>
      <c r="KQ47">
        <v>1</v>
      </c>
      <c r="KR47">
        <v>1</v>
      </c>
      <c r="KS47">
        <v>1</v>
      </c>
      <c r="KT47">
        <v>1</v>
      </c>
      <c r="KU47">
        <v>1</v>
      </c>
      <c r="KV47">
        <v>1</v>
      </c>
      <c r="KW47">
        <v>1</v>
      </c>
      <c r="KX47">
        <v>1</v>
      </c>
      <c r="KY47">
        <v>4</v>
      </c>
      <c r="KZ47">
        <v>3</v>
      </c>
      <c r="LA47">
        <v>3</v>
      </c>
      <c r="LB47">
        <v>1</v>
      </c>
      <c r="LC47">
        <v>1</v>
      </c>
      <c r="LD47">
        <v>2</v>
      </c>
      <c r="LE47">
        <v>1</v>
      </c>
      <c r="LF47">
        <v>3</v>
      </c>
      <c r="LG47">
        <v>1</v>
      </c>
      <c r="LH47">
        <v>1</v>
      </c>
      <c r="LI47">
        <v>1</v>
      </c>
      <c r="LJ47">
        <v>1</v>
      </c>
      <c r="LK47">
        <v>1</v>
      </c>
      <c r="LL47">
        <v>3</v>
      </c>
      <c r="LM47">
        <v>1</v>
      </c>
      <c r="LN47">
        <v>2</v>
      </c>
      <c r="LO47">
        <v>4</v>
      </c>
      <c r="LP47">
        <v>1</v>
      </c>
      <c r="LQ47">
        <v>4</v>
      </c>
      <c r="LR47">
        <v>1</v>
      </c>
      <c r="LS47">
        <v>1</v>
      </c>
      <c r="LT47">
        <v>2</v>
      </c>
      <c r="LU47">
        <v>2</v>
      </c>
      <c r="LV47">
        <v>2</v>
      </c>
      <c r="LW47">
        <v>3</v>
      </c>
      <c r="LX47">
        <v>3</v>
      </c>
      <c r="LY47">
        <v>1</v>
      </c>
      <c r="LZ47">
        <v>1</v>
      </c>
      <c r="MA47">
        <v>1</v>
      </c>
      <c r="MB47">
        <v>1</v>
      </c>
      <c r="MC47">
        <v>1</v>
      </c>
      <c r="MD47">
        <v>1</v>
      </c>
      <c r="ME47">
        <v>4</v>
      </c>
      <c r="MF47">
        <v>1</v>
      </c>
      <c r="MG47">
        <v>3</v>
      </c>
      <c r="MH47">
        <v>1</v>
      </c>
      <c r="MI47">
        <v>1</v>
      </c>
      <c r="MJ47">
        <v>2</v>
      </c>
      <c r="MK47">
        <v>1</v>
      </c>
      <c r="ML47">
        <v>4</v>
      </c>
      <c r="MM47">
        <v>1</v>
      </c>
      <c r="MN47">
        <v>1</v>
      </c>
      <c r="MO47">
        <v>1</v>
      </c>
      <c r="MP47">
        <v>5</v>
      </c>
      <c r="MQ47">
        <v>1</v>
      </c>
      <c r="MR47">
        <v>4</v>
      </c>
      <c r="MS47">
        <v>5</v>
      </c>
      <c r="MT47">
        <v>3</v>
      </c>
      <c r="MU47">
        <v>2</v>
      </c>
      <c r="MV47">
        <v>3</v>
      </c>
      <c r="MW47">
        <v>1</v>
      </c>
      <c r="NN47">
        <v>2</v>
      </c>
    </row>
    <row r="48" spans="1:378" x14ac:dyDescent="0.25">
      <c r="A48" t="s">
        <v>424</v>
      </c>
      <c r="B48" s="1">
        <v>44632.394178240742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R48">
        <v>1</v>
      </c>
      <c r="S48">
        <v>0</v>
      </c>
      <c r="T48">
        <v>0</v>
      </c>
      <c r="U48">
        <v>1</v>
      </c>
      <c r="V48">
        <v>1</v>
      </c>
      <c r="W48">
        <v>1</v>
      </c>
      <c r="X48">
        <v>1</v>
      </c>
      <c r="Y48">
        <v>0</v>
      </c>
      <c r="Z48">
        <v>1</v>
      </c>
      <c r="AB48">
        <v>2</v>
      </c>
      <c r="AC48">
        <v>1</v>
      </c>
      <c r="AD48">
        <v>1</v>
      </c>
      <c r="AE48">
        <v>3</v>
      </c>
      <c r="AF48">
        <v>4</v>
      </c>
      <c r="AG48">
        <v>1</v>
      </c>
      <c r="AH48">
        <v>1</v>
      </c>
      <c r="AI48">
        <v>1</v>
      </c>
      <c r="AJ48">
        <v>2</v>
      </c>
      <c r="AK48">
        <v>1</v>
      </c>
      <c r="AL48">
        <v>1</v>
      </c>
      <c r="AM48">
        <v>3</v>
      </c>
      <c r="AN48">
        <v>1</v>
      </c>
      <c r="AO48">
        <v>2</v>
      </c>
      <c r="CL48">
        <v>1</v>
      </c>
      <c r="CM48">
        <v>1</v>
      </c>
      <c r="CN48">
        <v>1</v>
      </c>
      <c r="CO48">
        <v>1</v>
      </c>
      <c r="CP48">
        <v>4</v>
      </c>
      <c r="CQ48">
        <v>2</v>
      </c>
      <c r="CR48">
        <v>2</v>
      </c>
      <c r="CS48">
        <v>1</v>
      </c>
      <c r="CT48">
        <v>2</v>
      </c>
      <c r="CU48">
        <v>1</v>
      </c>
      <c r="CV48">
        <v>3</v>
      </c>
      <c r="CW48">
        <v>2</v>
      </c>
      <c r="CX48">
        <v>3</v>
      </c>
      <c r="CY48">
        <v>1</v>
      </c>
      <c r="CZ48">
        <v>2</v>
      </c>
      <c r="DA48">
        <v>3</v>
      </c>
      <c r="HJ48">
        <v>1</v>
      </c>
      <c r="HK48">
        <v>1</v>
      </c>
      <c r="HL48">
        <v>1</v>
      </c>
      <c r="HM48">
        <v>4</v>
      </c>
      <c r="HN48">
        <v>2</v>
      </c>
      <c r="HO48">
        <v>2</v>
      </c>
      <c r="HP48">
        <v>4</v>
      </c>
      <c r="HQ48">
        <v>5</v>
      </c>
      <c r="HR48">
        <v>2</v>
      </c>
      <c r="HS48">
        <v>1</v>
      </c>
      <c r="HT48">
        <v>2</v>
      </c>
      <c r="HU48">
        <v>1</v>
      </c>
      <c r="HV48">
        <v>2</v>
      </c>
      <c r="HW48">
        <v>2</v>
      </c>
      <c r="HX48">
        <v>1</v>
      </c>
      <c r="HY48">
        <v>3</v>
      </c>
      <c r="HZ48">
        <v>1</v>
      </c>
      <c r="IA48">
        <v>1</v>
      </c>
      <c r="IB48">
        <v>2</v>
      </c>
      <c r="IC48">
        <v>5</v>
      </c>
      <c r="ID48">
        <v>2</v>
      </c>
      <c r="IE48">
        <v>4</v>
      </c>
      <c r="IF48">
        <v>4</v>
      </c>
      <c r="IG48">
        <v>5</v>
      </c>
      <c r="IH48">
        <v>1</v>
      </c>
      <c r="II48">
        <v>1</v>
      </c>
      <c r="IJ48">
        <v>1</v>
      </c>
      <c r="IK48">
        <v>1</v>
      </c>
      <c r="IL48">
        <v>1</v>
      </c>
      <c r="IM48">
        <v>1</v>
      </c>
      <c r="IN48">
        <v>3</v>
      </c>
      <c r="IO48">
        <v>4</v>
      </c>
      <c r="IP48">
        <v>1</v>
      </c>
      <c r="IQ48">
        <v>1</v>
      </c>
      <c r="IR48">
        <v>2</v>
      </c>
      <c r="IS48">
        <v>4</v>
      </c>
      <c r="IT48">
        <v>2</v>
      </c>
      <c r="IU48">
        <v>3</v>
      </c>
      <c r="IV48">
        <v>4</v>
      </c>
      <c r="IW48">
        <v>3</v>
      </c>
      <c r="IX48">
        <v>1</v>
      </c>
      <c r="IY48">
        <v>1</v>
      </c>
      <c r="IZ48">
        <v>2</v>
      </c>
      <c r="JA48">
        <v>1</v>
      </c>
      <c r="JB48">
        <v>1</v>
      </c>
      <c r="JC48">
        <v>3</v>
      </c>
      <c r="JD48">
        <v>1</v>
      </c>
      <c r="JE48">
        <v>2</v>
      </c>
      <c r="KL48">
        <v>1</v>
      </c>
      <c r="KM48">
        <v>1</v>
      </c>
      <c r="KN48">
        <v>2</v>
      </c>
      <c r="KO48">
        <v>5</v>
      </c>
      <c r="KP48">
        <v>4</v>
      </c>
      <c r="KQ48">
        <v>4</v>
      </c>
      <c r="KR48">
        <v>3</v>
      </c>
      <c r="KS48">
        <v>5</v>
      </c>
      <c r="KT48">
        <v>2</v>
      </c>
      <c r="KU48">
        <v>1</v>
      </c>
      <c r="KV48">
        <v>2</v>
      </c>
      <c r="KW48">
        <v>3</v>
      </c>
      <c r="KX48">
        <v>1</v>
      </c>
      <c r="KY48">
        <v>4</v>
      </c>
      <c r="KZ48">
        <v>3</v>
      </c>
      <c r="LA48">
        <v>1</v>
      </c>
      <c r="LB48">
        <v>1</v>
      </c>
      <c r="LC48">
        <v>1</v>
      </c>
      <c r="LD48">
        <v>1</v>
      </c>
      <c r="LE48">
        <v>1</v>
      </c>
      <c r="LF48">
        <v>5</v>
      </c>
      <c r="LG48">
        <v>2</v>
      </c>
      <c r="LH48">
        <v>1</v>
      </c>
      <c r="LI48">
        <v>1</v>
      </c>
      <c r="LJ48">
        <v>3</v>
      </c>
      <c r="LK48">
        <v>1</v>
      </c>
      <c r="LL48">
        <v>4</v>
      </c>
      <c r="LM48">
        <v>3</v>
      </c>
      <c r="LN48">
        <v>5</v>
      </c>
      <c r="LO48">
        <v>4</v>
      </c>
      <c r="LP48">
        <v>1</v>
      </c>
      <c r="LQ48">
        <v>3</v>
      </c>
      <c r="LR48">
        <v>1</v>
      </c>
      <c r="LS48">
        <v>1</v>
      </c>
      <c r="LT48">
        <v>1</v>
      </c>
      <c r="LU48">
        <v>1</v>
      </c>
      <c r="LV48">
        <v>2</v>
      </c>
      <c r="LW48">
        <v>1</v>
      </c>
      <c r="LX48">
        <v>1</v>
      </c>
      <c r="LY48">
        <v>1</v>
      </c>
      <c r="LZ48">
        <v>1</v>
      </c>
      <c r="MA48">
        <v>4</v>
      </c>
      <c r="MB48">
        <v>1</v>
      </c>
      <c r="MC48">
        <v>1</v>
      </c>
      <c r="MD48">
        <v>4</v>
      </c>
      <c r="ME48">
        <v>4</v>
      </c>
      <c r="MF48">
        <v>1</v>
      </c>
      <c r="MG48">
        <v>3</v>
      </c>
      <c r="MH48">
        <v>1</v>
      </c>
      <c r="MI48">
        <v>1</v>
      </c>
      <c r="MJ48">
        <v>2</v>
      </c>
      <c r="MK48">
        <v>1</v>
      </c>
      <c r="ML48">
        <v>4</v>
      </c>
      <c r="MM48">
        <v>1</v>
      </c>
      <c r="MN48">
        <v>1</v>
      </c>
      <c r="MO48">
        <v>2</v>
      </c>
      <c r="MP48">
        <v>3</v>
      </c>
      <c r="MQ48">
        <v>1</v>
      </c>
      <c r="MR48">
        <v>3</v>
      </c>
      <c r="MS48">
        <v>3</v>
      </c>
      <c r="MT48">
        <v>3</v>
      </c>
      <c r="MU48">
        <v>2</v>
      </c>
      <c r="MV48">
        <v>3</v>
      </c>
      <c r="MW48">
        <v>1</v>
      </c>
      <c r="NN48">
        <v>2</v>
      </c>
    </row>
    <row r="49" spans="1:378" x14ac:dyDescent="0.25">
      <c r="A49" t="s">
        <v>425</v>
      </c>
      <c r="B49" s="1">
        <v>44627.392222222225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1</v>
      </c>
      <c r="AP49">
        <v>1</v>
      </c>
      <c r="AQ49">
        <v>1</v>
      </c>
      <c r="AR49">
        <v>2</v>
      </c>
      <c r="AS49">
        <v>4</v>
      </c>
      <c r="AT49">
        <v>2</v>
      </c>
      <c r="AU49">
        <v>2</v>
      </c>
      <c r="AV49">
        <v>4</v>
      </c>
      <c r="AW49">
        <v>5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2</v>
      </c>
      <c r="BE49">
        <v>3</v>
      </c>
      <c r="BF49">
        <v>1</v>
      </c>
      <c r="BG49">
        <v>1</v>
      </c>
      <c r="BH49">
        <v>1</v>
      </c>
      <c r="BI49">
        <v>2</v>
      </c>
      <c r="BJ49">
        <v>3</v>
      </c>
      <c r="BK49">
        <v>1</v>
      </c>
      <c r="BL49">
        <v>1</v>
      </c>
      <c r="BM49">
        <v>1</v>
      </c>
      <c r="BN49">
        <v>4</v>
      </c>
      <c r="BO49">
        <v>5</v>
      </c>
      <c r="BP49">
        <v>3</v>
      </c>
      <c r="BQ49">
        <v>3</v>
      </c>
      <c r="BR49">
        <v>4</v>
      </c>
      <c r="BS49">
        <v>4</v>
      </c>
      <c r="BT49">
        <v>1</v>
      </c>
      <c r="BU49">
        <v>2</v>
      </c>
      <c r="BV49">
        <v>1</v>
      </c>
      <c r="BW49">
        <v>1</v>
      </c>
      <c r="BX49">
        <v>1</v>
      </c>
      <c r="BY49">
        <v>2</v>
      </c>
      <c r="BZ49">
        <v>3</v>
      </c>
      <c r="CA49">
        <v>1</v>
      </c>
      <c r="CB49">
        <v>1</v>
      </c>
      <c r="CC49">
        <v>2</v>
      </c>
      <c r="CD49">
        <v>1</v>
      </c>
      <c r="CE49">
        <v>4</v>
      </c>
      <c r="CF49">
        <v>1</v>
      </c>
      <c r="CG49">
        <v>1</v>
      </c>
      <c r="CH49">
        <v>1</v>
      </c>
      <c r="CI49">
        <v>4</v>
      </c>
      <c r="CJ49">
        <v>2</v>
      </c>
      <c r="CK49">
        <v>2</v>
      </c>
      <c r="DB49">
        <v>1</v>
      </c>
      <c r="DC49">
        <v>1</v>
      </c>
      <c r="DD49">
        <v>1</v>
      </c>
      <c r="DE49">
        <v>4</v>
      </c>
      <c r="DF49">
        <v>4</v>
      </c>
      <c r="DG49">
        <v>3</v>
      </c>
      <c r="DH49">
        <v>4</v>
      </c>
      <c r="DI49">
        <v>3</v>
      </c>
      <c r="DJ49">
        <v>1</v>
      </c>
      <c r="DK49">
        <v>1</v>
      </c>
      <c r="DL49">
        <v>3</v>
      </c>
      <c r="DM49">
        <v>1</v>
      </c>
      <c r="DN49">
        <v>2</v>
      </c>
      <c r="DO49">
        <v>1</v>
      </c>
      <c r="DP49">
        <v>3</v>
      </c>
      <c r="DQ49">
        <v>2</v>
      </c>
      <c r="DR49">
        <v>1</v>
      </c>
      <c r="DS49">
        <v>1</v>
      </c>
      <c r="DT49">
        <v>1</v>
      </c>
      <c r="DU49">
        <v>5</v>
      </c>
      <c r="DV49">
        <v>2</v>
      </c>
      <c r="DW49">
        <v>3</v>
      </c>
      <c r="DX49">
        <v>4</v>
      </c>
      <c r="DY49">
        <v>4</v>
      </c>
      <c r="DZ49">
        <v>2</v>
      </c>
      <c r="EA49">
        <v>1</v>
      </c>
      <c r="EB49">
        <v>4</v>
      </c>
      <c r="EC49">
        <v>2</v>
      </c>
      <c r="ED49">
        <v>2</v>
      </c>
      <c r="EE49">
        <v>2</v>
      </c>
      <c r="EF49">
        <v>1</v>
      </c>
      <c r="EG49">
        <v>3</v>
      </c>
      <c r="EH49">
        <v>1</v>
      </c>
      <c r="EI49">
        <v>1</v>
      </c>
      <c r="EJ49">
        <v>1</v>
      </c>
      <c r="EK49">
        <v>1</v>
      </c>
      <c r="EL49">
        <v>4</v>
      </c>
      <c r="EM49">
        <v>1</v>
      </c>
      <c r="EN49">
        <v>1</v>
      </c>
      <c r="EO49">
        <v>1</v>
      </c>
      <c r="EP49">
        <v>4</v>
      </c>
      <c r="EQ49">
        <v>3</v>
      </c>
      <c r="ER49">
        <v>5</v>
      </c>
      <c r="ES49">
        <v>4</v>
      </c>
      <c r="ET49">
        <v>4</v>
      </c>
      <c r="EU49">
        <v>3</v>
      </c>
      <c r="EV49">
        <v>1</v>
      </c>
      <c r="EW49">
        <v>2</v>
      </c>
      <c r="EX49">
        <v>1</v>
      </c>
      <c r="EY49">
        <v>1</v>
      </c>
      <c r="EZ49">
        <v>1</v>
      </c>
      <c r="FA49">
        <v>2</v>
      </c>
      <c r="FB49">
        <v>1</v>
      </c>
      <c r="FC49">
        <v>1</v>
      </c>
      <c r="FD49">
        <v>1</v>
      </c>
      <c r="FE49">
        <v>1</v>
      </c>
      <c r="FF49">
        <v>2</v>
      </c>
      <c r="FG49">
        <v>5</v>
      </c>
      <c r="FH49">
        <v>3</v>
      </c>
      <c r="FI49">
        <v>2</v>
      </c>
      <c r="FJ49">
        <v>4</v>
      </c>
      <c r="FK49">
        <v>3</v>
      </c>
      <c r="FL49">
        <v>1</v>
      </c>
      <c r="FM49">
        <v>3</v>
      </c>
      <c r="FN49">
        <v>1</v>
      </c>
      <c r="FO49">
        <v>1</v>
      </c>
      <c r="FP49">
        <v>1</v>
      </c>
      <c r="FQ49">
        <v>1</v>
      </c>
      <c r="FR49">
        <v>4</v>
      </c>
      <c r="FS49">
        <v>1</v>
      </c>
      <c r="FT49">
        <v>1</v>
      </c>
      <c r="FU49">
        <v>1</v>
      </c>
      <c r="FV49">
        <v>2</v>
      </c>
      <c r="FW49">
        <v>5</v>
      </c>
      <c r="FX49">
        <v>4</v>
      </c>
      <c r="FY49">
        <v>3</v>
      </c>
      <c r="FZ49">
        <v>4</v>
      </c>
      <c r="GA49">
        <v>4</v>
      </c>
      <c r="GB49">
        <v>1</v>
      </c>
      <c r="GC49">
        <v>2</v>
      </c>
      <c r="GD49">
        <v>1</v>
      </c>
      <c r="GE49">
        <v>1</v>
      </c>
      <c r="GF49">
        <v>1</v>
      </c>
      <c r="GG49">
        <v>1</v>
      </c>
      <c r="GH49">
        <v>2</v>
      </c>
      <c r="GI49">
        <v>1</v>
      </c>
      <c r="GJ49">
        <v>1</v>
      </c>
      <c r="GK49">
        <v>1</v>
      </c>
      <c r="GL49">
        <v>3</v>
      </c>
      <c r="GM49">
        <v>5</v>
      </c>
      <c r="GN49">
        <v>2</v>
      </c>
      <c r="GO49">
        <v>3</v>
      </c>
      <c r="GP49">
        <v>4</v>
      </c>
      <c r="GQ49">
        <v>1</v>
      </c>
      <c r="GR49">
        <v>3</v>
      </c>
      <c r="GS49">
        <v>4</v>
      </c>
      <c r="GT49">
        <v>1</v>
      </c>
      <c r="GU49">
        <v>1</v>
      </c>
      <c r="GV49">
        <v>2</v>
      </c>
      <c r="GW49">
        <v>1</v>
      </c>
      <c r="GX49">
        <v>3</v>
      </c>
      <c r="GY49">
        <v>1</v>
      </c>
      <c r="GZ49">
        <v>1</v>
      </c>
      <c r="HA49">
        <v>1</v>
      </c>
      <c r="HB49">
        <v>4</v>
      </c>
      <c r="HC49">
        <v>4</v>
      </c>
      <c r="HD49">
        <v>3</v>
      </c>
      <c r="HE49">
        <v>2</v>
      </c>
      <c r="HF49">
        <v>4</v>
      </c>
      <c r="HG49">
        <v>2</v>
      </c>
      <c r="HH49">
        <v>1</v>
      </c>
      <c r="HI49">
        <v>3</v>
      </c>
      <c r="JF49">
        <v>1</v>
      </c>
      <c r="JG49">
        <v>1</v>
      </c>
      <c r="JH49">
        <v>1</v>
      </c>
      <c r="JI49">
        <v>1</v>
      </c>
      <c r="JJ49">
        <v>5</v>
      </c>
      <c r="JK49">
        <v>1</v>
      </c>
      <c r="JL49">
        <v>1</v>
      </c>
      <c r="JM49">
        <v>1</v>
      </c>
      <c r="JN49">
        <v>2</v>
      </c>
      <c r="JO49">
        <v>4</v>
      </c>
      <c r="JP49">
        <v>5</v>
      </c>
      <c r="JQ49">
        <v>3</v>
      </c>
      <c r="JR49">
        <v>5</v>
      </c>
      <c r="JS49">
        <v>1</v>
      </c>
      <c r="JT49">
        <v>3</v>
      </c>
      <c r="JU49">
        <v>2</v>
      </c>
      <c r="JV49">
        <v>1</v>
      </c>
      <c r="JW49">
        <v>1</v>
      </c>
      <c r="JX49">
        <v>1</v>
      </c>
      <c r="JY49">
        <v>1</v>
      </c>
      <c r="JZ49">
        <v>4</v>
      </c>
      <c r="KA49">
        <v>1</v>
      </c>
      <c r="KB49">
        <v>1</v>
      </c>
      <c r="KC49">
        <v>1</v>
      </c>
      <c r="KD49">
        <v>2</v>
      </c>
      <c r="KE49">
        <v>4</v>
      </c>
      <c r="KF49">
        <v>4</v>
      </c>
      <c r="KG49">
        <v>1</v>
      </c>
      <c r="KH49">
        <v>5</v>
      </c>
      <c r="KI49">
        <v>2</v>
      </c>
      <c r="KJ49">
        <v>1</v>
      </c>
      <c r="KK49">
        <v>1</v>
      </c>
      <c r="MX49">
        <v>1</v>
      </c>
      <c r="MY49">
        <v>1</v>
      </c>
      <c r="MZ49">
        <v>1</v>
      </c>
      <c r="NA49">
        <v>1</v>
      </c>
      <c r="NB49">
        <v>2</v>
      </c>
      <c r="NC49">
        <v>1</v>
      </c>
      <c r="ND49">
        <v>1</v>
      </c>
      <c r="NE49">
        <v>1</v>
      </c>
      <c r="NF49">
        <v>1</v>
      </c>
      <c r="NG49">
        <v>4</v>
      </c>
      <c r="NH49">
        <v>3</v>
      </c>
      <c r="NI49">
        <v>1</v>
      </c>
      <c r="NJ49">
        <v>4</v>
      </c>
      <c r="NK49">
        <v>3</v>
      </c>
      <c r="NL49">
        <v>1</v>
      </c>
      <c r="NM49">
        <v>2</v>
      </c>
      <c r="NN49">
        <v>2</v>
      </c>
    </row>
    <row r="50" spans="1:378" x14ac:dyDescent="0.25">
      <c r="A50" t="s">
        <v>426</v>
      </c>
      <c r="B50" s="1">
        <v>44665.393379629626</v>
      </c>
      <c r="C50">
        <v>1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  <c r="Z50">
        <v>1</v>
      </c>
      <c r="AA50">
        <v>1</v>
      </c>
      <c r="AB50">
        <v>2</v>
      </c>
      <c r="AC50">
        <v>4</v>
      </c>
      <c r="AD50">
        <v>2</v>
      </c>
      <c r="AE50">
        <v>4</v>
      </c>
      <c r="AF50">
        <v>5</v>
      </c>
      <c r="AG50">
        <v>2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3</v>
      </c>
      <c r="AN50">
        <v>1</v>
      </c>
      <c r="AO50">
        <v>2</v>
      </c>
      <c r="CL50">
        <v>1</v>
      </c>
      <c r="CM50">
        <v>1</v>
      </c>
      <c r="CN50">
        <v>1</v>
      </c>
      <c r="CO50">
        <v>1</v>
      </c>
      <c r="CP50">
        <v>5</v>
      </c>
      <c r="CQ50">
        <v>2</v>
      </c>
      <c r="CR50">
        <v>2</v>
      </c>
      <c r="CS50">
        <v>1</v>
      </c>
      <c r="CT50">
        <v>4</v>
      </c>
      <c r="CU50">
        <v>3</v>
      </c>
      <c r="CV50">
        <v>5</v>
      </c>
      <c r="CW50">
        <v>3</v>
      </c>
      <c r="CX50">
        <v>3</v>
      </c>
      <c r="CY50">
        <v>1</v>
      </c>
      <c r="CZ50">
        <v>2</v>
      </c>
      <c r="DA50">
        <v>3</v>
      </c>
      <c r="EH50">
        <v>1</v>
      </c>
      <c r="EI50">
        <v>1</v>
      </c>
      <c r="EJ50">
        <v>1</v>
      </c>
      <c r="EK50">
        <v>1</v>
      </c>
      <c r="EL50">
        <v>4</v>
      </c>
      <c r="EM50">
        <v>4</v>
      </c>
      <c r="EN50">
        <v>3</v>
      </c>
      <c r="EO50">
        <v>1</v>
      </c>
      <c r="EP50">
        <v>4</v>
      </c>
      <c r="EQ50">
        <v>1</v>
      </c>
      <c r="ER50">
        <v>5</v>
      </c>
      <c r="ES50">
        <v>2</v>
      </c>
      <c r="ET50">
        <v>1</v>
      </c>
      <c r="EU50">
        <v>3</v>
      </c>
      <c r="EV50">
        <v>1</v>
      </c>
      <c r="EW50">
        <v>2</v>
      </c>
      <c r="EX50">
        <v>1</v>
      </c>
      <c r="EY50">
        <v>1</v>
      </c>
      <c r="EZ50">
        <v>1</v>
      </c>
      <c r="FA50">
        <v>4</v>
      </c>
      <c r="FB50">
        <v>1</v>
      </c>
      <c r="FC50">
        <v>2</v>
      </c>
      <c r="FD50">
        <v>3</v>
      </c>
      <c r="FE50">
        <v>4</v>
      </c>
      <c r="FF50">
        <v>1</v>
      </c>
      <c r="FG50">
        <v>4</v>
      </c>
      <c r="FH50">
        <v>1</v>
      </c>
      <c r="FI50">
        <v>1</v>
      </c>
      <c r="FJ50">
        <v>3</v>
      </c>
      <c r="FK50">
        <v>3</v>
      </c>
      <c r="FL50">
        <v>1</v>
      </c>
      <c r="FM50">
        <v>3</v>
      </c>
      <c r="GT50">
        <v>1</v>
      </c>
      <c r="GU50">
        <v>1</v>
      </c>
      <c r="GV50">
        <v>2</v>
      </c>
      <c r="GW50">
        <v>4</v>
      </c>
      <c r="GX50">
        <v>1</v>
      </c>
      <c r="GY50">
        <v>3</v>
      </c>
      <c r="GZ50">
        <v>4</v>
      </c>
      <c r="HA50">
        <v>2</v>
      </c>
      <c r="HB50">
        <v>1</v>
      </c>
      <c r="HC50">
        <v>2</v>
      </c>
      <c r="HD50">
        <v>1</v>
      </c>
      <c r="HE50">
        <v>1</v>
      </c>
      <c r="HF50">
        <v>3</v>
      </c>
      <c r="HG50">
        <v>2</v>
      </c>
      <c r="HH50">
        <v>1</v>
      </c>
      <c r="HI50">
        <v>3</v>
      </c>
      <c r="HJ50">
        <v>1</v>
      </c>
      <c r="HK50">
        <v>1</v>
      </c>
      <c r="HL50">
        <v>2</v>
      </c>
      <c r="HM50">
        <v>5</v>
      </c>
      <c r="HN50">
        <v>1</v>
      </c>
      <c r="HO50">
        <v>4</v>
      </c>
      <c r="HP50">
        <v>5</v>
      </c>
      <c r="HQ50">
        <v>4</v>
      </c>
      <c r="HR50">
        <v>2</v>
      </c>
      <c r="HS50">
        <v>1</v>
      </c>
      <c r="HT50">
        <v>2</v>
      </c>
      <c r="HU50">
        <v>1</v>
      </c>
      <c r="HV50">
        <v>1</v>
      </c>
      <c r="HW50">
        <v>3</v>
      </c>
      <c r="HX50">
        <v>1</v>
      </c>
      <c r="HY50">
        <v>3</v>
      </c>
      <c r="JF50">
        <v>1</v>
      </c>
      <c r="JG50">
        <v>1</v>
      </c>
      <c r="JH50">
        <v>2</v>
      </c>
      <c r="JI50">
        <v>1</v>
      </c>
      <c r="JJ50">
        <v>3</v>
      </c>
      <c r="JK50">
        <v>1</v>
      </c>
      <c r="JL50">
        <v>1</v>
      </c>
      <c r="JM50">
        <v>1</v>
      </c>
      <c r="JN50">
        <v>4</v>
      </c>
      <c r="JO50">
        <v>5</v>
      </c>
      <c r="JP50">
        <v>4</v>
      </c>
      <c r="JQ50">
        <v>3</v>
      </c>
      <c r="JR50">
        <v>1</v>
      </c>
      <c r="JS50">
        <v>1</v>
      </c>
      <c r="JT50">
        <v>3</v>
      </c>
      <c r="JU50">
        <v>2</v>
      </c>
      <c r="JV50">
        <v>1</v>
      </c>
      <c r="JW50">
        <v>1</v>
      </c>
      <c r="JX50">
        <v>2</v>
      </c>
      <c r="JY50">
        <v>1</v>
      </c>
      <c r="JZ50">
        <v>4</v>
      </c>
      <c r="KA50">
        <v>1</v>
      </c>
      <c r="KB50">
        <v>1</v>
      </c>
      <c r="KC50">
        <v>1</v>
      </c>
      <c r="KD50">
        <v>5</v>
      </c>
      <c r="KE50">
        <v>4</v>
      </c>
      <c r="KF50">
        <v>5</v>
      </c>
      <c r="KG50">
        <v>4</v>
      </c>
      <c r="KH50">
        <v>2</v>
      </c>
      <c r="KI50">
        <v>2</v>
      </c>
      <c r="KJ50">
        <v>1</v>
      </c>
      <c r="KK50">
        <v>1</v>
      </c>
      <c r="KL50">
        <v>1</v>
      </c>
      <c r="KM50">
        <v>1</v>
      </c>
      <c r="KN50">
        <v>2</v>
      </c>
      <c r="KO50">
        <v>5</v>
      </c>
      <c r="KP50">
        <v>1</v>
      </c>
      <c r="KQ50">
        <v>5</v>
      </c>
      <c r="KR50">
        <v>4</v>
      </c>
      <c r="KS50">
        <v>4</v>
      </c>
      <c r="KT50">
        <v>2</v>
      </c>
      <c r="KU50">
        <v>1</v>
      </c>
      <c r="KV50">
        <v>3</v>
      </c>
      <c r="KW50">
        <v>1</v>
      </c>
      <c r="KX50">
        <v>1</v>
      </c>
      <c r="KY50">
        <v>4</v>
      </c>
      <c r="KZ50">
        <v>3</v>
      </c>
      <c r="LA50">
        <v>1</v>
      </c>
      <c r="MX50">
        <v>1</v>
      </c>
      <c r="MY50">
        <v>1</v>
      </c>
      <c r="MZ50">
        <v>1</v>
      </c>
      <c r="NA50">
        <v>4</v>
      </c>
      <c r="NB50">
        <v>1</v>
      </c>
      <c r="NC50">
        <v>3</v>
      </c>
      <c r="ND50">
        <v>4</v>
      </c>
      <c r="NE50">
        <v>1</v>
      </c>
      <c r="NF50">
        <v>1</v>
      </c>
      <c r="NG50">
        <v>3</v>
      </c>
      <c r="NH50">
        <v>1</v>
      </c>
      <c r="NI50">
        <v>1</v>
      </c>
      <c r="NJ50">
        <v>3</v>
      </c>
      <c r="NK50">
        <v>3</v>
      </c>
      <c r="NL50">
        <v>1</v>
      </c>
      <c r="NM50">
        <v>2</v>
      </c>
      <c r="NN50">
        <v>2</v>
      </c>
    </row>
    <row r="51" spans="1:378" x14ac:dyDescent="0.25">
      <c r="A51" t="s">
        <v>427</v>
      </c>
      <c r="B51" s="1">
        <v>44712.390844907408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1</v>
      </c>
      <c r="J51">
        <v>1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1</v>
      </c>
      <c r="R51">
        <v>1</v>
      </c>
      <c r="S51">
        <v>0</v>
      </c>
      <c r="T51">
        <v>0</v>
      </c>
      <c r="U51">
        <v>0</v>
      </c>
      <c r="V51">
        <v>1</v>
      </c>
      <c r="W51">
        <v>1</v>
      </c>
      <c r="X51">
        <v>1</v>
      </c>
      <c r="Y51">
        <v>0</v>
      </c>
      <c r="AP51">
        <v>1</v>
      </c>
      <c r="AQ51">
        <v>1</v>
      </c>
      <c r="AR51">
        <v>1</v>
      </c>
      <c r="AS51">
        <v>5</v>
      </c>
      <c r="AT51">
        <v>2</v>
      </c>
      <c r="AU51">
        <v>4</v>
      </c>
      <c r="AV51">
        <v>4</v>
      </c>
      <c r="AW51">
        <v>4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2</v>
      </c>
      <c r="BE51">
        <v>3</v>
      </c>
      <c r="BF51">
        <v>1</v>
      </c>
      <c r="BG51">
        <v>1</v>
      </c>
      <c r="BH51">
        <v>1</v>
      </c>
      <c r="BI51">
        <v>3</v>
      </c>
      <c r="BJ51">
        <v>1</v>
      </c>
      <c r="BK51">
        <v>2</v>
      </c>
      <c r="BL51">
        <v>3</v>
      </c>
      <c r="BM51">
        <v>2</v>
      </c>
      <c r="BN51">
        <v>1</v>
      </c>
      <c r="BO51">
        <v>3</v>
      </c>
      <c r="BP51">
        <v>1</v>
      </c>
      <c r="BQ51">
        <v>1</v>
      </c>
      <c r="BR51">
        <v>1</v>
      </c>
      <c r="BS51">
        <v>4</v>
      </c>
      <c r="BT51">
        <v>2</v>
      </c>
      <c r="BU51">
        <v>4</v>
      </c>
      <c r="BV51">
        <v>1</v>
      </c>
      <c r="BW51">
        <v>1</v>
      </c>
      <c r="BX51">
        <v>1</v>
      </c>
      <c r="BY51">
        <v>3</v>
      </c>
      <c r="BZ51">
        <v>1</v>
      </c>
      <c r="CA51">
        <v>3</v>
      </c>
      <c r="CB51">
        <v>4</v>
      </c>
      <c r="CC51">
        <v>3</v>
      </c>
      <c r="CD51">
        <v>1</v>
      </c>
      <c r="CE51">
        <v>3</v>
      </c>
      <c r="CF51">
        <v>2</v>
      </c>
      <c r="CG51">
        <v>1</v>
      </c>
      <c r="CH51">
        <v>2</v>
      </c>
      <c r="CI51">
        <v>4</v>
      </c>
      <c r="CJ51">
        <v>2</v>
      </c>
      <c r="CK51">
        <v>2</v>
      </c>
      <c r="DB51">
        <v>1</v>
      </c>
      <c r="DC51">
        <v>1</v>
      </c>
      <c r="DD51">
        <v>1</v>
      </c>
      <c r="DE51">
        <v>5</v>
      </c>
      <c r="DF51">
        <v>2</v>
      </c>
      <c r="DG51">
        <v>4</v>
      </c>
      <c r="DH51">
        <v>5</v>
      </c>
      <c r="DI51">
        <v>4</v>
      </c>
      <c r="DJ51">
        <v>2</v>
      </c>
      <c r="DK51">
        <v>1</v>
      </c>
      <c r="DL51">
        <v>2</v>
      </c>
      <c r="DM51">
        <v>1</v>
      </c>
      <c r="DN51">
        <v>1</v>
      </c>
      <c r="DO51">
        <v>1</v>
      </c>
      <c r="DP51">
        <v>3</v>
      </c>
      <c r="DQ51">
        <v>2</v>
      </c>
      <c r="DR51">
        <v>1</v>
      </c>
      <c r="DS51">
        <v>1</v>
      </c>
      <c r="DT51">
        <v>2</v>
      </c>
      <c r="DU51">
        <v>5</v>
      </c>
      <c r="DV51">
        <v>2</v>
      </c>
      <c r="DW51">
        <v>5</v>
      </c>
      <c r="DX51">
        <v>4</v>
      </c>
      <c r="DY51">
        <v>2</v>
      </c>
      <c r="DZ51">
        <v>1</v>
      </c>
      <c r="EA51">
        <v>1</v>
      </c>
      <c r="EB51">
        <v>2</v>
      </c>
      <c r="EC51">
        <v>1</v>
      </c>
      <c r="ED51">
        <v>1</v>
      </c>
      <c r="EE51">
        <v>2</v>
      </c>
      <c r="EF51">
        <v>1</v>
      </c>
      <c r="EG51">
        <v>3</v>
      </c>
      <c r="FN51">
        <v>1</v>
      </c>
      <c r="FO51">
        <v>1</v>
      </c>
      <c r="FP51">
        <v>2</v>
      </c>
      <c r="FQ51">
        <v>3</v>
      </c>
      <c r="FR51">
        <v>3</v>
      </c>
      <c r="FS51">
        <v>3</v>
      </c>
      <c r="FT51">
        <v>4</v>
      </c>
      <c r="FU51">
        <v>2</v>
      </c>
      <c r="FV51">
        <v>2</v>
      </c>
      <c r="FW51">
        <v>2</v>
      </c>
      <c r="FX51">
        <v>3</v>
      </c>
      <c r="FY51">
        <v>2</v>
      </c>
      <c r="FZ51">
        <v>1</v>
      </c>
      <c r="GA51">
        <v>4</v>
      </c>
      <c r="GB51">
        <v>3</v>
      </c>
      <c r="GC51">
        <v>2</v>
      </c>
      <c r="GD51">
        <v>1</v>
      </c>
      <c r="GE51">
        <v>1</v>
      </c>
      <c r="GF51">
        <v>1</v>
      </c>
      <c r="GG51">
        <v>2</v>
      </c>
      <c r="GH51">
        <v>4</v>
      </c>
      <c r="GI51">
        <v>1</v>
      </c>
      <c r="GJ51">
        <v>1</v>
      </c>
      <c r="GK51">
        <v>1</v>
      </c>
      <c r="GL51">
        <v>3</v>
      </c>
      <c r="GM51">
        <v>5</v>
      </c>
      <c r="GN51">
        <v>5</v>
      </c>
      <c r="GO51">
        <v>4</v>
      </c>
      <c r="GP51">
        <v>4</v>
      </c>
      <c r="GQ51">
        <v>1</v>
      </c>
      <c r="GR51">
        <v>3</v>
      </c>
      <c r="GS51">
        <v>4</v>
      </c>
      <c r="HZ51">
        <v>1</v>
      </c>
      <c r="IA51">
        <v>1</v>
      </c>
      <c r="IB51">
        <v>2</v>
      </c>
      <c r="IC51">
        <v>4</v>
      </c>
      <c r="ID51">
        <v>2</v>
      </c>
      <c r="IE51">
        <v>4</v>
      </c>
      <c r="IF51">
        <v>4</v>
      </c>
      <c r="IG51">
        <v>2</v>
      </c>
      <c r="IH51">
        <v>1</v>
      </c>
      <c r="II51">
        <v>2</v>
      </c>
      <c r="IJ51">
        <v>2</v>
      </c>
      <c r="IK51">
        <v>1</v>
      </c>
      <c r="IL51">
        <v>1</v>
      </c>
      <c r="IM51">
        <v>1</v>
      </c>
      <c r="IN51">
        <v>3</v>
      </c>
      <c r="IO51">
        <v>4</v>
      </c>
      <c r="IP51">
        <v>1</v>
      </c>
      <c r="IQ51">
        <v>1</v>
      </c>
      <c r="IR51">
        <v>2</v>
      </c>
      <c r="IS51">
        <v>3</v>
      </c>
      <c r="IT51">
        <v>1</v>
      </c>
      <c r="IU51">
        <v>3</v>
      </c>
      <c r="IV51">
        <v>3</v>
      </c>
      <c r="IW51">
        <v>1</v>
      </c>
      <c r="IX51">
        <v>1</v>
      </c>
      <c r="IY51">
        <v>2</v>
      </c>
      <c r="IZ51">
        <v>3</v>
      </c>
      <c r="JA51">
        <v>1</v>
      </c>
      <c r="JB51">
        <v>1</v>
      </c>
      <c r="JC51">
        <v>3</v>
      </c>
      <c r="JD51">
        <v>1</v>
      </c>
      <c r="JE51">
        <v>2</v>
      </c>
      <c r="LB51">
        <v>1</v>
      </c>
      <c r="LC51">
        <v>1</v>
      </c>
      <c r="LD51">
        <v>1</v>
      </c>
      <c r="LE51">
        <v>1</v>
      </c>
      <c r="LF51">
        <v>4</v>
      </c>
      <c r="LG51">
        <v>2</v>
      </c>
      <c r="LI51">
        <v>1</v>
      </c>
      <c r="LJ51">
        <v>4</v>
      </c>
      <c r="LK51">
        <v>2</v>
      </c>
      <c r="LL51">
        <v>5</v>
      </c>
      <c r="LM51">
        <v>3</v>
      </c>
      <c r="LN51">
        <v>4</v>
      </c>
      <c r="LO51">
        <v>4</v>
      </c>
      <c r="LP51">
        <v>1</v>
      </c>
      <c r="LQ51">
        <v>3</v>
      </c>
      <c r="LR51">
        <v>1</v>
      </c>
      <c r="LS51">
        <v>1</v>
      </c>
      <c r="LT51">
        <v>1</v>
      </c>
      <c r="LU51">
        <v>3</v>
      </c>
      <c r="LV51">
        <v>1</v>
      </c>
      <c r="LW51">
        <v>3</v>
      </c>
      <c r="LX51">
        <v>3</v>
      </c>
      <c r="LY51">
        <v>2</v>
      </c>
      <c r="LZ51">
        <v>1</v>
      </c>
      <c r="MA51">
        <v>1</v>
      </c>
      <c r="MB51">
        <v>2</v>
      </c>
      <c r="MC51">
        <v>1</v>
      </c>
      <c r="MD51">
        <v>1</v>
      </c>
      <c r="ME51">
        <v>4</v>
      </c>
      <c r="MF51">
        <v>1</v>
      </c>
      <c r="MG51">
        <v>3</v>
      </c>
      <c r="MH51">
        <v>1</v>
      </c>
      <c r="MI51">
        <v>1</v>
      </c>
      <c r="MJ51">
        <v>2</v>
      </c>
      <c r="MK51">
        <v>1</v>
      </c>
      <c r="ML51">
        <v>4</v>
      </c>
      <c r="MM51">
        <v>1</v>
      </c>
      <c r="MN51">
        <v>2</v>
      </c>
      <c r="MO51">
        <v>1</v>
      </c>
      <c r="MP51">
        <v>4</v>
      </c>
      <c r="MQ51">
        <v>1</v>
      </c>
      <c r="MR51">
        <v>5</v>
      </c>
      <c r="MS51">
        <v>4</v>
      </c>
      <c r="MT51">
        <v>4</v>
      </c>
      <c r="MU51">
        <v>2</v>
      </c>
      <c r="MV51">
        <v>3</v>
      </c>
      <c r="MW51">
        <v>1</v>
      </c>
      <c r="NN51">
        <v>2</v>
      </c>
    </row>
    <row r="52" spans="1:378" x14ac:dyDescent="0.25">
      <c r="A52" t="s">
        <v>428</v>
      </c>
      <c r="B52" s="1">
        <v>44531.76390046296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0</v>
      </c>
      <c r="L52">
        <v>0</v>
      </c>
      <c r="M52">
        <v>1</v>
      </c>
      <c r="N52">
        <v>1</v>
      </c>
      <c r="O52">
        <v>0</v>
      </c>
      <c r="P52">
        <v>0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1</v>
      </c>
      <c r="BV52">
        <v>1</v>
      </c>
      <c r="BW52">
        <v>1</v>
      </c>
      <c r="BX52">
        <v>2</v>
      </c>
      <c r="BY52">
        <v>1</v>
      </c>
      <c r="BZ52">
        <v>2</v>
      </c>
      <c r="CA52">
        <v>3</v>
      </c>
      <c r="CB52">
        <v>3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4</v>
      </c>
      <c r="CJ52">
        <v>2</v>
      </c>
      <c r="CK52">
        <v>2</v>
      </c>
      <c r="DR52">
        <v>1</v>
      </c>
      <c r="DS52">
        <v>1</v>
      </c>
      <c r="DT52">
        <v>2</v>
      </c>
      <c r="DU52">
        <v>3</v>
      </c>
      <c r="DV52">
        <v>3</v>
      </c>
      <c r="DW52">
        <v>2</v>
      </c>
      <c r="DX52">
        <v>3</v>
      </c>
      <c r="DY52">
        <v>3</v>
      </c>
      <c r="DZ52">
        <v>1</v>
      </c>
      <c r="EA52">
        <v>2</v>
      </c>
      <c r="EB52">
        <v>3</v>
      </c>
      <c r="EC52">
        <v>2</v>
      </c>
      <c r="ED52">
        <v>3</v>
      </c>
      <c r="EE52">
        <v>2</v>
      </c>
      <c r="EF52">
        <v>1</v>
      </c>
      <c r="EG52">
        <v>3</v>
      </c>
      <c r="FN52">
        <v>1</v>
      </c>
      <c r="FO52">
        <v>1</v>
      </c>
      <c r="FP52">
        <v>2</v>
      </c>
      <c r="FQ52">
        <v>1</v>
      </c>
      <c r="FR52">
        <v>3</v>
      </c>
      <c r="FS52">
        <v>1</v>
      </c>
      <c r="FT52">
        <v>1</v>
      </c>
      <c r="FU52">
        <v>1</v>
      </c>
      <c r="FV52">
        <v>2</v>
      </c>
      <c r="FW52">
        <v>1</v>
      </c>
      <c r="FX52">
        <v>3</v>
      </c>
      <c r="FY52">
        <v>2</v>
      </c>
      <c r="FZ52">
        <v>2</v>
      </c>
      <c r="GA52">
        <v>4</v>
      </c>
      <c r="GB52">
        <v>3</v>
      </c>
      <c r="GC52">
        <v>2</v>
      </c>
      <c r="GD52">
        <v>1</v>
      </c>
      <c r="GE52">
        <v>1</v>
      </c>
      <c r="GF52">
        <v>2</v>
      </c>
      <c r="GG52">
        <v>1</v>
      </c>
      <c r="GH52">
        <v>3</v>
      </c>
      <c r="GI52">
        <v>1</v>
      </c>
      <c r="GJ52">
        <v>1</v>
      </c>
      <c r="GK52">
        <v>1</v>
      </c>
      <c r="GL52">
        <v>3</v>
      </c>
      <c r="GM52">
        <v>3</v>
      </c>
      <c r="GN52">
        <v>3</v>
      </c>
      <c r="GO52">
        <v>4</v>
      </c>
      <c r="GP52">
        <v>3</v>
      </c>
      <c r="GQ52">
        <v>1</v>
      </c>
      <c r="GR52">
        <v>3</v>
      </c>
      <c r="GS52">
        <v>4</v>
      </c>
      <c r="HZ52">
        <v>1</v>
      </c>
      <c r="IA52">
        <v>1</v>
      </c>
      <c r="IB52">
        <v>2</v>
      </c>
      <c r="IC52">
        <v>1</v>
      </c>
      <c r="ID52">
        <v>2</v>
      </c>
      <c r="IE52">
        <v>2</v>
      </c>
      <c r="IF52">
        <v>1</v>
      </c>
      <c r="IG52">
        <v>1</v>
      </c>
      <c r="IH52">
        <v>1</v>
      </c>
      <c r="II52">
        <v>1</v>
      </c>
      <c r="IJ52">
        <v>2</v>
      </c>
      <c r="IK52">
        <v>1</v>
      </c>
      <c r="IL52">
        <v>1</v>
      </c>
      <c r="IM52">
        <v>1</v>
      </c>
      <c r="IN52">
        <v>3</v>
      </c>
      <c r="IO52">
        <v>4</v>
      </c>
      <c r="IP52">
        <v>1</v>
      </c>
      <c r="IQ52">
        <v>1</v>
      </c>
      <c r="IR52">
        <v>2</v>
      </c>
      <c r="IS52">
        <v>3</v>
      </c>
      <c r="IT52">
        <v>2</v>
      </c>
      <c r="IU52">
        <v>3</v>
      </c>
      <c r="IV52">
        <v>3</v>
      </c>
      <c r="IW52">
        <v>1</v>
      </c>
      <c r="IX52">
        <v>1</v>
      </c>
      <c r="IY52">
        <v>2</v>
      </c>
      <c r="IZ52">
        <v>2</v>
      </c>
      <c r="JA52">
        <v>1</v>
      </c>
      <c r="JB52">
        <v>2</v>
      </c>
      <c r="JC52">
        <v>3</v>
      </c>
      <c r="JD52">
        <v>1</v>
      </c>
      <c r="JE52">
        <v>2</v>
      </c>
      <c r="JF52">
        <v>1</v>
      </c>
      <c r="JG52">
        <v>1</v>
      </c>
      <c r="JH52">
        <v>2</v>
      </c>
      <c r="JI52">
        <v>1</v>
      </c>
      <c r="JJ52">
        <v>1</v>
      </c>
      <c r="JK52">
        <v>1</v>
      </c>
      <c r="JL52">
        <v>1</v>
      </c>
      <c r="JM52">
        <v>1</v>
      </c>
      <c r="JN52">
        <v>1</v>
      </c>
      <c r="JO52">
        <v>4</v>
      </c>
      <c r="JP52">
        <v>2</v>
      </c>
      <c r="JQ52">
        <v>1</v>
      </c>
      <c r="JR52">
        <v>2</v>
      </c>
      <c r="JS52">
        <v>1</v>
      </c>
      <c r="JT52">
        <v>3</v>
      </c>
      <c r="JU52">
        <v>2</v>
      </c>
      <c r="JV52">
        <v>1</v>
      </c>
      <c r="JW52">
        <v>1</v>
      </c>
      <c r="JX52">
        <v>2</v>
      </c>
      <c r="JY52">
        <v>1</v>
      </c>
      <c r="JZ52">
        <v>2</v>
      </c>
      <c r="KA52">
        <v>1</v>
      </c>
      <c r="KB52">
        <v>1</v>
      </c>
      <c r="KC52">
        <v>1</v>
      </c>
      <c r="KD52">
        <v>3</v>
      </c>
      <c r="KE52">
        <v>4</v>
      </c>
      <c r="KF52">
        <v>3</v>
      </c>
      <c r="KG52">
        <v>2</v>
      </c>
      <c r="KH52">
        <v>2</v>
      </c>
      <c r="KI52">
        <v>2</v>
      </c>
      <c r="KJ52">
        <v>1</v>
      </c>
      <c r="KK52">
        <v>1</v>
      </c>
      <c r="KL52">
        <v>1</v>
      </c>
      <c r="KM52">
        <v>1</v>
      </c>
      <c r="KN52">
        <v>2</v>
      </c>
      <c r="KO52">
        <v>3</v>
      </c>
      <c r="KP52">
        <v>3</v>
      </c>
      <c r="KQ52">
        <v>1</v>
      </c>
      <c r="KR52">
        <v>2</v>
      </c>
      <c r="KS52">
        <v>3</v>
      </c>
      <c r="KT52">
        <v>1</v>
      </c>
      <c r="KU52">
        <v>1</v>
      </c>
      <c r="KV52">
        <v>2</v>
      </c>
      <c r="KW52">
        <v>1</v>
      </c>
      <c r="KX52">
        <v>2</v>
      </c>
      <c r="KY52">
        <v>4</v>
      </c>
      <c r="KZ52">
        <v>3</v>
      </c>
      <c r="LA52">
        <v>1</v>
      </c>
      <c r="LE52">
        <v>1</v>
      </c>
      <c r="LF52">
        <v>2</v>
      </c>
      <c r="LG52">
        <v>1</v>
      </c>
      <c r="LH52">
        <v>1</v>
      </c>
      <c r="LI52">
        <v>1</v>
      </c>
      <c r="LJ52">
        <v>3</v>
      </c>
      <c r="LK52">
        <v>1</v>
      </c>
      <c r="LL52">
        <v>2</v>
      </c>
      <c r="LM52">
        <v>2</v>
      </c>
      <c r="LN52">
        <v>2</v>
      </c>
      <c r="LO52">
        <v>4</v>
      </c>
      <c r="LP52">
        <v>1</v>
      </c>
      <c r="LQ52">
        <v>3</v>
      </c>
      <c r="MX52">
        <v>1</v>
      </c>
      <c r="MY52">
        <v>1</v>
      </c>
      <c r="MZ52">
        <v>2</v>
      </c>
      <c r="NA52">
        <v>1</v>
      </c>
      <c r="NB52">
        <v>1</v>
      </c>
      <c r="NC52">
        <v>1</v>
      </c>
      <c r="ND52">
        <v>1</v>
      </c>
      <c r="NE52">
        <v>1</v>
      </c>
      <c r="NF52">
        <v>2</v>
      </c>
      <c r="NG52">
        <v>2</v>
      </c>
      <c r="NH52">
        <v>2</v>
      </c>
      <c r="NI52">
        <v>1</v>
      </c>
      <c r="NJ52">
        <v>2</v>
      </c>
      <c r="NK52">
        <v>3</v>
      </c>
      <c r="NL52">
        <v>1</v>
      </c>
      <c r="NM52">
        <v>2</v>
      </c>
      <c r="NN52">
        <v>2</v>
      </c>
    </row>
    <row r="53" spans="1:378" x14ac:dyDescent="0.25">
      <c r="A53" t="s">
        <v>429</v>
      </c>
      <c r="B53" s="1">
        <v>44490.39439814815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>
        <v>1</v>
      </c>
      <c r="T53">
        <v>0</v>
      </c>
      <c r="U53">
        <v>0</v>
      </c>
      <c r="V53">
        <v>1</v>
      </c>
      <c r="W53">
        <v>1</v>
      </c>
      <c r="X53">
        <v>1</v>
      </c>
      <c r="Y53">
        <v>0</v>
      </c>
      <c r="Z53">
        <v>1</v>
      </c>
      <c r="AA53">
        <v>1</v>
      </c>
      <c r="AB53">
        <v>1</v>
      </c>
      <c r="AC53">
        <v>4</v>
      </c>
      <c r="AD53">
        <v>1</v>
      </c>
      <c r="AE53">
        <v>5</v>
      </c>
      <c r="AF53">
        <v>5</v>
      </c>
      <c r="AG53">
        <v>3</v>
      </c>
      <c r="AH53">
        <v>1</v>
      </c>
      <c r="AI53">
        <v>2</v>
      </c>
      <c r="AJ53">
        <v>1</v>
      </c>
      <c r="AK53">
        <v>1</v>
      </c>
      <c r="AL53">
        <v>1</v>
      </c>
      <c r="AM53">
        <v>3</v>
      </c>
      <c r="AN53">
        <v>1</v>
      </c>
      <c r="AO53">
        <v>2</v>
      </c>
      <c r="BV53">
        <v>1</v>
      </c>
      <c r="BW53">
        <v>1</v>
      </c>
      <c r="BX53">
        <v>2</v>
      </c>
      <c r="BY53">
        <v>3</v>
      </c>
      <c r="BZ53">
        <v>1</v>
      </c>
      <c r="CA53">
        <v>2</v>
      </c>
      <c r="CB53">
        <v>2</v>
      </c>
      <c r="CC53">
        <v>2</v>
      </c>
      <c r="CD53">
        <v>1</v>
      </c>
      <c r="CE53">
        <v>2</v>
      </c>
      <c r="CF53">
        <v>1</v>
      </c>
      <c r="CG53">
        <v>1</v>
      </c>
      <c r="CH53">
        <v>1</v>
      </c>
      <c r="CI53">
        <v>2</v>
      </c>
      <c r="CJ53">
        <v>2</v>
      </c>
      <c r="CK53">
        <v>2</v>
      </c>
      <c r="EH53">
        <v>1</v>
      </c>
      <c r="EI53">
        <v>1</v>
      </c>
      <c r="EJ53">
        <v>2</v>
      </c>
      <c r="EK53">
        <v>1</v>
      </c>
      <c r="EL53">
        <v>4</v>
      </c>
      <c r="EM53">
        <v>2</v>
      </c>
      <c r="EN53">
        <v>1</v>
      </c>
      <c r="EO53">
        <v>1</v>
      </c>
      <c r="EP53">
        <v>4</v>
      </c>
      <c r="EQ53">
        <v>3</v>
      </c>
      <c r="ER53">
        <v>4</v>
      </c>
      <c r="ES53">
        <v>3</v>
      </c>
      <c r="ET53">
        <v>3</v>
      </c>
      <c r="EU53">
        <v>3</v>
      </c>
      <c r="EV53">
        <v>1</v>
      </c>
      <c r="EW53">
        <v>2</v>
      </c>
      <c r="EX53">
        <v>1</v>
      </c>
      <c r="EY53">
        <v>1</v>
      </c>
      <c r="EZ53">
        <v>2</v>
      </c>
      <c r="FA53">
        <v>1</v>
      </c>
      <c r="FB53">
        <v>1</v>
      </c>
      <c r="FC53">
        <v>1</v>
      </c>
      <c r="FD53">
        <v>1</v>
      </c>
      <c r="FE53">
        <v>2</v>
      </c>
      <c r="FF53">
        <v>2</v>
      </c>
      <c r="FG53">
        <v>2</v>
      </c>
      <c r="FH53">
        <v>1</v>
      </c>
      <c r="FI53">
        <v>1</v>
      </c>
      <c r="FJ53">
        <v>2</v>
      </c>
      <c r="FK53">
        <v>3</v>
      </c>
      <c r="FL53">
        <v>1</v>
      </c>
      <c r="FM53">
        <v>3</v>
      </c>
      <c r="HZ53">
        <v>1</v>
      </c>
      <c r="IA53">
        <v>1</v>
      </c>
      <c r="IB53">
        <v>1</v>
      </c>
      <c r="IC53">
        <v>4</v>
      </c>
      <c r="ID53">
        <v>1</v>
      </c>
      <c r="IE53">
        <v>3</v>
      </c>
      <c r="IF53">
        <v>2</v>
      </c>
      <c r="IG53">
        <v>3</v>
      </c>
      <c r="IH53">
        <v>1</v>
      </c>
      <c r="II53">
        <v>1</v>
      </c>
      <c r="IJ53">
        <v>1</v>
      </c>
      <c r="IK53">
        <v>1</v>
      </c>
      <c r="IL53">
        <v>2</v>
      </c>
      <c r="IM53">
        <v>1</v>
      </c>
      <c r="IN53">
        <v>3</v>
      </c>
      <c r="IO53">
        <v>4</v>
      </c>
      <c r="IP53">
        <v>1</v>
      </c>
      <c r="IQ53">
        <v>1</v>
      </c>
      <c r="IR53">
        <v>1</v>
      </c>
      <c r="IS53">
        <v>4</v>
      </c>
      <c r="IT53">
        <v>1</v>
      </c>
      <c r="IU53">
        <v>3</v>
      </c>
      <c r="IV53">
        <v>4</v>
      </c>
      <c r="IW53">
        <v>4</v>
      </c>
      <c r="IX53">
        <v>1</v>
      </c>
      <c r="IY53">
        <v>1</v>
      </c>
      <c r="IZ53">
        <v>2</v>
      </c>
      <c r="JA53">
        <v>1</v>
      </c>
      <c r="JB53">
        <v>1</v>
      </c>
      <c r="JC53">
        <v>3</v>
      </c>
      <c r="JD53">
        <v>1</v>
      </c>
      <c r="JE53">
        <v>2</v>
      </c>
      <c r="JF53">
        <v>1</v>
      </c>
      <c r="JG53">
        <v>1</v>
      </c>
      <c r="JH53">
        <v>1</v>
      </c>
      <c r="JI53">
        <v>1</v>
      </c>
      <c r="JJ53">
        <v>3</v>
      </c>
      <c r="JK53">
        <v>2</v>
      </c>
      <c r="JL53">
        <v>1</v>
      </c>
      <c r="JM53">
        <v>1</v>
      </c>
      <c r="JN53">
        <v>2</v>
      </c>
      <c r="JO53">
        <v>4</v>
      </c>
      <c r="JP53">
        <v>4</v>
      </c>
      <c r="JQ53">
        <v>3</v>
      </c>
      <c r="JR53">
        <v>5</v>
      </c>
      <c r="JS53">
        <v>1</v>
      </c>
      <c r="JT53">
        <v>3</v>
      </c>
      <c r="JU53">
        <v>2</v>
      </c>
      <c r="LB53">
        <v>1</v>
      </c>
      <c r="LC53">
        <v>1</v>
      </c>
      <c r="LD53">
        <v>1</v>
      </c>
      <c r="LE53">
        <v>1</v>
      </c>
      <c r="LF53">
        <v>4</v>
      </c>
      <c r="LG53">
        <v>2</v>
      </c>
      <c r="LH53">
        <v>1</v>
      </c>
      <c r="LI53">
        <v>1</v>
      </c>
      <c r="LJ53">
        <v>4</v>
      </c>
      <c r="LK53">
        <v>2</v>
      </c>
      <c r="LL53">
        <v>4</v>
      </c>
      <c r="LM53">
        <v>4</v>
      </c>
      <c r="LN53">
        <v>3</v>
      </c>
      <c r="LO53">
        <v>4</v>
      </c>
      <c r="LP53">
        <v>1</v>
      </c>
      <c r="LQ53">
        <v>3</v>
      </c>
      <c r="LR53">
        <v>1</v>
      </c>
      <c r="LS53">
        <v>1</v>
      </c>
      <c r="LT53">
        <v>1</v>
      </c>
      <c r="LU53">
        <v>1</v>
      </c>
      <c r="LV53">
        <v>2</v>
      </c>
      <c r="LW53">
        <v>1</v>
      </c>
      <c r="LX53">
        <v>1</v>
      </c>
      <c r="LY53">
        <v>2</v>
      </c>
      <c r="LZ53">
        <v>1</v>
      </c>
      <c r="MA53">
        <v>3</v>
      </c>
      <c r="MB53">
        <v>4</v>
      </c>
      <c r="MC53">
        <v>1</v>
      </c>
      <c r="MD53">
        <v>4</v>
      </c>
      <c r="ME53">
        <v>4</v>
      </c>
      <c r="MF53">
        <v>1</v>
      </c>
      <c r="MG53">
        <v>3</v>
      </c>
      <c r="MH53">
        <v>1</v>
      </c>
      <c r="MI53">
        <v>1</v>
      </c>
      <c r="MJ53">
        <v>1</v>
      </c>
      <c r="MK53">
        <v>1</v>
      </c>
      <c r="ML53">
        <v>5</v>
      </c>
      <c r="MM53">
        <v>3</v>
      </c>
      <c r="MN53">
        <v>2</v>
      </c>
      <c r="MO53">
        <v>2</v>
      </c>
      <c r="MP53">
        <v>5</v>
      </c>
      <c r="MQ53">
        <v>4</v>
      </c>
      <c r="MR53">
        <v>5</v>
      </c>
      <c r="MS53">
        <v>5</v>
      </c>
      <c r="MT53">
        <v>4</v>
      </c>
      <c r="MU53">
        <v>2</v>
      </c>
      <c r="MV53">
        <v>3</v>
      </c>
      <c r="MW53">
        <v>1</v>
      </c>
      <c r="NN53">
        <v>2</v>
      </c>
    </row>
    <row r="54" spans="1:378" x14ac:dyDescent="0.25">
      <c r="A54" t="s">
        <v>430</v>
      </c>
      <c r="B54" s="1">
        <v>44641.38354166667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1</v>
      </c>
      <c r="N54">
        <v>1</v>
      </c>
      <c r="O54">
        <v>1</v>
      </c>
      <c r="P54">
        <v>1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1</v>
      </c>
      <c r="AP54">
        <v>1</v>
      </c>
      <c r="AQ54">
        <v>1</v>
      </c>
      <c r="AR54">
        <v>1</v>
      </c>
      <c r="AS54">
        <v>3</v>
      </c>
      <c r="AT54">
        <v>4</v>
      </c>
      <c r="AU54">
        <v>3</v>
      </c>
      <c r="AV54">
        <v>4</v>
      </c>
      <c r="AW54">
        <v>2</v>
      </c>
      <c r="AX54">
        <v>2</v>
      </c>
      <c r="AY54">
        <v>4</v>
      </c>
      <c r="AZ54">
        <v>3</v>
      </c>
      <c r="BA54">
        <v>2</v>
      </c>
      <c r="BB54">
        <v>2</v>
      </c>
      <c r="BC54">
        <v>1</v>
      </c>
      <c r="BD54">
        <v>2</v>
      </c>
      <c r="BE54">
        <v>3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2</v>
      </c>
      <c r="BM54">
        <v>1</v>
      </c>
      <c r="BN54">
        <v>2</v>
      </c>
      <c r="BO54">
        <v>3</v>
      </c>
      <c r="BP54">
        <v>2</v>
      </c>
      <c r="BQ54">
        <v>1</v>
      </c>
      <c r="BR54">
        <v>4</v>
      </c>
      <c r="BS54">
        <v>3</v>
      </c>
      <c r="BT54">
        <v>1</v>
      </c>
      <c r="BU54">
        <v>4</v>
      </c>
      <c r="CL54">
        <v>1</v>
      </c>
      <c r="CM54">
        <v>1</v>
      </c>
      <c r="CN54">
        <v>1</v>
      </c>
      <c r="CO54">
        <v>1</v>
      </c>
      <c r="CP54">
        <v>5</v>
      </c>
      <c r="CQ54">
        <v>1</v>
      </c>
      <c r="CR54">
        <v>1</v>
      </c>
      <c r="CS54">
        <v>3</v>
      </c>
      <c r="CT54">
        <v>5</v>
      </c>
      <c r="CU54">
        <v>3</v>
      </c>
      <c r="CV54">
        <v>5</v>
      </c>
      <c r="CW54">
        <v>5</v>
      </c>
      <c r="CX54">
        <v>5</v>
      </c>
      <c r="CY54">
        <v>1</v>
      </c>
      <c r="CZ54">
        <v>2</v>
      </c>
      <c r="DA54">
        <v>3</v>
      </c>
      <c r="DB54">
        <v>1</v>
      </c>
      <c r="DC54">
        <v>1</v>
      </c>
      <c r="DD54">
        <v>1</v>
      </c>
      <c r="DE54">
        <v>2</v>
      </c>
      <c r="DF54">
        <v>1</v>
      </c>
      <c r="DG54">
        <v>2</v>
      </c>
      <c r="DH54">
        <v>3</v>
      </c>
      <c r="DI54">
        <v>3</v>
      </c>
      <c r="DJ54">
        <v>2</v>
      </c>
      <c r="DK54">
        <v>2</v>
      </c>
      <c r="DL54">
        <v>3</v>
      </c>
      <c r="DM54">
        <v>1</v>
      </c>
      <c r="DN54">
        <v>3</v>
      </c>
      <c r="DO54">
        <v>1</v>
      </c>
      <c r="DP54">
        <v>3</v>
      </c>
      <c r="DQ54">
        <v>4</v>
      </c>
      <c r="DR54">
        <v>1</v>
      </c>
      <c r="DS54">
        <v>1</v>
      </c>
      <c r="DT54">
        <v>2</v>
      </c>
      <c r="DU54">
        <v>4</v>
      </c>
      <c r="DV54">
        <v>1</v>
      </c>
      <c r="DW54">
        <v>4</v>
      </c>
      <c r="DX54">
        <v>4</v>
      </c>
      <c r="DY54">
        <v>4</v>
      </c>
      <c r="DZ54">
        <v>2</v>
      </c>
      <c r="EA54">
        <v>1</v>
      </c>
      <c r="EB54">
        <v>2</v>
      </c>
      <c r="EC54">
        <v>1</v>
      </c>
      <c r="ED54">
        <v>1</v>
      </c>
      <c r="EE54">
        <v>2</v>
      </c>
      <c r="EF54">
        <v>1</v>
      </c>
      <c r="EG54">
        <v>3</v>
      </c>
      <c r="FN54">
        <v>1</v>
      </c>
      <c r="FO54">
        <v>1</v>
      </c>
      <c r="FP54">
        <v>2</v>
      </c>
      <c r="FQ54">
        <v>1</v>
      </c>
      <c r="FR54">
        <v>3</v>
      </c>
      <c r="FS54">
        <v>1</v>
      </c>
      <c r="FT54">
        <v>1</v>
      </c>
      <c r="FU54">
        <v>1</v>
      </c>
      <c r="FV54">
        <v>2</v>
      </c>
      <c r="FW54">
        <v>2</v>
      </c>
      <c r="FX54">
        <v>3</v>
      </c>
      <c r="FY54">
        <v>1</v>
      </c>
      <c r="FZ54">
        <v>2</v>
      </c>
      <c r="GA54">
        <v>4</v>
      </c>
      <c r="GB54">
        <v>3</v>
      </c>
      <c r="GC54">
        <v>2</v>
      </c>
      <c r="GD54">
        <v>1</v>
      </c>
      <c r="GE54">
        <v>1</v>
      </c>
      <c r="GF54">
        <v>1</v>
      </c>
      <c r="GG54">
        <v>1</v>
      </c>
      <c r="GH54">
        <v>3</v>
      </c>
      <c r="GI54">
        <v>1</v>
      </c>
      <c r="GJ54">
        <v>1</v>
      </c>
      <c r="GK54">
        <v>1</v>
      </c>
      <c r="GL54">
        <v>3</v>
      </c>
      <c r="GM54">
        <v>5</v>
      </c>
      <c r="GN54">
        <v>4</v>
      </c>
      <c r="GO54">
        <v>4</v>
      </c>
      <c r="GP54">
        <v>4</v>
      </c>
      <c r="GQ54">
        <v>1</v>
      </c>
      <c r="GR54">
        <v>3</v>
      </c>
      <c r="GS54">
        <v>4</v>
      </c>
      <c r="GT54">
        <v>1</v>
      </c>
      <c r="GU54">
        <v>1</v>
      </c>
      <c r="GV54">
        <v>2</v>
      </c>
      <c r="GW54">
        <v>1</v>
      </c>
      <c r="GX54">
        <v>1</v>
      </c>
      <c r="GY54">
        <v>3</v>
      </c>
      <c r="GZ54">
        <v>3</v>
      </c>
      <c r="HA54">
        <v>1</v>
      </c>
      <c r="HB54">
        <v>3</v>
      </c>
      <c r="HC54">
        <v>1</v>
      </c>
      <c r="HD54">
        <v>2</v>
      </c>
      <c r="HE54">
        <v>2</v>
      </c>
      <c r="HF54">
        <v>3</v>
      </c>
      <c r="HG54">
        <v>2</v>
      </c>
      <c r="HH54">
        <v>1</v>
      </c>
      <c r="HI54">
        <v>3</v>
      </c>
      <c r="HJ54">
        <v>1</v>
      </c>
      <c r="HK54">
        <v>1</v>
      </c>
      <c r="HL54">
        <v>2</v>
      </c>
      <c r="HM54">
        <v>2</v>
      </c>
      <c r="HN54">
        <v>2</v>
      </c>
      <c r="HO54">
        <v>3</v>
      </c>
      <c r="HP54">
        <v>4</v>
      </c>
      <c r="HQ54">
        <v>4</v>
      </c>
      <c r="HR54">
        <v>2</v>
      </c>
      <c r="HS54">
        <v>1</v>
      </c>
      <c r="HT54">
        <v>5</v>
      </c>
      <c r="HU54">
        <v>4</v>
      </c>
      <c r="HV54">
        <v>5</v>
      </c>
      <c r="HW54">
        <v>2</v>
      </c>
      <c r="HX54">
        <v>1</v>
      </c>
      <c r="HY54">
        <v>3</v>
      </c>
      <c r="JV54">
        <v>1</v>
      </c>
      <c r="JW54">
        <v>1</v>
      </c>
      <c r="JX54">
        <v>2</v>
      </c>
      <c r="JY54">
        <v>1</v>
      </c>
      <c r="JZ54">
        <v>5</v>
      </c>
      <c r="KA54">
        <v>2</v>
      </c>
      <c r="KB54">
        <v>1</v>
      </c>
      <c r="KC54">
        <v>1</v>
      </c>
      <c r="KD54">
        <v>4</v>
      </c>
      <c r="KE54">
        <v>5</v>
      </c>
      <c r="KF54">
        <v>5</v>
      </c>
      <c r="KG54">
        <v>4</v>
      </c>
      <c r="KH54">
        <v>5</v>
      </c>
      <c r="KI54">
        <v>2</v>
      </c>
      <c r="KJ54">
        <v>1</v>
      </c>
      <c r="KK54">
        <v>1</v>
      </c>
      <c r="KL54">
        <v>1</v>
      </c>
      <c r="KM54">
        <v>1</v>
      </c>
      <c r="KN54">
        <v>2</v>
      </c>
      <c r="KO54">
        <v>3</v>
      </c>
      <c r="KP54">
        <v>1</v>
      </c>
      <c r="KQ54">
        <v>4</v>
      </c>
      <c r="KR54">
        <v>4</v>
      </c>
      <c r="KS54">
        <v>4</v>
      </c>
      <c r="KT54">
        <v>3</v>
      </c>
      <c r="KU54">
        <v>1</v>
      </c>
      <c r="KV54">
        <v>1</v>
      </c>
      <c r="KW54">
        <v>1</v>
      </c>
      <c r="KX54">
        <v>1</v>
      </c>
      <c r="KY54">
        <v>4</v>
      </c>
      <c r="KZ54">
        <v>3</v>
      </c>
      <c r="LA54">
        <v>1</v>
      </c>
      <c r="MX54">
        <v>1</v>
      </c>
      <c r="MY54">
        <v>1</v>
      </c>
      <c r="MZ54">
        <v>1</v>
      </c>
      <c r="NA54">
        <v>1</v>
      </c>
      <c r="NC54">
        <v>3</v>
      </c>
      <c r="ND54">
        <v>2</v>
      </c>
      <c r="NE54">
        <v>1</v>
      </c>
      <c r="NF54">
        <v>1</v>
      </c>
      <c r="NG54">
        <v>1</v>
      </c>
      <c r="NH54">
        <v>1</v>
      </c>
      <c r="NI54">
        <v>1</v>
      </c>
      <c r="NJ54">
        <v>1</v>
      </c>
      <c r="NK54">
        <v>3</v>
      </c>
      <c r="NL54">
        <v>1</v>
      </c>
      <c r="NM54">
        <v>2</v>
      </c>
      <c r="NN54">
        <v>2</v>
      </c>
    </row>
    <row r="55" spans="1:378" x14ac:dyDescent="0.25">
      <c r="A55" t="s">
        <v>431</v>
      </c>
      <c r="B55" s="1">
        <v>44721.712013888886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1</v>
      </c>
      <c r="T55">
        <v>0</v>
      </c>
      <c r="U55">
        <v>0</v>
      </c>
      <c r="V55">
        <v>0</v>
      </c>
      <c r="W55">
        <v>1</v>
      </c>
      <c r="X55">
        <v>1</v>
      </c>
      <c r="Y55">
        <v>0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4</v>
      </c>
      <c r="AF55">
        <v>2</v>
      </c>
      <c r="AG55">
        <v>1</v>
      </c>
      <c r="AH55">
        <v>1</v>
      </c>
      <c r="AI55">
        <v>2</v>
      </c>
      <c r="AJ55">
        <v>1</v>
      </c>
      <c r="AK55">
        <v>1</v>
      </c>
      <c r="AL55">
        <v>1</v>
      </c>
      <c r="AM55">
        <v>3</v>
      </c>
      <c r="AN55">
        <v>1</v>
      </c>
      <c r="AO55">
        <v>2</v>
      </c>
      <c r="AP55">
        <v>1</v>
      </c>
      <c r="AQ55">
        <v>1</v>
      </c>
      <c r="AR55">
        <v>1</v>
      </c>
      <c r="AS55">
        <v>4</v>
      </c>
      <c r="AT55">
        <v>2</v>
      </c>
      <c r="AU55">
        <v>2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2</v>
      </c>
      <c r="BE55">
        <v>3</v>
      </c>
      <c r="BF55">
        <v>1</v>
      </c>
      <c r="BG55">
        <v>1</v>
      </c>
      <c r="BH55">
        <v>2</v>
      </c>
      <c r="BI55">
        <v>2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2</v>
      </c>
      <c r="BP55">
        <v>1</v>
      </c>
      <c r="BQ55">
        <v>1</v>
      </c>
      <c r="BR55">
        <v>1</v>
      </c>
      <c r="BS55">
        <v>3</v>
      </c>
      <c r="BT55">
        <v>1</v>
      </c>
      <c r="BU55">
        <v>4</v>
      </c>
      <c r="BV55">
        <v>1</v>
      </c>
      <c r="BW55">
        <v>1</v>
      </c>
      <c r="BX55">
        <v>2</v>
      </c>
      <c r="BY55">
        <v>2</v>
      </c>
      <c r="BZ55">
        <v>1</v>
      </c>
      <c r="CA55">
        <v>2</v>
      </c>
      <c r="CB55">
        <v>1</v>
      </c>
      <c r="CC55">
        <v>1</v>
      </c>
      <c r="CD55">
        <v>1</v>
      </c>
      <c r="CE55">
        <v>3</v>
      </c>
      <c r="CF55">
        <v>1</v>
      </c>
      <c r="CG55">
        <v>1</v>
      </c>
      <c r="CH55">
        <v>1</v>
      </c>
      <c r="CI55">
        <v>4</v>
      </c>
      <c r="CJ55">
        <v>2</v>
      </c>
      <c r="CK55">
        <v>2</v>
      </c>
      <c r="DR55">
        <v>1</v>
      </c>
      <c r="DS55">
        <v>1</v>
      </c>
      <c r="DT55">
        <v>2</v>
      </c>
      <c r="DU55">
        <v>5</v>
      </c>
      <c r="DV55">
        <v>2</v>
      </c>
      <c r="DW55">
        <v>4</v>
      </c>
      <c r="DX55">
        <v>3</v>
      </c>
      <c r="DY55">
        <v>2</v>
      </c>
      <c r="DZ55">
        <v>1</v>
      </c>
      <c r="EA55">
        <v>1</v>
      </c>
      <c r="EB55">
        <v>2</v>
      </c>
      <c r="EC55">
        <v>1</v>
      </c>
      <c r="ED55">
        <v>1</v>
      </c>
      <c r="EE55">
        <v>2</v>
      </c>
      <c r="EF55">
        <v>1</v>
      </c>
      <c r="EG55">
        <v>3</v>
      </c>
      <c r="EH55">
        <v>1</v>
      </c>
      <c r="EI55">
        <v>1</v>
      </c>
      <c r="EJ55">
        <v>2</v>
      </c>
      <c r="EK55">
        <v>1</v>
      </c>
      <c r="EL55">
        <v>3</v>
      </c>
      <c r="EM55">
        <v>1</v>
      </c>
      <c r="EN55">
        <v>1</v>
      </c>
      <c r="EO55">
        <v>1</v>
      </c>
      <c r="EP55">
        <v>2</v>
      </c>
      <c r="EQ55">
        <v>1</v>
      </c>
      <c r="ER55">
        <v>3</v>
      </c>
      <c r="ES55">
        <v>2</v>
      </c>
      <c r="ET55">
        <v>1</v>
      </c>
      <c r="EU55">
        <v>3</v>
      </c>
      <c r="EV55">
        <v>1</v>
      </c>
      <c r="EW55">
        <v>2</v>
      </c>
      <c r="FN55">
        <v>1</v>
      </c>
      <c r="FO55">
        <v>1</v>
      </c>
      <c r="FP55">
        <v>1</v>
      </c>
      <c r="FQ55">
        <v>1</v>
      </c>
      <c r="FR55">
        <v>2</v>
      </c>
      <c r="FS55">
        <v>1</v>
      </c>
      <c r="FT55">
        <v>1</v>
      </c>
      <c r="FU55">
        <v>1</v>
      </c>
      <c r="FV55">
        <v>1</v>
      </c>
      <c r="FW55">
        <v>4</v>
      </c>
      <c r="FX55">
        <v>2</v>
      </c>
      <c r="FY55">
        <v>1</v>
      </c>
      <c r="FZ55">
        <v>1</v>
      </c>
      <c r="GA55">
        <v>4</v>
      </c>
      <c r="GB55">
        <v>3</v>
      </c>
      <c r="GC55">
        <v>2</v>
      </c>
      <c r="HZ55">
        <v>1</v>
      </c>
      <c r="IA55">
        <v>1</v>
      </c>
      <c r="IB55">
        <v>1</v>
      </c>
      <c r="IC55">
        <v>5</v>
      </c>
      <c r="ID55">
        <v>1</v>
      </c>
      <c r="IE55">
        <v>3</v>
      </c>
      <c r="IF55">
        <v>1</v>
      </c>
      <c r="IG55">
        <v>1</v>
      </c>
      <c r="IH55">
        <v>1</v>
      </c>
      <c r="II55">
        <v>1</v>
      </c>
      <c r="IJ55">
        <v>1</v>
      </c>
      <c r="IK55">
        <v>1</v>
      </c>
      <c r="IL55">
        <v>1</v>
      </c>
      <c r="IM55">
        <v>1</v>
      </c>
      <c r="IN55">
        <v>3</v>
      </c>
      <c r="IO55">
        <v>4</v>
      </c>
      <c r="JF55">
        <v>1</v>
      </c>
      <c r="JG55">
        <v>1</v>
      </c>
      <c r="JH55">
        <v>1</v>
      </c>
      <c r="JI55">
        <v>1</v>
      </c>
      <c r="JJ55">
        <v>4</v>
      </c>
      <c r="JK55">
        <v>1</v>
      </c>
      <c r="JL55">
        <v>1</v>
      </c>
      <c r="JM55">
        <v>1</v>
      </c>
      <c r="JN55">
        <v>1</v>
      </c>
      <c r="JO55">
        <v>5</v>
      </c>
      <c r="JP55">
        <v>2</v>
      </c>
      <c r="JQ55">
        <v>1</v>
      </c>
      <c r="JR55">
        <v>2</v>
      </c>
      <c r="JS55">
        <v>1</v>
      </c>
      <c r="JT55">
        <v>3</v>
      </c>
      <c r="JU55">
        <v>2</v>
      </c>
      <c r="LR55">
        <v>1</v>
      </c>
      <c r="LS55">
        <v>1</v>
      </c>
      <c r="LT55">
        <v>2</v>
      </c>
      <c r="LU55">
        <v>1</v>
      </c>
      <c r="LV55">
        <v>2</v>
      </c>
      <c r="LW55">
        <v>1</v>
      </c>
      <c r="LX55">
        <v>1</v>
      </c>
      <c r="LY55">
        <v>1</v>
      </c>
      <c r="LZ55">
        <v>1</v>
      </c>
      <c r="MA55">
        <v>4</v>
      </c>
      <c r="MB55">
        <v>1</v>
      </c>
      <c r="MC55">
        <v>1</v>
      </c>
      <c r="MD55">
        <v>1</v>
      </c>
      <c r="ME55">
        <v>4</v>
      </c>
      <c r="MF55">
        <v>1</v>
      </c>
      <c r="MG55">
        <v>3</v>
      </c>
      <c r="MH55">
        <v>1</v>
      </c>
      <c r="MI55">
        <v>1</v>
      </c>
      <c r="MJ55">
        <v>2</v>
      </c>
      <c r="MK55">
        <v>1</v>
      </c>
      <c r="ML55">
        <v>4</v>
      </c>
      <c r="MM55">
        <v>1</v>
      </c>
      <c r="MN55">
        <v>1</v>
      </c>
      <c r="MO55">
        <v>1</v>
      </c>
      <c r="MP55">
        <v>3</v>
      </c>
      <c r="MQ55">
        <v>1</v>
      </c>
      <c r="MR55">
        <v>4</v>
      </c>
      <c r="MS55">
        <v>3</v>
      </c>
      <c r="MT55">
        <v>3</v>
      </c>
      <c r="MU55">
        <v>2</v>
      </c>
      <c r="MV55">
        <v>3</v>
      </c>
      <c r="MW55">
        <v>1</v>
      </c>
      <c r="NN55">
        <v>2</v>
      </c>
    </row>
    <row r="56" spans="1:378" x14ac:dyDescent="0.25">
      <c r="A56" t="s">
        <v>432</v>
      </c>
      <c r="B56" s="1">
        <v>44685.692013888889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  <c r="J56">
        <v>0</v>
      </c>
      <c r="K56">
        <v>0</v>
      </c>
      <c r="L56">
        <v>1</v>
      </c>
      <c r="M56">
        <v>0</v>
      </c>
      <c r="N56">
        <v>1</v>
      </c>
      <c r="O56">
        <v>1</v>
      </c>
      <c r="P56">
        <v>1</v>
      </c>
      <c r="Q56">
        <v>0</v>
      </c>
      <c r="R56">
        <v>1</v>
      </c>
      <c r="S56">
        <v>0</v>
      </c>
      <c r="T56">
        <v>1</v>
      </c>
      <c r="U56">
        <v>1</v>
      </c>
      <c r="V56">
        <v>1</v>
      </c>
      <c r="W56">
        <v>0</v>
      </c>
      <c r="X56">
        <v>0</v>
      </c>
      <c r="Y56">
        <v>1</v>
      </c>
      <c r="CL56">
        <v>1</v>
      </c>
      <c r="CM56">
        <v>1</v>
      </c>
      <c r="CN56">
        <v>2</v>
      </c>
      <c r="CO56">
        <v>1</v>
      </c>
      <c r="CP56">
        <v>3</v>
      </c>
      <c r="CQ56">
        <v>1</v>
      </c>
      <c r="CR56">
        <v>1</v>
      </c>
      <c r="CS56">
        <v>1</v>
      </c>
      <c r="CT56">
        <v>4</v>
      </c>
      <c r="CU56">
        <v>2</v>
      </c>
      <c r="CV56">
        <v>4</v>
      </c>
      <c r="CW56">
        <v>3</v>
      </c>
      <c r="CX56">
        <v>2</v>
      </c>
      <c r="CY56">
        <v>1</v>
      </c>
      <c r="CZ56">
        <v>2</v>
      </c>
      <c r="DA56">
        <v>3</v>
      </c>
      <c r="DB56">
        <v>1</v>
      </c>
      <c r="DC56">
        <v>1</v>
      </c>
      <c r="DD56">
        <v>2</v>
      </c>
      <c r="DE56">
        <v>3</v>
      </c>
      <c r="DF56">
        <v>1</v>
      </c>
      <c r="DG56">
        <v>2</v>
      </c>
      <c r="DH56">
        <v>2</v>
      </c>
      <c r="DI56">
        <v>2</v>
      </c>
      <c r="DJ56">
        <v>1</v>
      </c>
      <c r="DK56">
        <v>2</v>
      </c>
      <c r="DL56">
        <v>1</v>
      </c>
      <c r="DM56">
        <v>1</v>
      </c>
      <c r="DN56">
        <v>1</v>
      </c>
      <c r="DO56">
        <v>1</v>
      </c>
      <c r="DP56">
        <v>3</v>
      </c>
      <c r="DQ56">
        <v>2</v>
      </c>
      <c r="EX56">
        <v>1</v>
      </c>
      <c r="EY56">
        <v>1</v>
      </c>
      <c r="EZ56">
        <v>1</v>
      </c>
      <c r="FA56">
        <v>2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3</v>
      </c>
      <c r="FH56">
        <v>1</v>
      </c>
      <c r="FI56">
        <v>1</v>
      </c>
      <c r="FJ56">
        <v>1</v>
      </c>
      <c r="FK56">
        <v>3</v>
      </c>
      <c r="FL56">
        <v>1</v>
      </c>
      <c r="FM56">
        <v>3</v>
      </c>
      <c r="GD56">
        <v>1</v>
      </c>
      <c r="GE56">
        <v>1</v>
      </c>
      <c r="GF56">
        <v>2</v>
      </c>
      <c r="GG56">
        <v>1</v>
      </c>
      <c r="GH56">
        <v>1</v>
      </c>
      <c r="GI56">
        <v>1</v>
      </c>
      <c r="GJ56">
        <v>1</v>
      </c>
      <c r="GK56">
        <v>1</v>
      </c>
      <c r="GL56">
        <v>2</v>
      </c>
      <c r="GM56">
        <v>5</v>
      </c>
      <c r="GN56">
        <v>2</v>
      </c>
      <c r="GO56">
        <v>2</v>
      </c>
      <c r="GP56">
        <v>4</v>
      </c>
      <c r="GQ56">
        <v>1</v>
      </c>
      <c r="GR56">
        <v>3</v>
      </c>
      <c r="GS56">
        <v>4</v>
      </c>
      <c r="GT56">
        <v>1</v>
      </c>
      <c r="GU56">
        <v>1</v>
      </c>
      <c r="GV56">
        <v>2</v>
      </c>
      <c r="GW56">
        <v>1</v>
      </c>
      <c r="GX56">
        <v>1</v>
      </c>
      <c r="GY56">
        <v>1</v>
      </c>
      <c r="GZ56">
        <v>1</v>
      </c>
      <c r="HA56">
        <v>1</v>
      </c>
      <c r="HB56">
        <v>1</v>
      </c>
      <c r="HC56">
        <v>3</v>
      </c>
      <c r="HD56">
        <v>2</v>
      </c>
      <c r="HE56">
        <v>1</v>
      </c>
      <c r="HF56">
        <v>1</v>
      </c>
      <c r="HG56">
        <v>2</v>
      </c>
      <c r="HH56">
        <v>1</v>
      </c>
      <c r="HI56">
        <v>3</v>
      </c>
      <c r="HJ56">
        <v>1</v>
      </c>
      <c r="HK56">
        <v>1</v>
      </c>
      <c r="HL56">
        <v>2</v>
      </c>
      <c r="HM56">
        <v>4</v>
      </c>
      <c r="HN56">
        <v>1</v>
      </c>
      <c r="HO56">
        <v>2</v>
      </c>
      <c r="HP56">
        <v>2</v>
      </c>
      <c r="HQ56">
        <v>2</v>
      </c>
      <c r="HR56">
        <v>1</v>
      </c>
      <c r="HS56">
        <v>1</v>
      </c>
      <c r="HT56">
        <v>2</v>
      </c>
      <c r="HU56">
        <v>1</v>
      </c>
      <c r="HV56">
        <v>1</v>
      </c>
      <c r="HW56">
        <v>2</v>
      </c>
      <c r="HX56">
        <v>1</v>
      </c>
      <c r="HY56">
        <v>3</v>
      </c>
      <c r="IP56">
        <v>1</v>
      </c>
      <c r="IQ56">
        <v>1</v>
      </c>
      <c r="IR56">
        <v>1</v>
      </c>
      <c r="IS56">
        <v>4</v>
      </c>
      <c r="IT56">
        <v>3</v>
      </c>
      <c r="IU56">
        <v>3</v>
      </c>
      <c r="IV56">
        <v>3</v>
      </c>
      <c r="IW56">
        <v>3</v>
      </c>
      <c r="IX56">
        <v>1</v>
      </c>
      <c r="IY56">
        <v>1</v>
      </c>
      <c r="IZ56">
        <v>1</v>
      </c>
      <c r="JA56">
        <v>1</v>
      </c>
      <c r="JB56">
        <v>1</v>
      </c>
      <c r="JC56">
        <v>3</v>
      </c>
      <c r="JD56">
        <v>1</v>
      </c>
      <c r="JE56">
        <v>2</v>
      </c>
      <c r="JV56">
        <v>1</v>
      </c>
      <c r="JW56">
        <v>1</v>
      </c>
      <c r="JX56">
        <v>1</v>
      </c>
      <c r="JY56">
        <v>1</v>
      </c>
      <c r="JZ56">
        <v>3</v>
      </c>
      <c r="KA56">
        <v>1</v>
      </c>
      <c r="KB56">
        <v>1</v>
      </c>
      <c r="KC56">
        <v>1</v>
      </c>
      <c r="KD56">
        <v>2</v>
      </c>
      <c r="KE56">
        <v>5</v>
      </c>
      <c r="KF56">
        <v>2</v>
      </c>
      <c r="KG56">
        <v>2</v>
      </c>
      <c r="KH56">
        <v>3</v>
      </c>
      <c r="KI56">
        <v>2</v>
      </c>
      <c r="KJ56">
        <v>1</v>
      </c>
      <c r="KK56">
        <v>1</v>
      </c>
      <c r="KL56">
        <v>1</v>
      </c>
      <c r="KM56">
        <v>1</v>
      </c>
      <c r="KN56">
        <v>2</v>
      </c>
      <c r="KO56">
        <v>5</v>
      </c>
      <c r="KP56">
        <v>1</v>
      </c>
      <c r="KQ56">
        <v>4</v>
      </c>
      <c r="KR56">
        <v>3</v>
      </c>
      <c r="KS56">
        <v>3</v>
      </c>
      <c r="KT56">
        <v>1</v>
      </c>
      <c r="KU56">
        <v>1</v>
      </c>
      <c r="KV56">
        <v>2</v>
      </c>
      <c r="KW56">
        <v>1</v>
      </c>
      <c r="KX56">
        <v>1</v>
      </c>
      <c r="KY56">
        <v>4</v>
      </c>
      <c r="KZ56">
        <v>3</v>
      </c>
      <c r="LA56">
        <v>1</v>
      </c>
      <c r="LB56">
        <v>1</v>
      </c>
      <c r="LC56">
        <v>1</v>
      </c>
      <c r="LD56">
        <v>2</v>
      </c>
      <c r="LE56">
        <v>1</v>
      </c>
      <c r="LF56">
        <v>2</v>
      </c>
      <c r="LG56">
        <v>1</v>
      </c>
      <c r="LH56">
        <v>1</v>
      </c>
      <c r="LI56">
        <v>1</v>
      </c>
      <c r="LJ56">
        <v>1</v>
      </c>
      <c r="LK56">
        <v>1</v>
      </c>
      <c r="LL56">
        <v>3</v>
      </c>
      <c r="LM56">
        <v>2</v>
      </c>
      <c r="LN56">
        <v>1</v>
      </c>
      <c r="LO56">
        <v>4</v>
      </c>
      <c r="LP56">
        <v>1</v>
      </c>
      <c r="LQ56">
        <v>3</v>
      </c>
      <c r="MX56">
        <v>1</v>
      </c>
      <c r="MY56">
        <v>1</v>
      </c>
      <c r="MZ56">
        <v>2</v>
      </c>
      <c r="NA56">
        <v>1</v>
      </c>
      <c r="NB56">
        <v>1</v>
      </c>
      <c r="NC56">
        <v>1</v>
      </c>
      <c r="ND56">
        <v>1</v>
      </c>
      <c r="NE56">
        <v>1</v>
      </c>
      <c r="NF56">
        <v>1</v>
      </c>
      <c r="NG56">
        <v>3</v>
      </c>
      <c r="NH56">
        <v>1</v>
      </c>
      <c r="NI56">
        <v>1</v>
      </c>
      <c r="NJ56">
        <v>2</v>
      </c>
      <c r="NK56">
        <v>3</v>
      </c>
      <c r="NL56">
        <v>1</v>
      </c>
      <c r="NM56">
        <v>2</v>
      </c>
      <c r="NN56">
        <v>2</v>
      </c>
    </row>
    <row r="57" spans="1:378" x14ac:dyDescent="0.25">
      <c r="A57" t="s">
        <v>433</v>
      </c>
      <c r="B57" s="1">
        <v>44728.551192129627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1</v>
      </c>
      <c r="J57">
        <v>0</v>
      </c>
      <c r="K57">
        <v>1</v>
      </c>
      <c r="L57">
        <v>1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1</v>
      </c>
      <c r="Y57">
        <v>1</v>
      </c>
      <c r="Z57">
        <v>1</v>
      </c>
      <c r="AA57">
        <v>1</v>
      </c>
      <c r="AB57">
        <v>2</v>
      </c>
      <c r="AC57">
        <v>3</v>
      </c>
      <c r="AD57">
        <v>2</v>
      </c>
      <c r="AE57">
        <v>3</v>
      </c>
      <c r="AF57">
        <v>3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3</v>
      </c>
      <c r="AN57">
        <v>1</v>
      </c>
      <c r="AO57">
        <v>2</v>
      </c>
      <c r="AP57">
        <v>1</v>
      </c>
      <c r="AQ57">
        <v>1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1</v>
      </c>
      <c r="AY57">
        <v>1</v>
      </c>
      <c r="AZ57">
        <v>2</v>
      </c>
      <c r="BA57">
        <v>1</v>
      </c>
      <c r="BB57">
        <v>1</v>
      </c>
      <c r="BC57">
        <v>1</v>
      </c>
      <c r="BD57">
        <v>2</v>
      </c>
      <c r="BE57">
        <v>3</v>
      </c>
      <c r="BV57">
        <v>1</v>
      </c>
      <c r="BW57">
        <v>1</v>
      </c>
      <c r="BX57">
        <v>2</v>
      </c>
      <c r="BY57">
        <v>3</v>
      </c>
      <c r="BZ57">
        <v>3</v>
      </c>
      <c r="CA57">
        <v>4</v>
      </c>
      <c r="CB57">
        <v>2</v>
      </c>
      <c r="CC57">
        <v>3</v>
      </c>
      <c r="CD57">
        <v>1</v>
      </c>
      <c r="CE57">
        <v>2</v>
      </c>
      <c r="CF57">
        <v>1</v>
      </c>
      <c r="CG57">
        <v>1</v>
      </c>
      <c r="CH57">
        <v>1</v>
      </c>
      <c r="CI57">
        <v>4</v>
      </c>
      <c r="CJ57">
        <v>2</v>
      </c>
      <c r="CK57">
        <v>2</v>
      </c>
      <c r="DB57">
        <v>1</v>
      </c>
      <c r="DC57">
        <v>1</v>
      </c>
      <c r="DD57">
        <v>2</v>
      </c>
      <c r="DE57">
        <v>3</v>
      </c>
      <c r="DF57">
        <v>1</v>
      </c>
      <c r="DG57">
        <v>2</v>
      </c>
      <c r="DH57">
        <v>2</v>
      </c>
      <c r="DI57">
        <v>1</v>
      </c>
      <c r="DJ57">
        <v>1</v>
      </c>
      <c r="DK57">
        <v>2</v>
      </c>
      <c r="DL57">
        <v>1</v>
      </c>
      <c r="DM57">
        <v>1</v>
      </c>
      <c r="DN57">
        <v>1</v>
      </c>
      <c r="DO57">
        <v>1</v>
      </c>
      <c r="DP57">
        <v>3</v>
      </c>
      <c r="DQ57">
        <v>2</v>
      </c>
      <c r="EH57">
        <v>1</v>
      </c>
      <c r="EI57">
        <v>1</v>
      </c>
      <c r="EJ57">
        <v>1</v>
      </c>
      <c r="EK57">
        <v>2</v>
      </c>
      <c r="EL57">
        <v>1</v>
      </c>
      <c r="EM57">
        <v>3</v>
      </c>
      <c r="EN57">
        <v>3</v>
      </c>
      <c r="EO57">
        <v>1</v>
      </c>
      <c r="EP57">
        <v>1</v>
      </c>
      <c r="EQ57">
        <v>1</v>
      </c>
      <c r="ER57">
        <v>1</v>
      </c>
      <c r="ES57">
        <v>1</v>
      </c>
      <c r="ET57">
        <v>1</v>
      </c>
      <c r="EU57">
        <v>3</v>
      </c>
      <c r="EV57">
        <v>1</v>
      </c>
      <c r="EW57">
        <v>2</v>
      </c>
      <c r="EX57">
        <v>1</v>
      </c>
      <c r="EY57">
        <v>1</v>
      </c>
      <c r="EZ57">
        <v>1</v>
      </c>
      <c r="FA57">
        <v>2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2</v>
      </c>
      <c r="FI57">
        <v>1</v>
      </c>
      <c r="FJ57">
        <v>1</v>
      </c>
      <c r="FK57">
        <v>3</v>
      </c>
      <c r="FL57">
        <v>1</v>
      </c>
      <c r="FM57">
        <v>3</v>
      </c>
      <c r="GD57">
        <v>1</v>
      </c>
      <c r="GE57">
        <v>1</v>
      </c>
      <c r="GF57">
        <v>2</v>
      </c>
      <c r="GG57">
        <v>3</v>
      </c>
      <c r="GH57">
        <v>4</v>
      </c>
      <c r="GI57">
        <v>1</v>
      </c>
      <c r="GJ57">
        <v>1</v>
      </c>
      <c r="GK57">
        <v>1</v>
      </c>
      <c r="GL57">
        <v>3</v>
      </c>
      <c r="GM57">
        <v>5</v>
      </c>
      <c r="GN57">
        <v>3</v>
      </c>
      <c r="GO57">
        <v>3</v>
      </c>
      <c r="GP57">
        <v>3</v>
      </c>
      <c r="GQ57">
        <v>1</v>
      </c>
      <c r="GR57">
        <v>3</v>
      </c>
      <c r="GS57">
        <v>4</v>
      </c>
      <c r="IP57">
        <v>1</v>
      </c>
      <c r="IQ57">
        <v>1</v>
      </c>
      <c r="IR57">
        <v>1</v>
      </c>
      <c r="IS57">
        <v>4</v>
      </c>
      <c r="IT57">
        <v>3</v>
      </c>
      <c r="IU57">
        <v>4</v>
      </c>
      <c r="IV57">
        <v>4</v>
      </c>
      <c r="IW57">
        <v>3</v>
      </c>
      <c r="IX57">
        <v>1</v>
      </c>
      <c r="IY57">
        <v>1</v>
      </c>
      <c r="IZ57">
        <v>2</v>
      </c>
      <c r="JA57">
        <v>1</v>
      </c>
      <c r="JB57">
        <v>1</v>
      </c>
      <c r="JC57">
        <v>3</v>
      </c>
      <c r="JD57">
        <v>1</v>
      </c>
      <c r="JE57">
        <v>2</v>
      </c>
      <c r="JV57">
        <v>1</v>
      </c>
      <c r="JW57">
        <v>1</v>
      </c>
      <c r="JX57">
        <v>2</v>
      </c>
      <c r="JY57">
        <v>1</v>
      </c>
      <c r="JZ57">
        <v>2</v>
      </c>
      <c r="KA57">
        <v>1</v>
      </c>
      <c r="KB57">
        <v>1</v>
      </c>
      <c r="KC57">
        <v>2</v>
      </c>
      <c r="KD57">
        <v>1</v>
      </c>
      <c r="KE57">
        <v>3</v>
      </c>
      <c r="KF57">
        <v>2</v>
      </c>
      <c r="KG57">
        <v>1</v>
      </c>
      <c r="KH57">
        <v>2</v>
      </c>
      <c r="KI57">
        <v>2</v>
      </c>
      <c r="KJ57">
        <v>1</v>
      </c>
      <c r="KK57">
        <v>1</v>
      </c>
      <c r="MH57">
        <v>1</v>
      </c>
      <c r="MI57">
        <v>1</v>
      </c>
      <c r="MJ57">
        <v>2</v>
      </c>
      <c r="MK57">
        <v>1</v>
      </c>
      <c r="ML57">
        <v>3</v>
      </c>
      <c r="MM57">
        <v>1</v>
      </c>
      <c r="MN57">
        <v>1</v>
      </c>
      <c r="MO57">
        <v>1</v>
      </c>
      <c r="MP57">
        <v>2</v>
      </c>
      <c r="MQ57">
        <v>2</v>
      </c>
      <c r="MR57">
        <v>3</v>
      </c>
      <c r="MS57">
        <v>2</v>
      </c>
      <c r="MT57">
        <v>3</v>
      </c>
      <c r="MU57">
        <v>2</v>
      </c>
      <c r="MV57">
        <v>3</v>
      </c>
      <c r="MW57">
        <v>1</v>
      </c>
      <c r="MX57">
        <v>1</v>
      </c>
      <c r="MY57">
        <v>1</v>
      </c>
      <c r="MZ57">
        <v>2</v>
      </c>
      <c r="NA57">
        <v>1</v>
      </c>
      <c r="NB57">
        <v>2</v>
      </c>
      <c r="NC57">
        <v>1</v>
      </c>
      <c r="ND57">
        <v>1</v>
      </c>
      <c r="NE57">
        <v>2</v>
      </c>
      <c r="NF57">
        <v>1</v>
      </c>
      <c r="NG57">
        <v>2</v>
      </c>
      <c r="NH57">
        <v>2</v>
      </c>
      <c r="NI57">
        <v>1</v>
      </c>
      <c r="NJ57">
        <v>1</v>
      </c>
      <c r="NK57">
        <v>3</v>
      </c>
      <c r="NL57">
        <v>1</v>
      </c>
      <c r="NM57">
        <v>2</v>
      </c>
      <c r="NN57">
        <v>2</v>
      </c>
    </row>
    <row r="58" spans="1:378" x14ac:dyDescent="0.25">
      <c r="A58" t="s">
        <v>434</v>
      </c>
      <c r="B58" s="1">
        <v>44756.603298611109</v>
      </c>
      <c r="C58">
        <v>0</v>
      </c>
      <c r="D58">
        <v>0</v>
      </c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1</v>
      </c>
      <c r="N58">
        <v>0</v>
      </c>
      <c r="O58">
        <v>1</v>
      </c>
      <c r="P58">
        <v>1</v>
      </c>
      <c r="Q58">
        <v>1</v>
      </c>
      <c r="R58">
        <v>0</v>
      </c>
      <c r="S58">
        <v>1</v>
      </c>
      <c r="T58">
        <v>0</v>
      </c>
      <c r="U58">
        <v>1</v>
      </c>
      <c r="V58">
        <v>1</v>
      </c>
      <c r="W58">
        <v>1</v>
      </c>
      <c r="X58">
        <v>0</v>
      </c>
      <c r="Y58">
        <v>0</v>
      </c>
      <c r="BF58">
        <v>1</v>
      </c>
      <c r="BG58">
        <v>1</v>
      </c>
      <c r="BH58">
        <v>2</v>
      </c>
      <c r="BI58">
        <v>2</v>
      </c>
      <c r="BJ58">
        <v>1</v>
      </c>
      <c r="BK58">
        <v>1</v>
      </c>
      <c r="BM58">
        <v>1</v>
      </c>
      <c r="BN58">
        <v>1</v>
      </c>
      <c r="BO58">
        <v>2</v>
      </c>
      <c r="BP58">
        <v>2</v>
      </c>
      <c r="BQ58">
        <v>1</v>
      </c>
      <c r="BR58">
        <v>1</v>
      </c>
      <c r="BS58">
        <v>3</v>
      </c>
      <c r="BT58">
        <v>1</v>
      </c>
      <c r="BU58">
        <v>4</v>
      </c>
      <c r="CL58">
        <v>1</v>
      </c>
      <c r="CM58">
        <v>1</v>
      </c>
      <c r="CN58">
        <v>2</v>
      </c>
      <c r="CO58">
        <v>1</v>
      </c>
      <c r="CP58">
        <v>2</v>
      </c>
      <c r="CQ58">
        <v>1</v>
      </c>
      <c r="CR58">
        <v>1</v>
      </c>
      <c r="CS58">
        <v>2</v>
      </c>
      <c r="CT58">
        <v>1</v>
      </c>
      <c r="CU58">
        <v>2</v>
      </c>
      <c r="CV58">
        <v>2</v>
      </c>
      <c r="CW58">
        <v>1</v>
      </c>
      <c r="CX58">
        <v>1</v>
      </c>
      <c r="CY58">
        <v>1</v>
      </c>
      <c r="CZ58">
        <v>2</v>
      </c>
      <c r="DA58">
        <v>3</v>
      </c>
      <c r="DR58">
        <v>1</v>
      </c>
      <c r="DS58">
        <v>1</v>
      </c>
      <c r="DT58">
        <v>2</v>
      </c>
      <c r="DU58">
        <v>5</v>
      </c>
      <c r="DV58">
        <v>2</v>
      </c>
      <c r="DW58">
        <v>5</v>
      </c>
      <c r="DX58">
        <v>5</v>
      </c>
      <c r="DY58">
        <v>3</v>
      </c>
      <c r="DZ58">
        <v>1</v>
      </c>
      <c r="EA58">
        <v>1</v>
      </c>
      <c r="EB58">
        <v>2</v>
      </c>
      <c r="EC58">
        <v>1</v>
      </c>
      <c r="ED58">
        <v>2</v>
      </c>
      <c r="EE58">
        <v>2</v>
      </c>
      <c r="EF58">
        <v>1</v>
      </c>
      <c r="EG58">
        <v>3</v>
      </c>
      <c r="FN58">
        <v>1</v>
      </c>
      <c r="FO58">
        <v>1</v>
      </c>
      <c r="FP58">
        <v>2</v>
      </c>
      <c r="FQ58">
        <v>1</v>
      </c>
      <c r="FR58">
        <v>2</v>
      </c>
      <c r="FS58">
        <v>1</v>
      </c>
      <c r="FT58">
        <v>1</v>
      </c>
      <c r="FU58">
        <v>1</v>
      </c>
      <c r="FV58">
        <v>1</v>
      </c>
      <c r="FW58">
        <v>2</v>
      </c>
      <c r="FX58">
        <v>2</v>
      </c>
      <c r="FY58">
        <v>1</v>
      </c>
      <c r="FZ58">
        <v>2</v>
      </c>
      <c r="GA58">
        <v>4</v>
      </c>
      <c r="GB58">
        <v>3</v>
      </c>
      <c r="GC58">
        <v>2</v>
      </c>
      <c r="GT58">
        <v>1</v>
      </c>
      <c r="GU58">
        <v>1</v>
      </c>
      <c r="GV58">
        <v>2</v>
      </c>
      <c r="GW58">
        <v>1</v>
      </c>
      <c r="GX58">
        <v>2</v>
      </c>
      <c r="GY58">
        <v>2</v>
      </c>
      <c r="GZ58">
        <v>2</v>
      </c>
      <c r="HA58">
        <v>1</v>
      </c>
      <c r="HB58">
        <v>1</v>
      </c>
      <c r="HC58">
        <v>2</v>
      </c>
      <c r="HD58">
        <v>2</v>
      </c>
      <c r="HE58">
        <v>1</v>
      </c>
      <c r="HF58">
        <v>2</v>
      </c>
      <c r="HG58">
        <v>2</v>
      </c>
      <c r="HH58">
        <v>1</v>
      </c>
      <c r="HI58">
        <v>3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1</v>
      </c>
      <c r="HP58">
        <v>1</v>
      </c>
      <c r="HQ58">
        <v>1</v>
      </c>
      <c r="HR58">
        <v>1</v>
      </c>
      <c r="HS58">
        <v>1</v>
      </c>
      <c r="HT58">
        <v>3</v>
      </c>
      <c r="HU58">
        <v>1</v>
      </c>
      <c r="HV58">
        <v>2</v>
      </c>
      <c r="HW58">
        <v>2</v>
      </c>
      <c r="HX58">
        <v>1</v>
      </c>
      <c r="HY58">
        <v>3</v>
      </c>
      <c r="HZ58">
        <v>1</v>
      </c>
      <c r="IA58">
        <v>1</v>
      </c>
      <c r="IB58">
        <v>2</v>
      </c>
      <c r="IC58">
        <v>1</v>
      </c>
      <c r="ID58">
        <v>2</v>
      </c>
      <c r="IE58">
        <v>1</v>
      </c>
      <c r="IF58">
        <v>1</v>
      </c>
      <c r="IG58">
        <v>1</v>
      </c>
      <c r="IH58">
        <v>1</v>
      </c>
      <c r="II58">
        <v>1</v>
      </c>
      <c r="IJ58">
        <v>2</v>
      </c>
      <c r="IK58">
        <v>1</v>
      </c>
      <c r="IL58">
        <v>2</v>
      </c>
      <c r="IM58">
        <v>1</v>
      </c>
      <c r="IN58">
        <v>3</v>
      </c>
      <c r="IO58">
        <v>4</v>
      </c>
      <c r="JF58">
        <v>1</v>
      </c>
      <c r="JG58">
        <v>1</v>
      </c>
      <c r="JH58">
        <v>2</v>
      </c>
      <c r="JI58">
        <v>1</v>
      </c>
      <c r="JJ58">
        <v>2</v>
      </c>
      <c r="JK58">
        <v>1</v>
      </c>
      <c r="JL58">
        <v>1</v>
      </c>
      <c r="JM58">
        <v>1</v>
      </c>
      <c r="JN58">
        <v>1</v>
      </c>
      <c r="JO58">
        <v>2</v>
      </c>
      <c r="JP58">
        <v>2</v>
      </c>
      <c r="JQ58">
        <v>1</v>
      </c>
      <c r="JR58">
        <v>2</v>
      </c>
      <c r="JS58">
        <v>1</v>
      </c>
      <c r="JT58">
        <v>3</v>
      </c>
      <c r="JU58">
        <v>2</v>
      </c>
      <c r="KL58">
        <v>1</v>
      </c>
      <c r="KM58">
        <v>1</v>
      </c>
      <c r="KN58">
        <v>2</v>
      </c>
      <c r="KO58">
        <v>2</v>
      </c>
      <c r="KP58">
        <v>2</v>
      </c>
      <c r="KQ58">
        <v>3</v>
      </c>
      <c r="KR58">
        <v>3</v>
      </c>
      <c r="KS58">
        <v>2</v>
      </c>
      <c r="KT58">
        <v>1</v>
      </c>
      <c r="KU58">
        <v>1</v>
      </c>
      <c r="KV58">
        <v>3</v>
      </c>
      <c r="KW58">
        <v>1</v>
      </c>
      <c r="KX58">
        <v>2</v>
      </c>
      <c r="KY58">
        <v>4</v>
      </c>
      <c r="KZ58">
        <v>3</v>
      </c>
      <c r="LA58">
        <v>1</v>
      </c>
      <c r="LB58">
        <v>1</v>
      </c>
      <c r="LC58">
        <v>1</v>
      </c>
      <c r="LD58">
        <v>2</v>
      </c>
      <c r="LE58">
        <v>1</v>
      </c>
      <c r="LF58">
        <v>2</v>
      </c>
      <c r="LG58">
        <v>1</v>
      </c>
      <c r="LH58">
        <v>1</v>
      </c>
      <c r="LI58">
        <v>1</v>
      </c>
      <c r="LJ58">
        <v>1</v>
      </c>
      <c r="LK58">
        <v>1</v>
      </c>
      <c r="LL58">
        <v>2</v>
      </c>
      <c r="LM58">
        <v>1</v>
      </c>
      <c r="LN58">
        <v>2</v>
      </c>
      <c r="LO58">
        <v>4</v>
      </c>
      <c r="LP58">
        <v>1</v>
      </c>
      <c r="LQ58">
        <v>3</v>
      </c>
      <c r="LR58">
        <v>1</v>
      </c>
      <c r="LS58">
        <v>1</v>
      </c>
      <c r="LT58">
        <v>2</v>
      </c>
      <c r="LU58">
        <v>1</v>
      </c>
      <c r="LV58">
        <v>3</v>
      </c>
      <c r="LW58">
        <v>1</v>
      </c>
      <c r="LX58">
        <v>1</v>
      </c>
      <c r="LY58">
        <v>2</v>
      </c>
      <c r="LZ58">
        <v>1</v>
      </c>
      <c r="MA58">
        <v>5</v>
      </c>
      <c r="MB58">
        <v>1</v>
      </c>
      <c r="MC58">
        <v>1</v>
      </c>
      <c r="MD58">
        <v>4</v>
      </c>
      <c r="ME58">
        <v>4</v>
      </c>
      <c r="MF58">
        <v>1</v>
      </c>
      <c r="MG58">
        <v>3</v>
      </c>
      <c r="NN58">
        <v>2</v>
      </c>
    </row>
    <row r="59" spans="1:378" x14ac:dyDescent="0.25">
      <c r="A59" t="s">
        <v>435</v>
      </c>
      <c r="B59" s="1">
        <v>44666.545324074075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1</v>
      </c>
      <c r="P59">
        <v>1</v>
      </c>
      <c r="Q59">
        <v>1</v>
      </c>
      <c r="R59">
        <v>0</v>
      </c>
      <c r="S59">
        <v>0</v>
      </c>
      <c r="T59">
        <v>0</v>
      </c>
      <c r="U59">
        <v>1</v>
      </c>
      <c r="V59">
        <v>1</v>
      </c>
      <c r="W59">
        <v>1</v>
      </c>
      <c r="X59">
        <v>1</v>
      </c>
      <c r="Y59">
        <v>0</v>
      </c>
      <c r="Z59">
        <v>1</v>
      </c>
      <c r="AA59">
        <v>1</v>
      </c>
      <c r="AB59">
        <v>2</v>
      </c>
      <c r="AC59">
        <v>2</v>
      </c>
      <c r="AD59">
        <v>3</v>
      </c>
      <c r="AE59">
        <v>2</v>
      </c>
      <c r="AF59">
        <v>2</v>
      </c>
      <c r="AG59">
        <v>1</v>
      </c>
      <c r="AH59">
        <v>2</v>
      </c>
      <c r="AI59">
        <v>2</v>
      </c>
      <c r="AJ59">
        <v>2</v>
      </c>
      <c r="AK59">
        <v>1</v>
      </c>
      <c r="AL59">
        <v>3</v>
      </c>
      <c r="AM59">
        <v>3</v>
      </c>
      <c r="AN59">
        <v>1</v>
      </c>
      <c r="AO59">
        <v>2</v>
      </c>
      <c r="AP59">
        <v>1</v>
      </c>
      <c r="AQ59">
        <v>1</v>
      </c>
      <c r="AR59">
        <v>1</v>
      </c>
      <c r="AS59">
        <v>5</v>
      </c>
      <c r="AT59">
        <v>4</v>
      </c>
      <c r="AU59">
        <v>3</v>
      </c>
      <c r="AV59">
        <v>3</v>
      </c>
      <c r="AW59">
        <v>5</v>
      </c>
      <c r="AX59">
        <v>2</v>
      </c>
      <c r="AY59">
        <v>1</v>
      </c>
      <c r="AZ59">
        <v>2</v>
      </c>
      <c r="BA59">
        <v>2</v>
      </c>
      <c r="BB59">
        <v>2</v>
      </c>
      <c r="BC59">
        <v>1</v>
      </c>
      <c r="BD59">
        <v>2</v>
      </c>
      <c r="BE59">
        <v>3</v>
      </c>
      <c r="DR59">
        <v>1</v>
      </c>
      <c r="DS59">
        <v>1</v>
      </c>
      <c r="DT59">
        <v>2</v>
      </c>
      <c r="DU59">
        <v>5</v>
      </c>
      <c r="DV59">
        <v>3</v>
      </c>
      <c r="DW59">
        <v>4</v>
      </c>
      <c r="DX59">
        <v>4</v>
      </c>
      <c r="DY59">
        <v>4</v>
      </c>
      <c r="DZ59">
        <v>2</v>
      </c>
      <c r="EA59">
        <v>1</v>
      </c>
      <c r="EB59">
        <v>2</v>
      </c>
      <c r="EC59">
        <v>2</v>
      </c>
      <c r="ED59">
        <v>2</v>
      </c>
      <c r="EE59">
        <v>2</v>
      </c>
      <c r="EF59">
        <v>1</v>
      </c>
      <c r="EG59">
        <v>3</v>
      </c>
      <c r="EX59">
        <v>1</v>
      </c>
      <c r="EY59">
        <v>1</v>
      </c>
      <c r="EZ59">
        <v>1</v>
      </c>
      <c r="FA59">
        <v>3</v>
      </c>
      <c r="FB59">
        <v>5</v>
      </c>
      <c r="FC59">
        <v>2</v>
      </c>
      <c r="FD59">
        <v>2</v>
      </c>
      <c r="FE59">
        <v>3</v>
      </c>
      <c r="FF59">
        <v>1</v>
      </c>
      <c r="FG59">
        <v>5</v>
      </c>
      <c r="FH59">
        <v>2</v>
      </c>
      <c r="FI59">
        <v>1</v>
      </c>
      <c r="FJ59">
        <v>5</v>
      </c>
      <c r="FK59">
        <v>3</v>
      </c>
      <c r="FL59">
        <v>1</v>
      </c>
      <c r="FM59">
        <v>3</v>
      </c>
      <c r="GT59">
        <v>1</v>
      </c>
      <c r="GU59">
        <v>1</v>
      </c>
      <c r="GV59">
        <v>2</v>
      </c>
      <c r="GW59">
        <v>1</v>
      </c>
      <c r="GX59">
        <v>4</v>
      </c>
      <c r="GY59">
        <v>2</v>
      </c>
      <c r="GZ59">
        <v>1</v>
      </c>
      <c r="HA59">
        <v>2</v>
      </c>
      <c r="HB59">
        <v>3</v>
      </c>
      <c r="HC59">
        <v>4</v>
      </c>
      <c r="HD59">
        <v>4</v>
      </c>
      <c r="HE59">
        <v>4</v>
      </c>
      <c r="HF59">
        <v>4</v>
      </c>
      <c r="HG59">
        <v>2</v>
      </c>
      <c r="HH59">
        <v>1</v>
      </c>
      <c r="HI59">
        <v>3</v>
      </c>
      <c r="HJ59">
        <v>1</v>
      </c>
      <c r="HK59">
        <v>1</v>
      </c>
      <c r="HL59">
        <v>1</v>
      </c>
      <c r="HM59">
        <v>4</v>
      </c>
      <c r="HN59">
        <v>4</v>
      </c>
      <c r="HO59">
        <v>3</v>
      </c>
      <c r="HP59">
        <v>3</v>
      </c>
      <c r="HQ59">
        <v>4</v>
      </c>
      <c r="HR59">
        <v>2</v>
      </c>
      <c r="HS59">
        <v>2</v>
      </c>
      <c r="HT59">
        <v>2</v>
      </c>
      <c r="HU59">
        <v>1</v>
      </c>
      <c r="HV59">
        <v>2</v>
      </c>
      <c r="HW59">
        <v>2</v>
      </c>
      <c r="HX59">
        <v>1</v>
      </c>
      <c r="HY59">
        <v>3</v>
      </c>
      <c r="HZ59">
        <v>1</v>
      </c>
      <c r="IA59">
        <v>1</v>
      </c>
      <c r="IB59">
        <v>1</v>
      </c>
      <c r="IC59">
        <v>2</v>
      </c>
      <c r="ID59">
        <v>3</v>
      </c>
      <c r="IE59">
        <v>1</v>
      </c>
      <c r="IF59">
        <v>1</v>
      </c>
      <c r="IG59">
        <v>3</v>
      </c>
      <c r="IH59">
        <v>2</v>
      </c>
      <c r="II59">
        <v>2</v>
      </c>
      <c r="IJ59">
        <v>2</v>
      </c>
      <c r="IK59">
        <v>3</v>
      </c>
      <c r="IL59">
        <v>3</v>
      </c>
      <c r="IM59">
        <v>1</v>
      </c>
      <c r="IN59">
        <v>3</v>
      </c>
      <c r="IO59">
        <v>4</v>
      </c>
      <c r="KL59">
        <v>1</v>
      </c>
      <c r="KM59">
        <v>1</v>
      </c>
      <c r="KN59">
        <v>2</v>
      </c>
      <c r="KO59">
        <v>4</v>
      </c>
      <c r="KP59">
        <v>3</v>
      </c>
      <c r="KQ59">
        <v>4</v>
      </c>
      <c r="KR59">
        <v>3</v>
      </c>
      <c r="KS59">
        <v>5</v>
      </c>
      <c r="KT59">
        <v>2</v>
      </c>
      <c r="KU59">
        <v>1</v>
      </c>
      <c r="KV59">
        <v>2</v>
      </c>
      <c r="KW59">
        <v>1</v>
      </c>
      <c r="KX59">
        <v>2</v>
      </c>
      <c r="KY59">
        <v>4</v>
      </c>
      <c r="KZ59">
        <v>3</v>
      </c>
      <c r="LA59">
        <v>1</v>
      </c>
      <c r="LB59">
        <v>1</v>
      </c>
      <c r="LC59">
        <v>1</v>
      </c>
      <c r="LD59">
        <v>1</v>
      </c>
      <c r="LE59">
        <v>1</v>
      </c>
      <c r="LF59">
        <v>4</v>
      </c>
      <c r="LG59">
        <v>1</v>
      </c>
      <c r="LH59">
        <v>2</v>
      </c>
      <c r="LI59">
        <v>2</v>
      </c>
      <c r="LJ59">
        <v>3</v>
      </c>
      <c r="LK59">
        <v>3</v>
      </c>
      <c r="LL59">
        <v>4</v>
      </c>
      <c r="LM59">
        <v>4</v>
      </c>
      <c r="LN59">
        <v>5</v>
      </c>
      <c r="LO59">
        <v>4</v>
      </c>
      <c r="LP59">
        <v>1</v>
      </c>
      <c r="LQ59">
        <v>4</v>
      </c>
      <c r="LR59">
        <v>1</v>
      </c>
      <c r="LS59">
        <v>1</v>
      </c>
      <c r="LT59">
        <v>1</v>
      </c>
      <c r="LU59">
        <v>2</v>
      </c>
      <c r="LV59">
        <v>3</v>
      </c>
      <c r="LW59">
        <v>1</v>
      </c>
      <c r="LX59">
        <v>2</v>
      </c>
      <c r="LY59">
        <v>1</v>
      </c>
      <c r="LZ59">
        <v>1</v>
      </c>
      <c r="MA59">
        <v>3</v>
      </c>
      <c r="MB59">
        <v>4</v>
      </c>
      <c r="MC59">
        <v>2</v>
      </c>
      <c r="MD59">
        <v>5</v>
      </c>
      <c r="ME59">
        <v>4</v>
      </c>
      <c r="MF59">
        <v>1</v>
      </c>
      <c r="MG59">
        <v>3</v>
      </c>
      <c r="MH59">
        <v>1</v>
      </c>
      <c r="MI59">
        <v>1</v>
      </c>
      <c r="MJ59">
        <v>1</v>
      </c>
      <c r="MK59">
        <v>1</v>
      </c>
      <c r="ML59">
        <v>4</v>
      </c>
      <c r="MM59">
        <v>1</v>
      </c>
      <c r="MN59">
        <v>1</v>
      </c>
      <c r="MO59">
        <v>3</v>
      </c>
      <c r="MP59">
        <v>4</v>
      </c>
      <c r="MQ59">
        <v>3</v>
      </c>
      <c r="MR59">
        <v>4</v>
      </c>
      <c r="MS59">
        <v>4</v>
      </c>
      <c r="MT59">
        <v>4</v>
      </c>
      <c r="MU59">
        <v>2</v>
      </c>
      <c r="MV59">
        <v>3</v>
      </c>
      <c r="MW59">
        <v>1</v>
      </c>
      <c r="NN59">
        <v>2</v>
      </c>
    </row>
    <row r="60" spans="1:378" x14ac:dyDescent="0.25">
      <c r="A60" t="s">
        <v>436</v>
      </c>
      <c r="B60" s="1">
        <v>44676.521435185183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0</v>
      </c>
      <c r="M60">
        <v>1</v>
      </c>
      <c r="N60">
        <v>1</v>
      </c>
      <c r="O60">
        <v>0</v>
      </c>
      <c r="P60">
        <v>0</v>
      </c>
      <c r="Q60">
        <v>0</v>
      </c>
      <c r="R60">
        <v>1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1</v>
      </c>
      <c r="BF60">
        <v>1</v>
      </c>
      <c r="BG60">
        <v>1</v>
      </c>
      <c r="BH60">
        <v>2</v>
      </c>
      <c r="BI60">
        <v>2</v>
      </c>
      <c r="BJ60">
        <v>3</v>
      </c>
      <c r="BK60">
        <v>1</v>
      </c>
      <c r="BL60">
        <v>1</v>
      </c>
      <c r="BM60">
        <v>1</v>
      </c>
      <c r="BN60">
        <v>1</v>
      </c>
      <c r="BO60">
        <v>2</v>
      </c>
      <c r="BP60">
        <v>1</v>
      </c>
      <c r="BQ60">
        <v>1</v>
      </c>
      <c r="BR60">
        <v>1</v>
      </c>
      <c r="BS60">
        <v>3</v>
      </c>
      <c r="BT60">
        <v>1</v>
      </c>
      <c r="BU60">
        <v>4</v>
      </c>
      <c r="BV60">
        <v>1</v>
      </c>
      <c r="BW60">
        <v>1</v>
      </c>
      <c r="BX60">
        <v>2</v>
      </c>
      <c r="BY60">
        <v>2</v>
      </c>
      <c r="BZ60">
        <v>3</v>
      </c>
      <c r="CA60">
        <v>2</v>
      </c>
      <c r="CB60">
        <v>2</v>
      </c>
      <c r="CC60">
        <v>2</v>
      </c>
      <c r="CD60">
        <v>1</v>
      </c>
      <c r="CE60">
        <v>4</v>
      </c>
      <c r="CF60">
        <v>1</v>
      </c>
      <c r="CG60">
        <v>1</v>
      </c>
      <c r="CH60">
        <v>2</v>
      </c>
      <c r="CI60">
        <v>4</v>
      </c>
      <c r="CJ60">
        <v>2</v>
      </c>
      <c r="CK60">
        <v>2</v>
      </c>
      <c r="CL60">
        <v>1</v>
      </c>
      <c r="CM60">
        <v>1</v>
      </c>
      <c r="CN60">
        <v>1</v>
      </c>
      <c r="CO60">
        <v>1</v>
      </c>
      <c r="CP60">
        <v>4</v>
      </c>
      <c r="CQ60">
        <v>1</v>
      </c>
      <c r="CR60">
        <v>2</v>
      </c>
      <c r="CS60">
        <v>3</v>
      </c>
      <c r="CT60">
        <v>2</v>
      </c>
      <c r="CU60">
        <v>2</v>
      </c>
      <c r="CV60">
        <v>2</v>
      </c>
      <c r="CW60">
        <v>2</v>
      </c>
      <c r="CX60">
        <v>2</v>
      </c>
      <c r="CY60">
        <v>1</v>
      </c>
      <c r="CZ60">
        <v>2</v>
      </c>
      <c r="DA60">
        <v>3</v>
      </c>
      <c r="DB60">
        <v>1</v>
      </c>
      <c r="DC60">
        <v>1</v>
      </c>
      <c r="DD60">
        <v>1</v>
      </c>
      <c r="DE60">
        <v>4</v>
      </c>
      <c r="DF60">
        <v>3</v>
      </c>
      <c r="DG60">
        <v>2</v>
      </c>
      <c r="DH60">
        <v>2</v>
      </c>
      <c r="DI60">
        <v>4</v>
      </c>
      <c r="DJ60">
        <v>1</v>
      </c>
      <c r="DK60">
        <v>1</v>
      </c>
      <c r="DL60">
        <v>3</v>
      </c>
      <c r="DM60">
        <v>1</v>
      </c>
      <c r="DN60">
        <v>1</v>
      </c>
      <c r="DO60">
        <v>1</v>
      </c>
      <c r="DP60">
        <v>3</v>
      </c>
      <c r="DQ60">
        <v>2</v>
      </c>
      <c r="EH60">
        <v>1</v>
      </c>
      <c r="EI60">
        <v>1</v>
      </c>
      <c r="EJ60">
        <v>1</v>
      </c>
      <c r="EK60">
        <v>1</v>
      </c>
      <c r="EL60">
        <v>4</v>
      </c>
      <c r="EM60">
        <v>4</v>
      </c>
      <c r="EN60">
        <v>2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1</v>
      </c>
      <c r="EU60">
        <v>3</v>
      </c>
      <c r="EV60">
        <v>1</v>
      </c>
      <c r="EW60">
        <v>2</v>
      </c>
      <c r="FN60">
        <v>1</v>
      </c>
      <c r="FO60">
        <v>1</v>
      </c>
      <c r="FP60">
        <v>1</v>
      </c>
      <c r="FQ60">
        <v>1</v>
      </c>
      <c r="FR60">
        <v>3</v>
      </c>
      <c r="FS60">
        <v>1</v>
      </c>
      <c r="FT60">
        <v>1</v>
      </c>
      <c r="FU60">
        <v>2</v>
      </c>
      <c r="FV60">
        <v>2</v>
      </c>
      <c r="FW60">
        <v>3</v>
      </c>
      <c r="FX60">
        <v>3</v>
      </c>
      <c r="FY60">
        <v>2</v>
      </c>
      <c r="FZ60">
        <v>3</v>
      </c>
      <c r="GA60">
        <v>4</v>
      </c>
      <c r="GB60">
        <v>3</v>
      </c>
      <c r="GC60">
        <v>2</v>
      </c>
      <c r="GD60">
        <v>1</v>
      </c>
      <c r="GE60">
        <v>1</v>
      </c>
      <c r="GF60">
        <v>1</v>
      </c>
      <c r="GG60">
        <v>2</v>
      </c>
      <c r="GH60">
        <v>5</v>
      </c>
      <c r="GI60">
        <v>1</v>
      </c>
      <c r="GJ60">
        <v>1</v>
      </c>
      <c r="GK60">
        <v>1</v>
      </c>
      <c r="GL60">
        <v>5</v>
      </c>
      <c r="GM60">
        <v>5</v>
      </c>
      <c r="GN60">
        <v>4</v>
      </c>
      <c r="GO60">
        <v>5</v>
      </c>
      <c r="GP60">
        <v>5</v>
      </c>
      <c r="GQ60">
        <v>1</v>
      </c>
      <c r="GR60">
        <v>3</v>
      </c>
      <c r="GS60">
        <v>4</v>
      </c>
      <c r="IP60">
        <v>1</v>
      </c>
      <c r="IQ60">
        <v>1</v>
      </c>
      <c r="IR60">
        <v>2</v>
      </c>
      <c r="IS60">
        <v>4</v>
      </c>
      <c r="IT60">
        <v>3</v>
      </c>
      <c r="IU60">
        <v>4</v>
      </c>
      <c r="IV60">
        <v>4</v>
      </c>
      <c r="IW60">
        <v>4</v>
      </c>
      <c r="IX60">
        <v>1</v>
      </c>
      <c r="IY60">
        <v>1</v>
      </c>
      <c r="IZ60">
        <v>2</v>
      </c>
      <c r="JA60">
        <v>1</v>
      </c>
      <c r="JB60">
        <v>2</v>
      </c>
      <c r="JC60">
        <v>3</v>
      </c>
      <c r="JD60">
        <v>1</v>
      </c>
      <c r="JE60">
        <v>2</v>
      </c>
      <c r="JF60">
        <v>1</v>
      </c>
      <c r="JG60">
        <v>1</v>
      </c>
      <c r="JH60">
        <v>1</v>
      </c>
      <c r="JI60">
        <v>2</v>
      </c>
      <c r="JJ60">
        <v>5</v>
      </c>
      <c r="JK60">
        <v>1</v>
      </c>
      <c r="JL60">
        <v>1</v>
      </c>
      <c r="JM60">
        <v>1</v>
      </c>
      <c r="JN60">
        <v>3</v>
      </c>
      <c r="JO60">
        <v>5</v>
      </c>
      <c r="JP60">
        <v>4</v>
      </c>
      <c r="JQ60">
        <v>3</v>
      </c>
      <c r="JR60">
        <v>5</v>
      </c>
      <c r="JS60">
        <v>1</v>
      </c>
      <c r="JT60">
        <v>3</v>
      </c>
      <c r="JU60">
        <v>2</v>
      </c>
      <c r="JV60">
        <v>1</v>
      </c>
      <c r="JW60">
        <v>1</v>
      </c>
      <c r="JX60">
        <v>2</v>
      </c>
      <c r="JY60">
        <v>1</v>
      </c>
      <c r="JZ60">
        <v>4</v>
      </c>
      <c r="KA60">
        <v>1</v>
      </c>
      <c r="KB60">
        <v>1</v>
      </c>
      <c r="KC60">
        <v>2</v>
      </c>
      <c r="KD60">
        <v>3</v>
      </c>
      <c r="KE60">
        <v>5</v>
      </c>
      <c r="KF60">
        <v>4</v>
      </c>
      <c r="KG60">
        <v>3</v>
      </c>
      <c r="KH60">
        <v>4</v>
      </c>
      <c r="KI60">
        <v>2</v>
      </c>
      <c r="KJ60">
        <v>1</v>
      </c>
      <c r="KK60">
        <v>1</v>
      </c>
      <c r="MX60">
        <v>1</v>
      </c>
      <c r="MY60">
        <v>1</v>
      </c>
      <c r="MZ60">
        <v>2</v>
      </c>
      <c r="NA60">
        <v>1</v>
      </c>
      <c r="NB60">
        <v>3</v>
      </c>
      <c r="NC60">
        <v>1</v>
      </c>
      <c r="ND60">
        <v>1</v>
      </c>
      <c r="NE60">
        <v>1</v>
      </c>
      <c r="NF60">
        <v>1</v>
      </c>
      <c r="NG60">
        <v>3</v>
      </c>
      <c r="NH60">
        <v>2</v>
      </c>
      <c r="NI60">
        <v>1</v>
      </c>
      <c r="NJ60">
        <v>2</v>
      </c>
      <c r="NK60">
        <v>3</v>
      </c>
      <c r="NL60">
        <v>1</v>
      </c>
      <c r="NM60">
        <v>2</v>
      </c>
      <c r="NN60">
        <v>2</v>
      </c>
    </row>
    <row r="61" spans="1:378" x14ac:dyDescent="0.25">
      <c r="A61" t="s">
        <v>437</v>
      </c>
      <c r="B61" s="1">
        <v>44737.428854166668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1</v>
      </c>
      <c r="U61">
        <v>0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2</v>
      </c>
      <c r="AC61">
        <v>2</v>
      </c>
      <c r="AD61">
        <v>2</v>
      </c>
      <c r="AE61">
        <v>1</v>
      </c>
      <c r="AF61">
        <v>2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3</v>
      </c>
      <c r="AN61">
        <v>1</v>
      </c>
      <c r="AO61">
        <v>2</v>
      </c>
      <c r="EH61">
        <v>1</v>
      </c>
      <c r="EI61">
        <v>1</v>
      </c>
      <c r="EJ61">
        <v>1</v>
      </c>
      <c r="EK61">
        <v>2</v>
      </c>
      <c r="EL61">
        <v>2</v>
      </c>
      <c r="EM61">
        <v>3</v>
      </c>
      <c r="EN61">
        <v>3</v>
      </c>
      <c r="EO61">
        <v>2</v>
      </c>
      <c r="EP61">
        <v>2</v>
      </c>
      <c r="EQ61">
        <v>1</v>
      </c>
      <c r="ER61">
        <v>2</v>
      </c>
      <c r="ES61">
        <v>2</v>
      </c>
      <c r="ET61">
        <v>1</v>
      </c>
      <c r="EU61">
        <v>3</v>
      </c>
      <c r="EV61">
        <v>1</v>
      </c>
      <c r="EW61">
        <v>2</v>
      </c>
      <c r="EX61">
        <v>1</v>
      </c>
      <c r="EY61">
        <v>1</v>
      </c>
      <c r="EZ61">
        <v>1</v>
      </c>
      <c r="FA61">
        <v>2</v>
      </c>
      <c r="FB61">
        <v>3</v>
      </c>
      <c r="FC61">
        <v>1</v>
      </c>
      <c r="FD61">
        <v>2</v>
      </c>
      <c r="FE61">
        <v>2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3</v>
      </c>
      <c r="FL61">
        <v>1</v>
      </c>
      <c r="FM61">
        <v>3</v>
      </c>
      <c r="GT61">
        <v>1</v>
      </c>
      <c r="GU61">
        <v>1</v>
      </c>
      <c r="GV61">
        <v>2</v>
      </c>
      <c r="GW61">
        <v>2</v>
      </c>
      <c r="GX61">
        <v>2</v>
      </c>
      <c r="GY61">
        <v>2</v>
      </c>
      <c r="GZ61">
        <v>2</v>
      </c>
      <c r="HA61">
        <v>1</v>
      </c>
      <c r="HB61">
        <v>1</v>
      </c>
      <c r="HC61">
        <v>1</v>
      </c>
      <c r="HD61">
        <v>2</v>
      </c>
      <c r="HE61">
        <v>1</v>
      </c>
      <c r="HF61">
        <v>1</v>
      </c>
      <c r="HG61">
        <v>2</v>
      </c>
      <c r="HH61">
        <v>1</v>
      </c>
      <c r="HI61">
        <v>3</v>
      </c>
      <c r="JF61">
        <v>1</v>
      </c>
      <c r="JG61">
        <v>1</v>
      </c>
      <c r="JH61">
        <v>2</v>
      </c>
      <c r="JI61">
        <v>1</v>
      </c>
      <c r="JJ61">
        <v>2</v>
      </c>
      <c r="JK61">
        <v>1</v>
      </c>
      <c r="JL61">
        <v>1</v>
      </c>
      <c r="JM61">
        <v>1</v>
      </c>
      <c r="JN61">
        <v>1</v>
      </c>
      <c r="JO61">
        <v>2</v>
      </c>
      <c r="JP61">
        <v>2</v>
      </c>
      <c r="JQ61">
        <v>1</v>
      </c>
      <c r="JR61">
        <v>2</v>
      </c>
      <c r="JS61">
        <v>1</v>
      </c>
      <c r="JT61">
        <v>3</v>
      </c>
      <c r="JU61">
        <v>2</v>
      </c>
      <c r="JV61">
        <v>1</v>
      </c>
      <c r="JW61">
        <v>1</v>
      </c>
      <c r="JX61">
        <v>1</v>
      </c>
      <c r="JY61">
        <v>2</v>
      </c>
      <c r="JZ61">
        <v>2</v>
      </c>
      <c r="KA61">
        <v>3</v>
      </c>
      <c r="KB61">
        <v>2</v>
      </c>
      <c r="KC61">
        <v>2</v>
      </c>
      <c r="KD61">
        <v>2</v>
      </c>
      <c r="KE61">
        <v>3</v>
      </c>
      <c r="KF61">
        <v>3</v>
      </c>
      <c r="KG61">
        <v>2</v>
      </c>
      <c r="KH61">
        <v>3</v>
      </c>
      <c r="KI61">
        <v>2</v>
      </c>
      <c r="KJ61">
        <v>1</v>
      </c>
      <c r="KK61">
        <v>1</v>
      </c>
      <c r="LB61">
        <v>1</v>
      </c>
      <c r="LC61">
        <v>1</v>
      </c>
      <c r="LD61">
        <v>1</v>
      </c>
      <c r="LE61">
        <v>2</v>
      </c>
      <c r="LF61">
        <v>3</v>
      </c>
      <c r="LG61">
        <v>3</v>
      </c>
      <c r="LH61">
        <v>2</v>
      </c>
      <c r="LI61">
        <v>2</v>
      </c>
      <c r="LJ61">
        <v>3</v>
      </c>
      <c r="LK61">
        <v>3</v>
      </c>
      <c r="LL61">
        <v>3</v>
      </c>
      <c r="LM61">
        <v>3</v>
      </c>
      <c r="LN61">
        <v>3</v>
      </c>
      <c r="LP61">
        <v>1</v>
      </c>
      <c r="LR61">
        <v>1</v>
      </c>
      <c r="LS61">
        <v>1</v>
      </c>
      <c r="LT61">
        <v>2</v>
      </c>
      <c r="LU61">
        <v>2</v>
      </c>
      <c r="LV61">
        <v>3</v>
      </c>
      <c r="LW61">
        <v>3</v>
      </c>
      <c r="LX61">
        <v>3</v>
      </c>
      <c r="LY61">
        <v>2</v>
      </c>
      <c r="LZ61">
        <v>1</v>
      </c>
      <c r="MA61">
        <v>1</v>
      </c>
      <c r="MB61">
        <v>1</v>
      </c>
      <c r="MC61">
        <v>1</v>
      </c>
      <c r="MD61">
        <v>2</v>
      </c>
      <c r="ME61">
        <v>4</v>
      </c>
      <c r="MF61">
        <v>2</v>
      </c>
      <c r="MG61">
        <v>3</v>
      </c>
      <c r="MH61">
        <v>1</v>
      </c>
      <c r="MI61">
        <v>1</v>
      </c>
      <c r="MJ61">
        <v>2</v>
      </c>
      <c r="MK61">
        <v>2</v>
      </c>
      <c r="ML61">
        <v>3</v>
      </c>
      <c r="MM61">
        <v>3</v>
      </c>
      <c r="MN61">
        <v>3</v>
      </c>
      <c r="MO61">
        <v>2</v>
      </c>
      <c r="MP61">
        <v>2</v>
      </c>
      <c r="MQ61">
        <v>1</v>
      </c>
      <c r="MR61">
        <v>2</v>
      </c>
      <c r="MS61">
        <v>2</v>
      </c>
      <c r="MT61">
        <v>2</v>
      </c>
      <c r="MU61">
        <v>2</v>
      </c>
      <c r="MV61">
        <v>3</v>
      </c>
      <c r="MW61">
        <v>1</v>
      </c>
      <c r="MX61">
        <v>1</v>
      </c>
      <c r="MY61">
        <v>1</v>
      </c>
      <c r="MZ61">
        <v>1</v>
      </c>
      <c r="NA61">
        <v>2</v>
      </c>
      <c r="NB61">
        <v>2</v>
      </c>
      <c r="NC61">
        <v>2</v>
      </c>
      <c r="ND61">
        <v>3</v>
      </c>
      <c r="NE61">
        <v>2</v>
      </c>
      <c r="NF61">
        <v>1</v>
      </c>
      <c r="NG61">
        <v>1</v>
      </c>
      <c r="NH61">
        <v>1</v>
      </c>
      <c r="NI61">
        <v>1</v>
      </c>
      <c r="NJ61">
        <v>1</v>
      </c>
      <c r="NK61">
        <v>3</v>
      </c>
      <c r="NL61">
        <v>1</v>
      </c>
      <c r="NM61">
        <v>2</v>
      </c>
      <c r="NN61">
        <v>2</v>
      </c>
    </row>
    <row r="62" spans="1:378" x14ac:dyDescent="0.25">
      <c r="A62" t="s">
        <v>438</v>
      </c>
      <c r="B62" s="1">
        <v>44657.440625000003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0</v>
      </c>
      <c r="M62">
        <v>1</v>
      </c>
      <c r="N62">
        <v>1</v>
      </c>
      <c r="O62">
        <v>0</v>
      </c>
      <c r="P62">
        <v>1</v>
      </c>
      <c r="Q62">
        <v>1</v>
      </c>
      <c r="R62">
        <v>1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BF62">
        <v>1</v>
      </c>
      <c r="BG62">
        <v>1</v>
      </c>
      <c r="BH62">
        <v>2</v>
      </c>
      <c r="BI62">
        <v>1</v>
      </c>
      <c r="BJ62">
        <v>2</v>
      </c>
      <c r="BK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3</v>
      </c>
      <c r="BT62">
        <v>1</v>
      </c>
      <c r="BU62">
        <v>2</v>
      </c>
      <c r="BV62">
        <v>1</v>
      </c>
      <c r="BW62">
        <v>1</v>
      </c>
      <c r="BX62">
        <v>1</v>
      </c>
      <c r="BY62">
        <v>2</v>
      </c>
      <c r="BZ62">
        <v>3</v>
      </c>
      <c r="CA62">
        <v>2</v>
      </c>
      <c r="CB62">
        <v>2</v>
      </c>
      <c r="CC62">
        <v>2</v>
      </c>
      <c r="CD62">
        <v>1</v>
      </c>
      <c r="CE62">
        <v>1</v>
      </c>
      <c r="CF62">
        <v>1</v>
      </c>
      <c r="CG62">
        <v>2</v>
      </c>
      <c r="CH62">
        <v>1</v>
      </c>
      <c r="CI62">
        <v>4</v>
      </c>
      <c r="CJ62">
        <v>2</v>
      </c>
      <c r="CK62">
        <v>2</v>
      </c>
      <c r="CL62">
        <v>1</v>
      </c>
      <c r="CM62">
        <v>1</v>
      </c>
      <c r="CN62">
        <v>1</v>
      </c>
      <c r="CO62">
        <v>2</v>
      </c>
      <c r="CP62">
        <v>2</v>
      </c>
      <c r="CQ62">
        <v>3</v>
      </c>
      <c r="CR62">
        <v>3</v>
      </c>
      <c r="CS62">
        <v>1</v>
      </c>
      <c r="CT62">
        <v>1</v>
      </c>
      <c r="CU62">
        <v>1</v>
      </c>
      <c r="CV62">
        <v>2</v>
      </c>
      <c r="CW62">
        <v>2</v>
      </c>
      <c r="CX62">
        <v>1</v>
      </c>
      <c r="CY62">
        <v>1</v>
      </c>
      <c r="CZ62">
        <v>2</v>
      </c>
      <c r="DA62">
        <v>3</v>
      </c>
      <c r="DB62">
        <v>1</v>
      </c>
      <c r="DC62">
        <v>1</v>
      </c>
      <c r="DD62">
        <v>2</v>
      </c>
      <c r="DE62">
        <v>2</v>
      </c>
      <c r="DF62">
        <v>2</v>
      </c>
      <c r="DG62">
        <v>2</v>
      </c>
      <c r="DH62">
        <v>2</v>
      </c>
      <c r="DI62">
        <v>1</v>
      </c>
      <c r="DJ62">
        <v>1</v>
      </c>
      <c r="DK62">
        <v>1</v>
      </c>
      <c r="DL62">
        <v>2</v>
      </c>
      <c r="DM62">
        <v>1</v>
      </c>
      <c r="DN62">
        <v>1</v>
      </c>
      <c r="DO62">
        <v>1</v>
      </c>
      <c r="DP62">
        <v>3</v>
      </c>
      <c r="DQ62">
        <v>4</v>
      </c>
      <c r="DR62">
        <v>1</v>
      </c>
      <c r="DS62">
        <v>1</v>
      </c>
      <c r="DT62">
        <v>2</v>
      </c>
      <c r="DU62">
        <v>2</v>
      </c>
      <c r="DV62">
        <v>3</v>
      </c>
      <c r="DW62">
        <v>3</v>
      </c>
      <c r="DX62">
        <v>3</v>
      </c>
      <c r="DY62">
        <v>2</v>
      </c>
      <c r="DZ62">
        <v>1</v>
      </c>
      <c r="EA62">
        <v>1</v>
      </c>
      <c r="EB62">
        <v>2</v>
      </c>
      <c r="EC62">
        <v>2</v>
      </c>
      <c r="ED62">
        <v>1</v>
      </c>
      <c r="EE62">
        <v>2</v>
      </c>
      <c r="EF62">
        <v>1</v>
      </c>
      <c r="EG62">
        <v>3</v>
      </c>
      <c r="FN62">
        <v>1</v>
      </c>
      <c r="FO62">
        <v>1</v>
      </c>
      <c r="FP62">
        <v>1</v>
      </c>
      <c r="FQ62">
        <v>2</v>
      </c>
      <c r="FR62">
        <v>2</v>
      </c>
      <c r="FS62">
        <v>2</v>
      </c>
      <c r="FT62">
        <v>1</v>
      </c>
      <c r="FU62">
        <v>1</v>
      </c>
      <c r="FV62">
        <v>2</v>
      </c>
      <c r="FW62">
        <v>1</v>
      </c>
      <c r="FX62">
        <v>2</v>
      </c>
      <c r="FY62">
        <v>1</v>
      </c>
      <c r="FZ62">
        <v>2</v>
      </c>
      <c r="GA62">
        <v>4</v>
      </c>
      <c r="GB62">
        <v>3</v>
      </c>
      <c r="GC62">
        <v>2</v>
      </c>
      <c r="GD62">
        <v>1</v>
      </c>
      <c r="GE62">
        <v>1</v>
      </c>
      <c r="GF62">
        <v>1</v>
      </c>
      <c r="GG62">
        <v>2</v>
      </c>
      <c r="GH62">
        <v>2</v>
      </c>
      <c r="GI62">
        <v>2</v>
      </c>
      <c r="GJ62">
        <v>1</v>
      </c>
      <c r="GK62">
        <v>1</v>
      </c>
      <c r="GL62">
        <v>1</v>
      </c>
      <c r="GM62">
        <v>2</v>
      </c>
      <c r="GN62">
        <v>2</v>
      </c>
      <c r="GO62">
        <v>1</v>
      </c>
      <c r="GP62">
        <v>2</v>
      </c>
      <c r="GQ62">
        <v>1</v>
      </c>
      <c r="GR62">
        <v>3</v>
      </c>
      <c r="GS62">
        <v>4</v>
      </c>
      <c r="HJ62">
        <v>1</v>
      </c>
      <c r="HK62">
        <v>1</v>
      </c>
      <c r="HL62">
        <v>2</v>
      </c>
      <c r="HM62">
        <v>2</v>
      </c>
      <c r="HN62">
        <v>2</v>
      </c>
      <c r="HO62">
        <v>2</v>
      </c>
      <c r="HP62">
        <v>2</v>
      </c>
      <c r="HQ62">
        <v>2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2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2</v>
      </c>
      <c r="ID62">
        <v>1</v>
      </c>
      <c r="IE62">
        <v>2</v>
      </c>
      <c r="IF62">
        <v>2</v>
      </c>
      <c r="IG62">
        <v>2</v>
      </c>
      <c r="IH62">
        <v>1</v>
      </c>
      <c r="II62">
        <v>1</v>
      </c>
      <c r="IJ62">
        <v>2</v>
      </c>
      <c r="IK62">
        <v>2</v>
      </c>
      <c r="IL62">
        <v>2</v>
      </c>
      <c r="IM62">
        <v>1</v>
      </c>
      <c r="IN62">
        <v>3</v>
      </c>
      <c r="IO62">
        <v>4</v>
      </c>
      <c r="IP62">
        <v>1</v>
      </c>
      <c r="IQ62">
        <v>1</v>
      </c>
      <c r="IR62">
        <v>2</v>
      </c>
      <c r="IT62">
        <v>2</v>
      </c>
      <c r="IU62">
        <v>1</v>
      </c>
      <c r="IV62">
        <v>1</v>
      </c>
      <c r="IW62">
        <v>1</v>
      </c>
      <c r="IX62">
        <v>1</v>
      </c>
      <c r="IY62">
        <v>1</v>
      </c>
      <c r="IZ62">
        <v>1</v>
      </c>
      <c r="JA62">
        <v>1</v>
      </c>
      <c r="JB62">
        <v>1</v>
      </c>
      <c r="JC62">
        <v>3</v>
      </c>
      <c r="JD62">
        <v>1</v>
      </c>
      <c r="JE62">
        <v>2</v>
      </c>
      <c r="KL62">
        <v>1</v>
      </c>
      <c r="KM62">
        <v>1</v>
      </c>
      <c r="KN62">
        <v>1</v>
      </c>
      <c r="KO62">
        <v>2</v>
      </c>
      <c r="KP62">
        <v>2</v>
      </c>
      <c r="KQ62">
        <v>1</v>
      </c>
      <c r="KR62">
        <v>2</v>
      </c>
      <c r="KS62">
        <v>3</v>
      </c>
      <c r="KT62">
        <v>1</v>
      </c>
      <c r="KU62">
        <v>1</v>
      </c>
      <c r="KV62">
        <v>2</v>
      </c>
      <c r="KW62">
        <v>1</v>
      </c>
      <c r="KX62">
        <v>1</v>
      </c>
      <c r="KY62">
        <v>4</v>
      </c>
      <c r="KZ62">
        <v>3</v>
      </c>
      <c r="LA62">
        <v>1</v>
      </c>
      <c r="NN62">
        <v>2</v>
      </c>
    </row>
    <row r="63" spans="1:378" x14ac:dyDescent="0.25">
      <c r="A63" t="s">
        <v>439</v>
      </c>
      <c r="B63" s="1">
        <v>44661.761493055557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1</v>
      </c>
      <c r="J63">
        <v>1</v>
      </c>
      <c r="K63">
        <v>1</v>
      </c>
      <c r="L63">
        <v>0</v>
      </c>
      <c r="M63">
        <v>1</v>
      </c>
      <c r="N63">
        <v>0</v>
      </c>
      <c r="O63">
        <v>1</v>
      </c>
      <c r="P63">
        <v>1</v>
      </c>
      <c r="Q63">
        <v>1</v>
      </c>
      <c r="R63">
        <v>1</v>
      </c>
      <c r="S63">
        <v>0</v>
      </c>
      <c r="T63">
        <v>1</v>
      </c>
      <c r="U63">
        <v>0</v>
      </c>
      <c r="V63">
        <v>0</v>
      </c>
      <c r="W63">
        <v>1</v>
      </c>
      <c r="X63">
        <v>0</v>
      </c>
      <c r="Y63">
        <v>0</v>
      </c>
      <c r="BF63">
        <v>1</v>
      </c>
      <c r="BG63">
        <v>1</v>
      </c>
      <c r="BH63">
        <v>2</v>
      </c>
      <c r="BI63">
        <v>1</v>
      </c>
      <c r="BJ63">
        <v>3</v>
      </c>
      <c r="BK63">
        <v>3</v>
      </c>
      <c r="BM63">
        <v>1</v>
      </c>
      <c r="BN63">
        <v>1</v>
      </c>
      <c r="BO63">
        <v>4</v>
      </c>
      <c r="BP63">
        <v>1</v>
      </c>
      <c r="BQ63">
        <v>1</v>
      </c>
      <c r="BR63">
        <v>1</v>
      </c>
      <c r="BS63">
        <v>3</v>
      </c>
      <c r="BT63">
        <v>1</v>
      </c>
      <c r="BU63">
        <v>4</v>
      </c>
      <c r="DB63">
        <v>1</v>
      </c>
      <c r="DC63">
        <v>1</v>
      </c>
      <c r="DD63">
        <v>2</v>
      </c>
      <c r="DE63">
        <v>5</v>
      </c>
      <c r="DF63">
        <v>4</v>
      </c>
      <c r="DG63">
        <v>5</v>
      </c>
      <c r="DH63">
        <v>5</v>
      </c>
      <c r="DI63">
        <v>4</v>
      </c>
      <c r="DJ63">
        <v>1</v>
      </c>
      <c r="DK63">
        <v>1</v>
      </c>
      <c r="DL63">
        <v>2</v>
      </c>
      <c r="DM63">
        <v>1</v>
      </c>
      <c r="DN63">
        <v>1</v>
      </c>
      <c r="DO63">
        <v>1</v>
      </c>
      <c r="DP63">
        <v>3</v>
      </c>
      <c r="DQ63">
        <v>4</v>
      </c>
      <c r="DR63">
        <v>1</v>
      </c>
      <c r="DS63">
        <v>1</v>
      </c>
      <c r="DT63">
        <v>2</v>
      </c>
      <c r="DU63">
        <v>5</v>
      </c>
      <c r="DV63">
        <v>4</v>
      </c>
      <c r="DW63">
        <v>5</v>
      </c>
      <c r="DX63">
        <v>5</v>
      </c>
      <c r="DY63">
        <v>5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2</v>
      </c>
      <c r="EF63">
        <v>1</v>
      </c>
      <c r="EG63">
        <v>3</v>
      </c>
      <c r="EH63">
        <v>1</v>
      </c>
      <c r="EI63">
        <v>1</v>
      </c>
      <c r="EJ63">
        <v>2</v>
      </c>
      <c r="EK63">
        <v>1</v>
      </c>
      <c r="EL63">
        <v>4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3</v>
      </c>
      <c r="ES63">
        <v>2</v>
      </c>
      <c r="ET63">
        <v>3</v>
      </c>
      <c r="EU63">
        <v>3</v>
      </c>
      <c r="EV63">
        <v>1</v>
      </c>
      <c r="EW63">
        <v>2</v>
      </c>
      <c r="FN63">
        <v>1</v>
      </c>
      <c r="FO63">
        <v>1</v>
      </c>
      <c r="FP63">
        <v>2</v>
      </c>
      <c r="FQ63">
        <v>1</v>
      </c>
      <c r="FR63">
        <v>4</v>
      </c>
      <c r="FS63">
        <v>3</v>
      </c>
      <c r="FT63">
        <v>2</v>
      </c>
      <c r="FU63">
        <v>1</v>
      </c>
      <c r="FV63">
        <v>1</v>
      </c>
      <c r="FW63">
        <v>3</v>
      </c>
      <c r="FX63">
        <v>3</v>
      </c>
      <c r="FY63">
        <v>2</v>
      </c>
      <c r="FZ63">
        <v>4</v>
      </c>
      <c r="GA63">
        <v>1</v>
      </c>
      <c r="GB63">
        <v>3</v>
      </c>
      <c r="GC63">
        <v>2</v>
      </c>
      <c r="GT63">
        <v>1</v>
      </c>
      <c r="GU63">
        <v>1</v>
      </c>
      <c r="GV63">
        <v>2</v>
      </c>
      <c r="GW63">
        <v>1</v>
      </c>
      <c r="GX63">
        <v>2</v>
      </c>
      <c r="GY63">
        <v>2</v>
      </c>
      <c r="GZ63">
        <v>1</v>
      </c>
      <c r="HA63">
        <v>1</v>
      </c>
      <c r="HB63">
        <v>1</v>
      </c>
      <c r="HC63">
        <v>3</v>
      </c>
      <c r="HD63">
        <v>1</v>
      </c>
      <c r="HE63">
        <v>1</v>
      </c>
      <c r="HF63">
        <v>3</v>
      </c>
      <c r="HG63">
        <v>2</v>
      </c>
      <c r="HH63">
        <v>1</v>
      </c>
      <c r="HI63">
        <v>3</v>
      </c>
      <c r="HJ63">
        <v>1</v>
      </c>
      <c r="HK63">
        <v>1</v>
      </c>
      <c r="HL63">
        <v>2</v>
      </c>
      <c r="HM63">
        <v>5</v>
      </c>
      <c r="HN63">
        <v>4</v>
      </c>
      <c r="HO63">
        <v>5</v>
      </c>
      <c r="HP63">
        <v>5</v>
      </c>
      <c r="HQ63">
        <v>5</v>
      </c>
      <c r="HR63">
        <v>1</v>
      </c>
      <c r="HS63">
        <v>1</v>
      </c>
      <c r="HT63">
        <v>3</v>
      </c>
      <c r="HU63">
        <v>1</v>
      </c>
      <c r="HV63">
        <v>3</v>
      </c>
      <c r="HW63">
        <v>2</v>
      </c>
      <c r="HX63">
        <v>1</v>
      </c>
      <c r="HY63">
        <v>3</v>
      </c>
      <c r="HZ63">
        <v>1</v>
      </c>
      <c r="IA63">
        <v>1</v>
      </c>
      <c r="IB63">
        <v>2</v>
      </c>
      <c r="IC63">
        <v>4</v>
      </c>
      <c r="ID63">
        <v>3</v>
      </c>
      <c r="IE63">
        <v>3</v>
      </c>
      <c r="IF63">
        <v>3</v>
      </c>
      <c r="IG63">
        <v>2</v>
      </c>
      <c r="IH63">
        <v>1</v>
      </c>
      <c r="II63">
        <v>1</v>
      </c>
      <c r="IJ63">
        <v>1</v>
      </c>
      <c r="IK63">
        <v>1</v>
      </c>
      <c r="IL63">
        <v>2</v>
      </c>
      <c r="IM63">
        <v>1</v>
      </c>
      <c r="IN63">
        <v>3</v>
      </c>
      <c r="IO63">
        <v>4</v>
      </c>
      <c r="IP63">
        <v>1</v>
      </c>
      <c r="IQ63">
        <v>1</v>
      </c>
      <c r="IR63">
        <v>1</v>
      </c>
      <c r="IS63">
        <v>5</v>
      </c>
      <c r="IT63">
        <v>5</v>
      </c>
      <c r="IU63">
        <v>5</v>
      </c>
      <c r="IV63">
        <v>5</v>
      </c>
      <c r="IW63">
        <v>5</v>
      </c>
      <c r="IX63">
        <v>1</v>
      </c>
      <c r="IY63">
        <v>1</v>
      </c>
      <c r="IZ63">
        <v>1</v>
      </c>
      <c r="JA63">
        <v>1</v>
      </c>
      <c r="JB63">
        <v>1</v>
      </c>
      <c r="JC63">
        <v>3</v>
      </c>
      <c r="JD63">
        <v>1</v>
      </c>
      <c r="JE63">
        <v>2</v>
      </c>
      <c r="JV63">
        <v>1</v>
      </c>
      <c r="JW63">
        <v>1</v>
      </c>
      <c r="JX63">
        <v>2</v>
      </c>
      <c r="JY63">
        <v>1</v>
      </c>
      <c r="JZ63">
        <v>4</v>
      </c>
      <c r="KA63">
        <v>3</v>
      </c>
      <c r="KB63">
        <v>1</v>
      </c>
      <c r="KC63">
        <v>1</v>
      </c>
      <c r="KD63">
        <v>3</v>
      </c>
      <c r="KE63">
        <v>5</v>
      </c>
      <c r="KF63">
        <v>5</v>
      </c>
      <c r="KG63">
        <v>1</v>
      </c>
      <c r="KH63">
        <v>5</v>
      </c>
      <c r="KI63">
        <v>2</v>
      </c>
      <c r="KJ63">
        <v>1</v>
      </c>
      <c r="KK63">
        <v>1</v>
      </c>
      <c r="LR63">
        <v>1</v>
      </c>
      <c r="LS63">
        <v>1</v>
      </c>
      <c r="LT63">
        <v>2</v>
      </c>
      <c r="LU63">
        <v>1</v>
      </c>
      <c r="LV63">
        <v>3</v>
      </c>
      <c r="LW63">
        <v>1</v>
      </c>
      <c r="LX63">
        <v>1</v>
      </c>
      <c r="LY63">
        <v>1</v>
      </c>
      <c r="LZ63">
        <v>1</v>
      </c>
      <c r="MA63">
        <v>2</v>
      </c>
      <c r="MB63">
        <v>2</v>
      </c>
      <c r="MC63">
        <v>1</v>
      </c>
      <c r="MD63">
        <v>3</v>
      </c>
      <c r="ME63">
        <v>4</v>
      </c>
      <c r="MF63">
        <v>1</v>
      </c>
      <c r="MG63">
        <v>3</v>
      </c>
      <c r="NN63">
        <v>2</v>
      </c>
    </row>
    <row r="64" spans="1:378" x14ac:dyDescent="0.25">
      <c r="A64" t="s">
        <v>440</v>
      </c>
      <c r="B64" s="1">
        <v>44635.759641203702</v>
      </c>
      <c r="C64">
        <v>1</v>
      </c>
      <c r="D64">
        <v>1</v>
      </c>
      <c r="E64">
        <v>0</v>
      </c>
      <c r="F64">
        <v>0</v>
      </c>
      <c r="G64">
        <v>1</v>
      </c>
      <c r="H64">
        <v>1</v>
      </c>
      <c r="I64">
        <v>0</v>
      </c>
      <c r="J64">
        <v>0</v>
      </c>
      <c r="K64">
        <v>0</v>
      </c>
      <c r="L64">
        <v>1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1</v>
      </c>
      <c r="V64">
        <v>1</v>
      </c>
      <c r="W64">
        <v>0</v>
      </c>
      <c r="X64">
        <v>1</v>
      </c>
      <c r="Y64">
        <v>1</v>
      </c>
      <c r="Z64">
        <v>1</v>
      </c>
      <c r="AA64">
        <v>1</v>
      </c>
      <c r="AB64">
        <v>2</v>
      </c>
      <c r="AC64">
        <v>3</v>
      </c>
      <c r="AD64">
        <v>4</v>
      </c>
      <c r="AE64">
        <v>3</v>
      </c>
      <c r="AF64">
        <v>3</v>
      </c>
      <c r="AG64">
        <v>3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3</v>
      </c>
      <c r="AN64">
        <v>1</v>
      </c>
      <c r="AO64">
        <v>2</v>
      </c>
      <c r="AP64">
        <v>1</v>
      </c>
      <c r="AQ64">
        <v>1</v>
      </c>
      <c r="AR64">
        <v>2</v>
      </c>
      <c r="AS64">
        <v>3</v>
      </c>
      <c r="AT64">
        <v>3</v>
      </c>
      <c r="AU64">
        <v>3</v>
      </c>
      <c r="AV64">
        <v>3</v>
      </c>
      <c r="AW64">
        <v>3</v>
      </c>
      <c r="AX64">
        <v>3</v>
      </c>
      <c r="AY64">
        <v>3</v>
      </c>
      <c r="AZ64">
        <v>3</v>
      </c>
      <c r="BA64">
        <v>3</v>
      </c>
      <c r="BB64">
        <v>4</v>
      </c>
      <c r="BC64">
        <v>1</v>
      </c>
      <c r="BD64">
        <v>2</v>
      </c>
      <c r="BE64">
        <v>3</v>
      </c>
      <c r="BV64">
        <v>1</v>
      </c>
      <c r="BW64">
        <v>1</v>
      </c>
      <c r="BX64">
        <v>2</v>
      </c>
      <c r="BY64">
        <v>3</v>
      </c>
      <c r="BZ64">
        <v>3</v>
      </c>
      <c r="CA64">
        <v>3</v>
      </c>
      <c r="CB64">
        <v>2</v>
      </c>
      <c r="CC64">
        <v>3</v>
      </c>
      <c r="CD64">
        <v>1</v>
      </c>
      <c r="CE64">
        <v>1</v>
      </c>
      <c r="CF64">
        <v>1</v>
      </c>
      <c r="CG64">
        <v>1</v>
      </c>
      <c r="CH64">
        <v>2</v>
      </c>
      <c r="CI64">
        <v>2</v>
      </c>
      <c r="CJ64">
        <v>2</v>
      </c>
      <c r="CK64">
        <v>2</v>
      </c>
      <c r="CL64">
        <v>1</v>
      </c>
      <c r="CM64">
        <v>1</v>
      </c>
      <c r="CN64">
        <v>2</v>
      </c>
      <c r="CO64">
        <v>1</v>
      </c>
      <c r="CP64">
        <v>4</v>
      </c>
      <c r="CQ64">
        <v>2</v>
      </c>
      <c r="CR64">
        <v>1</v>
      </c>
      <c r="CS64">
        <v>1</v>
      </c>
      <c r="CT64">
        <v>3</v>
      </c>
      <c r="CU64">
        <v>3</v>
      </c>
      <c r="CV64">
        <v>4</v>
      </c>
      <c r="CW64">
        <v>3</v>
      </c>
      <c r="CX64">
        <v>5</v>
      </c>
      <c r="CY64">
        <v>1</v>
      </c>
      <c r="CZ64">
        <v>2</v>
      </c>
      <c r="DA64">
        <v>3</v>
      </c>
      <c r="EX64">
        <v>1</v>
      </c>
      <c r="EY64">
        <v>1</v>
      </c>
      <c r="EZ64">
        <v>1</v>
      </c>
      <c r="FA64">
        <v>2</v>
      </c>
      <c r="FB64">
        <v>4</v>
      </c>
      <c r="FC64">
        <v>1</v>
      </c>
      <c r="FD64">
        <v>1</v>
      </c>
      <c r="FE64">
        <v>1</v>
      </c>
      <c r="FF64">
        <v>1</v>
      </c>
      <c r="FG64">
        <v>4</v>
      </c>
      <c r="FH64">
        <v>1</v>
      </c>
      <c r="FI64">
        <v>1</v>
      </c>
      <c r="FJ64">
        <v>3</v>
      </c>
      <c r="FK64">
        <v>3</v>
      </c>
      <c r="FL64">
        <v>1</v>
      </c>
      <c r="FM64">
        <v>3</v>
      </c>
      <c r="GD64">
        <v>1</v>
      </c>
      <c r="GE64">
        <v>1</v>
      </c>
      <c r="GF64">
        <v>2</v>
      </c>
      <c r="GG64">
        <v>1</v>
      </c>
      <c r="GH64">
        <v>3</v>
      </c>
      <c r="GI64">
        <v>1</v>
      </c>
      <c r="GJ64">
        <v>1</v>
      </c>
      <c r="GK64">
        <v>1</v>
      </c>
      <c r="GL64">
        <v>1</v>
      </c>
      <c r="GM64">
        <v>5</v>
      </c>
      <c r="GN64">
        <v>4</v>
      </c>
      <c r="GO64">
        <v>3</v>
      </c>
      <c r="GP64">
        <v>5</v>
      </c>
      <c r="GQ64">
        <v>1</v>
      </c>
      <c r="GR64">
        <v>3</v>
      </c>
      <c r="GS64">
        <v>4</v>
      </c>
      <c r="JF64">
        <v>1</v>
      </c>
      <c r="JG64">
        <v>1</v>
      </c>
      <c r="JH64">
        <v>2</v>
      </c>
      <c r="JI64">
        <v>1</v>
      </c>
      <c r="JJ64">
        <v>4</v>
      </c>
      <c r="JK64">
        <v>1</v>
      </c>
      <c r="JL64">
        <v>1</v>
      </c>
      <c r="JM64">
        <v>1</v>
      </c>
      <c r="JN64">
        <v>1</v>
      </c>
      <c r="JO64">
        <v>5</v>
      </c>
      <c r="JP64">
        <v>4</v>
      </c>
      <c r="JQ64">
        <v>2</v>
      </c>
      <c r="JR64">
        <v>5</v>
      </c>
      <c r="JS64">
        <v>1</v>
      </c>
      <c r="JT64">
        <v>3</v>
      </c>
      <c r="JU64">
        <v>2</v>
      </c>
      <c r="KL64">
        <v>1</v>
      </c>
      <c r="KM64">
        <v>1</v>
      </c>
      <c r="KN64">
        <v>2</v>
      </c>
      <c r="KO64">
        <v>5</v>
      </c>
      <c r="KP64">
        <v>4</v>
      </c>
      <c r="KQ64">
        <v>5</v>
      </c>
      <c r="KR64">
        <v>5</v>
      </c>
      <c r="KS64">
        <v>5</v>
      </c>
      <c r="KT64">
        <v>1</v>
      </c>
      <c r="KU64">
        <v>1</v>
      </c>
      <c r="KV64">
        <v>1</v>
      </c>
      <c r="KW64">
        <v>1</v>
      </c>
      <c r="KX64">
        <v>1</v>
      </c>
      <c r="KY64">
        <v>4</v>
      </c>
      <c r="KZ64">
        <v>3</v>
      </c>
      <c r="LA64">
        <v>1</v>
      </c>
      <c r="LB64">
        <v>1</v>
      </c>
      <c r="LC64">
        <v>1</v>
      </c>
      <c r="LD64">
        <v>2</v>
      </c>
      <c r="LE64">
        <v>1</v>
      </c>
      <c r="LF64">
        <v>1</v>
      </c>
      <c r="LG64">
        <v>1</v>
      </c>
      <c r="LH64">
        <v>1</v>
      </c>
      <c r="LI64">
        <v>1</v>
      </c>
      <c r="LJ64">
        <v>2</v>
      </c>
      <c r="LK64">
        <v>1</v>
      </c>
      <c r="LL64">
        <v>2</v>
      </c>
      <c r="LM64">
        <v>1</v>
      </c>
      <c r="LN64">
        <v>2</v>
      </c>
      <c r="LO64">
        <v>4</v>
      </c>
      <c r="LP64">
        <v>1</v>
      </c>
      <c r="LQ64">
        <v>4</v>
      </c>
      <c r="MH64">
        <v>1</v>
      </c>
      <c r="MI64">
        <v>1</v>
      </c>
      <c r="MJ64">
        <v>2</v>
      </c>
      <c r="MK64">
        <v>1</v>
      </c>
      <c r="ML64">
        <v>4</v>
      </c>
      <c r="MM64">
        <v>3</v>
      </c>
      <c r="MN64">
        <v>1</v>
      </c>
      <c r="MO64">
        <v>1</v>
      </c>
      <c r="MP64">
        <v>5</v>
      </c>
      <c r="MQ64">
        <v>4</v>
      </c>
      <c r="MR64">
        <v>5</v>
      </c>
      <c r="MS64">
        <v>5</v>
      </c>
      <c r="MT64">
        <v>4</v>
      </c>
      <c r="MU64">
        <v>2</v>
      </c>
      <c r="MV64">
        <v>3</v>
      </c>
      <c r="MW64">
        <v>1</v>
      </c>
      <c r="MX64">
        <v>1</v>
      </c>
      <c r="MY64">
        <v>1</v>
      </c>
      <c r="MZ64">
        <v>2</v>
      </c>
      <c r="NA64">
        <v>1</v>
      </c>
      <c r="NB64">
        <v>2</v>
      </c>
      <c r="NC64">
        <v>1</v>
      </c>
      <c r="ND64">
        <v>1</v>
      </c>
      <c r="NE64">
        <v>1</v>
      </c>
      <c r="NF64">
        <v>1</v>
      </c>
      <c r="NG64">
        <v>4</v>
      </c>
      <c r="NH64">
        <v>2</v>
      </c>
      <c r="NJ64">
        <v>4</v>
      </c>
      <c r="NK64">
        <v>3</v>
      </c>
      <c r="NL64">
        <v>1</v>
      </c>
      <c r="NM64">
        <v>2</v>
      </c>
      <c r="NN64">
        <v>2</v>
      </c>
    </row>
    <row r="65" spans="1:378" x14ac:dyDescent="0.25">
      <c r="A65" t="s">
        <v>441</v>
      </c>
      <c r="B65" s="1">
        <v>44710.393564814818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1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1</v>
      </c>
      <c r="Q65">
        <v>1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1</v>
      </c>
      <c r="AA65">
        <v>1</v>
      </c>
      <c r="AB65">
        <v>1</v>
      </c>
      <c r="AC65">
        <v>3</v>
      </c>
      <c r="AD65">
        <v>4</v>
      </c>
      <c r="AE65">
        <v>4</v>
      </c>
      <c r="AF65">
        <v>4</v>
      </c>
      <c r="AG65">
        <v>3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3</v>
      </c>
      <c r="AN65">
        <v>1</v>
      </c>
      <c r="AO65">
        <v>2</v>
      </c>
      <c r="BV65">
        <v>1</v>
      </c>
      <c r="BW65">
        <v>1</v>
      </c>
      <c r="BX65">
        <v>1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4</v>
      </c>
      <c r="CJ65">
        <v>2</v>
      </c>
      <c r="CK65">
        <v>2</v>
      </c>
      <c r="DB65">
        <v>1</v>
      </c>
      <c r="DC65">
        <v>1</v>
      </c>
      <c r="DD65">
        <v>1</v>
      </c>
      <c r="DE65">
        <v>2</v>
      </c>
      <c r="DF65">
        <v>4</v>
      </c>
      <c r="DG65">
        <v>4</v>
      </c>
      <c r="DH65">
        <v>3</v>
      </c>
      <c r="DI65">
        <v>3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3</v>
      </c>
      <c r="DQ65">
        <v>2</v>
      </c>
      <c r="EH65">
        <v>1</v>
      </c>
      <c r="EI65">
        <v>1</v>
      </c>
      <c r="EJ65">
        <v>1</v>
      </c>
      <c r="EK65">
        <v>2</v>
      </c>
      <c r="EL65">
        <v>3</v>
      </c>
      <c r="EM65">
        <v>3</v>
      </c>
      <c r="EN65">
        <v>3</v>
      </c>
      <c r="EO65">
        <v>2</v>
      </c>
      <c r="EP65">
        <v>2</v>
      </c>
      <c r="EQ65">
        <v>1</v>
      </c>
      <c r="ER65">
        <v>1</v>
      </c>
      <c r="ES65">
        <v>1</v>
      </c>
      <c r="ET65">
        <v>1</v>
      </c>
      <c r="EU65">
        <v>3</v>
      </c>
      <c r="EV65">
        <v>1</v>
      </c>
      <c r="EW65">
        <v>2</v>
      </c>
      <c r="EX65">
        <v>1</v>
      </c>
      <c r="EY65">
        <v>1</v>
      </c>
      <c r="EZ65">
        <v>1</v>
      </c>
      <c r="FA65">
        <v>2</v>
      </c>
      <c r="FB65">
        <v>3</v>
      </c>
      <c r="FC65">
        <v>2</v>
      </c>
      <c r="FD65">
        <v>2</v>
      </c>
      <c r="FE65">
        <v>3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3</v>
      </c>
      <c r="FL65">
        <v>1</v>
      </c>
      <c r="FM65">
        <v>3</v>
      </c>
      <c r="HJ65">
        <v>1</v>
      </c>
      <c r="HK65">
        <v>1</v>
      </c>
      <c r="HL65">
        <v>1</v>
      </c>
      <c r="HM65">
        <v>4</v>
      </c>
      <c r="HN65">
        <v>3</v>
      </c>
      <c r="HO65">
        <v>3</v>
      </c>
      <c r="HP65">
        <v>3</v>
      </c>
      <c r="HQ65">
        <v>3</v>
      </c>
      <c r="HR65">
        <v>1</v>
      </c>
      <c r="HS65">
        <v>1</v>
      </c>
      <c r="HT65">
        <v>1</v>
      </c>
      <c r="HU65">
        <v>1</v>
      </c>
      <c r="HV65">
        <v>1</v>
      </c>
      <c r="HW65">
        <v>2</v>
      </c>
      <c r="HX65">
        <v>1</v>
      </c>
      <c r="HY65">
        <v>3</v>
      </c>
      <c r="HZ65">
        <v>1</v>
      </c>
      <c r="IA65">
        <v>1</v>
      </c>
      <c r="IB65">
        <v>2</v>
      </c>
      <c r="IC65">
        <v>3</v>
      </c>
      <c r="ID65">
        <v>2</v>
      </c>
      <c r="IE65">
        <v>2</v>
      </c>
      <c r="IF65">
        <v>2</v>
      </c>
      <c r="IG65">
        <v>3</v>
      </c>
      <c r="IH65">
        <v>1</v>
      </c>
      <c r="II65">
        <v>1</v>
      </c>
      <c r="IJ65">
        <v>1</v>
      </c>
      <c r="IK65">
        <v>1</v>
      </c>
      <c r="IL65">
        <v>1</v>
      </c>
      <c r="IM65">
        <v>1</v>
      </c>
      <c r="IN65">
        <v>3</v>
      </c>
      <c r="IO65">
        <v>4</v>
      </c>
      <c r="IP65">
        <v>1</v>
      </c>
      <c r="IQ65">
        <v>1</v>
      </c>
      <c r="IR65">
        <v>1</v>
      </c>
      <c r="IS65">
        <v>2</v>
      </c>
      <c r="IT65">
        <v>3</v>
      </c>
      <c r="IU65">
        <v>3</v>
      </c>
      <c r="IV65">
        <v>3</v>
      </c>
      <c r="IW65">
        <v>2</v>
      </c>
      <c r="IX65">
        <v>1</v>
      </c>
      <c r="IY65">
        <v>1</v>
      </c>
      <c r="IZ65">
        <v>1</v>
      </c>
      <c r="JA65">
        <v>1</v>
      </c>
      <c r="JB65">
        <v>1</v>
      </c>
      <c r="JC65">
        <v>3</v>
      </c>
      <c r="JD65">
        <v>1</v>
      </c>
      <c r="JE65">
        <v>2</v>
      </c>
      <c r="LB65">
        <v>1</v>
      </c>
      <c r="LC65">
        <v>1</v>
      </c>
      <c r="LD65">
        <v>2</v>
      </c>
      <c r="LE65">
        <v>1</v>
      </c>
      <c r="LF65">
        <v>4</v>
      </c>
      <c r="LG65">
        <v>2</v>
      </c>
      <c r="LH65">
        <v>2</v>
      </c>
      <c r="LI65">
        <v>3</v>
      </c>
      <c r="LJ65">
        <v>2</v>
      </c>
      <c r="LK65">
        <v>2</v>
      </c>
      <c r="LL65">
        <v>2</v>
      </c>
      <c r="LM65">
        <v>2</v>
      </c>
      <c r="LN65">
        <v>1</v>
      </c>
      <c r="LO65">
        <v>4</v>
      </c>
      <c r="LP65">
        <v>1</v>
      </c>
      <c r="LQ65">
        <v>3</v>
      </c>
      <c r="NN65">
        <v>2</v>
      </c>
    </row>
    <row r="66" spans="1:378" x14ac:dyDescent="0.25">
      <c r="A66" t="s">
        <v>442</v>
      </c>
      <c r="B66" s="1">
        <v>44756.387696759259</v>
      </c>
      <c r="C66">
        <v>0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1</v>
      </c>
      <c r="N66">
        <v>1</v>
      </c>
      <c r="O66">
        <v>1</v>
      </c>
      <c r="P66">
        <v>0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1</v>
      </c>
      <c r="Y66">
        <v>1</v>
      </c>
      <c r="AP66">
        <v>1</v>
      </c>
      <c r="AQ66">
        <v>1</v>
      </c>
      <c r="AR66">
        <v>2</v>
      </c>
      <c r="AS66">
        <v>3</v>
      </c>
      <c r="AT66">
        <v>2</v>
      </c>
      <c r="AU66">
        <v>2</v>
      </c>
      <c r="AV66">
        <v>2</v>
      </c>
      <c r="AW66">
        <v>3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2</v>
      </c>
      <c r="BE66">
        <v>3</v>
      </c>
      <c r="BF66">
        <v>1</v>
      </c>
      <c r="BG66">
        <v>1</v>
      </c>
      <c r="BH66">
        <v>2</v>
      </c>
      <c r="BI66">
        <v>1</v>
      </c>
      <c r="BJ66">
        <v>2</v>
      </c>
      <c r="BK66">
        <v>1</v>
      </c>
      <c r="BL66">
        <v>1</v>
      </c>
      <c r="BM66">
        <v>2</v>
      </c>
      <c r="BN66">
        <v>1</v>
      </c>
      <c r="BO66">
        <v>3</v>
      </c>
      <c r="BP66">
        <v>1</v>
      </c>
      <c r="BQ66">
        <v>1</v>
      </c>
      <c r="BR66">
        <v>2</v>
      </c>
      <c r="BS66">
        <v>3</v>
      </c>
      <c r="BT66">
        <v>1</v>
      </c>
      <c r="BU66">
        <v>4</v>
      </c>
      <c r="CL66">
        <v>1</v>
      </c>
      <c r="CM66">
        <v>1</v>
      </c>
      <c r="CN66">
        <v>2</v>
      </c>
      <c r="CO66">
        <v>1</v>
      </c>
      <c r="CP66">
        <v>4</v>
      </c>
      <c r="CQ66">
        <v>2</v>
      </c>
      <c r="CR66">
        <v>2</v>
      </c>
      <c r="CS66">
        <v>3</v>
      </c>
      <c r="CT66">
        <v>2</v>
      </c>
      <c r="CU66">
        <v>2</v>
      </c>
      <c r="CV66">
        <v>1</v>
      </c>
      <c r="CW66">
        <v>1</v>
      </c>
      <c r="CX66">
        <v>2</v>
      </c>
      <c r="CY66">
        <v>1</v>
      </c>
      <c r="CZ66">
        <v>2</v>
      </c>
      <c r="DA66">
        <v>3</v>
      </c>
      <c r="DR66">
        <v>1</v>
      </c>
      <c r="DS66">
        <v>1</v>
      </c>
      <c r="DT66">
        <v>2</v>
      </c>
      <c r="DU66">
        <v>4</v>
      </c>
      <c r="DV66">
        <v>2</v>
      </c>
      <c r="DW66">
        <v>3</v>
      </c>
      <c r="DX66">
        <v>3</v>
      </c>
      <c r="DY66">
        <v>3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2</v>
      </c>
      <c r="EF66">
        <v>1</v>
      </c>
      <c r="EG66">
        <v>3</v>
      </c>
      <c r="FN66">
        <v>1</v>
      </c>
      <c r="FO66">
        <v>1</v>
      </c>
      <c r="FP66">
        <v>1</v>
      </c>
      <c r="FQ66">
        <v>2</v>
      </c>
      <c r="FR66">
        <v>3</v>
      </c>
      <c r="FT66">
        <v>2</v>
      </c>
      <c r="FU66">
        <v>3</v>
      </c>
      <c r="FV66">
        <v>1</v>
      </c>
      <c r="FW66">
        <v>1</v>
      </c>
      <c r="FX66">
        <v>1</v>
      </c>
      <c r="FY66">
        <v>1</v>
      </c>
      <c r="FZ66">
        <v>2</v>
      </c>
      <c r="GA66">
        <v>4</v>
      </c>
      <c r="GB66">
        <v>3</v>
      </c>
      <c r="GC66">
        <v>2</v>
      </c>
      <c r="GD66">
        <v>1</v>
      </c>
      <c r="GE66">
        <v>1</v>
      </c>
      <c r="GF66">
        <v>2</v>
      </c>
      <c r="GG66">
        <v>2</v>
      </c>
      <c r="GH66">
        <v>4</v>
      </c>
      <c r="GI66">
        <v>1</v>
      </c>
      <c r="GJ66">
        <v>1</v>
      </c>
      <c r="GK66">
        <v>3</v>
      </c>
      <c r="GL66">
        <v>1</v>
      </c>
      <c r="GM66">
        <v>4</v>
      </c>
      <c r="GN66">
        <v>2</v>
      </c>
      <c r="GO66">
        <v>1</v>
      </c>
      <c r="GP66">
        <v>2</v>
      </c>
      <c r="GQ66">
        <v>1</v>
      </c>
      <c r="GR66">
        <v>3</v>
      </c>
      <c r="GS66">
        <v>4</v>
      </c>
      <c r="GT66">
        <v>1</v>
      </c>
      <c r="GU66">
        <v>1</v>
      </c>
      <c r="GV66">
        <v>2</v>
      </c>
      <c r="GW66">
        <v>2</v>
      </c>
      <c r="GX66">
        <v>2</v>
      </c>
      <c r="GY66">
        <v>2</v>
      </c>
      <c r="GZ66">
        <v>2</v>
      </c>
      <c r="HA66">
        <v>2</v>
      </c>
      <c r="HB66">
        <v>1</v>
      </c>
      <c r="HC66">
        <v>1</v>
      </c>
      <c r="HD66">
        <v>1</v>
      </c>
      <c r="HE66">
        <v>1</v>
      </c>
      <c r="HF66">
        <v>1</v>
      </c>
      <c r="HG66">
        <v>2</v>
      </c>
      <c r="HH66">
        <v>1</v>
      </c>
      <c r="HI66">
        <v>3</v>
      </c>
      <c r="JF66">
        <v>1</v>
      </c>
      <c r="JG66">
        <v>1</v>
      </c>
      <c r="JH66">
        <v>1</v>
      </c>
      <c r="JI66">
        <v>3</v>
      </c>
      <c r="JJ66">
        <v>3</v>
      </c>
      <c r="JK66">
        <v>2</v>
      </c>
      <c r="JL66">
        <v>2</v>
      </c>
      <c r="JM66">
        <v>3</v>
      </c>
      <c r="JN66">
        <v>1</v>
      </c>
      <c r="JO66">
        <v>3</v>
      </c>
      <c r="JP66">
        <v>1</v>
      </c>
      <c r="JQ66">
        <v>1</v>
      </c>
      <c r="JS66">
        <v>1</v>
      </c>
      <c r="JT66">
        <v>3</v>
      </c>
      <c r="JU66">
        <v>2</v>
      </c>
      <c r="JV66">
        <v>1</v>
      </c>
      <c r="JW66">
        <v>1</v>
      </c>
      <c r="JX66">
        <v>2</v>
      </c>
      <c r="JY66">
        <v>1</v>
      </c>
      <c r="JZ66">
        <v>3</v>
      </c>
      <c r="KA66">
        <v>2</v>
      </c>
      <c r="KB66">
        <v>1</v>
      </c>
      <c r="KC66">
        <v>2</v>
      </c>
      <c r="KD66">
        <v>1</v>
      </c>
      <c r="KE66">
        <v>3</v>
      </c>
      <c r="KF66">
        <v>2</v>
      </c>
      <c r="KG66">
        <v>2</v>
      </c>
      <c r="KH66">
        <v>2</v>
      </c>
      <c r="KI66">
        <v>2</v>
      </c>
      <c r="KJ66">
        <v>1</v>
      </c>
      <c r="KK66">
        <v>1</v>
      </c>
      <c r="KL66">
        <v>1</v>
      </c>
      <c r="KM66">
        <v>1</v>
      </c>
      <c r="KN66">
        <v>1</v>
      </c>
      <c r="KO66">
        <v>4</v>
      </c>
      <c r="KP66">
        <v>3</v>
      </c>
      <c r="KQ66">
        <v>4</v>
      </c>
      <c r="KR66">
        <v>4</v>
      </c>
      <c r="KS66">
        <v>3</v>
      </c>
      <c r="KT66">
        <v>1</v>
      </c>
      <c r="KU66">
        <v>1</v>
      </c>
      <c r="KV66">
        <v>1</v>
      </c>
      <c r="KW66">
        <v>1</v>
      </c>
      <c r="KX66">
        <v>1</v>
      </c>
      <c r="KY66">
        <v>4</v>
      </c>
      <c r="KZ66">
        <v>3</v>
      </c>
      <c r="LA66">
        <v>1</v>
      </c>
      <c r="LR66">
        <v>1</v>
      </c>
      <c r="LS66">
        <v>1</v>
      </c>
      <c r="LT66">
        <v>1</v>
      </c>
      <c r="LU66">
        <v>1</v>
      </c>
      <c r="LV66">
        <v>3</v>
      </c>
      <c r="LW66">
        <v>3</v>
      </c>
      <c r="LX66">
        <v>2</v>
      </c>
      <c r="LY66">
        <v>2</v>
      </c>
      <c r="LZ66">
        <v>1</v>
      </c>
      <c r="MA66">
        <v>3</v>
      </c>
      <c r="MB66">
        <v>2</v>
      </c>
      <c r="MC66">
        <v>1</v>
      </c>
      <c r="MD66">
        <v>2</v>
      </c>
      <c r="ME66">
        <v>4</v>
      </c>
      <c r="MF66">
        <v>1</v>
      </c>
      <c r="MG66">
        <v>3</v>
      </c>
      <c r="MH66">
        <v>1</v>
      </c>
      <c r="MI66">
        <v>1</v>
      </c>
      <c r="MJ66">
        <v>2</v>
      </c>
      <c r="MK66">
        <v>2</v>
      </c>
      <c r="ML66">
        <v>4</v>
      </c>
      <c r="MM66">
        <v>3</v>
      </c>
      <c r="MN66">
        <v>2</v>
      </c>
      <c r="MO66">
        <v>3</v>
      </c>
      <c r="MP66">
        <v>1</v>
      </c>
      <c r="MQ66">
        <v>2</v>
      </c>
      <c r="MR66">
        <v>2</v>
      </c>
      <c r="MS66">
        <v>2</v>
      </c>
      <c r="MT66">
        <v>2</v>
      </c>
      <c r="MU66">
        <v>2</v>
      </c>
      <c r="MV66">
        <v>3</v>
      </c>
      <c r="MW66">
        <v>1</v>
      </c>
      <c r="MX66">
        <v>1</v>
      </c>
      <c r="MY66">
        <v>1</v>
      </c>
      <c r="MZ66">
        <v>2</v>
      </c>
      <c r="NA66">
        <v>1</v>
      </c>
      <c r="NB66">
        <v>2</v>
      </c>
      <c r="NC66">
        <v>2</v>
      </c>
      <c r="ND66">
        <v>1</v>
      </c>
      <c r="NE66">
        <v>3</v>
      </c>
      <c r="NF66">
        <v>1</v>
      </c>
      <c r="NG66">
        <v>3</v>
      </c>
      <c r="NH66">
        <v>1</v>
      </c>
      <c r="NJ66">
        <v>1</v>
      </c>
      <c r="NK66">
        <v>3</v>
      </c>
      <c r="NL66">
        <v>1</v>
      </c>
      <c r="NM66">
        <v>2</v>
      </c>
      <c r="NN66">
        <v>2</v>
      </c>
    </row>
    <row r="67" spans="1:378" x14ac:dyDescent="0.25">
      <c r="A67" t="s">
        <v>443</v>
      </c>
      <c r="B67" s="1">
        <v>44772.78396990741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1</v>
      </c>
      <c r="U67">
        <v>0</v>
      </c>
      <c r="V67">
        <v>0</v>
      </c>
      <c r="W67">
        <v>1</v>
      </c>
      <c r="X67">
        <v>0</v>
      </c>
      <c r="Y67">
        <v>1</v>
      </c>
      <c r="Z67">
        <v>1</v>
      </c>
      <c r="AA67">
        <v>1</v>
      </c>
      <c r="AB67">
        <v>2</v>
      </c>
      <c r="AC67">
        <v>1</v>
      </c>
      <c r="AD67">
        <v>1</v>
      </c>
      <c r="AE67">
        <v>2</v>
      </c>
      <c r="AF67">
        <v>2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3</v>
      </c>
      <c r="AN67">
        <v>1</v>
      </c>
      <c r="AO67">
        <v>2</v>
      </c>
      <c r="AP67">
        <v>1</v>
      </c>
      <c r="AQ67">
        <v>1</v>
      </c>
      <c r="AR67">
        <v>1</v>
      </c>
      <c r="AS67">
        <v>2</v>
      </c>
      <c r="AT67">
        <v>4</v>
      </c>
      <c r="AU67">
        <v>1</v>
      </c>
      <c r="AV67">
        <v>1</v>
      </c>
      <c r="AW67">
        <v>1</v>
      </c>
      <c r="AX67">
        <v>3</v>
      </c>
      <c r="AY67">
        <v>1</v>
      </c>
      <c r="AZ67">
        <v>3</v>
      </c>
      <c r="BA67">
        <v>2</v>
      </c>
      <c r="BB67">
        <v>1</v>
      </c>
      <c r="BC67">
        <v>1</v>
      </c>
      <c r="BD67">
        <v>2</v>
      </c>
      <c r="BE67">
        <v>3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M67">
        <v>1</v>
      </c>
      <c r="BN67">
        <v>1</v>
      </c>
      <c r="BO67">
        <v>2</v>
      </c>
      <c r="BP67">
        <v>1</v>
      </c>
      <c r="BQ67">
        <v>1</v>
      </c>
      <c r="BR67">
        <v>1</v>
      </c>
      <c r="BS67">
        <v>3</v>
      </c>
      <c r="BT67">
        <v>1</v>
      </c>
      <c r="BU67">
        <v>4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2</v>
      </c>
      <c r="CC67">
        <v>1</v>
      </c>
      <c r="CD67">
        <v>1</v>
      </c>
      <c r="CE67">
        <v>3</v>
      </c>
      <c r="CF67">
        <v>1</v>
      </c>
      <c r="CG67">
        <v>1</v>
      </c>
      <c r="CH67">
        <v>1</v>
      </c>
      <c r="CI67">
        <v>4</v>
      </c>
      <c r="CJ67">
        <v>2</v>
      </c>
      <c r="CK67">
        <v>2</v>
      </c>
      <c r="EH67">
        <v>1</v>
      </c>
      <c r="EI67">
        <v>1</v>
      </c>
      <c r="EJ67">
        <v>2</v>
      </c>
      <c r="EK67">
        <v>1</v>
      </c>
      <c r="EL67">
        <v>3</v>
      </c>
      <c r="EM67">
        <v>1</v>
      </c>
      <c r="EN67">
        <v>2</v>
      </c>
      <c r="EO67">
        <v>1</v>
      </c>
      <c r="EP67">
        <v>2</v>
      </c>
      <c r="EQ67">
        <v>2</v>
      </c>
      <c r="ER67">
        <v>3</v>
      </c>
      <c r="ES67">
        <v>2</v>
      </c>
      <c r="ET67">
        <v>2</v>
      </c>
      <c r="EU67">
        <v>3</v>
      </c>
      <c r="EV67">
        <v>1</v>
      </c>
      <c r="EW67">
        <v>2</v>
      </c>
      <c r="EX67">
        <v>1</v>
      </c>
      <c r="EY67">
        <v>1</v>
      </c>
      <c r="EZ67">
        <v>2</v>
      </c>
      <c r="FA67">
        <v>2</v>
      </c>
      <c r="FB67">
        <v>1</v>
      </c>
      <c r="FC67">
        <v>1</v>
      </c>
      <c r="FD67">
        <v>2</v>
      </c>
      <c r="FE67">
        <v>1</v>
      </c>
      <c r="FF67">
        <v>1</v>
      </c>
      <c r="FG67">
        <v>4</v>
      </c>
      <c r="FH67">
        <v>1</v>
      </c>
      <c r="FI67">
        <v>1</v>
      </c>
      <c r="FJ67">
        <v>2</v>
      </c>
      <c r="FK67">
        <v>3</v>
      </c>
      <c r="FL67">
        <v>1</v>
      </c>
      <c r="FM67">
        <v>3</v>
      </c>
      <c r="GT67">
        <v>1</v>
      </c>
      <c r="GU67">
        <v>1</v>
      </c>
      <c r="GV67">
        <v>2</v>
      </c>
      <c r="GW67">
        <v>1</v>
      </c>
      <c r="GX67">
        <v>2</v>
      </c>
      <c r="GY67">
        <v>2</v>
      </c>
      <c r="GZ67">
        <v>1</v>
      </c>
      <c r="HA67">
        <v>1</v>
      </c>
      <c r="HB67">
        <v>2</v>
      </c>
      <c r="HC67">
        <v>2</v>
      </c>
      <c r="HD67">
        <v>3</v>
      </c>
      <c r="HE67">
        <v>2</v>
      </c>
      <c r="HG67">
        <v>2</v>
      </c>
      <c r="HH67">
        <v>1</v>
      </c>
      <c r="HI67">
        <v>3</v>
      </c>
      <c r="HZ67">
        <v>1</v>
      </c>
      <c r="IA67">
        <v>1</v>
      </c>
      <c r="IB67">
        <v>1</v>
      </c>
      <c r="IC67">
        <v>1</v>
      </c>
      <c r="ID67">
        <v>1</v>
      </c>
      <c r="IE67">
        <v>1</v>
      </c>
      <c r="IF67">
        <v>1</v>
      </c>
      <c r="IG67">
        <v>1</v>
      </c>
      <c r="IH67">
        <v>2</v>
      </c>
      <c r="II67">
        <v>4</v>
      </c>
      <c r="IJ67">
        <v>1</v>
      </c>
      <c r="IK67">
        <v>1</v>
      </c>
      <c r="IL67">
        <v>1</v>
      </c>
      <c r="IM67">
        <v>1</v>
      </c>
      <c r="IN67">
        <v>3</v>
      </c>
      <c r="IO67">
        <v>4</v>
      </c>
      <c r="JV67">
        <v>1</v>
      </c>
      <c r="JW67">
        <v>1</v>
      </c>
      <c r="JX67">
        <v>2</v>
      </c>
      <c r="JY67">
        <v>1</v>
      </c>
      <c r="JZ67">
        <v>2</v>
      </c>
      <c r="KA67">
        <v>1</v>
      </c>
      <c r="KB67">
        <v>1</v>
      </c>
      <c r="KC67">
        <v>1</v>
      </c>
      <c r="KD67">
        <v>3</v>
      </c>
      <c r="KE67">
        <v>4</v>
      </c>
      <c r="KF67">
        <v>3</v>
      </c>
      <c r="KG67">
        <v>3</v>
      </c>
      <c r="KH67">
        <v>2</v>
      </c>
      <c r="KI67">
        <v>2</v>
      </c>
      <c r="KJ67">
        <v>1</v>
      </c>
      <c r="KK67">
        <v>1</v>
      </c>
      <c r="LR67">
        <v>1</v>
      </c>
      <c r="LS67">
        <v>1</v>
      </c>
      <c r="LT67">
        <v>1</v>
      </c>
      <c r="LU67">
        <v>3</v>
      </c>
      <c r="LV67">
        <v>1</v>
      </c>
      <c r="LW67">
        <v>3</v>
      </c>
      <c r="LX67">
        <v>3</v>
      </c>
      <c r="LY67">
        <v>1</v>
      </c>
      <c r="LZ67">
        <v>1</v>
      </c>
      <c r="MA67">
        <v>1</v>
      </c>
      <c r="MB67">
        <v>1</v>
      </c>
      <c r="MC67">
        <v>1</v>
      </c>
      <c r="MD67">
        <v>1</v>
      </c>
      <c r="ME67">
        <v>4</v>
      </c>
      <c r="MF67">
        <v>1</v>
      </c>
      <c r="MG67">
        <v>3</v>
      </c>
      <c r="MX67">
        <v>1</v>
      </c>
      <c r="MY67">
        <v>1</v>
      </c>
      <c r="MZ67">
        <v>1</v>
      </c>
      <c r="NA67">
        <v>2</v>
      </c>
      <c r="NB67">
        <v>1</v>
      </c>
      <c r="NC67">
        <v>3</v>
      </c>
      <c r="ND67">
        <v>3</v>
      </c>
      <c r="NE67">
        <v>1</v>
      </c>
      <c r="NF67">
        <v>1</v>
      </c>
      <c r="NG67">
        <v>1</v>
      </c>
      <c r="NH67">
        <v>1</v>
      </c>
      <c r="NI67">
        <v>1</v>
      </c>
      <c r="NJ67">
        <v>1</v>
      </c>
      <c r="NK67">
        <v>3</v>
      </c>
      <c r="NL67">
        <v>1</v>
      </c>
      <c r="NM67">
        <v>2</v>
      </c>
      <c r="NN67">
        <v>2</v>
      </c>
    </row>
    <row r="68" spans="1:378" x14ac:dyDescent="0.25">
      <c r="A68" t="s">
        <v>444</v>
      </c>
      <c r="B68" s="1">
        <v>44778.784004629626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1</v>
      </c>
      <c r="N68">
        <v>1</v>
      </c>
      <c r="O68">
        <v>0</v>
      </c>
      <c r="P68">
        <v>1</v>
      </c>
      <c r="Q68">
        <v>0</v>
      </c>
      <c r="R68">
        <v>1</v>
      </c>
      <c r="S68">
        <v>1</v>
      </c>
      <c r="T68">
        <v>0</v>
      </c>
      <c r="U68">
        <v>1</v>
      </c>
      <c r="V68">
        <v>1</v>
      </c>
      <c r="W68">
        <v>0</v>
      </c>
      <c r="X68">
        <v>1</v>
      </c>
      <c r="Y68">
        <v>0</v>
      </c>
      <c r="CL68">
        <v>1</v>
      </c>
      <c r="CM68">
        <v>1</v>
      </c>
      <c r="CN68">
        <v>1</v>
      </c>
      <c r="CO68">
        <v>1</v>
      </c>
      <c r="CP68">
        <v>3</v>
      </c>
      <c r="CQ68">
        <v>1</v>
      </c>
      <c r="CR68">
        <v>1</v>
      </c>
      <c r="CS68">
        <v>1</v>
      </c>
      <c r="CT68">
        <v>2</v>
      </c>
      <c r="CU68">
        <v>1</v>
      </c>
      <c r="CV68">
        <v>2</v>
      </c>
      <c r="CW68">
        <v>2</v>
      </c>
      <c r="CX68">
        <v>1</v>
      </c>
      <c r="CY68">
        <v>1</v>
      </c>
      <c r="CZ68">
        <v>2</v>
      </c>
      <c r="DA68">
        <v>3</v>
      </c>
      <c r="DB68">
        <v>1</v>
      </c>
      <c r="DC68">
        <v>1</v>
      </c>
      <c r="DE68">
        <v>4</v>
      </c>
      <c r="DF68">
        <v>1</v>
      </c>
      <c r="DG68">
        <v>2</v>
      </c>
      <c r="DH68">
        <v>3</v>
      </c>
      <c r="DI68">
        <v>3</v>
      </c>
      <c r="DJ68">
        <v>1</v>
      </c>
      <c r="DK68">
        <v>1</v>
      </c>
      <c r="DL68">
        <v>3</v>
      </c>
      <c r="DM68">
        <v>1</v>
      </c>
      <c r="DN68">
        <v>1</v>
      </c>
      <c r="DO68">
        <v>1</v>
      </c>
      <c r="DP68">
        <v>3</v>
      </c>
      <c r="DQ68">
        <v>2</v>
      </c>
      <c r="DR68">
        <v>1</v>
      </c>
      <c r="DS68">
        <v>1</v>
      </c>
      <c r="DT68">
        <v>2</v>
      </c>
      <c r="DU68">
        <v>5</v>
      </c>
      <c r="DV68">
        <v>1</v>
      </c>
      <c r="DW68">
        <v>4</v>
      </c>
      <c r="DX68">
        <v>5</v>
      </c>
      <c r="DY68">
        <v>1</v>
      </c>
      <c r="DZ68">
        <v>1</v>
      </c>
      <c r="EA68">
        <v>1</v>
      </c>
      <c r="EB68">
        <v>3</v>
      </c>
      <c r="EC68">
        <v>1</v>
      </c>
      <c r="ED68">
        <v>1</v>
      </c>
      <c r="EE68">
        <v>2</v>
      </c>
      <c r="EF68">
        <v>1</v>
      </c>
      <c r="EG68">
        <v>3</v>
      </c>
      <c r="FN68">
        <v>1</v>
      </c>
      <c r="FO68">
        <v>1</v>
      </c>
      <c r="FP68">
        <v>1</v>
      </c>
      <c r="FQ68">
        <v>1</v>
      </c>
      <c r="FR68">
        <v>3</v>
      </c>
      <c r="FS68">
        <v>1</v>
      </c>
      <c r="FT68">
        <v>1</v>
      </c>
      <c r="FU68">
        <v>1</v>
      </c>
      <c r="FV68">
        <v>3</v>
      </c>
      <c r="FW68">
        <v>3</v>
      </c>
      <c r="FX68">
        <v>3</v>
      </c>
      <c r="FY68">
        <v>3</v>
      </c>
      <c r="FZ68">
        <v>3</v>
      </c>
      <c r="GA68">
        <v>4</v>
      </c>
      <c r="GB68">
        <v>3</v>
      </c>
      <c r="GC68">
        <v>2</v>
      </c>
      <c r="GD68">
        <v>1</v>
      </c>
      <c r="GE68">
        <v>1</v>
      </c>
      <c r="GF68">
        <v>2</v>
      </c>
      <c r="GG68">
        <v>2</v>
      </c>
      <c r="GH68">
        <v>1</v>
      </c>
      <c r="GI68">
        <v>1</v>
      </c>
      <c r="GJ68">
        <v>1</v>
      </c>
      <c r="GK68">
        <v>1</v>
      </c>
      <c r="GL68">
        <v>3</v>
      </c>
      <c r="GM68">
        <v>5</v>
      </c>
      <c r="GN68">
        <v>3</v>
      </c>
      <c r="GO68">
        <v>5</v>
      </c>
      <c r="GP68">
        <v>5</v>
      </c>
      <c r="GQ68">
        <v>1</v>
      </c>
      <c r="GR68">
        <v>3</v>
      </c>
      <c r="GS68">
        <v>4</v>
      </c>
      <c r="HJ68">
        <v>1</v>
      </c>
      <c r="HK68">
        <v>1</v>
      </c>
      <c r="HL68">
        <v>2</v>
      </c>
      <c r="HM68">
        <v>4</v>
      </c>
      <c r="HN68">
        <v>2</v>
      </c>
      <c r="HO68">
        <v>1</v>
      </c>
      <c r="HP68">
        <v>1</v>
      </c>
      <c r="HQ68">
        <v>3</v>
      </c>
      <c r="HR68">
        <v>2</v>
      </c>
      <c r="HS68">
        <v>1</v>
      </c>
      <c r="HT68">
        <v>3</v>
      </c>
      <c r="HU68">
        <v>1</v>
      </c>
      <c r="HV68">
        <v>1</v>
      </c>
      <c r="HW68">
        <v>2</v>
      </c>
      <c r="HX68">
        <v>1</v>
      </c>
      <c r="HY68">
        <v>3</v>
      </c>
      <c r="IP68">
        <v>1</v>
      </c>
      <c r="IQ68">
        <v>1</v>
      </c>
      <c r="IR68">
        <v>2</v>
      </c>
      <c r="IS68">
        <v>4</v>
      </c>
      <c r="IT68">
        <v>1</v>
      </c>
      <c r="IU68">
        <v>5</v>
      </c>
      <c r="IV68">
        <v>5</v>
      </c>
      <c r="IW68">
        <v>3</v>
      </c>
      <c r="IX68">
        <v>1</v>
      </c>
      <c r="IY68">
        <v>1</v>
      </c>
      <c r="IZ68">
        <v>2</v>
      </c>
      <c r="JA68">
        <v>1</v>
      </c>
      <c r="JB68">
        <v>1</v>
      </c>
      <c r="JC68">
        <v>3</v>
      </c>
      <c r="JD68">
        <v>1</v>
      </c>
      <c r="JE68">
        <v>3</v>
      </c>
      <c r="JF68">
        <v>1</v>
      </c>
      <c r="JG68">
        <v>1</v>
      </c>
      <c r="JH68">
        <v>2</v>
      </c>
      <c r="JI68">
        <v>1</v>
      </c>
      <c r="JJ68">
        <v>1</v>
      </c>
      <c r="JK68">
        <v>1</v>
      </c>
      <c r="JL68">
        <v>1</v>
      </c>
      <c r="JM68">
        <v>1</v>
      </c>
      <c r="JN68">
        <v>2</v>
      </c>
      <c r="JO68">
        <v>4</v>
      </c>
      <c r="JP68">
        <v>3</v>
      </c>
      <c r="JQ68">
        <v>2</v>
      </c>
      <c r="JR68">
        <v>3</v>
      </c>
      <c r="JS68">
        <v>1</v>
      </c>
      <c r="JT68">
        <v>3</v>
      </c>
      <c r="JU68">
        <v>2</v>
      </c>
      <c r="KL68">
        <v>1</v>
      </c>
      <c r="KM68">
        <v>1</v>
      </c>
      <c r="KN68">
        <v>1</v>
      </c>
      <c r="KO68">
        <v>3</v>
      </c>
      <c r="KP68">
        <v>1</v>
      </c>
      <c r="KQ68">
        <v>2</v>
      </c>
      <c r="KR68">
        <v>3</v>
      </c>
      <c r="KS68">
        <v>3</v>
      </c>
      <c r="KT68">
        <v>1</v>
      </c>
      <c r="KU68">
        <v>1</v>
      </c>
      <c r="KV68">
        <v>1</v>
      </c>
      <c r="KW68">
        <v>1</v>
      </c>
      <c r="KX68">
        <v>1</v>
      </c>
      <c r="KY68">
        <v>4</v>
      </c>
      <c r="KZ68">
        <v>3</v>
      </c>
      <c r="LA68">
        <v>1</v>
      </c>
      <c r="LB68">
        <v>1</v>
      </c>
      <c r="LC68">
        <v>1</v>
      </c>
      <c r="LD68">
        <v>2</v>
      </c>
      <c r="LE68">
        <v>1</v>
      </c>
      <c r="LF68">
        <v>3</v>
      </c>
      <c r="LG68">
        <v>1</v>
      </c>
      <c r="LH68">
        <v>1</v>
      </c>
      <c r="LI68">
        <v>1</v>
      </c>
      <c r="LJ68">
        <v>2</v>
      </c>
      <c r="LK68">
        <v>1</v>
      </c>
      <c r="LL68">
        <v>3</v>
      </c>
      <c r="LM68">
        <v>2</v>
      </c>
      <c r="LN68">
        <v>2</v>
      </c>
      <c r="LO68">
        <v>4</v>
      </c>
      <c r="LP68">
        <v>1</v>
      </c>
      <c r="LQ68">
        <v>3</v>
      </c>
      <c r="MH68">
        <v>1</v>
      </c>
      <c r="MI68">
        <v>1</v>
      </c>
      <c r="MJ68">
        <v>2</v>
      </c>
      <c r="MK68">
        <v>1</v>
      </c>
      <c r="ML68">
        <v>5</v>
      </c>
      <c r="MM68">
        <v>1</v>
      </c>
      <c r="MN68">
        <v>1</v>
      </c>
      <c r="MO68">
        <v>1</v>
      </c>
      <c r="MP68">
        <v>4</v>
      </c>
      <c r="MQ68">
        <v>1</v>
      </c>
      <c r="MR68">
        <v>3</v>
      </c>
      <c r="MS68">
        <v>4</v>
      </c>
      <c r="MT68">
        <v>4</v>
      </c>
      <c r="MU68">
        <v>2</v>
      </c>
      <c r="MV68">
        <v>3</v>
      </c>
      <c r="MW68">
        <v>1</v>
      </c>
      <c r="NN68">
        <v>2</v>
      </c>
    </row>
    <row r="69" spans="1:378" x14ac:dyDescent="0.25">
      <c r="A69" t="s">
        <v>445</v>
      </c>
      <c r="B69" s="1">
        <v>44693.681157407409</v>
      </c>
      <c r="C69">
        <v>1</v>
      </c>
      <c r="D69">
        <v>0</v>
      </c>
      <c r="E69">
        <v>0</v>
      </c>
      <c r="F69">
        <v>0</v>
      </c>
      <c r="G69">
        <v>1</v>
      </c>
      <c r="H69">
        <v>1</v>
      </c>
      <c r="I69">
        <v>1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1</v>
      </c>
      <c r="U69">
        <v>0</v>
      </c>
      <c r="V69">
        <v>1</v>
      </c>
      <c r="W69">
        <v>0</v>
      </c>
      <c r="X69">
        <v>1</v>
      </c>
      <c r="Y69">
        <v>1</v>
      </c>
      <c r="Z69">
        <v>1</v>
      </c>
      <c r="AA69">
        <v>1</v>
      </c>
      <c r="AB69">
        <v>2</v>
      </c>
      <c r="AC69">
        <v>1</v>
      </c>
      <c r="AD69">
        <v>1</v>
      </c>
      <c r="AE69">
        <v>2</v>
      </c>
      <c r="AF69">
        <v>3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3</v>
      </c>
      <c r="AN69">
        <v>1</v>
      </c>
      <c r="AO69">
        <v>2</v>
      </c>
      <c r="BL69">
        <v>3</v>
      </c>
      <c r="BV69">
        <v>1</v>
      </c>
      <c r="BW69">
        <v>1</v>
      </c>
      <c r="BX69">
        <v>1</v>
      </c>
      <c r="BY69">
        <v>2</v>
      </c>
      <c r="BZ69">
        <v>1</v>
      </c>
      <c r="CA69">
        <v>3</v>
      </c>
      <c r="CB69">
        <v>3</v>
      </c>
      <c r="CC69">
        <v>1</v>
      </c>
      <c r="CD69">
        <v>1</v>
      </c>
      <c r="CE69">
        <v>2</v>
      </c>
      <c r="CF69">
        <v>1</v>
      </c>
      <c r="CG69">
        <v>1</v>
      </c>
      <c r="CH69">
        <v>1</v>
      </c>
      <c r="CI69">
        <v>4</v>
      </c>
      <c r="CJ69">
        <v>2</v>
      </c>
      <c r="CK69">
        <v>2</v>
      </c>
      <c r="CL69">
        <v>1</v>
      </c>
      <c r="CM69">
        <v>1</v>
      </c>
      <c r="CN69">
        <v>1</v>
      </c>
      <c r="CO69">
        <v>1</v>
      </c>
      <c r="CP69">
        <v>5</v>
      </c>
      <c r="CQ69">
        <v>1</v>
      </c>
      <c r="CR69">
        <v>1</v>
      </c>
      <c r="CS69">
        <v>1</v>
      </c>
      <c r="CT69">
        <v>4</v>
      </c>
      <c r="CU69">
        <v>2</v>
      </c>
      <c r="CV69">
        <v>5</v>
      </c>
      <c r="CW69">
        <v>4</v>
      </c>
      <c r="CX69">
        <v>5</v>
      </c>
      <c r="CY69">
        <v>1</v>
      </c>
      <c r="CZ69">
        <v>2</v>
      </c>
      <c r="DB69">
        <v>1</v>
      </c>
      <c r="DC69">
        <v>1</v>
      </c>
      <c r="DD69">
        <v>1</v>
      </c>
      <c r="DE69">
        <v>5</v>
      </c>
      <c r="DF69">
        <v>4</v>
      </c>
      <c r="DG69">
        <v>4</v>
      </c>
      <c r="DH69">
        <v>5</v>
      </c>
      <c r="DI69">
        <v>2</v>
      </c>
      <c r="DJ69">
        <v>2</v>
      </c>
      <c r="DK69">
        <v>1</v>
      </c>
      <c r="DL69">
        <v>3</v>
      </c>
      <c r="DM69">
        <v>1</v>
      </c>
      <c r="DN69">
        <v>1</v>
      </c>
      <c r="DO69">
        <v>1</v>
      </c>
      <c r="DP69">
        <v>3</v>
      </c>
      <c r="DQ69">
        <v>2</v>
      </c>
      <c r="DR69">
        <v>1</v>
      </c>
      <c r="DS69">
        <v>1</v>
      </c>
      <c r="DT69">
        <v>2</v>
      </c>
      <c r="DU69">
        <v>5</v>
      </c>
      <c r="DV69">
        <v>1</v>
      </c>
      <c r="DW69">
        <v>5</v>
      </c>
      <c r="DX69">
        <v>5</v>
      </c>
      <c r="DY69">
        <v>4</v>
      </c>
      <c r="DZ69">
        <v>1</v>
      </c>
      <c r="EA69">
        <v>1</v>
      </c>
      <c r="EB69">
        <v>3</v>
      </c>
      <c r="EC69">
        <v>1</v>
      </c>
      <c r="ED69">
        <v>1</v>
      </c>
      <c r="EE69">
        <v>2</v>
      </c>
      <c r="EF69">
        <v>1</v>
      </c>
      <c r="EG69">
        <v>3</v>
      </c>
      <c r="EX69">
        <v>1</v>
      </c>
      <c r="EY69">
        <v>1</v>
      </c>
      <c r="EZ69">
        <v>1</v>
      </c>
      <c r="FA69">
        <v>3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3</v>
      </c>
      <c r="FH69">
        <v>1</v>
      </c>
      <c r="FI69">
        <v>1</v>
      </c>
      <c r="FJ69">
        <v>2</v>
      </c>
      <c r="FK69">
        <v>3</v>
      </c>
      <c r="FL69">
        <v>1</v>
      </c>
      <c r="FM69">
        <v>3</v>
      </c>
      <c r="JF69">
        <v>1</v>
      </c>
      <c r="JG69">
        <v>1</v>
      </c>
      <c r="JH69">
        <v>1</v>
      </c>
      <c r="JI69">
        <v>2</v>
      </c>
      <c r="JJ69">
        <v>3</v>
      </c>
      <c r="JK69">
        <v>1</v>
      </c>
      <c r="JL69">
        <v>1</v>
      </c>
      <c r="JM69">
        <v>1</v>
      </c>
      <c r="JN69">
        <v>2</v>
      </c>
      <c r="JO69">
        <v>2</v>
      </c>
      <c r="JP69">
        <v>3</v>
      </c>
      <c r="JQ69">
        <v>1</v>
      </c>
      <c r="JR69">
        <v>3</v>
      </c>
      <c r="JS69">
        <v>1</v>
      </c>
      <c r="JT69">
        <v>3</v>
      </c>
      <c r="JU69">
        <v>2</v>
      </c>
      <c r="JV69">
        <v>1</v>
      </c>
      <c r="JW69">
        <v>1</v>
      </c>
      <c r="JX69">
        <v>2</v>
      </c>
      <c r="JY69">
        <v>4</v>
      </c>
      <c r="JZ69">
        <v>3</v>
      </c>
      <c r="KA69">
        <v>1</v>
      </c>
      <c r="KB69">
        <v>1</v>
      </c>
      <c r="KC69">
        <v>3</v>
      </c>
      <c r="KD69">
        <v>2</v>
      </c>
      <c r="KE69">
        <v>4</v>
      </c>
      <c r="KF69">
        <v>2</v>
      </c>
      <c r="KG69">
        <v>2</v>
      </c>
      <c r="KH69">
        <v>2</v>
      </c>
      <c r="KI69">
        <v>2</v>
      </c>
      <c r="KJ69">
        <v>1</v>
      </c>
      <c r="KK69">
        <v>1</v>
      </c>
      <c r="LB69">
        <v>1</v>
      </c>
      <c r="LC69">
        <v>1</v>
      </c>
      <c r="LD69">
        <v>1</v>
      </c>
      <c r="LE69">
        <v>2</v>
      </c>
      <c r="LF69">
        <v>2</v>
      </c>
      <c r="LG69">
        <v>2</v>
      </c>
      <c r="LH69">
        <v>1</v>
      </c>
      <c r="LI69">
        <v>1</v>
      </c>
      <c r="LJ69">
        <v>2</v>
      </c>
      <c r="LK69">
        <v>1</v>
      </c>
      <c r="LL69">
        <v>2</v>
      </c>
      <c r="LM69">
        <v>1</v>
      </c>
      <c r="LN69">
        <v>1</v>
      </c>
      <c r="LO69">
        <v>4</v>
      </c>
      <c r="LP69">
        <v>1</v>
      </c>
      <c r="LQ69">
        <v>3</v>
      </c>
      <c r="MH69">
        <v>1</v>
      </c>
      <c r="MI69">
        <v>1</v>
      </c>
      <c r="MJ69">
        <v>1</v>
      </c>
      <c r="MK69">
        <v>1</v>
      </c>
      <c r="ML69">
        <v>2</v>
      </c>
      <c r="MM69">
        <v>1</v>
      </c>
      <c r="MN69">
        <v>1</v>
      </c>
      <c r="MO69">
        <v>1</v>
      </c>
      <c r="MP69">
        <v>3</v>
      </c>
      <c r="MQ69">
        <v>1</v>
      </c>
      <c r="MR69">
        <v>4</v>
      </c>
      <c r="MS69">
        <v>3</v>
      </c>
      <c r="MT69">
        <v>4</v>
      </c>
      <c r="MU69">
        <v>2</v>
      </c>
      <c r="MV69">
        <v>3</v>
      </c>
      <c r="MW69">
        <v>1</v>
      </c>
      <c r="MX69">
        <v>1</v>
      </c>
      <c r="MY69">
        <v>1</v>
      </c>
      <c r="MZ69">
        <v>1</v>
      </c>
      <c r="NA69">
        <v>1</v>
      </c>
      <c r="NB69">
        <v>1</v>
      </c>
      <c r="NC69">
        <v>1</v>
      </c>
      <c r="ND69">
        <v>1</v>
      </c>
      <c r="NE69">
        <v>1</v>
      </c>
      <c r="NF69">
        <v>1</v>
      </c>
      <c r="NG69">
        <v>1</v>
      </c>
      <c r="NH69">
        <v>1</v>
      </c>
      <c r="NI69">
        <v>1</v>
      </c>
      <c r="NJ69">
        <v>1</v>
      </c>
      <c r="NK69">
        <v>3</v>
      </c>
      <c r="NL69">
        <v>1</v>
      </c>
      <c r="NM69">
        <v>2</v>
      </c>
      <c r="NN69">
        <v>2</v>
      </c>
    </row>
    <row r="70" spans="1:378" x14ac:dyDescent="0.25">
      <c r="A70" t="s">
        <v>446</v>
      </c>
      <c r="B70" s="1">
        <v>44718.675798611112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AP70">
        <v>1</v>
      </c>
      <c r="AQ70">
        <v>1</v>
      </c>
      <c r="AR70">
        <v>2</v>
      </c>
      <c r="AS70">
        <v>4</v>
      </c>
      <c r="AT70">
        <v>1</v>
      </c>
      <c r="AU70">
        <v>2</v>
      </c>
      <c r="AV70">
        <v>3</v>
      </c>
      <c r="AW70">
        <v>4</v>
      </c>
      <c r="AX70">
        <v>1</v>
      </c>
      <c r="AY70">
        <v>1</v>
      </c>
      <c r="AZ70">
        <v>2</v>
      </c>
      <c r="BA70">
        <v>1</v>
      </c>
      <c r="BB70">
        <v>2</v>
      </c>
      <c r="BC70">
        <v>1</v>
      </c>
      <c r="BD70">
        <v>2</v>
      </c>
      <c r="BE70">
        <v>3</v>
      </c>
      <c r="BF70">
        <v>1</v>
      </c>
      <c r="BG70">
        <v>1</v>
      </c>
      <c r="BH70">
        <v>2</v>
      </c>
      <c r="BI70">
        <v>2</v>
      </c>
      <c r="BJ70">
        <v>1</v>
      </c>
      <c r="BK70">
        <v>1</v>
      </c>
      <c r="BL70">
        <v>2</v>
      </c>
      <c r="BM70">
        <v>1</v>
      </c>
      <c r="BN70">
        <v>1</v>
      </c>
      <c r="BO70">
        <v>2</v>
      </c>
      <c r="BP70">
        <v>1</v>
      </c>
      <c r="BQ70">
        <v>1</v>
      </c>
      <c r="BR70">
        <v>1</v>
      </c>
      <c r="BT70">
        <v>2</v>
      </c>
      <c r="BU70">
        <v>4</v>
      </c>
      <c r="EH70">
        <v>1</v>
      </c>
      <c r="EI70">
        <v>1</v>
      </c>
      <c r="EJ70">
        <v>1</v>
      </c>
      <c r="EK70">
        <v>1</v>
      </c>
      <c r="EL70">
        <v>1</v>
      </c>
      <c r="EM70">
        <v>2</v>
      </c>
      <c r="EN70">
        <v>2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1</v>
      </c>
      <c r="EU70">
        <v>3</v>
      </c>
      <c r="EV70">
        <v>1</v>
      </c>
      <c r="EW70">
        <v>2</v>
      </c>
      <c r="FN70">
        <v>1</v>
      </c>
      <c r="FO70">
        <v>1</v>
      </c>
      <c r="FP70">
        <v>1</v>
      </c>
      <c r="FQ70">
        <v>2</v>
      </c>
      <c r="FR70">
        <v>4</v>
      </c>
      <c r="FS70">
        <v>1</v>
      </c>
      <c r="FT70">
        <v>1</v>
      </c>
      <c r="FU70">
        <v>1</v>
      </c>
      <c r="FV70">
        <v>1</v>
      </c>
      <c r="FW70">
        <v>2</v>
      </c>
      <c r="FX70">
        <v>4</v>
      </c>
      <c r="FY70">
        <v>1</v>
      </c>
      <c r="FZ70">
        <v>3</v>
      </c>
      <c r="GA70">
        <v>4</v>
      </c>
      <c r="GB70">
        <v>3</v>
      </c>
      <c r="GC70">
        <v>2</v>
      </c>
      <c r="GD70">
        <v>1</v>
      </c>
      <c r="GE70">
        <v>1</v>
      </c>
      <c r="GF70">
        <v>1</v>
      </c>
      <c r="GG70">
        <v>2</v>
      </c>
      <c r="GH70">
        <v>4</v>
      </c>
      <c r="GI70">
        <v>1</v>
      </c>
      <c r="GJ70">
        <v>1</v>
      </c>
      <c r="GK70">
        <v>1</v>
      </c>
      <c r="GL70">
        <v>1</v>
      </c>
      <c r="GM70">
        <v>4</v>
      </c>
      <c r="GN70">
        <v>2</v>
      </c>
      <c r="GO70">
        <v>1</v>
      </c>
      <c r="GP70">
        <v>3</v>
      </c>
      <c r="GQ70">
        <v>1</v>
      </c>
      <c r="GR70">
        <v>3</v>
      </c>
      <c r="GS70">
        <v>4</v>
      </c>
      <c r="GT70">
        <v>1</v>
      </c>
      <c r="GU70">
        <v>1</v>
      </c>
      <c r="GV70">
        <v>2</v>
      </c>
      <c r="GW70">
        <v>2</v>
      </c>
      <c r="GX70">
        <v>1</v>
      </c>
      <c r="GY70">
        <v>1</v>
      </c>
      <c r="GZ70">
        <v>1</v>
      </c>
      <c r="HA70">
        <v>1</v>
      </c>
      <c r="HB70">
        <v>1</v>
      </c>
      <c r="HC70">
        <v>1</v>
      </c>
      <c r="HD70">
        <v>2</v>
      </c>
      <c r="HE70">
        <v>1</v>
      </c>
      <c r="HF70">
        <v>2</v>
      </c>
      <c r="HG70">
        <v>2</v>
      </c>
      <c r="HH70">
        <v>1</v>
      </c>
      <c r="HI70">
        <v>3</v>
      </c>
      <c r="HJ70">
        <v>1</v>
      </c>
      <c r="HK70">
        <v>1</v>
      </c>
      <c r="HL70">
        <v>1</v>
      </c>
      <c r="HM70">
        <v>5</v>
      </c>
      <c r="HN70">
        <v>4</v>
      </c>
      <c r="HO70">
        <v>4</v>
      </c>
      <c r="HP70">
        <v>4</v>
      </c>
      <c r="HQ70">
        <v>4</v>
      </c>
      <c r="HR70">
        <v>2</v>
      </c>
      <c r="HS70">
        <v>1</v>
      </c>
      <c r="HT70">
        <v>4</v>
      </c>
      <c r="HU70">
        <v>1</v>
      </c>
      <c r="HV70">
        <v>1</v>
      </c>
      <c r="HW70">
        <v>2</v>
      </c>
      <c r="HX70">
        <v>1</v>
      </c>
      <c r="HY70">
        <v>3</v>
      </c>
      <c r="HZ70">
        <v>1</v>
      </c>
      <c r="IA70">
        <v>1</v>
      </c>
      <c r="IB70">
        <v>2</v>
      </c>
      <c r="IC70">
        <v>2</v>
      </c>
      <c r="ID70">
        <v>1</v>
      </c>
      <c r="IE70">
        <v>1</v>
      </c>
      <c r="IF70">
        <v>2</v>
      </c>
      <c r="IG70">
        <v>1</v>
      </c>
      <c r="IH70">
        <v>1</v>
      </c>
      <c r="II70">
        <v>1</v>
      </c>
      <c r="IJ70">
        <v>1</v>
      </c>
      <c r="IK70">
        <v>1</v>
      </c>
      <c r="IL70">
        <v>1</v>
      </c>
      <c r="IM70">
        <v>1</v>
      </c>
      <c r="IN70">
        <v>3</v>
      </c>
      <c r="IO70">
        <v>4</v>
      </c>
      <c r="IP70">
        <v>1</v>
      </c>
      <c r="IQ70">
        <v>1</v>
      </c>
      <c r="IR70">
        <v>1</v>
      </c>
      <c r="IS70">
        <v>2</v>
      </c>
      <c r="IT70">
        <v>1</v>
      </c>
      <c r="IU70">
        <v>3</v>
      </c>
      <c r="IV70">
        <v>3</v>
      </c>
      <c r="IW70">
        <v>1</v>
      </c>
      <c r="IX70">
        <v>1</v>
      </c>
      <c r="IY70">
        <v>1</v>
      </c>
      <c r="IZ70">
        <v>1</v>
      </c>
      <c r="JA70">
        <v>1</v>
      </c>
      <c r="JB70">
        <v>1</v>
      </c>
      <c r="JC70">
        <v>3</v>
      </c>
      <c r="JD70">
        <v>1</v>
      </c>
      <c r="JE70">
        <v>2</v>
      </c>
      <c r="KL70">
        <v>1</v>
      </c>
      <c r="KM70">
        <v>1</v>
      </c>
      <c r="KN70">
        <v>2</v>
      </c>
      <c r="KO70">
        <v>5</v>
      </c>
      <c r="KP70">
        <v>2</v>
      </c>
      <c r="KQ70">
        <v>4</v>
      </c>
      <c r="KR70">
        <v>4</v>
      </c>
      <c r="KS70">
        <v>4</v>
      </c>
      <c r="KT70">
        <v>1</v>
      </c>
      <c r="KU70">
        <v>1</v>
      </c>
      <c r="KV70">
        <v>3</v>
      </c>
      <c r="KW70">
        <v>1</v>
      </c>
      <c r="KX70">
        <v>1</v>
      </c>
      <c r="KY70">
        <v>4</v>
      </c>
      <c r="KZ70">
        <v>3</v>
      </c>
      <c r="LA70">
        <v>1</v>
      </c>
      <c r="LR70">
        <v>1</v>
      </c>
      <c r="LS70">
        <v>1</v>
      </c>
      <c r="LT70">
        <v>1</v>
      </c>
      <c r="LU70">
        <v>1</v>
      </c>
      <c r="LV70">
        <v>3</v>
      </c>
      <c r="LW70">
        <v>1</v>
      </c>
      <c r="LX70">
        <v>1</v>
      </c>
      <c r="LY70">
        <v>1</v>
      </c>
      <c r="LZ70">
        <v>1</v>
      </c>
      <c r="MA70">
        <v>1</v>
      </c>
      <c r="MB70">
        <v>3</v>
      </c>
      <c r="MC70">
        <v>1</v>
      </c>
      <c r="MD70">
        <v>1</v>
      </c>
      <c r="ME70">
        <v>4</v>
      </c>
      <c r="MF70">
        <v>1</v>
      </c>
      <c r="MG70">
        <v>3</v>
      </c>
      <c r="NN70">
        <v>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7"/>
  <sheetViews>
    <sheetView workbookViewId="0">
      <selection activeCell="S35" sqref="S35"/>
    </sheetView>
  </sheetViews>
  <sheetFormatPr defaultColWidth="11" defaultRowHeight="15.75" x14ac:dyDescent="0.25"/>
  <sheetData>
    <row r="1" spans="1:18" x14ac:dyDescent="0.25">
      <c r="A1" s="3" t="s">
        <v>0</v>
      </c>
      <c r="B1" s="2" t="s">
        <v>108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451</v>
      </c>
      <c r="M1" s="2" t="s">
        <v>455</v>
      </c>
      <c r="N1" s="2" t="s">
        <v>456</v>
      </c>
      <c r="O1" s="2"/>
      <c r="P1" t="s">
        <v>118</v>
      </c>
      <c r="Q1" t="s">
        <v>119</v>
      </c>
      <c r="R1" t="s">
        <v>120</v>
      </c>
    </row>
    <row r="2" spans="1:18" x14ac:dyDescent="0.25">
      <c r="A2" s="3" t="s">
        <v>378</v>
      </c>
      <c r="B2">
        <v>5</v>
      </c>
      <c r="C2">
        <v>4</v>
      </c>
      <c r="D2">
        <v>3</v>
      </c>
      <c r="E2">
        <v>3</v>
      </c>
      <c r="F2">
        <v>4</v>
      </c>
      <c r="G2">
        <v>1</v>
      </c>
      <c r="H2">
        <v>1</v>
      </c>
      <c r="I2">
        <v>1</v>
      </c>
      <c r="J2">
        <v>1</v>
      </c>
      <c r="K2">
        <v>1</v>
      </c>
      <c r="L2">
        <f>AVERAGE(B2:K2)</f>
        <v>2.4</v>
      </c>
      <c r="M2">
        <f>AVERAGE(B2:F2)</f>
        <v>3.8</v>
      </c>
      <c r="N2">
        <f>AVERAGE(G2:K2)</f>
        <v>1</v>
      </c>
      <c r="P2">
        <v>1</v>
      </c>
      <c r="Q2">
        <v>3</v>
      </c>
      <c r="R2">
        <v>2</v>
      </c>
    </row>
    <row r="3" spans="1:18" x14ac:dyDescent="0.25">
      <c r="A3" s="3" t="s">
        <v>380</v>
      </c>
      <c r="B3">
        <v>3</v>
      </c>
      <c r="C3">
        <v>2</v>
      </c>
      <c r="D3">
        <v>3</v>
      </c>
      <c r="E3">
        <v>1</v>
      </c>
      <c r="F3">
        <v>2</v>
      </c>
      <c r="G3">
        <v>1</v>
      </c>
      <c r="H3">
        <v>1</v>
      </c>
      <c r="I3">
        <v>2</v>
      </c>
      <c r="J3">
        <v>1</v>
      </c>
      <c r="K3">
        <v>1</v>
      </c>
      <c r="L3">
        <f t="shared" ref="L3:L33" si="0">AVERAGE(B3:K3)</f>
        <v>1.7</v>
      </c>
      <c r="M3">
        <f t="shared" ref="M3:M33" si="1">AVERAGE(B3:F3)</f>
        <v>2.2000000000000002</v>
      </c>
      <c r="N3">
        <f t="shared" ref="N3:N33" si="2">AVERAGE(G3:K3)</f>
        <v>1.2</v>
      </c>
      <c r="P3">
        <v>1</v>
      </c>
      <c r="Q3">
        <v>3</v>
      </c>
      <c r="R3">
        <v>2</v>
      </c>
    </row>
    <row r="4" spans="1:18" x14ac:dyDescent="0.25">
      <c r="A4" s="3" t="s">
        <v>382</v>
      </c>
      <c r="B4">
        <v>3</v>
      </c>
      <c r="C4">
        <v>3</v>
      </c>
      <c r="D4">
        <v>2</v>
      </c>
      <c r="E4">
        <v>3</v>
      </c>
      <c r="F4">
        <v>4</v>
      </c>
      <c r="G4">
        <v>1</v>
      </c>
      <c r="H4">
        <v>1</v>
      </c>
      <c r="I4">
        <v>1</v>
      </c>
      <c r="J4">
        <v>1</v>
      </c>
      <c r="K4">
        <v>1</v>
      </c>
      <c r="L4">
        <f t="shared" si="0"/>
        <v>2</v>
      </c>
      <c r="M4">
        <f t="shared" si="1"/>
        <v>3</v>
      </c>
      <c r="N4">
        <f t="shared" si="2"/>
        <v>1</v>
      </c>
      <c r="P4">
        <v>1</v>
      </c>
      <c r="Q4">
        <v>3</v>
      </c>
      <c r="R4">
        <v>2</v>
      </c>
    </row>
    <row r="5" spans="1:18" x14ac:dyDescent="0.25">
      <c r="A5" s="3" t="s">
        <v>383</v>
      </c>
      <c r="B5">
        <v>2</v>
      </c>
      <c r="C5">
        <v>2</v>
      </c>
      <c r="D5">
        <v>2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f t="shared" si="0"/>
        <v>1.4</v>
      </c>
      <c r="M5">
        <f t="shared" si="1"/>
        <v>1.6</v>
      </c>
      <c r="N5">
        <f t="shared" si="2"/>
        <v>1.2</v>
      </c>
      <c r="P5">
        <v>1</v>
      </c>
      <c r="Q5">
        <v>3</v>
      </c>
      <c r="R5">
        <v>2</v>
      </c>
    </row>
    <row r="6" spans="1:18" x14ac:dyDescent="0.25">
      <c r="A6" s="3" t="s">
        <v>385</v>
      </c>
      <c r="B6">
        <v>4</v>
      </c>
      <c r="C6">
        <v>4</v>
      </c>
      <c r="D6">
        <v>4</v>
      </c>
      <c r="E6">
        <v>4</v>
      </c>
      <c r="F6">
        <v>4</v>
      </c>
      <c r="G6">
        <v>2</v>
      </c>
      <c r="H6">
        <v>2</v>
      </c>
      <c r="I6">
        <v>2</v>
      </c>
      <c r="J6">
        <v>2</v>
      </c>
      <c r="K6">
        <v>1</v>
      </c>
      <c r="L6">
        <f t="shared" si="0"/>
        <v>2.9</v>
      </c>
      <c r="M6">
        <f t="shared" si="1"/>
        <v>4</v>
      </c>
      <c r="N6">
        <f t="shared" si="2"/>
        <v>1.8</v>
      </c>
      <c r="P6">
        <v>1</v>
      </c>
      <c r="Q6">
        <v>3</v>
      </c>
      <c r="R6">
        <v>2</v>
      </c>
    </row>
    <row r="7" spans="1:18" x14ac:dyDescent="0.25">
      <c r="A7" s="3" t="s">
        <v>388</v>
      </c>
      <c r="B7">
        <v>3</v>
      </c>
      <c r="C7">
        <v>3</v>
      </c>
      <c r="D7">
        <v>2</v>
      </c>
      <c r="E7">
        <v>2</v>
      </c>
      <c r="F7">
        <v>3</v>
      </c>
      <c r="G7">
        <v>1</v>
      </c>
      <c r="H7">
        <v>1</v>
      </c>
      <c r="I7">
        <v>2</v>
      </c>
      <c r="J7">
        <v>1</v>
      </c>
      <c r="K7">
        <v>1</v>
      </c>
      <c r="L7">
        <f t="shared" si="0"/>
        <v>1.9</v>
      </c>
      <c r="M7">
        <f t="shared" si="1"/>
        <v>2.6</v>
      </c>
      <c r="N7">
        <f t="shared" si="2"/>
        <v>1.2</v>
      </c>
      <c r="P7">
        <v>1</v>
      </c>
      <c r="Q7">
        <v>3</v>
      </c>
      <c r="R7">
        <v>2</v>
      </c>
    </row>
    <row r="8" spans="1:18" x14ac:dyDescent="0.25">
      <c r="A8" s="3" t="s">
        <v>390</v>
      </c>
      <c r="B8">
        <v>2</v>
      </c>
      <c r="C8">
        <v>1</v>
      </c>
      <c r="D8">
        <v>1</v>
      </c>
      <c r="E8">
        <v>1</v>
      </c>
      <c r="F8">
        <v>2</v>
      </c>
      <c r="G8">
        <v>1</v>
      </c>
      <c r="H8">
        <v>1</v>
      </c>
      <c r="I8">
        <v>1</v>
      </c>
      <c r="J8">
        <v>1</v>
      </c>
      <c r="K8">
        <v>1</v>
      </c>
      <c r="L8">
        <f t="shared" si="0"/>
        <v>1.2</v>
      </c>
      <c r="M8">
        <f t="shared" si="1"/>
        <v>1.4</v>
      </c>
      <c r="N8">
        <f t="shared" si="2"/>
        <v>1</v>
      </c>
      <c r="P8">
        <v>1</v>
      </c>
      <c r="Q8">
        <v>3</v>
      </c>
      <c r="R8">
        <v>2</v>
      </c>
    </row>
    <row r="9" spans="1:18" x14ac:dyDescent="0.25">
      <c r="A9" s="3" t="s">
        <v>393</v>
      </c>
      <c r="B9">
        <v>4</v>
      </c>
      <c r="C9">
        <v>4</v>
      </c>
      <c r="D9">
        <v>4</v>
      </c>
      <c r="E9">
        <v>4</v>
      </c>
      <c r="F9">
        <v>3</v>
      </c>
      <c r="G9">
        <v>2</v>
      </c>
      <c r="H9">
        <v>2</v>
      </c>
      <c r="I9">
        <v>1</v>
      </c>
      <c r="J9">
        <v>1</v>
      </c>
      <c r="K9">
        <v>1</v>
      </c>
      <c r="L9">
        <f t="shared" si="0"/>
        <v>2.6</v>
      </c>
      <c r="M9">
        <f t="shared" si="1"/>
        <v>3.8</v>
      </c>
      <c r="N9">
        <f t="shared" si="2"/>
        <v>1.4</v>
      </c>
      <c r="P9">
        <v>1</v>
      </c>
      <c r="Q9">
        <v>3</v>
      </c>
      <c r="R9">
        <v>2</v>
      </c>
    </row>
    <row r="10" spans="1:18" x14ac:dyDescent="0.25">
      <c r="A10" s="3" t="s">
        <v>394</v>
      </c>
      <c r="B10">
        <v>4</v>
      </c>
      <c r="C10">
        <v>2</v>
      </c>
      <c r="D10">
        <v>4</v>
      </c>
      <c r="E10">
        <v>4</v>
      </c>
      <c r="F10">
        <v>4</v>
      </c>
      <c r="G10">
        <v>1</v>
      </c>
      <c r="H10">
        <v>1</v>
      </c>
      <c r="I10">
        <v>2</v>
      </c>
      <c r="J10">
        <v>1</v>
      </c>
      <c r="L10">
        <f t="shared" si="0"/>
        <v>2.5555555555555554</v>
      </c>
      <c r="M10">
        <f t="shared" si="1"/>
        <v>3.6</v>
      </c>
      <c r="N10">
        <f t="shared" si="2"/>
        <v>1.25</v>
      </c>
      <c r="P10">
        <v>1</v>
      </c>
      <c r="Q10">
        <v>3</v>
      </c>
      <c r="R10">
        <v>2</v>
      </c>
    </row>
    <row r="11" spans="1:18" x14ac:dyDescent="0.25">
      <c r="A11" s="3" t="s">
        <v>398</v>
      </c>
      <c r="B11">
        <v>1</v>
      </c>
      <c r="C11">
        <v>3</v>
      </c>
      <c r="D11">
        <v>3</v>
      </c>
      <c r="E11">
        <v>2</v>
      </c>
      <c r="F11">
        <v>4</v>
      </c>
      <c r="G11">
        <v>1</v>
      </c>
      <c r="H11">
        <v>1</v>
      </c>
      <c r="I11">
        <v>1</v>
      </c>
      <c r="J11">
        <v>1</v>
      </c>
      <c r="K11">
        <v>1</v>
      </c>
      <c r="L11">
        <f t="shared" si="0"/>
        <v>1.8</v>
      </c>
      <c r="M11">
        <f t="shared" si="1"/>
        <v>2.6</v>
      </c>
      <c r="N11">
        <f t="shared" si="2"/>
        <v>1</v>
      </c>
      <c r="P11">
        <v>1</v>
      </c>
      <c r="Q11">
        <v>3</v>
      </c>
      <c r="R11">
        <v>2</v>
      </c>
    </row>
    <row r="12" spans="1:18" x14ac:dyDescent="0.25">
      <c r="A12" s="3" t="s">
        <v>400</v>
      </c>
      <c r="B12">
        <v>3</v>
      </c>
      <c r="C12">
        <v>2</v>
      </c>
      <c r="D12">
        <v>2</v>
      </c>
      <c r="E12">
        <v>1</v>
      </c>
      <c r="F12">
        <v>3</v>
      </c>
      <c r="G12">
        <v>1</v>
      </c>
      <c r="H12">
        <v>1</v>
      </c>
      <c r="I12">
        <v>2</v>
      </c>
      <c r="J12">
        <v>1</v>
      </c>
      <c r="K12">
        <v>1</v>
      </c>
      <c r="L12">
        <f t="shared" si="0"/>
        <v>1.7</v>
      </c>
      <c r="M12">
        <f t="shared" si="1"/>
        <v>2.2000000000000002</v>
      </c>
      <c r="N12">
        <f t="shared" si="2"/>
        <v>1.2</v>
      </c>
      <c r="P12">
        <v>1</v>
      </c>
      <c r="Q12">
        <v>3</v>
      </c>
      <c r="R12">
        <v>2</v>
      </c>
    </row>
    <row r="13" spans="1:18" x14ac:dyDescent="0.25">
      <c r="A13" s="3" t="s">
        <v>401</v>
      </c>
      <c r="B13">
        <v>3</v>
      </c>
      <c r="C13">
        <v>4</v>
      </c>
      <c r="D13">
        <v>2</v>
      </c>
      <c r="E13">
        <v>2</v>
      </c>
      <c r="F13">
        <v>5</v>
      </c>
      <c r="G13">
        <v>1</v>
      </c>
      <c r="H13">
        <v>2</v>
      </c>
      <c r="I13">
        <v>4</v>
      </c>
      <c r="J13">
        <v>1</v>
      </c>
      <c r="K13">
        <v>1</v>
      </c>
      <c r="L13">
        <f t="shared" si="0"/>
        <v>2.5</v>
      </c>
      <c r="M13">
        <f t="shared" si="1"/>
        <v>3.2</v>
      </c>
      <c r="N13">
        <f t="shared" si="2"/>
        <v>1.8</v>
      </c>
      <c r="P13">
        <v>1</v>
      </c>
      <c r="Q13">
        <v>3</v>
      </c>
      <c r="R13">
        <v>4</v>
      </c>
    </row>
    <row r="14" spans="1:18" x14ac:dyDescent="0.25">
      <c r="A14" s="3" t="s">
        <v>404</v>
      </c>
      <c r="B14">
        <v>4</v>
      </c>
      <c r="C14">
        <v>2</v>
      </c>
      <c r="D14">
        <v>3</v>
      </c>
      <c r="E14">
        <v>4</v>
      </c>
      <c r="F14">
        <v>5</v>
      </c>
      <c r="G14">
        <v>1</v>
      </c>
      <c r="H14">
        <v>1</v>
      </c>
      <c r="I14">
        <v>1</v>
      </c>
      <c r="J14">
        <v>1</v>
      </c>
      <c r="K14">
        <v>1</v>
      </c>
      <c r="L14">
        <f t="shared" si="0"/>
        <v>2.2999999999999998</v>
      </c>
      <c r="M14">
        <f t="shared" si="1"/>
        <v>3.6</v>
      </c>
      <c r="N14">
        <f t="shared" si="2"/>
        <v>1</v>
      </c>
      <c r="P14">
        <v>1</v>
      </c>
      <c r="Q14">
        <v>3</v>
      </c>
      <c r="R14">
        <v>2</v>
      </c>
    </row>
    <row r="15" spans="1:18" x14ac:dyDescent="0.25">
      <c r="A15" s="3" t="s">
        <v>406</v>
      </c>
      <c r="B15">
        <v>3</v>
      </c>
      <c r="C15">
        <v>4</v>
      </c>
      <c r="D15">
        <v>3</v>
      </c>
      <c r="E15">
        <v>3</v>
      </c>
      <c r="F15">
        <v>4</v>
      </c>
      <c r="G15">
        <v>2</v>
      </c>
      <c r="H15">
        <v>3</v>
      </c>
      <c r="I15">
        <v>4</v>
      </c>
      <c r="J15">
        <v>2</v>
      </c>
      <c r="K15">
        <v>3</v>
      </c>
      <c r="L15">
        <f t="shared" si="0"/>
        <v>3.1</v>
      </c>
      <c r="M15">
        <f t="shared" si="1"/>
        <v>3.4</v>
      </c>
      <c r="N15">
        <f t="shared" si="2"/>
        <v>2.8</v>
      </c>
      <c r="P15">
        <v>1</v>
      </c>
      <c r="Q15">
        <v>3</v>
      </c>
      <c r="R15">
        <v>2</v>
      </c>
    </row>
    <row r="16" spans="1:18" x14ac:dyDescent="0.25">
      <c r="A16" s="3" t="s">
        <v>407</v>
      </c>
      <c r="B16">
        <v>3</v>
      </c>
      <c r="C16">
        <v>4</v>
      </c>
      <c r="D16">
        <v>4</v>
      </c>
      <c r="E16">
        <v>4</v>
      </c>
      <c r="F16">
        <v>5</v>
      </c>
      <c r="G16">
        <v>1</v>
      </c>
      <c r="H16">
        <v>2</v>
      </c>
      <c r="I16">
        <v>1</v>
      </c>
      <c r="J16">
        <v>1</v>
      </c>
      <c r="K16">
        <v>1</v>
      </c>
      <c r="L16">
        <f t="shared" si="0"/>
        <v>2.6</v>
      </c>
      <c r="M16">
        <f t="shared" si="1"/>
        <v>4</v>
      </c>
      <c r="N16">
        <f t="shared" si="2"/>
        <v>1.2</v>
      </c>
      <c r="P16">
        <v>1</v>
      </c>
      <c r="Q16">
        <v>3</v>
      </c>
      <c r="R16">
        <v>1</v>
      </c>
    </row>
    <row r="17" spans="1:18" x14ac:dyDescent="0.25">
      <c r="A17" s="3" t="s">
        <v>409</v>
      </c>
      <c r="B17">
        <v>3</v>
      </c>
      <c r="C17">
        <v>1</v>
      </c>
      <c r="D17">
        <v>2</v>
      </c>
      <c r="E17">
        <v>2</v>
      </c>
      <c r="F17">
        <v>2</v>
      </c>
      <c r="G17">
        <v>1</v>
      </c>
      <c r="H17">
        <v>2</v>
      </c>
      <c r="I17">
        <v>1</v>
      </c>
      <c r="J17">
        <v>1</v>
      </c>
      <c r="K17">
        <v>1</v>
      </c>
      <c r="L17">
        <f t="shared" si="0"/>
        <v>1.6</v>
      </c>
      <c r="M17">
        <f t="shared" si="1"/>
        <v>2</v>
      </c>
      <c r="N17">
        <f t="shared" si="2"/>
        <v>1.2</v>
      </c>
      <c r="P17">
        <v>1</v>
      </c>
      <c r="Q17">
        <v>3</v>
      </c>
      <c r="R17">
        <v>2</v>
      </c>
    </row>
    <row r="18" spans="1:18" x14ac:dyDescent="0.25">
      <c r="A18" s="3" t="s">
        <v>411</v>
      </c>
      <c r="B18">
        <v>2</v>
      </c>
      <c r="C18">
        <v>2</v>
      </c>
      <c r="D18">
        <v>1</v>
      </c>
      <c r="E18">
        <v>1</v>
      </c>
      <c r="F18">
        <v>2</v>
      </c>
      <c r="G18">
        <v>1</v>
      </c>
      <c r="H18">
        <v>1</v>
      </c>
      <c r="I18">
        <v>2</v>
      </c>
      <c r="J18">
        <v>1</v>
      </c>
      <c r="K18">
        <v>2</v>
      </c>
      <c r="L18">
        <f t="shared" si="0"/>
        <v>1.5</v>
      </c>
      <c r="M18">
        <f t="shared" si="1"/>
        <v>1.6</v>
      </c>
      <c r="N18">
        <f t="shared" si="2"/>
        <v>1.4</v>
      </c>
      <c r="Q18">
        <v>3</v>
      </c>
      <c r="R18">
        <v>2</v>
      </c>
    </row>
    <row r="19" spans="1:18" x14ac:dyDescent="0.25">
      <c r="A19" s="3" t="s">
        <v>414</v>
      </c>
      <c r="B19">
        <v>5</v>
      </c>
      <c r="C19">
        <v>4</v>
      </c>
      <c r="D19">
        <v>4</v>
      </c>
      <c r="E19">
        <v>4</v>
      </c>
      <c r="F19">
        <v>5</v>
      </c>
      <c r="G19">
        <v>1</v>
      </c>
      <c r="H19">
        <v>1</v>
      </c>
      <c r="I19">
        <v>2</v>
      </c>
      <c r="J19">
        <v>1</v>
      </c>
      <c r="K19">
        <v>1</v>
      </c>
      <c r="L19">
        <f t="shared" si="0"/>
        <v>2.8</v>
      </c>
      <c r="M19">
        <f t="shared" si="1"/>
        <v>4.4000000000000004</v>
      </c>
      <c r="N19">
        <f t="shared" si="2"/>
        <v>1.2</v>
      </c>
      <c r="P19">
        <v>1</v>
      </c>
      <c r="Q19">
        <v>3</v>
      </c>
      <c r="R19">
        <v>2</v>
      </c>
    </row>
    <row r="20" spans="1:18" x14ac:dyDescent="0.25">
      <c r="A20" s="3" t="s">
        <v>416</v>
      </c>
      <c r="B20">
        <v>3</v>
      </c>
      <c r="C20">
        <v>2</v>
      </c>
      <c r="D20">
        <v>2</v>
      </c>
      <c r="E20">
        <v>2</v>
      </c>
      <c r="F20">
        <v>2</v>
      </c>
      <c r="G20">
        <v>1</v>
      </c>
      <c r="H20">
        <v>1</v>
      </c>
      <c r="I20">
        <v>2</v>
      </c>
      <c r="J20">
        <v>1</v>
      </c>
      <c r="K20">
        <v>1</v>
      </c>
      <c r="L20">
        <f t="shared" si="0"/>
        <v>1.7</v>
      </c>
      <c r="M20">
        <f t="shared" si="1"/>
        <v>2.2000000000000002</v>
      </c>
      <c r="N20">
        <f t="shared" si="2"/>
        <v>1.2</v>
      </c>
      <c r="P20">
        <v>1</v>
      </c>
      <c r="Q20">
        <v>3</v>
      </c>
      <c r="R20">
        <v>2</v>
      </c>
    </row>
    <row r="21" spans="1:18" x14ac:dyDescent="0.25">
      <c r="A21" s="3" t="s">
        <v>418</v>
      </c>
      <c r="B21">
        <v>4</v>
      </c>
      <c r="C21">
        <v>4</v>
      </c>
      <c r="D21">
        <v>4</v>
      </c>
      <c r="E21">
        <v>4</v>
      </c>
      <c r="F21">
        <v>4</v>
      </c>
      <c r="G21">
        <v>1</v>
      </c>
      <c r="H21">
        <v>1</v>
      </c>
      <c r="I21">
        <v>1</v>
      </c>
      <c r="J21">
        <v>1</v>
      </c>
      <c r="K21">
        <v>1</v>
      </c>
      <c r="L21">
        <f t="shared" si="0"/>
        <v>2.5</v>
      </c>
      <c r="M21">
        <f t="shared" si="1"/>
        <v>4</v>
      </c>
      <c r="N21">
        <f t="shared" si="2"/>
        <v>1</v>
      </c>
      <c r="P21">
        <v>1</v>
      </c>
      <c r="Q21">
        <v>2</v>
      </c>
      <c r="R21">
        <v>2</v>
      </c>
    </row>
    <row r="22" spans="1:18" x14ac:dyDescent="0.25">
      <c r="A22" s="3" t="s">
        <v>419</v>
      </c>
      <c r="B22">
        <v>3</v>
      </c>
      <c r="C22">
        <v>4</v>
      </c>
      <c r="D22">
        <v>3</v>
      </c>
      <c r="E22">
        <v>1</v>
      </c>
      <c r="F22">
        <v>2</v>
      </c>
      <c r="G22">
        <v>1</v>
      </c>
      <c r="H22">
        <v>1</v>
      </c>
      <c r="I22">
        <v>2</v>
      </c>
      <c r="J22">
        <v>1</v>
      </c>
      <c r="K22">
        <v>1</v>
      </c>
      <c r="L22">
        <f t="shared" si="0"/>
        <v>1.9</v>
      </c>
      <c r="M22">
        <f t="shared" si="1"/>
        <v>2.6</v>
      </c>
      <c r="N22">
        <f t="shared" si="2"/>
        <v>1.2</v>
      </c>
      <c r="P22">
        <v>1</v>
      </c>
      <c r="Q22">
        <v>3</v>
      </c>
      <c r="R22">
        <v>2</v>
      </c>
    </row>
    <row r="23" spans="1:18" x14ac:dyDescent="0.25">
      <c r="A23" s="3" t="s">
        <v>421</v>
      </c>
      <c r="B23">
        <v>4</v>
      </c>
      <c r="C23">
        <v>4</v>
      </c>
      <c r="D23">
        <v>4</v>
      </c>
      <c r="E23">
        <v>4</v>
      </c>
      <c r="F23">
        <v>4</v>
      </c>
      <c r="G23">
        <v>2</v>
      </c>
      <c r="H23">
        <v>1</v>
      </c>
      <c r="I23">
        <v>4</v>
      </c>
      <c r="J23">
        <v>3</v>
      </c>
      <c r="K23">
        <v>2</v>
      </c>
      <c r="L23">
        <f t="shared" si="0"/>
        <v>3.2</v>
      </c>
      <c r="M23">
        <f t="shared" si="1"/>
        <v>4</v>
      </c>
      <c r="N23">
        <f t="shared" si="2"/>
        <v>2.4</v>
      </c>
      <c r="P23">
        <v>1</v>
      </c>
      <c r="Q23">
        <v>3</v>
      </c>
      <c r="R23">
        <v>2</v>
      </c>
    </row>
    <row r="24" spans="1:18" x14ac:dyDescent="0.25">
      <c r="A24" s="3" t="s">
        <v>422</v>
      </c>
      <c r="B24">
        <v>4</v>
      </c>
      <c r="C24">
        <v>4</v>
      </c>
      <c r="D24">
        <v>4</v>
      </c>
      <c r="E24">
        <v>4</v>
      </c>
      <c r="F24">
        <v>2</v>
      </c>
      <c r="G24">
        <v>1</v>
      </c>
      <c r="H24">
        <v>1</v>
      </c>
      <c r="I24">
        <v>1</v>
      </c>
      <c r="J24">
        <v>1</v>
      </c>
      <c r="K24">
        <v>1</v>
      </c>
      <c r="L24">
        <f t="shared" si="0"/>
        <v>2.2999999999999998</v>
      </c>
      <c r="M24">
        <f t="shared" si="1"/>
        <v>3.6</v>
      </c>
      <c r="N24">
        <f t="shared" si="2"/>
        <v>1</v>
      </c>
      <c r="P24">
        <v>1</v>
      </c>
      <c r="Q24">
        <v>3</v>
      </c>
      <c r="R24">
        <v>2</v>
      </c>
    </row>
    <row r="25" spans="1:18" x14ac:dyDescent="0.25">
      <c r="A25" s="3" t="s">
        <v>425</v>
      </c>
      <c r="B25">
        <v>4</v>
      </c>
      <c r="C25">
        <v>4</v>
      </c>
      <c r="D25">
        <v>3</v>
      </c>
      <c r="E25">
        <v>4</v>
      </c>
      <c r="F25">
        <v>3</v>
      </c>
      <c r="G25">
        <v>1</v>
      </c>
      <c r="H25">
        <v>1</v>
      </c>
      <c r="I25">
        <v>3</v>
      </c>
      <c r="J25">
        <v>1</v>
      </c>
      <c r="K25">
        <v>2</v>
      </c>
      <c r="L25">
        <f t="shared" si="0"/>
        <v>2.6</v>
      </c>
      <c r="M25">
        <f t="shared" si="1"/>
        <v>3.6</v>
      </c>
      <c r="N25">
        <f t="shared" si="2"/>
        <v>1.6</v>
      </c>
      <c r="P25">
        <v>1</v>
      </c>
      <c r="Q25">
        <v>3</v>
      </c>
      <c r="R25">
        <v>2</v>
      </c>
    </row>
    <row r="26" spans="1:18" x14ac:dyDescent="0.25">
      <c r="A26" s="3" t="s">
        <v>427</v>
      </c>
      <c r="B26">
        <v>5</v>
      </c>
      <c r="C26">
        <v>2</v>
      </c>
      <c r="D26">
        <v>4</v>
      </c>
      <c r="E26">
        <v>5</v>
      </c>
      <c r="F26">
        <v>4</v>
      </c>
      <c r="G26">
        <v>2</v>
      </c>
      <c r="H26">
        <v>1</v>
      </c>
      <c r="I26">
        <v>2</v>
      </c>
      <c r="J26">
        <v>1</v>
      </c>
      <c r="K26">
        <v>1</v>
      </c>
      <c r="L26">
        <f t="shared" si="0"/>
        <v>2.7</v>
      </c>
      <c r="M26">
        <f t="shared" si="1"/>
        <v>4</v>
      </c>
      <c r="N26">
        <f t="shared" si="2"/>
        <v>1.4</v>
      </c>
      <c r="P26">
        <v>1</v>
      </c>
      <c r="Q26">
        <v>3</v>
      </c>
      <c r="R26">
        <v>2</v>
      </c>
    </row>
    <row r="27" spans="1:18" x14ac:dyDescent="0.25">
      <c r="A27" s="3" t="s">
        <v>430</v>
      </c>
      <c r="B27">
        <v>2</v>
      </c>
      <c r="C27">
        <v>1</v>
      </c>
      <c r="D27">
        <v>2</v>
      </c>
      <c r="E27">
        <v>3</v>
      </c>
      <c r="F27">
        <v>3</v>
      </c>
      <c r="G27">
        <v>2</v>
      </c>
      <c r="H27">
        <v>2</v>
      </c>
      <c r="I27">
        <v>3</v>
      </c>
      <c r="J27">
        <v>1</v>
      </c>
      <c r="K27">
        <v>3</v>
      </c>
      <c r="L27">
        <f t="shared" si="0"/>
        <v>2.2000000000000002</v>
      </c>
      <c r="M27">
        <f t="shared" si="1"/>
        <v>2.2000000000000002</v>
      </c>
      <c r="N27">
        <f t="shared" si="2"/>
        <v>2.2000000000000002</v>
      </c>
      <c r="P27">
        <v>1</v>
      </c>
      <c r="Q27">
        <v>3</v>
      </c>
      <c r="R27">
        <v>4</v>
      </c>
    </row>
    <row r="28" spans="1:18" x14ac:dyDescent="0.25">
      <c r="A28" s="3" t="s">
        <v>432</v>
      </c>
      <c r="B28">
        <v>3</v>
      </c>
      <c r="C28">
        <v>1</v>
      </c>
      <c r="D28">
        <v>2</v>
      </c>
      <c r="E28">
        <v>2</v>
      </c>
      <c r="F28">
        <v>2</v>
      </c>
      <c r="G28">
        <v>1</v>
      </c>
      <c r="H28">
        <v>2</v>
      </c>
      <c r="I28">
        <v>1</v>
      </c>
      <c r="J28">
        <v>1</v>
      </c>
      <c r="K28">
        <v>1</v>
      </c>
      <c r="L28">
        <f t="shared" si="0"/>
        <v>1.6</v>
      </c>
      <c r="M28">
        <f t="shared" si="1"/>
        <v>2</v>
      </c>
      <c r="N28">
        <f t="shared" si="2"/>
        <v>1.2</v>
      </c>
      <c r="P28">
        <v>1</v>
      </c>
      <c r="Q28">
        <v>3</v>
      </c>
      <c r="R28">
        <v>2</v>
      </c>
    </row>
    <row r="29" spans="1:18" x14ac:dyDescent="0.25">
      <c r="A29" s="3" t="s">
        <v>433</v>
      </c>
      <c r="B29">
        <v>3</v>
      </c>
      <c r="C29">
        <v>1</v>
      </c>
      <c r="D29">
        <v>2</v>
      </c>
      <c r="E29">
        <v>2</v>
      </c>
      <c r="F29">
        <v>1</v>
      </c>
      <c r="G29">
        <v>1</v>
      </c>
      <c r="H29">
        <v>2</v>
      </c>
      <c r="I29">
        <v>1</v>
      </c>
      <c r="J29">
        <v>1</v>
      </c>
      <c r="K29">
        <v>1</v>
      </c>
      <c r="L29">
        <f t="shared" si="0"/>
        <v>1.5</v>
      </c>
      <c r="M29">
        <f t="shared" si="1"/>
        <v>1.8</v>
      </c>
      <c r="N29">
        <f t="shared" si="2"/>
        <v>1.2</v>
      </c>
      <c r="P29">
        <v>1</v>
      </c>
      <c r="Q29">
        <v>3</v>
      </c>
      <c r="R29">
        <v>2</v>
      </c>
    </row>
    <row r="30" spans="1:18" x14ac:dyDescent="0.25">
      <c r="A30" s="3" t="s">
        <v>436</v>
      </c>
      <c r="B30">
        <v>4</v>
      </c>
      <c r="C30">
        <v>3</v>
      </c>
      <c r="D30">
        <v>2</v>
      </c>
      <c r="E30">
        <v>2</v>
      </c>
      <c r="F30">
        <v>4</v>
      </c>
      <c r="G30">
        <v>1</v>
      </c>
      <c r="H30">
        <v>1</v>
      </c>
      <c r="I30">
        <v>3</v>
      </c>
      <c r="J30">
        <v>1</v>
      </c>
      <c r="K30">
        <v>1</v>
      </c>
      <c r="L30">
        <f t="shared" si="0"/>
        <v>2.2000000000000002</v>
      </c>
      <c r="M30">
        <f t="shared" si="1"/>
        <v>3</v>
      </c>
      <c r="N30">
        <f t="shared" si="2"/>
        <v>1.4</v>
      </c>
      <c r="P30">
        <v>1</v>
      </c>
      <c r="Q30">
        <v>3</v>
      </c>
      <c r="R30">
        <v>2</v>
      </c>
    </row>
    <row r="31" spans="1:18" x14ac:dyDescent="0.25">
      <c r="A31" s="3" t="s">
        <v>438</v>
      </c>
      <c r="B31">
        <v>2</v>
      </c>
      <c r="C31">
        <v>2</v>
      </c>
      <c r="D31">
        <v>2</v>
      </c>
      <c r="E31">
        <v>2</v>
      </c>
      <c r="F31">
        <v>1</v>
      </c>
      <c r="G31">
        <v>1</v>
      </c>
      <c r="H31">
        <v>1</v>
      </c>
      <c r="I31">
        <v>2</v>
      </c>
      <c r="J31">
        <v>1</v>
      </c>
      <c r="K31">
        <v>1</v>
      </c>
      <c r="L31">
        <f t="shared" si="0"/>
        <v>1.5</v>
      </c>
      <c r="M31">
        <f t="shared" si="1"/>
        <v>1.8</v>
      </c>
      <c r="N31">
        <f t="shared" si="2"/>
        <v>1.2</v>
      </c>
      <c r="P31">
        <v>1</v>
      </c>
      <c r="Q31">
        <v>3</v>
      </c>
      <c r="R31">
        <v>4</v>
      </c>
    </row>
    <row r="32" spans="1:18" x14ac:dyDescent="0.25">
      <c r="A32" s="3" t="s">
        <v>439</v>
      </c>
      <c r="B32">
        <v>5</v>
      </c>
      <c r="C32">
        <v>4</v>
      </c>
      <c r="D32">
        <v>5</v>
      </c>
      <c r="E32">
        <v>5</v>
      </c>
      <c r="F32">
        <v>4</v>
      </c>
      <c r="G32">
        <v>1</v>
      </c>
      <c r="H32">
        <v>1</v>
      </c>
      <c r="I32">
        <v>2</v>
      </c>
      <c r="J32">
        <v>1</v>
      </c>
      <c r="K32">
        <v>1</v>
      </c>
      <c r="L32">
        <f t="shared" si="0"/>
        <v>2.9</v>
      </c>
      <c r="M32">
        <f t="shared" si="1"/>
        <v>4.5999999999999996</v>
      </c>
      <c r="N32">
        <f t="shared" si="2"/>
        <v>1.2</v>
      </c>
      <c r="P32">
        <v>1</v>
      </c>
      <c r="Q32">
        <v>3</v>
      </c>
      <c r="R32">
        <v>4</v>
      </c>
    </row>
    <row r="33" spans="1:18" x14ac:dyDescent="0.25">
      <c r="A33" s="3" t="s">
        <v>441</v>
      </c>
      <c r="B33">
        <v>2</v>
      </c>
      <c r="C33">
        <v>4</v>
      </c>
      <c r="D33">
        <v>4</v>
      </c>
      <c r="E33">
        <v>3</v>
      </c>
      <c r="F33">
        <v>3</v>
      </c>
      <c r="G33">
        <v>1</v>
      </c>
      <c r="H33">
        <v>1</v>
      </c>
      <c r="I33">
        <v>1</v>
      </c>
      <c r="J33">
        <v>1</v>
      </c>
      <c r="K33">
        <v>1</v>
      </c>
      <c r="L33">
        <f t="shared" si="0"/>
        <v>2.1</v>
      </c>
      <c r="M33">
        <f t="shared" si="1"/>
        <v>3.2</v>
      </c>
      <c r="N33">
        <f t="shared" si="2"/>
        <v>1</v>
      </c>
      <c r="P33">
        <v>1</v>
      </c>
      <c r="Q33">
        <v>3</v>
      </c>
      <c r="R33">
        <v>2</v>
      </c>
    </row>
    <row r="35" spans="1:18" x14ac:dyDescent="0.25">
      <c r="A35" s="3" t="s">
        <v>451</v>
      </c>
      <c r="B35">
        <f t="shared" ref="B35:K35" si="3">AVERAGE(B2:B33)</f>
        <v>3.28125</v>
      </c>
      <c r="C35">
        <f t="shared" si="3"/>
        <v>2.84375</v>
      </c>
      <c r="D35">
        <f t="shared" si="3"/>
        <v>2.875</v>
      </c>
      <c r="E35">
        <f t="shared" si="3"/>
        <v>2.78125</v>
      </c>
      <c r="F35">
        <f t="shared" si="3"/>
        <v>3.15625</v>
      </c>
      <c r="G35">
        <f t="shared" si="3"/>
        <v>1.1875</v>
      </c>
      <c r="H35">
        <f t="shared" si="3"/>
        <v>1.3125</v>
      </c>
      <c r="I35">
        <f t="shared" si="3"/>
        <v>1.875</v>
      </c>
      <c r="J35">
        <f t="shared" si="3"/>
        <v>1.125</v>
      </c>
      <c r="K35">
        <f t="shared" si="3"/>
        <v>1.2258064516129032</v>
      </c>
      <c r="O35" t="s">
        <v>454</v>
      </c>
      <c r="P35">
        <f>31/32</f>
        <v>0.96875</v>
      </c>
      <c r="Q35">
        <f>31/32</f>
        <v>0.96875</v>
      </c>
      <c r="R35">
        <f>27/32</f>
        <v>0.84375</v>
      </c>
    </row>
    <row r="36" spans="1:18" x14ac:dyDescent="0.25">
      <c r="A36" s="3" t="s">
        <v>457</v>
      </c>
      <c r="B36">
        <f t="shared" ref="B36:K36" si="4">STDEV(B2:B33)</f>
        <v>1.0234153762075615</v>
      </c>
      <c r="C36">
        <f t="shared" si="4"/>
        <v>1.1670026397957816</v>
      </c>
      <c r="D36">
        <f t="shared" si="4"/>
        <v>1.0395408415691625</v>
      </c>
      <c r="E36">
        <f t="shared" si="4"/>
        <v>1.2632363710059404</v>
      </c>
      <c r="F36">
        <f t="shared" si="4"/>
        <v>1.2210353882483664</v>
      </c>
      <c r="G36">
        <f t="shared" si="4"/>
        <v>0.39655776945626603</v>
      </c>
      <c r="H36">
        <f t="shared" si="4"/>
        <v>0.53506104565801194</v>
      </c>
      <c r="I36">
        <f t="shared" si="4"/>
        <v>0.94185814971976989</v>
      </c>
      <c r="J36">
        <f t="shared" si="4"/>
        <v>0.42121176958711598</v>
      </c>
      <c r="K36">
        <f t="shared" si="4"/>
        <v>0.56033783972140949</v>
      </c>
    </row>
    <row r="37" spans="1:18" x14ac:dyDescent="0.25">
      <c r="A37" s="3" t="s">
        <v>458</v>
      </c>
      <c r="B37">
        <f t="shared" ref="B37:K37" si="5">B36/SQRT(COUNT(B2:B33))</f>
        <v>0.18091598812173709</v>
      </c>
      <c r="C37">
        <f t="shared" si="5"/>
        <v>0.20629887006554976</v>
      </c>
      <c r="D37">
        <f t="shared" si="5"/>
        <v>0.1837665945984813</v>
      </c>
      <c r="E37">
        <f t="shared" si="5"/>
        <v>0.22331075104494646</v>
      </c>
      <c r="F37">
        <f t="shared" si="5"/>
        <v>0.21585060077479218</v>
      </c>
      <c r="G37">
        <f t="shared" si="5"/>
        <v>7.0102171978684305E-2</v>
      </c>
      <c r="H37">
        <f t="shared" si="5"/>
        <v>9.4586323433386285E-2</v>
      </c>
      <c r="I37">
        <f t="shared" si="5"/>
        <v>0.16649857114566596</v>
      </c>
      <c r="J37">
        <f t="shared" si="5"/>
        <v>7.4460424647658813E-2</v>
      </c>
      <c r="K37">
        <f t="shared" si="5"/>
        <v>0.10063964694019434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4"/>
  <sheetViews>
    <sheetView workbookViewId="0">
      <selection activeCell="R32" sqref="R32"/>
    </sheetView>
  </sheetViews>
  <sheetFormatPr defaultColWidth="11" defaultRowHeight="15.75" x14ac:dyDescent="0.25"/>
  <sheetData>
    <row r="1" spans="1:19" x14ac:dyDescent="0.25">
      <c r="A1" s="3" t="s">
        <v>0</v>
      </c>
      <c r="B1" s="2" t="s">
        <v>220</v>
      </c>
      <c r="C1" s="2" t="s">
        <v>221</v>
      </c>
      <c r="D1" s="2" t="s">
        <v>222</v>
      </c>
      <c r="E1" s="2" t="s">
        <v>223</v>
      </c>
      <c r="F1" s="2" t="s">
        <v>224</v>
      </c>
      <c r="G1" s="2" t="s">
        <v>225</v>
      </c>
      <c r="H1" s="2" t="s">
        <v>226</v>
      </c>
      <c r="I1" s="2" t="s">
        <v>227</v>
      </c>
      <c r="J1" s="2" t="s">
        <v>228</v>
      </c>
      <c r="K1" s="2" t="s">
        <v>229</v>
      </c>
      <c r="L1" s="2" t="s">
        <v>451</v>
      </c>
      <c r="M1" s="2" t="s">
        <v>455</v>
      </c>
      <c r="N1" s="2" t="s">
        <v>456</v>
      </c>
      <c r="O1" s="2"/>
      <c r="P1" t="s">
        <v>230</v>
      </c>
      <c r="Q1" t="s">
        <v>231</v>
      </c>
      <c r="R1" t="s">
        <v>232</v>
      </c>
    </row>
    <row r="2" spans="1:19" x14ac:dyDescent="0.25">
      <c r="A2" s="3" t="s">
        <v>381</v>
      </c>
      <c r="B2">
        <v>2</v>
      </c>
      <c r="C2">
        <v>2</v>
      </c>
      <c r="D2">
        <v>1</v>
      </c>
      <c r="E2">
        <v>1</v>
      </c>
      <c r="F2">
        <v>1</v>
      </c>
      <c r="G2">
        <v>1</v>
      </c>
      <c r="H2">
        <v>1</v>
      </c>
      <c r="I2">
        <v>3</v>
      </c>
      <c r="J2">
        <v>1</v>
      </c>
      <c r="K2">
        <v>1</v>
      </c>
      <c r="L2">
        <f>AVERAGE(B2:K2)</f>
        <v>1.4</v>
      </c>
      <c r="M2">
        <f>AVERAGE(B2:F2)</f>
        <v>1.4</v>
      </c>
      <c r="N2">
        <f>AVERAGE(G2:K2)</f>
        <v>1.4</v>
      </c>
      <c r="P2">
        <v>2</v>
      </c>
      <c r="Q2">
        <v>1</v>
      </c>
      <c r="R2">
        <v>3</v>
      </c>
      <c r="S2">
        <f>COUNT(R2:R30)</f>
        <v>29</v>
      </c>
    </row>
    <row r="3" spans="1:19" x14ac:dyDescent="0.25">
      <c r="A3" s="3" t="s">
        <v>384</v>
      </c>
      <c r="B3">
        <v>3</v>
      </c>
      <c r="D3">
        <v>2</v>
      </c>
      <c r="E3">
        <v>2</v>
      </c>
      <c r="F3">
        <v>3</v>
      </c>
      <c r="G3">
        <v>4</v>
      </c>
      <c r="H3">
        <v>4</v>
      </c>
      <c r="I3">
        <v>4</v>
      </c>
      <c r="J3">
        <v>4</v>
      </c>
      <c r="K3">
        <v>4</v>
      </c>
      <c r="L3">
        <f t="shared" ref="L3:L30" si="0">AVERAGE(B3:K3)</f>
        <v>3.3333333333333335</v>
      </c>
      <c r="M3">
        <f t="shared" ref="M3:M30" si="1">AVERAGE(B3:F3)</f>
        <v>2.5</v>
      </c>
      <c r="N3">
        <f t="shared" ref="N3:N30" si="2">AVERAGE(G3:K3)</f>
        <v>4</v>
      </c>
      <c r="P3">
        <v>2</v>
      </c>
      <c r="Q3">
        <v>1</v>
      </c>
      <c r="R3">
        <v>3</v>
      </c>
    </row>
    <row r="4" spans="1:19" x14ac:dyDescent="0.25">
      <c r="A4" s="3" t="s">
        <v>386</v>
      </c>
      <c r="B4">
        <v>4</v>
      </c>
      <c r="C4">
        <v>3</v>
      </c>
      <c r="D4">
        <v>3</v>
      </c>
      <c r="E4">
        <v>3</v>
      </c>
      <c r="F4">
        <v>4</v>
      </c>
      <c r="G4">
        <v>2</v>
      </c>
      <c r="H4">
        <v>1</v>
      </c>
      <c r="I4">
        <v>2</v>
      </c>
      <c r="J4">
        <v>1</v>
      </c>
      <c r="K4">
        <v>2</v>
      </c>
      <c r="L4">
        <f t="shared" si="0"/>
        <v>2.5</v>
      </c>
      <c r="M4">
        <f t="shared" si="1"/>
        <v>3.4</v>
      </c>
      <c r="N4">
        <f t="shared" si="2"/>
        <v>1.6</v>
      </c>
      <c r="P4">
        <v>2</v>
      </c>
      <c r="Q4">
        <v>1</v>
      </c>
      <c r="R4">
        <v>3</v>
      </c>
    </row>
    <row r="5" spans="1:19" x14ac:dyDescent="0.25">
      <c r="A5" s="3" t="s">
        <v>390</v>
      </c>
      <c r="B5">
        <v>1</v>
      </c>
      <c r="C5">
        <v>3</v>
      </c>
      <c r="D5">
        <v>1</v>
      </c>
      <c r="E5">
        <v>1</v>
      </c>
      <c r="F5">
        <v>1</v>
      </c>
      <c r="G5">
        <v>2</v>
      </c>
      <c r="H5">
        <v>2</v>
      </c>
      <c r="I5">
        <v>1</v>
      </c>
      <c r="J5">
        <v>1</v>
      </c>
      <c r="K5">
        <v>3</v>
      </c>
      <c r="L5">
        <f t="shared" si="0"/>
        <v>1.6</v>
      </c>
      <c r="M5">
        <f t="shared" si="1"/>
        <v>1.4</v>
      </c>
      <c r="N5">
        <f t="shared" si="2"/>
        <v>1.8</v>
      </c>
      <c r="P5">
        <v>1</v>
      </c>
      <c r="Q5">
        <v>1</v>
      </c>
      <c r="R5">
        <v>3</v>
      </c>
    </row>
    <row r="6" spans="1:19" x14ac:dyDescent="0.25">
      <c r="A6" s="3" t="s">
        <v>392</v>
      </c>
      <c r="B6">
        <v>2</v>
      </c>
      <c r="C6">
        <v>3</v>
      </c>
      <c r="D6">
        <v>1</v>
      </c>
      <c r="E6">
        <v>2</v>
      </c>
      <c r="F6">
        <v>3</v>
      </c>
      <c r="G6">
        <v>2</v>
      </c>
      <c r="H6">
        <v>3</v>
      </c>
      <c r="I6">
        <v>3</v>
      </c>
      <c r="J6">
        <v>3</v>
      </c>
      <c r="K6">
        <v>2</v>
      </c>
      <c r="L6">
        <f t="shared" si="0"/>
        <v>2.4</v>
      </c>
      <c r="M6">
        <f t="shared" si="1"/>
        <v>2.2000000000000002</v>
      </c>
      <c r="N6">
        <f t="shared" si="2"/>
        <v>2.6</v>
      </c>
      <c r="P6">
        <v>3</v>
      </c>
      <c r="Q6">
        <v>1</v>
      </c>
      <c r="R6">
        <v>3</v>
      </c>
    </row>
    <row r="7" spans="1:19" x14ac:dyDescent="0.25">
      <c r="A7" s="3" t="s">
        <v>394</v>
      </c>
      <c r="B7">
        <v>4</v>
      </c>
      <c r="C7">
        <v>1</v>
      </c>
      <c r="D7">
        <v>4</v>
      </c>
      <c r="E7">
        <v>4</v>
      </c>
      <c r="F7">
        <v>4</v>
      </c>
      <c r="G7">
        <v>1</v>
      </c>
      <c r="H7">
        <v>1</v>
      </c>
      <c r="I7">
        <v>2</v>
      </c>
      <c r="J7">
        <v>1</v>
      </c>
      <c r="K7">
        <v>2</v>
      </c>
      <c r="L7">
        <f t="shared" si="0"/>
        <v>2.4</v>
      </c>
      <c r="M7">
        <f t="shared" si="1"/>
        <v>3.4</v>
      </c>
      <c r="N7">
        <f t="shared" si="2"/>
        <v>1.4</v>
      </c>
      <c r="P7">
        <v>2</v>
      </c>
      <c r="Q7">
        <v>1</v>
      </c>
      <c r="R7">
        <v>3</v>
      </c>
    </row>
    <row r="8" spans="1:19" x14ac:dyDescent="0.25">
      <c r="A8" s="3" t="s">
        <v>396</v>
      </c>
      <c r="B8">
        <v>5</v>
      </c>
      <c r="C8">
        <v>4</v>
      </c>
      <c r="D8">
        <v>1</v>
      </c>
      <c r="E8">
        <v>3</v>
      </c>
      <c r="F8">
        <v>2</v>
      </c>
      <c r="G8">
        <v>1</v>
      </c>
      <c r="H8">
        <v>1</v>
      </c>
      <c r="I8">
        <v>4</v>
      </c>
      <c r="J8">
        <v>1</v>
      </c>
      <c r="K8">
        <v>2</v>
      </c>
      <c r="L8">
        <f t="shared" si="0"/>
        <v>2.4</v>
      </c>
      <c r="M8">
        <f t="shared" si="1"/>
        <v>3</v>
      </c>
      <c r="N8">
        <f t="shared" si="2"/>
        <v>1.8</v>
      </c>
      <c r="P8">
        <v>2</v>
      </c>
      <c r="Q8">
        <v>1</v>
      </c>
      <c r="R8">
        <v>3</v>
      </c>
    </row>
    <row r="9" spans="1:19" x14ac:dyDescent="0.25">
      <c r="A9" s="3" t="s">
        <v>397</v>
      </c>
      <c r="B9">
        <v>3</v>
      </c>
      <c r="C9">
        <v>4</v>
      </c>
      <c r="D9">
        <v>2</v>
      </c>
      <c r="E9">
        <v>1</v>
      </c>
      <c r="F9">
        <v>4</v>
      </c>
      <c r="G9">
        <v>1</v>
      </c>
      <c r="H9">
        <v>1</v>
      </c>
      <c r="I9">
        <v>2</v>
      </c>
      <c r="J9">
        <v>1</v>
      </c>
      <c r="K9">
        <v>2</v>
      </c>
      <c r="L9">
        <f t="shared" si="0"/>
        <v>2.1</v>
      </c>
      <c r="M9">
        <f t="shared" si="1"/>
        <v>2.8</v>
      </c>
      <c r="N9">
        <f t="shared" si="2"/>
        <v>1.4</v>
      </c>
      <c r="P9">
        <v>2</v>
      </c>
      <c r="Q9">
        <v>1</v>
      </c>
      <c r="R9">
        <v>3</v>
      </c>
    </row>
    <row r="10" spans="1:19" x14ac:dyDescent="0.25">
      <c r="A10" s="3" t="s">
        <v>399</v>
      </c>
      <c r="B10">
        <v>3</v>
      </c>
      <c r="C10">
        <v>3</v>
      </c>
      <c r="D10">
        <v>1</v>
      </c>
      <c r="E10">
        <v>1</v>
      </c>
      <c r="F10">
        <v>2</v>
      </c>
      <c r="G10">
        <v>2</v>
      </c>
      <c r="H10">
        <v>1</v>
      </c>
      <c r="I10">
        <v>2</v>
      </c>
      <c r="J10">
        <v>2</v>
      </c>
      <c r="K10">
        <v>1</v>
      </c>
      <c r="L10">
        <f t="shared" si="0"/>
        <v>1.8</v>
      </c>
      <c r="M10">
        <f t="shared" si="1"/>
        <v>2</v>
      </c>
      <c r="N10">
        <f t="shared" si="2"/>
        <v>1.6</v>
      </c>
      <c r="P10">
        <v>2</v>
      </c>
      <c r="Q10">
        <v>1</v>
      </c>
      <c r="R10">
        <v>3</v>
      </c>
    </row>
    <row r="11" spans="1:19" x14ac:dyDescent="0.25">
      <c r="A11" s="3" t="s">
        <v>401</v>
      </c>
      <c r="B11">
        <v>2</v>
      </c>
      <c r="C11">
        <v>1</v>
      </c>
      <c r="D11">
        <v>1</v>
      </c>
      <c r="E11">
        <v>1</v>
      </c>
      <c r="F11">
        <v>3</v>
      </c>
      <c r="G11">
        <v>1</v>
      </c>
      <c r="H11">
        <v>1</v>
      </c>
      <c r="I11">
        <v>2</v>
      </c>
      <c r="J11">
        <v>1</v>
      </c>
      <c r="K11">
        <v>1</v>
      </c>
      <c r="L11">
        <f t="shared" si="0"/>
        <v>1.4</v>
      </c>
      <c r="M11">
        <f t="shared" si="1"/>
        <v>1.6</v>
      </c>
      <c r="N11">
        <f t="shared" si="2"/>
        <v>1.2</v>
      </c>
      <c r="P11">
        <v>2</v>
      </c>
      <c r="Q11">
        <v>1</v>
      </c>
      <c r="R11">
        <v>3</v>
      </c>
    </row>
    <row r="12" spans="1:19" x14ac:dyDescent="0.25">
      <c r="A12" s="3" t="s">
        <v>404</v>
      </c>
      <c r="B12">
        <v>5</v>
      </c>
      <c r="C12">
        <v>2</v>
      </c>
      <c r="D12">
        <v>2</v>
      </c>
      <c r="E12">
        <v>3</v>
      </c>
      <c r="F12">
        <v>3</v>
      </c>
      <c r="G12">
        <v>1</v>
      </c>
      <c r="H12">
        <v>1</v>
      </c>
      <c r="I12">
        <v>2</v>
      </c>
      <c r="J12">
        <v>1</v>
      </c>
      <c r="K12">
        <v>1</v>
      </c>
      <c r="L12">
        <f t="shared" si="0"/>
        <v>2.1</v>
      </c>
      <c r="M12">
        <f t="shared" si="1"/>
        <v>3</v>
      </c>
      <c r="N12">
        <f t="shared" si="2"/>
        <v>1.2</v>
      </c>
      <c r="P12">
        <v>2</v>
      </c>
      <c r="Q12">
        <v>1</v>
      </c>
      <c r="R12">
        <v>3</v>
      </c>
    </row>
    <row r="13" spans="1:19" x14ac:dyDescent="0.25">
      <c r="A13" s="3" t="s">
        <v>406</v>
      </c>
      <c r="B13">
        <v>4</v>
      </c>
      <c r="C13">
        <v>4</v>
      </c>
      <c r="D13">
        <v>3</v>
      </c>
      <c r="E13">
        <v>3</v>
      </c>
      <c r="F13">
        <v>4</v>
      </c>
      <c r="G13">
        <v>2</v>
      </c>
      <c r="H13">
        <v>3</v>
      </c>
      <c r="I13">
        <v>4</v>
      </c>
      <c r="J13">
        <v>3</v>
      </c>
      <c r="K13">
        <v>3</v>
      </c>
      <c r="L13">
        <f t="shared" si="0"/>
        <v>3.3</v>
      </c>
      <c r="M13">
        <f t="shared" si="1"/>
        <v>3.6</v>
      </c>
      <c r="N13">
        <f t="shared" si="2"/>
        <v>3</v>
      </c>
      <c r="P13">
        <v>2</v>
      </c>
      <c r="Q13">
        <v>1</v>
      </c>
      <c r="R13">
        <v>3</v>
      </c>
    </row>
    <row r="14" spans="1:19" x14ac:dyDescent="0.25">
      <c r="A14" s="3" t="s">
        <v>408</v>
      </c>
      <c r="B14">
        <v>5</v>
      </c>
      <c r="C14">
        <v>5</v>
      </c>
      <c r="D14">
        <v>4</v>
      </c>
      <c r="E14">
        <v>5</v>
      </c>
      <c r="F14">
        <v>5</v>
      </c>
      <c r="G14">
        <v>1</v>
      </c>
      <c r="H14">
        <v>1</v>
      </c>
      <c r="I14">
        <v>4</v>
      </c>
      <c r="J14">
        <v>1</v>
      </c>
      <c r="K14">
        <v>3</v>
      </c>
      <c r="L14">
        <f t="shared" si="0"/>
        <v>3.4</v>
      </c>
      <c r="M14">
        <f t="shared" si="1"/>
        <v>4.8</v>
      </c>
      <c r="N14">
        <f t="shared" si="2"/>
        <v>2</v>
      </c>
      <c r="P14">
        <v>2</v>
      </c>
      <c r="Q14">
        <v>1</v>
      </c>
      <c r="R14">
        <v>3</v>
      </c>
    </row>
    <row r="15" spans="1:19" x14ac:dyDescent="0.25">
      <c r="A15" s="3" t="s">
        <v>409</v>
      </c>
      <c r="B15">
        <v>3</v>
      </c>
      <c r="C15">
        <v>1</v>
      </c>
      <c r="D15">
        <v>2</v>
      </c>
      <c r="E15">
        <v>1</v>
      </c>
      <c r="F15">
        <v>2</v>
      </c>
      <c r="G15">
        <v>2</v>
      </c>
      <c r="H15">
        <v>2</v>
      </c>
      <c r="I15">
        <v>4</v>
      </c>
      <c r="J15">
        <v>2</v>
      </c>
      <c r="K15">
        <v>4</v>
      </c>
      <c r="L15">
        <f t="shared" si="0"/>
        <v>2.2999999999999998</v>
      </c>
      <c r="M15">
        <f t="shared" si="1"/>
        <v>1.8</v>
      </c>
      <c r="N15">
        <f t="shared" si="2"/>
        <v>2.8</v>
      </c>
      <c r="P15">
        <v>2</v>
      </c>
      <c r="Q15">
        <v>1</v>
      </c>
      <c r="R15">
        <v>3</v>
      </c>
    </row>
    <row r="16" spans="1:19" x14ac:dyDescent="0.25">
      <c r="A16" s="3" t="s">
        <v>412</v>
      </c>
      <c r="B16">
        <v>4</v>
      </c>
      <c r="C16">
        <v>2</v>
      </c>
      <c r="D16">
        <v>2</v>
      </c>
      <c r="E16">
        <v>2</v>
      </c>
      <c r="F16">
        <v>3</v>
      </c>
      <c r="G16">
        <v>1</v>
      </c>
      <c r="H16">
        <v>1</v>
      </c>
      <c r="I16">
        <v>3</v>
      </c>
      <c r="J16">
        <v>1</v>
      </c>
      <c r="K16">
        <v>1</v>
      </c>
      <c r="L16">
        <f t="shared" si="0"/>
        <v>2</v>
      </c>
      <c r="M16">
        <f t="shared" si="1"/>
        <v>2.6</v>
      </c>
      <c r="N16">
        <f t="shared" si="2"/>
        <v>1.4</v>
      </c>
      <c r="P16">
        <v>2</v>
      </c>
      <c r="Q16">
        <v>1</v>
      </c>
      <c r="R16">
        <v>3</v>
      </c>
    </row>
    <row r="17" spans="1:18" x14ac:dyDescent="0.25">
      <c r="A17" s="3" t="s">
        <v>414</v>
      </c>
      <c r="B17">
        <v>5</v>
      </c>
      <c r="C17">
        <v>4</v>
      </c>
      <c r="D17">
        <v>4</v>
      </c>
      <c r="E17">
        <v>4</v>
      </c>
      <c r="F17">
        <v>5</v>
      </c>
      <c r="G17">
        <v>1</v>
      </c>
      <c r="H17">
        <v>1</v>
      </c>
      <c r="I17">
        <v>2</v>
      </c>
      <c r="J17">
        <v>1</v>
      </c>
      <c r="K17">
        <v>1</v>
      </c>
      <c r="L17">
        <f t="shared" si="0"/>
        <v>2.8</v>
      </c>
      <c r="M17">
        <f t="shared" si="1"/>
        <v>4.4000000000000004</v>
      </c>
      <c r="N17">
        <f t="shared" si="2"/>
        <v>1.2</v>
      </c>
      <c r="P17">
        <v>1</v>
      </c>
      <c r="Q17">
        <v>1</v>
      </c>
      <c r="R17">
        <v>3</v>
      </c>
    </row>
    <row r="18" spans="1:18" x14ac:dyDescent="0.25">
      <c r="A18" s="3" t="s">
        <v>415</v>
      </c>
      <c r="B18">
        <v>4</v>
      </c>
      <c r="C18">
        <v>2</v>
      </c>
      <c r="D18">
        <v>1</v>
      </c>
      <c r="E18">
        <v>1</v>
      </c>
      <c r="F18">
        <v>1</v>
      </c>
      <c r="G18">
        <v>1</v>
      </c>
      <c r="H18">
        <v>1</v>
      </c>
      <c r="I18">
        <v>2</v>
      </c>
      <c r="J18">
        <v>1</v>
      </c>
      <c r="K18">
        <v>1</v>
      </c>
      <c r="L18">
        <f t="shared" si="0"/>
        <v>1.5</v>
      </c>
      <c r="M18">
        <f t="shared" si="1"/>
        <v>1.8</v>
      </c>
      <c r="N18">
        <f t="shared" si="2"/>
        <v>1.2</v>
      </c>
      <c r="P18">
        <v>2</v>
      </c>
      <c r="Q18">
        <v>1</v>
      </c>
      <c r="R18">
        <v>3</v>
      </c>
    </row>
    <row r="19" spans="1:18" x14ac:dyDescent="0.25">
      <c r="A19" s="3" t="s">
        <v>418</v>
      </c>
      <c r="B19">
        <v>4</v>
      </c>
      <c r="C19">
        <v>4</v>
      </c>
      <c r="D19">
        <v>4</v>
      </c>
      <c r="E19">
        <v>4</v>
      </c>
      <c r="F19">
        <v>3</v>
      </c>
      <c r="G19">
        <v>2</v>
      </c>
      <c r="H19">
        <v>1</v>
      </c>
      <c r="I19">
        <v>2</v>
      </c>
      <c r="J19">
        <v>1</v>
      </c>
      <c r="K19">
        <v>1</v>
      </c>
      <c r="L19">
        <f t="shared" si="0"/>
        <v>2.6</v>
      </c>
      <c r="M19">
        <f t="shared" si="1"/>
        <v>3.8</v>
      </c>
      <c r="N19">
        <f t="shared" si="2"/>
        <v>1.4</v>
      </c>
      <c r="P19">
        <v>2</v>
      </c>
      <c r="Q19">
        <v>1</v>
      </c>
      <c r="R19">
        <v>3</v>
      </c>
    </row>
    <row r="20" spans="1:18" x14ac:dyDescent="0.25">
      <c r="A20" s="3" t="s">
        <v>420</v>
      </c>
      <c r="B20">
        <v>4</v>
      </c>
      <c r="C20">
        <v>3</v>
      </c>
      <c r="D20">
        <v>3</v>
      </c>
      <c r="E20">
        <v>2</v>
      </c>
      <c r="F20">
        <v>3</v>
      </c>
      <c r="G20">
        <v>1</v>
      </c>
      <c r="H20">
        <v>1</v>
      </c>
      <c r="I20">
        <v>3</v>
      </c>
      <c r="J20">
        <v>1</v>
      </c>
      <c r="K20">
        <v>2</v>
      </c>
      <c r="L20">
        <f t="shared" si="0"/>
        <v>2.2999999999999998</v>
      </c>
      <c r="M20">
        <f t="shared" si="1"/>
        <v>3</v>
      </c>
      <c r="N20">
        <f t="shared" si="2"/>
        <v>1.6</v>
      </c>
      <c r="P20">
        <v>2</v>
      </c>
      <c r="Q20">
        <v>1</v>
      </c>
      <c r="R20">
        <v>3</v>
      </c>
    </row>
    <row r="21" spans="1:18" x14ac:dyDescent="0.25">
      <c r="A21" s="3" t="s">
        <v>423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2</v>
      </c>
      <c r="L21">
        <f t="shared" si="0"/>
        <v>1.1000000000000001</v>
      </c>
      <c r="M21">
        <f t="shared" si="1"/>
        <v>1</v>
      </c>
      <c r="N21">
        <f t="shared" si="2"/>
        <v>1.2</v>
      </c>
      <c r="P21">
        <v>2</v>
      </c>
      <c r="Q21">
        <v>1</v>
      </c>
      <c r="R21">
        <v>3</v>
      </c>
    </row>
    <row r="22" spans="1:18" x14ac:dyDescent="0.25">
      <c r="A22" s="3" t="s">
        <v>424</v>
      </c>
      <c r="B22">
        <v>4</v>
      </c>
      <c r="C22">
        <v>2</v>
      </c>
      <c r="D22">
        <v>2</v>
      </c>
      <c r="E22">
        <v>4</v>
      </c>
      <c r="F22">
        <v>5</v>
      </c>
      <c r="G22">
        <v>2</v>
      </c>
      <c r="H22">
        <v>1</v>
      </c>
      <c r="I22">
        <v>2</v>
      </c>
      <c r="J22">
        <v>1</v>
      </c>
      <c r="K22">
        <v>2</v>
      </c>
      <c r="L22">
        <f t="shared" si="0"/>
        <v>2.5</v>
      </c>
      <c r="M22">
        <f t="shared" si="1"/>
        <v>3.4</v>
      </c>
      <c r="N22">
        <f t="shared" si="2"/>
        <v>1.6</v>
      </c>
      <c r="P22">
        <v>2</v>
      </c>
      <c r="Q22">
        <v>1</v>
      </c>
      <c r="R22">
        <v>3</v>
      </c>
    </row>
    <row r="23" spans="1:18" x14ac:dyDescent="0.25">
      <c r="A23" s="3" t="s">
        <v>426</v>
      </c>
      <c r="B23">
        <v>5</v>
      </c>
      <c r="C23">
        <v>1</v>
      </c>
      <c r="D23">
        <v>4</v>
      </c>
      <c r="E23">
        <v>5</v>
      </c>
      <c r="F23">
        <v>4</v>
      </c>
      <c r="G23">
        <v>2</v>
      </c>
      <c r="H23">
        <v>1</v>
      </c>
      <c r="I23">
        <v>2</v>
      </c>
      <c r="J23">
        <v>1</v>
      </c>
      <c r="K23">
        <v>1</v>
      </c>
      <c r="L23">
        <f t="shared" si="0"/>
        <v>2.6</v>
      </c>
      <c r="M23">
        <f t="shared" si="1"/>
        <v>3.8</v>
      </c>
      <c r="N23">
        <f t="shared" si="2"/>
        <v>1.4</v>
      </c>
      <c r="P23">
        <v>3</v>
      </c>
      <c r="Q23">
        <v>1</v>
      </c>
      <c r="R23">
        <v>3</v>
      </c>
    </row>
    <row r="24" spans="1:18" x14ac:dyDescent="0.25">
      <c r="A24" s="3" t="s">
        <v>430</v>
      </c>
      <c r="B24">
        <v>2</v>
      </c>
      <c r="C24">
        <v>2</v>
      </c>
      <c r="D24">
        <v>3</v>
      </c>
      <c r="E24">
        <v>4</v>
      </c>
      <c r="F24">
        <v>4</v>
      </c>
      <c r="G24">
        <v>2</v>
      </c>
      <c r="H24">
        <v>1</v>
      </c>
      <c r="I24">
        <v>5</v>
      </c>
      <c r="J24">
        <v>4</v>
      </c>
      <c r="K24">
        <v>5</v>
      </c>
      <c r="L24">
        <f t="shared" si="0"/>
        <v>3.2</v>
      </c>
      <c r="M24">
        <f t="shared" si="1"/>
        <v>3</v>
      </c>
      <c r="N24">
        <f t="shared" si="2"/>
        <v>3.4</v>
      </c>
      <c r="P24">
        <v>2</v>
      </c>
      <c r="Q24">
        <v>1</v>
      </c>
      <c r="R24">
        <v>3</v>
      </c>
    </row>
    <row r="25" spans="1:18" x14ac:dyDescent="0.25">
      <c r="A25" s="3" t="s">
        <v>432</v>
      </c>
      <c r="B25">
        <v>4</v>
      </c>
      <c r="C25">
        <v>1</v>
      </c>
      <c r="D25">
        <v>2</v>
      </c>
      <c r="E25">
        <v>2</v>
      </c>
      <c r="F25">
        <v>2</v>
      </c>
      <c r="G25">
        <v>1</v>
      </c>
      <c r="H25">
        <v>1</v>
      </c>
      <c r="I25">
        <v>2</v>
      </c>
      <c r="J25">
        <v>1</v>
      </c>
      <c r="K25">
        <v>1</v>
      </c>
      <c r="L25">
        <f t="shared" si="0"/>
        <v>1.7</v>
      </c>
      <c r="M25">
        <f t="shared" si="1"/>
        <v>2.2000000000000002</v>
      </c>
      <c r="N25">
        <f t="shared" si="2"/>
        <v>1.2</v>
      </c>
      <c r="P25">
        <v>2</v>
      </c>
      <c r="Q25">
        <v>1</v>
      </c>
      <c r="R25">
        <v>3</v>
      </c>
    </row>
    <row r="26" spans="1:18" x14ac:dyDescent="0.25">
      <c r="A26" s="3" t="s">
        <v>434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3</v>
      </c>
      <c r="J26">
        <v>1</v>
      </c>
      <c r="K26">
        <v>2</v>
      </c>
      <c r="L26">
        <f t="shared" si="0"/>
        <v>1.3</v>
      </c>
      <c r="M26">
        <f t="shared" si="1"/>
        <v>1</v>
      </c>
      <c r="N26">
        <f t="shared" si="2"/>
        <v>1.6</v>
      </c>
      <c r="P26">
        <v>2</v>
      </c>
      <c r="Q26">
        <v>1</v>
      </c>
      <c r="R26">
        <v>3</v>
      </c>
    </row>
    <row r="27" spans="1:18" x14ac:dyDescent="0.25">
      <c r="A27" s="3" t="s">
        <v>435</v>
      </c>
      <c r="B27">
        <v>4</v>
      </c>
      <c r="C27">
        <v>4</v>
      </c>
      <c r="D27">
        <v>3</v>
      </c>
      <c r="E27">
        <v>3</v>
      </c>
      <c r="F27">
        <v>4</v>
      </c>
      <c r="G27">
        <v>2</v>
      </c>
      <c r="H27">
        <v>2</v>
      </c>
      <c r="I27">
        <v>2</v>
      </c>
      <c r="J27">
        <v>1</v>
      </c>
      <c r="K27">
        <v>2</v>
      </c>
      <c r="L27">
        <f t="shared" si="0"/>
        <v>2.7</v>
      </c>
      <c r="M27">
        <f t="shared" si="1"/>
        <v>3.6</v>
      </c>
      <c r="N27">
        <f t="shared" si="2"/>
        <v>1.8</v>
      </c>
      <c r="P27">
        <v>2</v>
      </c>
      <c r="Q27">
        <v>1</v>
      </c>
      <c r="R27">
        <v>3</v>
      </c>
    </row>
    <row r="28" spans="1:18" x14ac:dyDescent="0.25">
      <c r="A28" s="3" t="s">
        <v>438</v>
      </c>
      <c r="B28">
        <v>2</v>
      </c>
      <c r="C28">
        <v>2</v>
      </c>
      <c r="D28">
        <v>2</v>
      </c>
      <c r="E28">
        <v>2</v>
      </c>
      <c r="F28">
        <v>2</v>
      </c>
      <c r="G28">
        <v>1</v>
      </c>
      <c r="H28">
        <v>1</v>
      </c>
      <c r="I28">
        <v>1</v>
      </c>
      <c r="J28">
        <v>1</v>
      </c>
      <c r="K28">
        <v>1</v>
      </c>
      <c r="L28">
        <f t="shared" si="0"/>
        <v>1.5</v>
      </c>
      <c r="M28">
        <f t="shared" si="1"/>
        <v>2</v>
      </c>
      <c r="N28">
        <f t="shared" si="2"/>
        <v>1</v>
      </c>
      <c r="P28">
        <v>2</v>
      </c>
      <c r="Q28">
        <v>1</v>
      </c>
      <c r="R28">
        <v>1</v>
      </c>
    </row>
    <row r="29" spans="1:18" x14ac:dyDescent="0.25">
      <c r="A29" s="3" t="s">
        <v>439</v>
      </c>
      <c r="B29">
        <v>5</v>
      </c>
      <c r="C29">
        <v>4</v>
      </c>
      <c r="D29">
        <v>5</v>
      </c>
      <c r="E29">
        <v>5</v>
      </c>
      <c r="F29">
        <v>5</v>
      </c>
      <c r="G29">
        <v>1</v>
      </c>
      <c r="H29">
        <v>1</v>
      </c>
      <c r="I29">
        <v>3</v>
      </c>
      <c r="J29">
        <v>1</v>
      </c>
      <c r="K29">
        <v>3</v>
      </c>
      <c r="L29">
        <f t="shared" si="0"/>
        <v>3.3</v>
      </c>
      <c r="M29">
        <f t="shared" si="1"/>
        <v>4.8</v>
      </c>
      <c r="N29">
        <f t="shared" si="2"/>
        <v>1.8</v>
      </c>
      <c r="P29">
        <v>2</v>
      </c>
      <c r="Q29">
        <v>1</v>
      </c>
      <c r="R29">
        <v>3</v>
      </c>
    </row>
    <row r="30" spans="1:18" x14ac:dyDescent="0.25">
      <c r="A30" s="3" t="s">
        <v>441</v>
      </c>
      <c r="B30">
        <v>4</v>
      </c>
      <c r="C30">
        <v>3</v>
      </c>
      <c r="D30">
        <v>3</v>
      </c>
      <c r="E30">
        <v>3</v>
      </c>
      <c r="F30">
        <v>3</v>
      </c>
      <c r="G30">
        <v>1</v>
      </c>
      <c r="H30">
        <v>1</v>
      </c>
      <c r="I30">
        <v>1</v>
      </c>
      <c r="J30">
        <v>1</v>
      </c>
      <c r="K30">
        <v>1</v>
      </c>
      <c r="L30">
        <f t="shared" si="0"/>
        <v>2.1</v>
      </c>
      <c r="M30">
        <f t="shared" si="1"/>
        <v>3.2</v>
      </c>
      <c r="N30">
        <f t="shared" si="2"/>
        <v>1</v>
      </c>
      <c r="P30">
        <v>2</v>
      </c>
      <c r="Q30">
        <v>1</v>
      </c>
      <c r="R30">
        <v>3</v>
      </c>
    </row>
    <row r="32" spans="1:18" x14ac:dyDescent="0.25">
      <c r="A32" s="3" t="s">
        <v>451</v>
      </c>
      <c r="B32">
        <f>AVERAGE(B2:B30)</f>
        <v>3.4137931034482758</v>
      </c>
      <c r="C32">
        <f t="shared" ref="C32:K32" si="3">AVERAGE(C2:C30)</f>
        <v>2.5714285714285716</v>
      </c>
      <c r="D32">
        <f t="shared" si="3"/>
        <v>2.3448275862068964</v>
      </c>
      <c r="E32">
        <f t="shared" si="3"/>
        <v>2.5517241379310347</v>
      </c>
      <c r="F32">
        <f t="shared" si="3"/>
        <v>3</v>
      </c>
      <c r="G32">
        <f t="shared" si="3"/>
        <v>1.4827586206896552</v>
      </c>
      <c r="H32">
        <f t="shared" si="3"/>
        <v>1.3448275862068966</v>
      </c>
      <c r="I32">
        <f t="shared" si="3"/>
        <v>2.5172413793103448</v>
      </c>
      <c r="J32">
        <f t="shared" si="3"/>
        <v>1.4137931034482758</v>
      </c>
      <c r="K32">
        <f t="shared" si="3"/>
        <v>1.9655172413793103</v>
      </c>
      <c r="O32" t="s">
        <v>447</v>
      </c>
      <c r="P32">
        <f>25/29</f>
        <v>0.86206896551724133</v>
      </c>
      <c r="Q32">
        <v>1</v>
      </c>
      <c r="R32">
        <f>28/29</f>
        <v>0.96551724137931039</v>
      </c>
    </row>
    <row r="33" spans="1:11" x14ac:dyDescent="0.25">
      <c r="A33" s="3" t="s">
        <v>457</v>
      </c>
      <c r="B33">
        <f>STDEV(B2:B30)</f>
        <v>1.2960721259501822</v>
      </c>
      <c r="C33">
        <f t="shared" ref="C33:K33" si="4">STDEV(C2:C30)</f>
        <v>1.2301331282538137</v>
      </c>
      <c r="D33">
        <f t="shared" si="4"/>
        <v>1.2034433356286312</v>
      </c>
      <c r="E33">
        <f t="shared" si="4"/>
        <v>1.3780474514054744</v>
      </c>
      <c r="F33">
        <f t="shared" si="4"/>
        <v>1.3093073414159542</v>
      </c>
      <c r="G33">
        <f t="shared" si="4"/>
        <v>0.68768190607350332</v>
      </c>
      <c r="H33">
        <f t="shared" si="4"/>
        <v>0.76885174443848947</v>
      </c>
      <c r="I33">
        <f t="shared" si="4"/>
        <v>1.0562970921090475</v>
      </c>
      <c r="J33">
        <f t="shared" si="4"/>
        <v>0.90700611823855271</v>
      </c>
      <c r="K33">
        <f t="shared" si="4"/>
        <v>1.0850529486978193</v>
      </c>
    </row>
    <row r="34" spans="1:11" x14ac:dyDescent="0.25">
      <c r="A34" s="3" t="s">
        <v>458</v>
      </c>
      <c r="B34">
        <f>B33/SQRT(COUNT(B2:B30))</f>
        <v>0.24067455173016966</v>
      </c>
      <c r="C34">
        <f t="shared" ref="C34:K34" si="5">C33/SQRT(COUNT(C2:C30))</f>
        <v>0.2324733097758224</v>
      </c>
      <c r="D34">
        <f t="shared" si="5"/>
        <v>0.22347381718647799</v>
      </c>
      <c r="E34">
        <f t="shared" si="5"/>
        <v>0.25589698751276402</v>
      </c>
      <c r="F34">
        <f t="shared" si="5"/>
        <v>0.24313226954193232</v>
      </c>
      <c r="G34">
        <f t="shared" si="5"/>
        <v>0.12769932410655882</v>
      </c>
      <c r="H34">
        <f t="shared" si="5"/>
        <v>0.14277218469152156</v>
      </c>
      <c r="I34">
        <f t="shared" si="5"/>
        <v>0.19614944573462609</v>
      </c>
      <c r="J34">
        <f t="shared" si="5"/>
        <v>0.16842680785496314</v>
      </c>
      <c r="K34">
        <f t="shared" si="5"/>
        <v>0.20148927424844887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4"/>
  <sheetViews>
    <sheetView workbookViewId="0">
      <selection activeCell="Q32" sqref="Q32"/>
    </sheetView>
  </sheetViews>
  <sheetFormatPr defaultColWidth="11" defaultRowHeight="15.75" x14ac:dyDescent="0.25"/>
  <sheetData>
    <row r="1" spans="1:19" x14ac:dyDescent="0.25">
      <c r="A1" s="3" t="s">
        <v>0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241</v>
      </c>
      <c r="H1" s="2" t="s">
        <v>242</v>
      </c>
      <c r="I1" s="2" t="s">
        <v>243</v>
      </c>
      <c r="J1" s="2" t="s">
        <v>244</v>
      </c>
      <c r="K1" s="2" t="s">
        <v>245</v>
      </c>
      <c r="L1" s="2" t="s">
        <v>451</v>
      </c>
      <c r="M1" s="2" t="s">
        <v>455</v>
      </c>
      <c r="N1" s="2" t="s">
        <v>456</v>
      </c>
      <c r="O1" s="2"/>
      <c r="P1" t="s">
        <v>246</v>
      </c>
      <c r="Q1" t="s">
        <v>247</v>
      </c>
      <c r="R1" t="s">
        <v>248</v>
      </c>
    </row>
    <row r="2" spans="1:19" x14ac:dyDescent="0.25">
      <c r="A2" s="3" t="s">
        <v>381</v>
      </c>
      <c r="B2">
        <v>3</v>
      </c>
      <c r="C2">
        <v>2</v>
      </c>
      <c r="D2">
        <v>2</v>
      </c>
      <c r="E2">
        <v>1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f>AVERAGE(B2:K2)</f>
        <v>1.5</v>
      </c>
      <c r="M2">
        <f>AVERAGE(B2:F2)</f>
        <v>2</v>
      </c>
      <c r="N2">
        <f>AVERAGE(G2:K2)</f>
        <v>1</v>
      </c>
      <c r="P2">
        <v>1</v>
      </c>
      <c r="Q2">
        <v>3</v>
      </c>
      <c r="R2">
        <v>4</v>
      </c>
      <c r="S2">
        <f>COUNT(R2:R30)</f>
        <v>29</v>
      </c>
    </row>
    <row r="3" spans="1:19" x14ac:dyDescent="0.25">
      <c r="A3" s="3" t="s">
        <v>384</v>
      </c>
      <c r="B3">
        <v>2</v>
      </c>
      <c r="C3">
        <v>4</v>
      </c>
      <c r="D3">
        <v>2</v>
      </c>
      <c r="E3">
        <v>2</v>
      </c>
      <c r="F3">
        <v>3</v>
      </c>
      <c r="G3">
        <v>1</v>
      </c>
      <c r="H3">
        <v>2</v>
      </c>
      <c r="I3">
        <v>2</v>
      </c>
      <c r="J3">
        <v>1</v>
      </c>
      <c r="K3">
        <v>2</v>
      </c>
      <c r="L3">
        <f t="shared" ref="L3:L30" si="0">AVERAGE(B3:K3)</f>
        <v>2.1</v>
      </c>
      <c r="M3">
        <f t="shared" ref="M3:M30" si="1">AVERAGE(B3:F3)</f>
        <v>2.6</v>
      </c>
      <c r="N3">
        <f t="shared" ref="N3:N30" si="2">AVERAGE(G3:K3)</f>
        <v>1.6</v>
      </c>
      <c r="P3">
        <v>1</v>
      </c>
      <c r="Q3">
        <v>3</v>
      </c>
      <c r="R3">
        <v>4</v>
      </c>
    </row>
    <row r="4" spans="1:19" x14ac:dyDescent="0.25">
      <c r="A4" s="3" t="s">
        <v>389</v>
      </c>
      <c r="B4">
        <v>4</v>
      </c>
      <c r="C4">
        <v>3</v>
      </c>
      <c r="D4">
        <v>2</v>
      </c>
      <c r="E4">
        <v>2</v>
      </c>
      <c r="F4">
        <v>3</v>
      </c>
      <c r="G4">
        <v>2</v>
      </c>
      <c r="H4">
        <v>2</v>
      </c>
      <c r="I4">
        <v>2</v>
      </c>
      <c r="J4">
        <v>2</v>
      </c>
      <c r="K4">
        <v>2</v>
      </c>
      <c r="L4">
        <f t="shared" si="0"/>
        <v>2.4</v>
      </c>
      <c r="M4">
        <f t="shared" si="1"/>
        <v>2.8</v>
      </c>
      <c r="N4">
        <f t="shared" si="2"/>
        <v>2</v>
      </c>
      <c r="P4">
        <v>1</v>
      </c>
      <c r="Q4">
        <v>3</v>
      </c>
      <c r="R4">
        <v>4</v>
      </c>
    </row>
    <row r="5" spans="1:19" x14ac:dyDescent="0.25">
      <c r="A5" s="3" t="s">
        <v>391</v>
      </c>
      <c r="B5">
        <v>2</v>
      </c>
      <c r="C5">
        <v>3</v>
      </c>
      <c r="D5">
        <v>1</v>
      </c>
      <c r="E5">
        <v>1</v>
      </c>
      <c r="F5">
        <v>1</v>
      </c>
      <c r="G5">
        <v>1</v>
      </c>
      <c r="H5">
        <v>2</v>
      </c>
      <c r="I5">
        <v>1</v>
      </c>
      <c r="J5">
        <v>1</v>
      </c>
      <c r="K5">
        <v>2</v>
      </c>
      <c r="L5">
        <f t="shared" si="0"/>
        <v>1.5</v>
      </c>
      <c r="M5">
        <f t="shared" si="1"/>
        <v>1.6</v>
      </c>
      <c r="N5">
        <f t="shared" si="2"/>
        <v>1.4</v>
      </c>
      <c r="P5">
        <v>1</v>
      </c>
      <c r="Q5">
        <v>3</v>
      </c>
      <c r="R5">
        <v>4</v>
      </c>
    </row>
    <row r="6" spans="1:19" x14ac:dyDescent="0.25">
      <c r="A6" s="3" t="s">
        <v>393</v>
      </c>
      <c r="B6">
        <v>4</v>
      </c>
      <c r="C6">
        <v>3</v>
      </c>
      <c r="D6">
        <v>2</v>
      </c>
      <c r="E6">
        <v>2</v>
      </c>
      <c r="F6">
        <v>3</v>
      </c>
      <c r="G6">
        <v>2</v>
      </c>
      <c r="H6">
        <v>1</v>
      </c>
      <c r="I6">
        <v>1</v>
      </c>
      <c r="J6">
        <v>1</v>
      </c>
      <c r="K6">
        <v>3</v>
      </c>
      <c r="L6">
        <f t="shared" si="0"/>
        <v>2.2000000000000002</v>
      </c>
      <c r="M6">
        <f t="shared" si="1"/>
        <v>2.8</v>
      </c>
      <c r="N6">
        <f t="shared" si="2"/>
        <v>1.6</v>
      </c>
      <c r="P6">
        <v>4</v>
      </c>
      <c r="Q6">
        <v>3</v>
      </c>
      <c r="R6">
        <v>4</v>
      </c>
    </row>
    <row r="7" spans="1:19" x14ac:dyDescent="0.25">
      <c r="A7" s="3" t="s">
        <v>394</v>
      </c>
      <c r="B7">
        <v>3</v>
      </c>
      <c r="C7">
        <v>1</v>
      </c>
      <c r="D7">
        <v>3</v>
      </c>
      <c r="E7">
        <v>4</v>
      </c>
      <c r="F7">
        <v>5</v>
      </c>
      <c r="G7">
        <v>1</v>
      </c>
      <c r="H7">
        <v>1</v>
      </c>
      <c r="I7">
        <v>1</v>
      </c>
      <c r="J7">
        <v>1</v>
      </c>
      <c r="K7">
        <v>1</v>
      </c>
      <c r="L7">
        <f t="shared" si="0"/>
        <v>2.1</v>
      </c>
      <c r="M7">
        <f t="shared" si="1"/>
        <v>3.2</v>
      </c>
      <c r="N7">
        <f t="shared" si="2"/>
        <v>1</v>
      </c>
      <c r="P7">
        <v>1</v>
      </c>
      <c r="Q7">
        <v>3</v>
      </c>
      <c r="R7">
        <v>2</v>
      </c>
    </row>
    <row r="8" spans="1:19" x14ac:dyDescent="0.25">
      <c r="A8" s="3" t="s">
        <v>398</v>
      </c>
      <c r="B8">
        <v>3</v>
      </c>
      <c r="C8">
        <v>1</v>
      </c>
      <c r="D8">
        <v>1</v>
      </c>
      <c r="E8">
        <v>2</v>
      </c>
      <c r="F8">
        <v>2</v>
      </c>
      <c r="G8">
        <v>1</v>
      </c>
      <c r="H8">
        <v>3</v>
      </c>
      <c r="I8">
        <v>1</v>
      </c>
      <c r="J8">
        <v>1</v>
      </c>
      <c r="K8">
        <v>1</v>
      </c>
      <c r="L8">
        <f t="shared" si="0"/>
        <v>1.6</v>
      </c>
      <c r="M8">
        <f t="shared" si="1"/>
        <v>1.8</v>
      </c>
      <c r="N8">
        <f t="shared" si="2"/>
        <v>1.4</v>
      </c>
      <c r="P8">
        <v>1</v>
      </c>
      <c r="Q8">
        <v>3</v>
      </c>
      <c r="R8">
        <v>4</v>
      </c>
    </row>
    <row r="9" spans="1:19" x14ac:dyDescent="0.25">
      <c r="A9" s="3" t="s">
        <v>400</v>
      </c>
      <c r="B9">
        <v>2</v>
      </c>
      <c r="C9">
        <v>2</v>
      </c>
      <c r="D9">
        <v>1</v>
      </c>
      <c r="E9">
        <v>1</v>
      </c>
      <c r="F9">
        <v>1</v>
      </c>
      <c r="G9">
        <v>2</v>
      </c>
      <c r="H9">
        <v>2</v>
      </c>
      <c r="I9">
        <v>1</v>
      </c>
      <c r="J9">
        <v>1</v>
      </c>
      <c r="K9">
        <v>1</v>
      </c>
      <c r="L9">
        <f t="shared" si="0"/>
        <v>1.4</v>
      </c>
      <c r="M9">
        <f t="shared" si="1"/>
        <v>1.4</v>
      </c>
      <c r="N9">
        <f t="shared" si="2"/>
        <v>1.4</v>
      </c>
      <c r="P9">
        <v>1</v>
      </c>
      <c r="Q9">
        <v>3</v>
      </c>
      <c r="R9">
        <v>4</v>
      </c>
    </row>
    <row r="10" spans="1:19" x14ac:dyDescent="0.25">
      <c r="A10" s="3" t="s">
        <v>401</v>
      </c>
      <c r="B10">
        <v>2</v>
      </c>
      <c r="C10">
        <v>3</v>
      </c>
      <c r="D10">
        <v>2</v>
      </c>
      <c r="E10">
        <v>1</v>
      </c>
      <c r="F10">
        <v>2</v>
      </c>
      <c r="G10">
        <v>1</v>
      </c>
      <c r="H10">
        <v>2</v>
      </c>
      <c r="I10">
        <v>2</v>
      </c>
      <c r="J10">
        <v>1</v>
      </c>
      <c r="K10">
        <v>1</v>
      </c>
      <c r="L10">
        <f t="shared" si="0"/>
        <v>1.7</v>
      </c>
      <c r="M10">
        <f t="shared" si="1"/>
        <v>2</v>
      </c>
      <c r="N10">
        <f t="shared" si="2"/>
        <v>1.4</v>
      </c>
      <c r="P10">
        <v>1</v>
      </c>
      <c r="Q10">
        <v>3</v>
      </c>
      <c r="R10">
        <v>4</v>
      </c>
    </row>
    <row r="11" spans="1:19" x14ac:dyDescent="0.25">
      <c r="A11" s="3" t="s">
        <v>403</v>
      </c>
      <c r="B11">
        <v>4</v>
      </c>
      <c r="C11">
        <v>1</v>
      </c>
      <c r="D11">
        <v>1</v>
      </c>
      <c r="E11">
        <v>1</v>
      </c>
      <c r="F11">
        <v>1</v>
      </c>
      <c r="G11">
        <v>1</v>
      </c>
      <c r="H11">
        <v>2</v>
      </c>
      <c r="I11">
        <v>1</v>
      </c>
      <c r="J11">
        <v>1</v>
      </c>
      <c r="K11">
        <v>1</v>
      </c>
      <c r="L11">
        <f t="shared" si="0"/>
        <v>1.4</v>
      </c>
      <c r="M11">
        <f t="shared" si="1"/>
        <v>1.6</v>
      </c>
      <c r="N11">
        <f t="shared" si="2"/>
        <v>1.2</v>
      </c>
      <c r="P11">
        <v>1</v>
      </c>
      <c r="Q11">
        <v>3</v>
      </c>
      <c r="R11">
        <v>4</v>
      </c>
    </row>
    <row r="12" spans="1:19" x14ac:dyDescent="0.25">
      <c r="A12" s="3" t="s">
        <v>405</v>
      </c>
      <c r="B12">
        <v>5</v>
      </c>
      <c r="C12">
        <v>4</v>
      </c>
      <c r="D12">
        <v>4</v>
      </c>
      <c r="E12">
        <v>5</v>
      </c>
      <c r="F12">
        <v>2</v>
      </c>
      <c r="G12">
        <v>2</v>
      </c>
      <c r="H12">
        <v>5</v>
      </c>
      <c r="I12">
        <v>1</v>
      </c>
      <c r="J12">
        <v>2</v>
      </c>
      <c r="K12">
        <v>2</v>
      </c>
      <c r="L12">
        <f t="shared" si="0"/>
        <v>3.2</v>
      </c>
      <c r="M12">
        <f t="shared" si="1"/>
        <v>4</v>
      </c>
      <c r="N12">
        <f t="shared" si="2"/>
        <v>2.4</v>
      </c>
      <c r="P12">
        <v>1</v>
      </c>
      <c r="Q12">
        <v>3</v>
      </c>
      <c r="R12">
        <v>4</v>
      </c>
    </row>
    <row r="13" spans="1:19" x14ac:dyDescent="0.25">
      <c r="A13" s="3" t="s">
        <v>408</v>
      </c>
      <c r="B13">
        <v>2</v>
      </c>
      <c r="C13">
        <v>2</v>
      </c>
      <c r="D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f t="shared" si="0"/>
        <v>1.2222222222222223</v>
      </c>
      <c r="M13">
        <f t="shared" si="1"/>
        <v>1.5</v>
      </c>
      <c r="N13">
        <f t="shared" si="2"/>
        <v>1</v>
      </c>
      <c r="P13">
        <v>1</v>
      </c>
      <c r="Q13">
        <v>3</v>
      </c>
      <c r="R13">
        <v>4</v>
      </c>
    </row>
    <row r="14" spans="1:19" x14ac:dyDescent="0.25">
      <c r="A14" s="3" t="s">
        <v>410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3</v>
      </c>
      <c r="I14">
        <v>1</v>
      </c>
      <c r="J14">
        <v>1</v>
      </c>
      <c r="K14">
        <v>1</v>
      </c>
      <c r="L14">
        <f t="shared" si="0"/>
        <v>1.2</v>
      </c>
      <c r="M14">
        <f t="shared" si="1"/>
        <v>1</v>
      </c>
      <c r="N14">
        <f t="shared" si="2"/>
        <v>1.4</v>
      </c>
      <c r="P14">
        <v>1</v>
      </c>
      <c r="Q14">
        <v>3</v>
      </c>
      <c r="R14">
        <v>4</v>
      </c>
    </row>
    <row r="15" spans="1:19" x14ac:dyDescent="0.25">
      <c r="A15" s="3" t="s">
        <v>412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f t="shared" si="0"/>
        <v>1</v>
      </c>
      <c r="M15">
        <f t="shared" si="1"/>
        <v>1</v>
      </c>
      <c r="N15">
        <f t="shared" si="2"/>
        <v>1</v>
      </c>
      <c r="P15">
        <v>1</v>
      </c>
      <c r="Q15">
        <v>3</v>
      </c>
      <c r="R15">
        <v>4</v>
      </c>
    </row>
    <row r="16" spans="1:19" x14ac:dyDescent="0.25">
      <c r="A16" s="3" t="s">
        <v>413</v>
      </c>
      <c r="B16">
        <v>4</v>
      </c>
      <c r="C16">
        <v>2</v>
      </c>
      <c r="D16">
        <v>4</v>
      </c>
      <c r="E16">
        <v>3</v>
      </c>
      <c r="F16">
        <v>2</v>
      </c>
      <c r="G16">
        <v>1</v>
      </c>
      <c r="H16">
        <v>1</v>
      </c>
      <c r="I16">
        <v>1</v>
      </c>
      <c r="J16">
        <v>1</v>
      </c>
      <c r="K16">
        <v>2</v>
      </c>
      <c r="L16">
        <f t="shared" si="0"/>
        <v>2.1</v>
      </c>
      <c r="M16">
        <f t="shared" si="1"/>
        <v>3</v>
      </c>
      <c r="N16">
        <f t="shared" si="2"/>
        <v>1.2</v>
      </c>
      <c r="P16">
        <v>1</v>
      </c>
      <c r="Q16">
        <v>3</v>
      </c>
      <c r="R16">
        <v>4</v>
      </c>
    </row>
    <row r="17" spans="1:18" x14ac:dyDescent="0.25">
      <c r="A17" s="3" t="s">
        <v>415</v>
      </c>
      <c r="B17">
        <v>2</v>
      </c>
      <c r="C17">
        <v>1</v>
      </c>
      <c r="D17">
        <v>1</v>
      </c>
      <c r="E17">
        <v>1</v>
      </c>
      <c r="F17">
        <v>1</v>
      </c>
      <c r="G17">
        <v>1</v>
      </c>
      <c r="H17">
        <v>3</v>
      </c>
      <c r="I17">
        <v>1</v>
      </c>
      <c r="J17">
        <v>1</v>
      </c>
      <c r="K17">
        <v>1</v>
      </c>
      <c r="L17">
        <f t="shared" si="0"/>
        <v>1.3</v>
      </c>
      <c r="M17">
        <f t="shared" si="1"/>
        <v>1.2</v>
      </c>
      <c r="N17">
        <f t="shared" si="2"/>
        <v>1.4</v>
      </c>
      <c r="P17">
        <v>1</v>
      </c>
      <c r="Q17">
        <v>3</v>
      </c>
      <c r="R17">
        <v>4</v>
      </c>
    </row>
    <row r="18" spans="1:18" x14ac:dyDescent="0.25">
      <c r="A18" s="3" t="s">
        <v>418</v>
      </c>
      <c r="B18">
        <v>3</v>
      </c>
      <c r="C18">
        <v>2</v>
      </c>
      <c r="D18">
        <v>1</v>
      </c>
      <c r="E18">
        <v>1</v>
      </c>
      <c r="F18">
        <v>1</v>
      </c>
      <c r="G18">
        <v>2</v>
      </c>
      <c r="H18">
        <v>2</v>
      </c>
      <c r="I18">
        <v>1</v>
      </c>
      <c r="J18">
        <v>1</v>
      </c>
      <c r="K18">
        <v>1</v>
      </c>
      <c r="L18">
        <f t="shared" si="0"/>
        <v>1.5</v>
      </c>
      <c r="M18">
        <f t="shared" si="1"/>
        <v>1.6</v>
      </c>
      <c r="N18">
        <f t="shared" si="2"/>
        <v>1.4</v>
      </c>
      <c r="P18">
        <v>1</v>
      </c>
      <c r="Q18">
        <v>3</v>
      </c>
      <c r="R18">
        <v>4</v>
      </c>
    </row>
    <row r="19" spans="1:18" x14ac:dyDescent="0.25">
      <c r="A19" s="3" t="s">
        <v>420</v>
      </c>
      <c r="B19">
        <v>2</v>
      </c>
      <c r="C19">
        <v>2</v>
      </c>
      <c r="D19">
        <v>2</v>
      </c>
      <c r="E19">
        <v>1</v>
      </c>
      <c r="F19">
        <v>2</v>
      </c>
      <c r="G19">
        <v>1</v>
      </c>
      <c r="H19">
        <v>1</v>
      </c>
      <c r="I19">
        <v>2</v>
      </c>
      <c r="J19">
        <v>1</v>
      </c>
      <c r="K19">
        <v>1</v>
      </c>
      <c r="L19">
        <f t="shared" si="0"/>
        <v>1.5</v>
      </c>
      <c r="M19">
        <f t="shared" si="1"/>
        <v>1.8</v>
      </c>
      <c r="N19">
        <f t="shared" si="2"/>
        <v>1.2</v>
      </c>
      <c r="P19">
        <v>1</v>
      </c>
      <c r="Q19">
        <v>3</v>
      </c>
      <c r="R19">
        <v>4</v>
      </c>
    </row>
    <row r="20" spans="1:18" x14ac:dyDescent="0.25">
      <c r="A20" s="3" t="s">
        <v>423</v>
      </c>
      <c r="B20">
        <v>2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f t="shared" si="0"/>
        <v>1.1000000000000001</v>
      </c>
      <c r="M20">
        <f t="shared" si="1"/>
        <v>1.2</v>
      </c>
      <c r="N20">
        <f t="shared" si="2"/>
        <v>1</v>
      </c>
      <c r="P20">
        <v>1</v>
      </c>
      <c r="Q20">
        <v>3</v>
      </c>
      <c r="R20">
        <v>4</v>
      </c>
    </row>
    <row r="21" spans="1:18" x14ac:dyDescent="0.25">
      <c r="A21" s="3" t="s">
        <v>424</v>
      </c>
      <c r="B21">
        <v>5</v>
      </c>
      <c r="C21">
        <v>2</v>
      </c>
      <c r="D21">
        <v>4</v>
      </c>
      <c r="E21">
        <v>4</v>
      </c>
      <c r="F21">
        <v>5</v>
      </c>
      <c r="G21">
        <v>1</v>
      </c>
      <c r="H21">
        <v>1</v>
      </c>
      <c r="I21">
        <v>1</v>
      </c>
      <c r="J21">
        <v>1</v>
      </c>
      <c r="K21">
        <v>1</v>
      </c>
      <c r="L21">
        <f t="shared" si="0"/>
        <v>2.5</v>
      </c>
      <c r="M21">
        <f t="shared" si="1"/>
        <v>4</v>
      </c>
      <c r="N21">
        <f t="shared" si="2"/>
        <v>1</v>
      </c>
      <c r="P21">
        <v>1</v>
      </c>
      <c r="Q21">
        <v>3</v>
      </c>
      <c r="R21">
        <v>4</v>
      </c>
    </row>
    <row r="22" spans="1:18" x14ac:dyDescent="0.25">
      <c r="A22" s="3" t="s">
        <v>427</v>
      </c>
      <c r="B22">
        <v>4</v>
      </c>
      <c r="C22">
        <v>2</v>
      </c>
      <c r="D22">
        <v>4</v>
      </c>
      <c r="E22">
        <v>4</v>
      </c>
      <c r="F22">
        <v>2</v>
      </c>
      <c r="G22">
        <v>1</v>
      </c>
      <c r="H22">
        <v>2</v>
      </c>
      <c r="I22">
        <v>2</v>
      </c>
      <c r="J22">
        <v>1</v>
      </c>
      <c r="K22">
        <v>1</v>
      </c>
      <c r="L22">
        <f t="shared" si="0"/>
        <v>2.2999999999999998</v>
      </c>
      <c r="M22">
        <f t="shared" si="1"/>
        <v>3.2</v>
      </c>
      <c r="N22">
        <f t="shared" si="2"/>
        <v>1.4</v>
      </c>
      <c r="P22">
        <v>1</v>
      </c>
      <c r="Q22">
        <v>3</v>
      </c>
      <c r="R22">
        <v>4</v>
      </c>
    </row>
    <row r="23" spans="1:18" x14ac:dyDescent="0.25">
      <c r="A23" s="3" t="s">
        <v>428</v>
      </c>
      <c r="B23">
        <v>1</v>
      </c>
      <c r="C23">
        <v>2</v>
      </c>
      <c r="D23">
        <v>2</v>
      </c>
      <c r="E23">
        <v>1</v>
      </c>
      <c r="F23">
        <v>1</v>
      </c>
      <c r="G23">
        <v>1</v>
      </c>
      <c r="H23">
        <v>1</v>
      </c>
      <c r="I23">
        <v>2</v>
      </c>
      <c r="J23">
        <v>1</v>
      </c>
      <c r="K23">
        <v>1</v>
      </c>
      <c r="L23">
        <f t="shared" si="0"/>
        <v>1.3</v>
      </c>
      <c r="M23">
        <f t="shared" si="1"/>
        <v>1.4</v>
      </c>
      <c r="N23">
        <f t="shared" si="2"/>
        <v>1.2</v>
      </c>
      <c r="P23">
        <v>1</v>
      </c>
      <c r="Q23">
        <v>3</v>
      </c>
      <c r="R23">
        <v>4</v>
      </c>
    </row>
    <row r="24" spans="1:18" x14ac:dyDescent="0.25">
      <c r="A24" s="3" t="s">
        <v>429</v>
      </c>
      <c r="B24">
        <v>4</v>
      </c>
      <c r="C24">
        <v>1</v>
      </c>
      <c r="D24">
        <v>3</v>
      </c>
      <c r="E24">
        <v>2</v>
      </c>
      <c r="F24">
        <v>3</v>
      </c>
      <c r="G24">
        <v>1</v>
      </c>
      <c r="H24">
        <v>1</v>
      </c>
      <c r="I24">
        <v>1</v>
      </c>
      <c r="J24">
        <v>1</v>
      </c>
      <c r="K24">
        <v>2</v>
      </c>
      <c r="L24">
        <f t="shared" si="0"/>
        <v>1.9</v>
      </c>
      <c r="M24">
        <f t="shared" si="1"/>
        <v>2.6</v>
      </c>
      <c r="N24">
        <f t="shared" si="2"/>
        <v>1.2</v>
      </c>
      <c r="P24">
        <v>1</v>
      </c>
      <c r="Q24">
        <v>3</v>
      </c>
      <c r="R24">
        <v>4</v>
      </c>
    </row>
    <row r="25" spans="1:18" x14ac:dyDescent="0.25">
      <c r="A25" s="3" t="s">
        <v>431</v>
      </c>
      <c r="B25">
        <v>5</v>
      </c>
      <c r="C25">
        <v>1</v>
      </c>
      <c r="D25">
        <v>3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f t="shared" si="0"/>
        <v>1.6</v>
      </c>
      <c r="M25">
        <f t="shared" si="1"/>
        <v>2.2000000000000002</v>
      </c>
      <c r="N25">
        <f t="shared" si="2"/>
        <v>1</v>
      </c>
      <c r="P25">
        <v>1</v>
      </c>
      <c r="Q25">
        <v>3</v>
      </c>
      <c r="R25">
        <v>4</v>
      </c>
    </row>
    <row r="26" spans="1:18" x14ac:dyDescent="0.25">
      <c r="A26" s="3" t="s">
        <v>434</v>
      </c>
      <c r="B26">
        <v>1</v>
      </c>
      <c r="C26">
        <v>2</v>
      </c>
      <c r="D26">
        <v>1</v>
      </c>
      <c r="E26">
        <v>1</v>
      </c>
      <c r="F26">
        <v>1</v>
      </c>
      <c r="G26">
        <v>1</v>
      </c>
      <c r="H26">
        <v>1</v>
      </c>
      <c r="I26">
        <v>2</v>
      </c>
      <c r="J26">
        <v>1</v>
      </c>
      <c r="K26">
        <v>2</v>
      </c>
      <c r="L26">
        <f t="shared" si="0"/>
        <v>1.3</v>
      </c>
      <c r="M26">
        <f t="shared" si="1"/>
        <v>1.2</v>
      </c>
      <c r="N26">
        <f t="shared" si="2"/>
        <v>1.4</v>
      </c>
      <c r="P26">
        <v>1</v>
      </c>
      <c r="Q26">
        <v>3</v>
      </c>
      <c r="R26">
        <v>4</v>
      </c>
    </row>
    <row r="27" spans="1:18" x14ac:dyDescent="0.25">
      <c r="A27" s="3" t="s">
        <v>435</v>
      </c>
      <c r="B27">
        <v>2</v>
      </c>
      <c r="C27">
        <v>3</v>
      </c>
      <c r="D27">
        <v>1</v>
      </c>
      <c r="E27">
        <v>1</v>
      </c>
      <c r="F27">
        <v>3</v>
      </c>
      <c r="G27">
        <v>2</v>
      </c>
      <c r="H27">
        <v>2</v>
      </c>
      <c r="I27">
        <v>2</v>
      </c>
      <c r="J27">
        <v>3</v>
      </c>
      <c r="K27">
        <v>3</v>
      </c>
      <c r="L27">
        <f t="shared" si="0"/>
        <v>2.2000000000000002</v>
      </c>
      <c r="M27">
        <f t="shared" si="1"/>
        <v>2</v>
      </c>
      <c r="N27">
        <f t="shared" si="2"/>
        <v>2.4</v>
      </c>
      <c r="P27">
        <v>1</v>
      </c>
      <c r="Q27">
        <v>3</v>
      </c>
      <c r="R27">
        <v>4</v>
      </c>
    </row>
    <row r="28" spans="1:18" x14ac:dyDescent="0.25">
      <c r="A28" s="3" t="s">
        <v>438</v>
      </c>
      <c r="B28">
        <v>2</v>
      </c>
      <c r="C28">
        <v>1</v>
      </c>
      <c r="D28">
        <v>2</v>
      </c>
      <c r="E28">
        <v>2</v>
      </c>
      <c r="F28">
        <v>2</v>
      </c>
      <c r="G28">
        <v>1</v>
      </c>
      <c r="H28">
        <v>1</v>
      </c>
      <c r="I28">
        <v>2</v>
      </c>
      <c r="J28">
        <v>2</v>
      </c>
      <c r="K28">
        <v>2</v>
      </c>
      <c r="L28">
        <f t="shared" si="0"/>
        <v>1.7</v>
      </c>
      <c r="M28">
        <f t="shared" si="1"/>
        <v>1.8</v>
      </c>
      <c r="N28">
        <f t="shared" si="2"/>
        <v>1.6</v>
      </c>
      <c r="P28">
        <v>1</v>
      </c>
      <c r="Q28">
        <v>3</v>
      </c>
      <c r="R28">
        <v>4</v>
      </c>
    </row>
    <row r="29" spans="1:18" x14ac:dyDescent="0.25">
      <c r="A29" s="3" t="s">
        <v>439</v>
      </c>
      <c r="B29">
        <v>4</v>
      </c>
      <c r="C29">
        <v>3</v>
      </c>
      <c r="D29">
        <v>3</v>
      </c>
      <c r="E29">
        <v>3</v>
      </c>
      <c r="F29">
        <v>2</v>
      </c>
      <c r="G29">
        <v>1</v>
      </c>
      <c r="H29">
        <v>1</v>
      </c>
      <c r="I29">
        <v>1</v>
      </c>
      <c r="J29">
        <v>1</v>
      </c>
      <c r="K29">
        <v>2</v>
      </c>
      <c r="L29">
        <f t="shared" si="0"/>
        <v>2.1</v>
      </c>
      <c r="M29">
        <f t="shared" si="1"/>
        <v>3</v>
      </c>
      <c r="N29">
        <f t="shared" si="2"/>
        <v>1.2</v>
      </c>
      <c r="P29">
        <v>1</v>
      </c>
      <c r="Q29">
        <v>3</v>
      </c>
      <c r="R29">
        <v>4</v>
      </c>
    </row>
    <row r="30" spans="1:18" x14ac:dyDescent="0.25">
      <c r="A30" s="3" t="s">
        <v>441</v>
      </c>
      <c r="B30">
        <v>3</v>
      </c>
      <c r="C30">
        <v>2</v>
      </c>
      <c r="D30">
        <v>2</v>
      </c>
      <c r="E30">
        <v>2</v>
      </c>
      <c r="F30">
        <v>3</v>
      </c>
      <c r="G30">
        <v>1</v>
      </c>
      <c r="H30">
        <v>1</v>
      </c>
      <c r="I30">
        <v>1</v>
      </c>
      <c r="J30">
        <v>1</v>
      </c>
      <c r="K30">
        <v>1</v>
      </c>
      <c r="L30">
        <f t="shared" si="0"/>
        <v>1.7</v>
      </c>
      <c r="M30">
        <f t="shared" si="1"/>
        <v>2.4</v>
      </c>
      <c r="N30">
        <f t="shared" si="2"/>
        <v>1</v>
      </c>
      <c r="P30">
        <v>1</v>
      </c>
      <c r="Q30">
        <v>3</v>
      </c>
      <c r="R30">
        <v>4</v>
      </c>
    </row>
    <row r="32" spans="1:18" x14ac:dyDescent="0.25">
      <c r="A32" s="3" t="s">
        <v>451</v>
      </c>
      <c r="B32">
        <f>AVERAGE(B2:B30)</f>
        <v>2.8275862068965516</v>
      </c>
      <c r="C32">
        <f t="shared" ref="C32:K32" si="3">AVERAGE(C2:C30)</f>
        <v>2</v>
      </c>
      <c r="D32">
        <f t="shared" si="3"/>
        <v>2</v>
      </c>
      <c r="E32">
        <f t="shared" si="3"/>
        <v>1.8571428571428572</v>
      </c>
      <c r="F32">
        <f t="shared" si="3"/>
        <v>2</v>
      </c>
      <c r="G32">
        <f t="shared" si="3"/>
        <v>1.2068965517241379</v>
      </c>
      <c r="H32">
        <f t="shared" si="3"/>
        <v>1.6551724137931034</v>
      </c>
      <c r="I32">
        <f t="shared" si="3"/>
        <v>1.3103448275862069</v>
      </c>
      <c r="J32">
        <f t="shared" si="3"/>
        <v>1.1724137931034482</v>
      </c>
      <c r="K32">
        <f t="shared" si="3"/>
        <v>1.4482758620689655</v>
      </c>
      <c r="O32" t="s">
        <v>447</v>
      </c>
      <c r="P32">
        <f>28/29</f>
        <v>0.96551724137931039</v>
      </c>
      <c r="Q32">
        <v>1</v>
      </c>
      <c r="R32">
        <f>28/29</f>
        <v>0.96551724137931039</v>
      </c>
    </row>
    <row r="33" spans="1:11" x14ac:dyDescent="0.25">
      <c r="A33" s="3" t="s">
        <v>457</v>
      </c>
      <c r="B33">
        <f>STDEV(B2:B30)</f>
        <v>1.2555296411486889</v>
      </c>
      <c r="C33">
        <f t="shared" ref="C33:K33" si="4">STDEV(C2:C30)</f>
        <v>0.92582009977255142</v>
      </c>
      <c r="D33">
        <f t="shared" si="4"/>
        <v>1.0690449676496976</v>
      </c>
      <c r="E33">
        <f t="shared" si="4"/>
        <v>1.1773883752795364</v>
      </c>
      <c r="F33">
        <f t="shared" si="4"/>
        <v>1.1338934190276817</v>
      </c>
      <c r="G33">
        <f t="shared" si="4"/>
        <v>0.41225082039488559</v>
      </c>
      <c r="H33">
        <f t="shared" si="4"/>
        <v>0.93640124446755946</v>
      </c>
      <c r="I33">
        <f t="shared" si="4"/>
        <v>0.47082361543075824</v>
      </c>
      <c r="J33">
        <f t="shared" si="4"/>
        <v>0.46820062223377984</v>
      </c>
      <c r="K33">
        <f t="shared" si="4"/>
        <v>0.63167616570923668</v>
      </c>
    </row>
    <row r="34" spans="1:11" x14ac:dyDescent="0.25">
      <c r="A34" s="3" t="s">
        <v>458</v>
      </c>
      <c r="B34">
        <f>B33/SQRT(COUNT(B2:B30))</f>
        <v>0.23314600130441837</v>
      </c>
      <c r="C34">
        <f t="shared" ref="C34:K34" si="5">C33/SQRT(COUNT(C2:C30))</f>
        <v>0.17192047651837583</v>
      </c>
      <c r="D34">
        <f t="shared" si="5"/>
        <v>0.19851666679418609</v>
      </c>
      <c r="E34">
        <f t="shared" si="5"/>
        <v>0.22250548839486012</v>
      </c>
      <c r="F34">
        <f t="shared" si="5"/>
        <v>0.21055872190307895</v>
      </c>
      <c r="G34">
        <f t="shared" si="5"/>
        <v>7.6553055506995357E-2</v>
      </c>
      <c r="H34">
        <f t="shared" si="5"/>
        <v>0.17388534576081568</v>
      </c>
      <c r="I34">
        <f t="shared" si="5"/>
        <v>8.7429750489156868E-2</v>
      </c>
      <c r="J34">
        <f t="shared" si="5"/>
        <v>8.6942672880407856E-2</v>
      </c>
      <c r="K34">
        <f t="shared" si="5"/>
        <v>0.11729931920976017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5"/>
  <sheetViews>
    <sheetView workbookViewId="0">
      <selection activeCell="Q33" sqref="Q33"/>
    </sheetView>
  </sheetViews>
  <sheetFormatPr defaultColWidth="11" defaultRowHeight="15.75" x14ac:dyDescent="0.25"/>
  <sheetData>
    <row r="1" spans="1:19" x14ac:dyDescent="0.25">
      <c r="A1" s="3" t="s">
        <v>0</v>
      </c>
      <c r="B1" s="2" t="s">
        <v>252</v>
      </c>
      <c r="C1" s="2" t="s">
        <v>253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451</v>
      </c>
      <c r="M1" s="2" t="s">
        <v>455</v>
      </c>
      <c r="N1" s="2" t="s">
        <v>456</v>
      </c>
      <c r="O1" s="2"/>
      <c r="P1" t="s">
        <v>262</v>
      </c>
      <c r="Q1" t="s">
        <v>263</v>
      </c>
      <c r="R1" t="s">
        <v>264</v>
      </c>
    </row>
    <row r="2" spans="1:19" x14ac:dyDescent="0.25">
      <c r="A2" s="3" t="s">
        <v>379</v>
      </c>
      <c r="B2">
        <v>4</v>
      </c>
      <c r="C2">
        <v>4</v>
      </c>
      <c r="D2">
        <v>4</v>
      </c>
      <c r="E2">
        <v>3</v>
      </c>
      <c r="F2">
        <v>3</v>
      </c>
      <c r="G2">
        <v>1</v>
      </c>
      <c r="H2">
        <v>1</v>
      </c>
      <c r="I2">
        <v>1</v>
      </c>
      <c r="J2">
        <v>1</v>
      </c>
      <c r="K2">
        <v>1</v>
      </c>
      <c r="L2">
        <f>AVERAGE(B2:K2)</f>
        <v>2.2999999999999998</v>
      </c>
      <c r="M2">
        <f>AVERAGE(B2:F2)</f>
        <v>3.6</v>
      </c>
      <c r="N2">
        <f>AVERAGE(G2:K2)</f>
        <v>1</v>
      </c>
      <c r="P2">
        <v>3</v>
      </c>
      <c r="Q2">
        <v>1</v>
      </c>
      <c r="R2">
        <v>2</v>
      </c>
      <c r="S2">
        <f>COUNT(R2:R31)</f>
        <v>30</v>
      </c>
    </row>
    <row r="3" spans="1:19" x14ac:dyDescent="0.25">
      <c r="A3" s="3" t="s">
        <v>381</v>
      </c>
      <c r="B3">
        <v>3</v>
      </c>
      <c r="C3">
        <v>2</v>
      </c>
      <c r="D3">
        <v>3</v>
      </c>
      <c r="E3">
        <v>2</v>
      </c>
      <c r="F3">
        <v>2</v>
      </c>
      <c r="G3">
        <v>1</v>
      </c>
      <c r="H3">
        <v>1</v>
      </c>
      <c r="I3">
        <v>2</v>
      </c>
      <c r="J3">
        <v>1</v>
      </c>
      <c r="K3">
        <v>1</v>
      </c>
      <c r="L3">
        <f t="shared" ref="L3:L31" si="0">AVERAGE(B3:K3)</f>
        <v>1.8</v>
      </c>
      <c r="M3">
        <f t="shared" ref="M3:M31" si="1">AVERAGE(B3:F3)</f>
        <v>2.4</v>
      </c>
      <c r="N3">
        <f t="shared" ref="N3:N31" si="2">AVERAGE(G3:K3)</f>
        <v>1.2</v>
      </c>
      <c r="P3">
        <v>3</v>
      </c>
      <c r="Q3">
        <v>1</v>
      </c>
      <c r="R3">
        <v>2</v>
      </c>
    </row>
    <row r="4" spans="1:19" x14ac:dyDescent="0.25">
      <c r="A4" s="3" t="s">
        <v>384</v>
      </c>
      <c r="B4">
        <v>4</v>
      </c>
      <c r="C4">
        <v>4</v>
      </c>
      <c r="D4">
        <v>5</v>
      </c>
      <c r="E4">
        <v>5</v>
      </c>
      <c r="F4">
        <v>5</v>
      </c>
      <c r="G4">
        <v>1</v>
      </c>
      <c r="H4">
        <v>1</v>
      </c>
      <c r="I4">
        <v>1</v>
      </c>
      <c r="J4">
        <v>1</v>
      </c>
      <c r="K4">
        <v>1</v>
      </c>
      <c r="L4">
        <f t="shared" si="0"/>
        <v>2.8</v>
      </c>
      <c r="M4">
        <f t="shared" si="1"/>
        <v>4.5999999999999996</v>
      </c>
      <c r="N4">
        <f t="shared" si="2"/>
        <v>1</v>
      </c>
      <c r="P4">
        <v>3</v>
      </c>
      <c r="Q4">
        <v>1</v>
      </c>
      <c r="R4">
        <v>2</v>
      </c>
    </row>
    <row r="5" spans="1:19" x14ac:dyDescent="0.25">
      <c r="A5" s="3" t="s">
        <v>389</v>
      </c>
      <c r="B5">
        <v>3</v>
      </c>
      <c r="D5">
        <v>3</v>
      </c>
      <c r="E5">
        <v>2</v>
      </c>
      <c r="F5">
        <v>3</v>
      </c>
      <c r="G5">
        <v>1</v>
      </c>
      <c r="H5">
        <v>2</v>
      </c>
      <c r="I5">
        <v>2</v>
      </c>
      <c r="J5">
        <v>1</v>
      </c>
      <c r="K5">
        <v>2</v>
      </c>
      <c r="L5">
        <f t="shared" si="0"/>
        <v>2.1111111111111112</v>
      </c>
      <c r="M5">
        <f t="shared" si="1"/>
        <v>2.75</v>
      </c>
      <c r="N5">
        <f t="shared" si="2"/>
        <v>1.6</v>
      </c>
      <c r="P5">
        <v>3</v>
      </c>
      <c r="Q5">
        <v>1</v>
      </c>
      <c r="R5">
        <v>2</v>
      </c>
    </row>
    <row r="6" spans="1:19" x14ac:dyDescent="0.25">
      <c r="A6" s="3" t="s">
        <v>390</v>
      </c>
      <c r="B6">
        <v>3</v>
      </c>
      <c r="C6">
        <v>3</v>
      </c>
      <c r="D6">
        <v>3</v>
      </c>
      <c r="E6">
        <v>3</v>
      </c>
      <c r="F6">
        <v>3</v>
      </c>
      <c r="G6">
        <v>1</v>
      </c>
      <c r="H6">
        <v>1</v>
      </c>
      <c r="J6">
        <v>1</v>
      </c>
      <c r="K6">
        <v>1</v>
      </c>
      <c r="L6">
        <f t="shared" si="0"/>
        <v>2.1111111111111112</v>
      </c>
      <c r="M6">
        <f t="shared" si="1"/>
        <v>3</v>
      </c>
      <c r="N6">
        <f t="shared" si="2"/>
        <v>1</v>
      </c>
      <c r="P6">
        <v>3</v>
      </c>
      <c r="Q6">
        <v>1</v>
      </c>
      <c r="R6">
        <v>2</v>
      </c>
    </row>
    <row r="7" spans="1:19" x14ac:dyDescent="0.25">
      <c r="A7" s="3" t="s">
        <v>393</v>
      </c>
      <c r="B7">
        <v>4</v>
      </c>
      <c r="C7">
        <v>3</v>
      </c>
      <c r="D7">
        <v>5</v>
      </c>
      <c r="E7">
        <v>4</v>
      </c>
      <c r="F7">
        <v>3</v>
      </c>
      <c r="G7">
        <v>2</v>
      </c>
      <c r="H7">
        <v>1</v>
      </c>
      <c r="I7">
        <v>2</v>
      </c>
      <c r="J7">
        <v>2</v>
      </c>
      <c r="K7">
        <v>1</v>
      </c>
      <c r="L7">
        <f t="shared" si="0"/>
        <v>2.7</v>
      </c>
      <c r="M7">
        <f t="shared" si="1"/>
        <v>3.8</v>
      </c>
      <c r="N7">
        <f t="shared" si="2"/>
        <v>1.6</v>
      </c>
      <c r="P7">
        <v>3</v>
      </c>
      <c r="Q7">
        <v>1</v>
      </c>
      <c r="R7">
        <v>4</v>
      </c>
    </row>
    <row r="8" spans="1:19" x14ac:dyDescent="0.25">
      <c r="A8" s="3" t="s">
        <v>395</v>
      </c>
      <c r="B8">
        <v>3</v>
      </c>
      <c r="C8">
        <v>2</v>
      </c>
      <c r="D8">
        <v>3</v>
      </c>
      <c r="E8">
        <v>3</v>
      </c>
      <c r="F8">
        <v>3</v>
      </c>
      <c r="G8">
        <v>1</v>
      </c>
      <c r="H8">
        <v>1</v>
      </c>
      <c r="I8">
        <v>2</v>
      </c>
      <c r="J8">
        <v>1</v>
      </c>
      <c r="K8">
        <v>1</v>
      </c>
      <c r="L8">
        <f t="shared" si="0"/>
        <v>2</v>
      </c>
      <c r="M8">
        <f t="shared" si="1"/>
        <v>2.8</v>
      </c>
      <c r="N8">
        <f t="shared" si="2"/>
        <v>1.2</v>
      </c>
      <c r="P8">
        <v>3</v>
      </c>
      <c r="Q8">
        <v>1</v>
      </c>
      <c r="R8">
        <v>3</v>
      </c>
    </row>
    <row r="9" spans="1:19" x14ac:dyDescent="0.25">
      <c r="A9" s="3" t="s">
        <v>398</v>
      </c>
      <c r="B9">
        <v>2</v>
      </c>
      <c r="C9">
        <v>3</v>
      </c>
      <c r="D9">
        <v>3</v>
      </c>
      <c r="E9">
        <v>4</v>
      </c>
      <c r="F9">
        <v>2</v>
      </c>
      <c r="G9">
        <v>1</v>
      </c>
      <c r="H9">
        <v>1</v>
      </c>
      <c r="I9">
        <v>3</v>
      </c>
      <c r="J9">
        <v>1</v>
      </c>
      <c r="K9">
        <v>1</v>
      </c>
      <c r="L9">
        <f t="shared" si="0"/>
        <v>2.1</v>
      </c>
      <c r="M9">
        <f t="shared" si="1"/>
        <v>2.8</v>
      </c>
      <c r="N9">
        <f t="shared" si="2"/>
        <v>1.4</v>
      </c>
      <c r="P9">
        <v>3</v>
      </c>
      <c r="Q9">
        <v>1</v>
      </c>
      <c r="R9">
        <v>2</v>
      </c>
    </row>
    <row r="10" spans="1:19" x14ac:dyDescent="0.25">
      <c r="A10" s="3" t="s">
        <v>399</v>
      </c>
      <c r="B10">
        <v>4</v>
      </c>
      <c r="C10">
        <v>4</v>
      </c>
      <c r="D10">
        <v>2</v>
      </c>
      <c r="E10">
        <v>2</v>
      </c>
      <c r="F10">
        <v>3</v>
      </c>
      <c r="G10">
        <v>1</v>
      </c>
      <c r="H10">
        <v>1</v>
      </c>
      <c r="I10">
        <v>1</v>
      </c>
      <c r="J10">
        <v>1</v>
      </c>
      <c r="K10">
        <v>1</v>
      </c>
      <c r="L10">
        <f t="shared" si="0"/>
        <v>2</v>
      </c>
      <c r="M10">
        <f t="shared" si="1"/>
        <v>3</v>
      </c>
      <c r="N10">
        <f t="shared" si="2"/>
        <v>1</v>
      </c>
      <c r="P10">
        <v>3</v>
      </c>
      <c r="Q10">
        <v>1</v>
      </c>
      <c r="R10">
        <v>2</v>
      </c>
    </row>
    <row r="11" spans="1:19" x14ac:dyDescent="0.25">
      <c r="A11" s="3" t="s">
        <v>401</v>
      </c>
      <c r="B11">
        <v>4</v>
      </c>
      <c r="C11">
        <v>3</v>
      </c>
      <c r="D11">
        <v>4</v>
      </c>
      <c r="E11">
        <v>3</v>
      </c>
      <c r="F11">
        <v>4</v>
      </c>
      <c r="G11">
        <v>1</v>
      </c>
      <c r="H11">
        <v>1</v>
      </c>
      <c r="I11">
        <v>2</v>
      </c>
      <c r="J11">
        <v>1</v>
      </c>
      <c r="K11">
        <v>1</v>
      </c>
      <c r="L11">
        <f t="shared" si="0"/>
        <v>2.4</v>
      </c>
      <c r="M11">
        <f t="shared" si="1"/>
        <v>3.6</v>
      </c>
      <c r="N11">
        <f t="shared" si="2"/>
        <v>1.2</v>
      </c>
      <c r="P11">
        <v>3</v>
      </c>
      <c r="Q11">
        <v>1</v>
      </c>
      <c r="R11">
        <v>2</v>
      </c>
    </row>
    <row r="12" spans="1:19" x14ac:dyDescent="0.25">
      <c r="A12" s="3" t="s">
        <v>403</v>
      </c>
      <c r="B12">
        <v>4</v>
      </c>
      <c r="C12">
        <v>3</v>
      </c>
      <c r="D12">
        <v>3</v>
      </c>
      <c r="E12">
        <v>5</v>
      </c>
      <c r="F12">
        <v>5</v>
      </c>
      <c r="G12">
        <v>1</v>
      </c>
      <c r="H12">
        <v>1</v>
      </c>
      <c r="I12">
        <v>1</v>
      </c>
      <c r="J12">
        <v>1</v>
      </c>
      <c r="K12">
        <v>1</v>
      </c>
      <c r="L12">
        <f t="shared" si="0"/>
        <v>2.5</v>
      </c>
      <c r="M12">
        <f t="shared" si="1"/>
        <v>4</v>
      </c>
      <c r="N12">
        <f t="shared" si="2"/>
        <v>1</v>
      </c>
      <c r="P12">
        <v>3</v>
      </c>
      <c r="Q12">
        <v>1</v>
      </c>
      <c r="R12">
        <v>2</v>
      </c>
    </row>
    <row r="13" spans="1:19" x14ac:dyDescent="0.25">
      <c r="A13" s="3" t="s">
        <v>405</v>
      </c>
      <c r="B13">
        <v>4</v>
      </c>
      <c r="C13">
        <v>3</v>
      </c>
      <c r="D13">
        <v>4</v>
      </c>
      <c r="E13">
        <v>4</v>
      </c>
      <c r="F13">
        <v>4</v>
      </c>
      <c r="G13">
        <v>1</v>
      </c>
      <c r="H13">
        <v>1</v>
      </c>
      <c r="I13">
        <v>1</v>
      </c>
      <c r="J13">
        <v>1</v>
      </c>
      <c r="K13">
        <v>1</v>
      </c>
      <c r="L13">
        <f t="shared" si="0"/>
        <v>2.4</v>
      </c>
      <c r="M13">
        <f t="shared" si="1"/>
        <v>3.8</v>
      </c>
      <c r="N13">
        <f t="shared" si="2"/>
        <v>1</v>
      </c>
      <c r="P13">
        <v>3</v>
      </c>
      <c r="Q13">
        <v>1</v>
      </c>
      <c r="R13">
        <v>2</v>
      </c>
    </row>
    <row r="14" spans="1:19" x14ac:dyDescent="0.25">
      <c r="A14" s="3" t="s">
        <v>407</v>
      </c>
      <c r="B14">
        <v>3</v>
      </c>
      <c r="C14">
        <v>3</v>
      </c>
      <c r="D14">
        <v>3</v>
      </c>
      <c r="E14">
        <v>2</v>
      </c>
      <c r="F14">
        <v>4</v>
      </c>
      <c r="G14">
        <v>1</v>
      </c>
      <c r="H14">
        <v>1</v>
      </c>
      <c r="I14">
        <v>1</v>
      </c>
      <c r="J14">
        <v>1</v>
      </c>
      <c r="K14">
        <v>1</v>
      </c>
      <c r="L14">
        <f t="shared" si="0"/>
        <v>2</v>
      </c>
      <c r="M14">
        <f t="shared" si="1"/>
        <v>3</v>
      </c>
      <c r="N14">
        <f t="shared" si="2"/>
        <v>1</v>
      </c>
      <c r="P14">
        <v>3</v>
      </c>
      <c r="Q14">
        <v>1</v>
      </c>
      <c r="R14">
        <v>3</v>
      </c>
    </row>
    <row r="15" spans="1:19" x14ac:dyDescent="0.25">
      <c r="A15" s="3" t="s">
        <v>410</v>
      </c>
      <c r="B15">
        <v>4</v>
      </c>
      <c r="C15">
        <v>4</v>
      </c>
      <c r="D15">
        <v>5</v>
      </c>
      <c r="E15">
        <v>4</v>
      </c>
      <c r="F15">
        <v>2</v>
      </c>
      <c r="G15">
        <v>1</v>
      </c>
      <c r="H15">
        <v>2</v>
      </c>
      <c r="I15">
        <v>1</v>
      </c>
      <c r="J15">
        <v>1</v>
      </c>
      <c r="K15">
        <v>1</v>
      </c>
      <c r="L15">
        <f t="shared" si="0"/>
        <v>2.5</v>
      </c>
      <c r="M15">
        <f t="shared" si="1"/>
        <v>3.8</v>
      </c>
      <c r="N15">
        <f t="shared" si="2"/>
        <v>1.2</v>
      </c>
      <c r="P15">
        <v>3</v>
      </c>
      <c r="Q15">
        <v>1</v>
      </c>
      <c r="R15">
        <v>2</v>
      </c>
    </row>
    <row r="16" spans="1:19" x14ac:dyDescent="0.25">
      <c r="A16" s="3" t="s">
        <v>411</v>
      </c>
      <c r="B16">
        <v>2</v>
      </c>
      <c r="C16">
        <v>1</v>
      </c>
      <c r="D16">
        <v>2</v>
      </c>
      <c r="E16">
        <v>2</v>
      </c>
      <c r="F16">
        <v>1</v>
      </c>
      <c r="G16">
        <v>1</v>
      </c>
      <c r="H16">
        <v>1</v>
      </c>
      <c r="I16">
        <v>2</v>
      </c>
      <c r="J16">
        <v>1</v>
      </c>
      <c r="K16">
        <v>1</v>
      </c>
      <c r="L16">
        <f t="shared" si="0"/>
        <v>1.4</v>
      </c>
      <c r="M16">
        <f t="shared" si="1"/>
        <v>1.6</v>
      </c>
      <c r="N16">
        <f t="shared" si="2"/>
        <v>1.2</v>
      </c>
      <c r="P16">
        <v>3</v>
      </c>
      <c r="Q16">
        <v>1</v>
      </c>
      <c r="R16">
        <v>2</v>
      </c>
    </row>
    <row r="17" spans="1:18" x14ac:dyDescent="0.25">
      <c r="A17" s="3" t="s">
        <v>413</v>
      </c>
      <c r="B17">
        <v>5</v>
      </c>
      <c r="C17">
        <v>3</v>
      </c>
      <c r="D17">
        <v>5</v>
      </c>
      <c r="E17">
        <v>5</v>
      </c>
      <c r="F17">
        <v>4</v>
      </c>
      <c r="G17">
        <v>2</v>
      </c>
      <c r="H17">
        <v>3</v>
      </c>
      <c r="I17">
        <v>3</v>
      </c>
      <c r="J17">
        <v>1</v>
      </c>
      <c r="K17">
        <v>2</v>
      </c>
      <c r="L17">
        <f t="shared" si="0"/>
        <v>3.3</v>
      </c>
      <c r="M17">
        <f t="shared" si="1"/>
        <v>4.4000000000000004</v>
      </c>
      <c r="N17">
        <f t="shared" si="2"/>
        <v>2.2000000000000002</v>
      </c>
      <c r="P17">
        <v>3</v>
      </c>
      <c r="Q17">
        <v>4</v>
      </c>
      <c r="R17">
        <v>2</v>
      </c>
    </row>
    <row r="18" spans="1:18" x14ac:dyDescent="0.25">
      <c r="A18" s="3" t="s">
        <v>415</v>
      </c>
      <c r="B18">
        <v>4</v>
      </c>
      <c r="C18">
        <v>2</v>
      </c>
      <c r="D18">
        <v>3</v>
      </c>
      <c r="E18">
        <v>2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f t="shared" si="0"/>
        <v>1.7</v>
      </c>
      <c r="M18">
        <f t="shared" si="1"/>
        <v>2.4</v>
      </c>
      <c r="N18">
        <f t="shared" si="2"/>
        <v>1</v>
      </c>
      <c r="P18">
        <v>3</v>
      </c>
      <c r="Q18">
        <v>1</v>
      </c>
      <c r="R18">
        <v>2</v>
      </c>
    </row>
    <row r="19" spans="1:18" x14ac:dyDescent="0.25">
      <c r="A19" s="3" t="s">
        <v>417</v>
      </c>
      <c r="B19">
        <v>4</v>
      </c>
      <c r="C19">
        <v>4</v>
      </c>
      <c r="D19">
        <v>5</v>
      </c>
      <c r="E19">
        <v>5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f t="shared" si="0"/>
        <v>2.4</v>
      </c>
      <c r="M19">
        <f t="shared" si="1"/>
        <v>3.8</v>
      </c>
      <c r="N19">
        <f t="shared" si="2"/>
        <v>1</v>
      </c>
      <c r="P19">
        <v>3</v>
      </c>
      <c r="Q19">
        <v>1</v>
      </c>
      <c r="R19">
        <v>2</v>
      </c>
    </row>
    <row r="20" spans="1:18" x14ac:dyDescent="0.25">
      <c r="A20" s="3" t="s">
        <v>420</v>
      </c>
      <c r="B20">
        <v>2</v>
      </c>
      <c r="C20">
        <v>5</v>
      </c>
      <c r="D20">
        <v>4</v>
      </c>
      <c r="E20">
        <v>3</v>
      </c>
      <c r="F20">
        <v>2</v>
      </c>
      <c r="G20">
        <v>1</v>
      </c>
      <c r="H20">
        <v>1</v>
      </c>
      <c r="I20">
        <v>1</v>
      </c>
      <c r="J20">
        <v>1</v>
      </c>
      <c r="K20">
        <v>1</v>
      </c>
      <c r="L20">
        <f t="shared" si="0"/>
        <v>2.1</v>
      </c>
      <c r="M20">
        <f t="shared" si="1"/>
        <v>3.2</v>
      </c>
      <c r="N20">
        <f t="shared" si="2"/>
        <v>1</v>
      </c>
      <c r="P20">
        <v>3</v>
      </c>
      <c r="Q20">
        <v>1</v>
      </c>
      <c r="R20">
        <v>2</v>
      </c>
    </row>
    <row r="21" spans="1:18" x14ac:dyDescent="0.25">
      <c r="A21" s="3" t="s">
        <v>423</v>
      </c>
      <c r="B21">
        <v>3</v>
      </c>
      <c r="C21">
        <v>4</v>
      </c>
      <c r="D21">
        <v>4</v>
      </c>
      <c r="E21">
        <v>4</v>
      </c>
      <c r="F21">
        <v>2</v>
      </c>
      <c r="G21">
        <v>1</v>
      </c>
      <c r="H21">
        <v>1</v>
      </c>
      <c r="I21">
        <v>1</v>
      </c>
      <c r="J21">
        <v>1</v>
      </c>
      <c r="K21">
        <v>1</v>
      </c>
      <c r="L21">
        <f t="shared" si="0"/>
        <v>2.2000000000000002</v>
      </c>
      <c r="M21">
        <f t="shared" si="1"/>
        <v>3.4</v>
      </c>
      <c r="N21">
        <f t="shared" si="2"/>
        <v>1</v>
      </c>
      <c r="P21">
        <v>3</v>
      </c>
      <c r="Q21">
        <v>1</v>
      </c>
      <c r="R21">
        <v>2</v>
      </c>
    </row>
    <row r="22" spans="1:18" x14ac:dyDescent="0.25">
      <c r="A22" s="3" t="s">
        <v>424</v>
      </c>
      <c r="B22">
        <v>4</v>
      </c>
      <c r="C22">
        <v>2</v>
      </c>
      <c r="D22">
        <v>3</v>
      </c>
      <c r="E22">
        <v>4</v>
      </c>
      <c r="F22">
        <v>3</v>
      </c>
      <c r="G22">
        <v>1</v>
      </c>
      <c r="H22">
        <v>1</v>
      </c>
      <c r="I22">
        <v>2</v>
      </c>
      <c r="J22">
        <v>1</v>
      </c>
      <c r="K22">
        <v>1</v>
      </c>
      <c r="L22">
        <f t="shared" si="0"/>
        <v>2.2000000000000002</v>
      </c>
      <c r="M22">
        <f t="shared" si="1"/>
        <v>3.2</v>
      </c>
      <c r="N22">
        <f t="shared" si="2"/>
        <v>1.2</v>
      </c>
      <c r="P22">
        <v>3</v>
      </c>
      <c r="Q22">
        <v>1</v>
      </c>
      <c r="R22">
        <v>2</v>
      </c>
    </row>
    <row r="23" spans="1:18" x14ac:dyDescent="0.25">
      <c r="A23" s="3" t="s">
        <v>427</v>
      </c>
      <c r="B23">
        <v>3</v>
      </c>
      <c r="C23">
        <v>1</v>
      </c>
      <c r="D23">
        <v>3</v>
      </c>
      <c r="E23">
        <v>3</v>
      </c>
      <c r="F23">
        <v>1</v>
      </c>
      <c r="G23">
        <v>1</v>
      </c>
      <c r="H23">
        <v>2</v>
      </c>
      <c r="I23">
        <v>3</v>
      </c>
      <c r="J23">
        <v>1</v>
      </c>
      <c r="K23">
        <v>1</v>
      </c>
      <c r="L23">
        <f t="shared" si="0"/>
        <v>1.9</v>
      </c>
      <c r="M23">
        <f t="shared" si="1"/>
        <v>2.2000000000000002</v>
      </c>
      <c r="N23">
        <f t="shared" si="2"/>
        <v>1.6</v>
      </c>
      <c r="P23">
        <v>3</v>
      </c>
      <c r="Q23">
        <v>1</v>
      </c>
      <c r="R23">
        <v>2</v>
      </c>
    </row>
    <row r="24" spans="1:18" x14ac:dyDescent="0.25">
      <c r="A24" s="3" t="s">
        <v>428</v>
      </c>
      <c r="B24">
        <v>3</v>
      </c>
      <c r="C24">
        <v>2</v>
      </c>
      <c r="D24">
        <v>3</v>
      </c>
      <c r="E24">
        <v>3</v>
      </c>
      <c r="F24">
        <v>1</v>
      </c>
      <c r="G24">
        <v>1</v>
      </c>
      <c r="H24">
        <v>2</v>
      </c>
      <c r="I24">
        <v>2</v>
      </c>
      <c r="J24">
        <v>1</v>
      </c>
      <c r="K24">
        <v>2</v>
      </c>
      <c r="L24">
        <f t="shared" si="0"/>
        <v>2</v>
      </c>
      <c r="M24">
        <f t="shared" si="1"/>
        <v>2.4</v>
      </c>
      <c r="N24">
        <f t="shared" si="2"/>
        <v>1.6</v>
      </c>
      <c r="P24">
        <v>3</v>
      </c>
      <c r="Q24">
        <v>1</v>
      </c>
      <c r="R24">
        <v>2</v>
      </c>
    </row>
    <row r="25" spans="1:18" x14ac:dyDescent="0.25">
      <c r="A25" s="3" t="s">
        <v>429</v>
      </c>
      <c r="B25">
        <v>4</v>
      </c>
      <c r="C25">
        <v>1</v>
      </c>
      <c r="D25">
        <v>3</v>
      </c>
      <c r="E25">
        <v>4</v>
      </c>
      <c r="F25">
        <v>4</v>
      </c>
      <c r="G25">
        <v>1</v>
      </c>
      <c r="H25">
        <v>1</v>
      </c>
      <c r="I25">
        <v>2</v>
      </c>
      <c r="J25">
        <v>1</v>
      </c>
      <c r="K25">
        <v>1</v>
      </c>
      <c r="L25">
        <f t="shared" si="0"/>
        <v>2.2000000000000002</v>
      </c>
      <c r="M25">
        <f t="shared" si="1"/>
        <v>3.2</v>
      </c>
      <c r="N25">
        <f t="shared" si="2"/>
        <v>1.2</v>
      </c>
      <c r="P25">
        <v>3</v>
      </c>
      <c r="Q25">
        <v>1</v>
      </c>
      <c r="R25">
        <v>2</v>
      </c>
    </row>
    <row r="26" spans="1:18" x14ac:dyDescent="0.25">
      <c r="A26" s="3" t="s">
        <v>432</v>
      </c>
      <c r="B26">
        <v>4</v>
      </c>
      <c r="C26">
        <v>3</v>
      </c>
      <c r="D26">
        <v>3</v>
      </c>
      <c r="E26">
        <v>3</v>
      </c>
      <c r="F26">
        <v>3</v>
      </c>
      <c r="G26">
        <v>1</v>
      </c>
      <c r="H26">
        <v>1</v>
      </c>
      <c r="I26">
        <v>1</v>
      </c>
      <c r="J26">
        <v>1</v>
      </c>
      <c r="K26">
        <v>1</v>
      </c>
      <c r="L26">
        <f t="shared" si="0"/>
        <v>2.1</v>
      </c>
      <c r="M26">
        <f t="shared" si="1"/>
        <v>3.2</v>
      </c>
      <c r="N26">
        <f t="shared" si="2"/>
        <v>1</v>
      </c>
      <c r="P26">
        <v>3</v>
      </c>
      <c r="Q26">
        <v>1</v>
      </c>
      <c r="R26">
        <v>2</v>
      </c>
    </row>
    <row r="27" spans="1:18" x14ac:dyDescent="0.25">
      <c r="A27" s="3" t="s">
        <v>433</v>
      </c>
      <c r="B27">
        <v>4</v>
      </c>
      <c r="C27">
        <v>3</v>
      </c>
      <c r="D27">
        <v>4</v>
      </c>
      <c r="E27">
        <v>4</v>
      </c>
      <c r="F27">
        <v>3</v>
      </c>
      <c r="G27">
        <v>1</v>
      </c>
      <c r="H27">
        <v>1</v>
      </c>
      <c r="I27">
        <v>2</v>
      </c>
      <c r="J27">
        <v>1</v>
      </c>
      <c r="K27">
        <v>1</v>
      </c>
      <c r="L27">
        <f t="shared" si="0"/>
        <v>2.4</v>
      </c>
      <c r="M27">
        <f t="shared" si="1"/>
        <v>3.6</v>
      </c>
      <c r="N27">
        <f t="shared" si="2"/>
        <v>1.2</v>
      </c>
      <c r="P27">
        <v>3</v>
      </c>
      <c r="Q27">
        <v>1</v>
      </c>
      <c r="R27">
        <v>2</v>
      </c>
    </row>
    <row r="28" spans="1:18" x14ac:dyDescent="0.25">
      <c r="A28" s="3" t="s">
        <v>436</v>
      </c>
      <c r="B28">
        <v>4</v>
      </c>
      <c r="C28">
        <v>3</v>
      </c>
      <c r="D28">
        <v>4</v>
      </c>
      <c r="E28">
        <v>4</v>
      </c>
      <c r="F28">
        <v>4</v>
      </c>
      <c r="G28">
        <v>1</v>
      </c>
      <c r="H28">
        <v>1</v>
      </c>
      <c r="I28">
        <v>2</v>
      </c>
      <c r="J28">
        <v>1</v>
      </c>
      <c r="K28">
        <v>2</v>
      </c>
      <c r="L28">
        <f t="shared" si="0"/>
        <v>2.6</v>
      </c>
      <c r="M28">
        <f t="shared" si="1"/>
        <v>3.8</v>
      </c>
      <c r="N28">
        <f t="shared" si="2"/>
        <v>1.4</v>
      </c>
      <c r="P28">
        <v>3</v>
      </c>
      <c r="Q28">
        <v>1</v>
      </c>
      <c r="R28">
        <v>2</v>
      </c>
    </row>
    <row r="29" spans="1:18" x14ac:dyDescent="0.25">
      <c r="A29" s="3" t="s">
        <v>438</v>
      </c>
      <c r="C29">
        <v>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f t="shared" si="0"/>
        <v>1.1111111111111112</v>
      </c>
      <c r="M29">
        <f t="shared" si="1"/>
        <v>1.25</v>
      </c>
      <c r="N29">
        <f t="shared" si="2"/>
        <v>1</v>
      </c>
      <c r="P29">
        <v>3</v>
      </c>
      <c r="Q29">
        <v>1</v>
      </c>
      <c r="R29">
        <v>2</v>
      </c>
    </row>
    <row r="30" spans="1:18" x14ac:dyDescent="0.25">
      <c r="A30" s="3" t="s">
        <v>439</v>
      </c>
      <c r="B30">
        <v>5</v>
      </c>
      <c r="C30">
        <v>5</v>
      </c>
      <c r="D30">
        <v>5</v>
      </c>
      <c r="E30">
        <v>5</v>
      </c>
      <c r="F30">
        <v>5</v>
      </c>
      <c r="G30">
        <v>1</v>
      </c>
      <c r="H30">
        <v>1</v>
      </c>
      <c r="I30">
        <v>1</v>
      </c>
      <c r="J30">
        <v>1</v>
      </c>
      <c r="K30">
        <v>1</v>
      </c>
      <c r="L30">
        <f t="shared" si="0"/>
        <v>3</v>
      </c>
      <c r="M30">
        <f t="shared" si="1"/>
        <v>5</v>
      </c>
      <c r="N30">
        <f t="shared" si="2"/>
        <v>1</v>
      </c>
      <c r="P30">
        <v>3</v>
      </c>
      <c r="Q30">
        <v>1</v>
      </c>
      <c r="R30">
        <v>2</v>
      </c>
    </row>
    <row r="31" spans="1:18" x14ac:dyDescent="0.25">
      <c r="A31" s="3" t="s">
        <v>441</v>
      </c>
      <c r="B31">
        <v>2</v>
      </c>
      <c r="C31">
        <v>3</v>
      </c>
      <c r="D31">
        <v>3</v>
      </c>
      <c r="E31">
        <v>3</v>
      </c>
      <c r="F31">
        <v>2</v>
      </c>
      <c r="G31">
        <v>1</v>
      </c>
      <c r="H31">
        <v>1</v>
      </c>
      <c r="I31">
        <v>1</v>
      </c>
      <c r="J31">
        <v>1</v>
      </c>
      <c r="K31">
        <v>1</v>
      </c>
      <c r="L31">
        <f t="shared" si="0"/>
        <v>1.8</v>
      </c>
      <c r="M31">
        <f t="shared" si="1"/>
        <v>2.6</v>
      </c>
      <c r="N31">
        <f t="shared" si="2"/>
        <v>1</v>
      </c>
      <c r="P31">
        <v>3</v>
      </c>
      <c r="Q31">
        <v>1</v>
      </c>
      <c r="R31">
        <v>2</v>
      </c>
    </row>
    <row r="33" spans="1:18" x14ac:dyDescent="0.25">
      <c r="A33" s="3" t="s">
        <v>451</v>
      </c>
      <c r="B33">
        <f>AVERAGE(B2:B31)</f>
        <v>3.5172413793103448</v>
      </c>
      <c r="C33">
        <f t="shared" ref="C33:K33" si="3">AVERAGE(C2:C31)</f>
        <v>2.9310344827586206</v>
      </c>
      <c r="D33">
        <f t="shared" si="3"/>
        <v>3.5</v>
      </c>
      <c r="E33">
        <f t="shared" si="3"/>
        <v>3.3666666666666667</v>
      </c>
      <c r="F33">
        <f t="shared" si="3"/>
        <v>2.8</v>
      </c>
      <c r="G33">
        <f t="shared" si="3"/>
        <v>1.0666666666666667</v>
      </c>
      <c r="H33">
        <f t="shared" si="3"/>
        <v>1.2</v>
      </c>
      <c r="I33">
        <f t="shared" si="3"/>
        <v>1.5862068965517242</v>
      </c>
      <c r="J33">
        <f t="shared" si="3"/>
        <v>1.0333333333333334</v>
      </c>
      <c r="K33">
        <f t="shared" si="3"/>
        <v>1.1333333333333333</v>
      </c>
      <c r="O33" t="s">
        <v>447</v>
      </c>
      <c r="P33">
        <v>1</v>
      </c>
      <c r="Q33">
        <f>29/30</f>
        <v>0.96666666666666667</v>
      </c>
      <c r="R33">
        <f>27/30</f>
        <v>0.9</v>
      </c>
    </row>
    <row r="34" spans="1:18" x14ac:dyDescent="0.25">
      <c r="A34" s="3" t="s">
        <v>457</v>
      </c>
      <c r="B34">
        <f>STDEV(B2:B31)</f>
        <v>0.82897051710335323</v>
      </c>
      <c r="C34">
        <f t="shared" ref="C34:K34" si="4">STDEV(C2:C31)</f>
        <v>1.0667385033281391</v>
      </c>
      <c r="D34">
        <f t="shared" si="4"/>
        <v>1.0085838484282528</v>
      </c>
      <c r="E34">
        <f t="shared" si="4"/>
        <v>1.0980651740387639</v>
      </c>
      <c r="F34">
        <f t="shared" si="4"/>
        <v>1.2703515668696899</v>
      </c>
      <c r="G34">
        <f t="shared" si="4"/>
        <v>0.25370813170246248</v>
      </c>
      <c r="H34">
        <f t="shared" si="4"/>
        <v>0.4842341981115022</v>
      </c>
      <c r="I34">
        <f t="shared" si="4"/>
        <v>0.68228823922101289</v>
      </c>
      <c r="J34">
        <f t="shared" si="4"/>
        <v>0.18257418583505555</v>
      </c>
      <c r="K34">
        <f t="shared" si="4"/>
        <v>0.3457459036417605</v>
      </c>
    </row>
    <row r="35" spans="1:18" x14ac:dyDescent="0.25">
      <c r="A35" s="3" t="s">
        <v>458</v>
      </c>
      <c r="B35">
        <f>B34/SQRT(COUNT(B2:B31))</f>
        <v>0.15393596051231273</v>
      </c>
      <c r="C35">
        <f t="shared" ref="C35:K35" si="5">C34/SQRT(COUNT(C2:C31))</f>
        <v>0.19808836712200098</v>
      </c>
      <c r="D35">
        <f t="shared" si="5"/>
        <v>0.18414137497317515</v>
      </c>
      <c r="E35">
        <f t="shared" si="5"/>
        <v>0.20047835514395571</v>
      </c>
      <c r="F35">
        <f t="shared" si="5"/>
        <v>0.23193340304552051</v>
      </c>
      <c r="G35">
        <f t="shared" si="5"/>
        <v>4.6320555585310084E-2</v>
      </c>
      <c r="H35">
        <f t="shared" si="5"/>
        <v>8.8408664473698426E-2</v>
      </c>
      <c r="I35">
        <f t="shared" si="5"/>
        <v>0.12669774531637126</v>
      </c>
      <c r="J35">
        <f t="shared" si="5"/>
        <v>3.3333333333333368E-2</v>
      </c>
      <c r="K35">
        <f t="shared" si="5"/>
        <v>6.3124276863199935E-2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34"/>
  <sheetViews>
    <sheetView workbookViewId="0">
      <selection activeCell="Q32" sqref="Q32"/>
    </sheetView>
  </sheetViews>
  <sheetFormatPr defaultColWidth="11" defaultRowHeight="15.75" x14ac:dyDescent="0.25"/>
  <sheetData>
    <row r="1" spans="1:18" x14ac:dyDescent="0.25">
      <c r="A1" s="3" t="s">
        <v>0</v>
      </c>
      <c r="B1" s="2" t="s">
        <v>364</v>
      </c>
      <c r="C1" s="2" t="s">
        <v>365</v>
      </c>
      <c r="D1" s="2" t="s">
        <v>366</v>
      </c>
      <c r="E1" s="2" t="s">
        <v>367</v>
      </c>
      <c r="F1" s="2" t="s">
        <v>368</v>
      </c>
      <c r="G1" s="2" t="s">
        <v>369</v>
      </c>
      <c r="H1" s="2" t="s">
        <v>370</v>
      </c>
      <c r="I1" s="2" t="s">
        <v>371</v>
      </c>
      <c r="J1" s="2" t="s">
        <v>372</v>
      </c>
      <c r="K1" s="2" t="s">
        <v>373</v>
      </c>
      <c r="L1" s="2" t="s">
        <v>451</v>
      </c>
      <c r="M1" s="2" t="s">
        <v>455</v>
      </c>
      <c r="N1" s="2" t="s">
        <v>456</v>
      </c>
      <c r="O1" s="2"/>
      <c r="P1" t="s">
        <v>374</v>
      </c>
      <c r="Q1" t="s">
        <v>375</v>
      </c>
      <c r="R1" t="s">
        <v>376</v>
      </c>
    </row>
    <row r="2" spans="1:18" x14ac:dyDescent="0.25">
      <c r="A2" s="3" t="s">
        <v>381</v>
      </c>
      <c r="B2">
        <v>2</v>
      </c>
      <c r="C2">
        <v>1</v>
      </c>
      <c r="D2">
        <v>2</v>
      </c>
      <c r="E2">
        <v>2</v>
      </c>
      <c r="F2">
        <v>2</v>
      </c>
      <c r="G2">
        <v>1</v>
      </c>
      <c r="H2">
        <v>1</v>
      </c>
      <c r="I2">
        <v>2</v>
      </c>
      <c r="J2">
        <v>1</v>
      </c>
      <c r="K2">
        <v>1</v>
      </c>
      <c r="L2">
        <f t="shared" ref="L2:L30" si="0">AVERAGE(B2:K2)</f>
        <v>1.5</v>
      </c>
      <c r="M2">
        <f t="shared" ref="M2:M30" si="1">AVERAGE(B2:F2)</f>
        <v>1.8</v>
      </c>
      <c r="N2">
        <f t="shared" ref="N2:N30" si="2">AVERAGE(G2:K2)</f>
        <v>1.2</v>
      </c>
      <c r="P2">
        <v>3</v>
      </c>
      <c r="Q2">
        <v>1</v>
      </c>
      <c r="R2">
        <v>2</v>
      </c>
    </row>
    <row r="3" spans="1:18" x14ac:dyDescent="0.25">
      <c r="A3" s="3" t="s">
        <v>384</v>
      </c>
      <c r="B3">
        <v>1</v>
      </c>
      <c r="C3">
        <v>3</v>
      </c>
      <c r="D3">
        <v>3</v>
      </c>
      <c r="E3">
        <v>3</v>
      </c>
      <c r="F3">
        <v>1</v>
      </c>
      <c r="G3">
        <v>1</v>
      </c>
      <c r="H3">
        <v>1</v>
      </c>
      <c r="I3">
        <v>2</v>
      </c>
      <c r="J3">
        <v>1</v>
      </c>
      <c r="K3">
        <v>2</v>
      </c>
      <c r="L3">
        <f t="shared" si="0"/>
        <v>1.8</v>
      </c>
      <c r="M3">
        <f t="shared" si="1"/>
        <v>2.2000000000000002</v>
      </c>
      <c r="N3">
        <f t="shared" si="2"/>
        <v>1.4</v>
      </c>
      <c r="P3">
        <v>3</v>
      </c>
      <c r="Q3">
        <v>1</v>
      </c>
      <c r="R3">
        <v>2</v>
      </c>
    </row>
    <row r="4" spans="1:18" x14ac:dyDescent="0.25">
      <c r="A4" s="3" t="s">
        <v>389</v>
      </c>
      <c r="B4">
        <v>2</v>
      </c>
      <c r="C4">
        <v>4</v>
      </c>
      <c r="D4">
        <v>2</v>
      </c>
      <c r="E4">
        <v>2</v>
      </c>
      <c r="F4">
        <v>3</v>
      </c>
      <c r="G4">
        <v>1</v>
      </c>
      <c r="H4">
        <v>2</v>
      </c>
      <c r="I4">
        <v>2</v>
      </c>
      <c r="J4">
        <v>1</v>
      </c>
      <c r="K4">
        <v>2</v>
      </c>
      <c r="L4">
        <f t="shared" si="0"/>
        <v>2.1</v>
      </c>
      <c r="M4">
        <f t="shared" si="1"/>
        <v>2.6</v>
      </c>
      <c r="N4">
        <f t="shared" si="2"/>
        <v>1.6</v>
      </c>
      <c r="P4">
        <v>3</v>
      </c>
      <c r="Q4">
        <v>1</v>
      </c>
      <c r="R4">
        <v>2</v>
      </c>
    </row>
    <row r="5" spans="1:18" x14ac:dyDescent="0.25">
      <c r="A5" s="3" t="s">
        <v>390</v>
      </c>
      <c r="B5">
        <v>2</v>
      </c>
      <c r="C5">
        <v>1</v>
      </c>
      <c r="D5">
        <v>2</v>
      </c>
      <c r="E5">
        <v>1</v>
      </c>
      <c r="F5">
        <v>1</v>
      </c>
      <c r="G5">
        <v>1</v>
      </c>
      <c r="H5">
        <v>2</v>
      </c>
      <c r="I5">
        <v>1</v>
      </c>
      <c r="J5">
        <v>1</v>
      </c>
      <c r="K5">
        <v>1</v>
      </c>
      <c r="L5">
        <f t="shared" si="0"/>
        <v>1.3</v>
      </c>
      <c r="M5">
        <f t="shared" si="1"/>
        <v>1.4</v>
      </c>
      <c r="N5">
        <f t="shared" si="2"/>
        <v>1.2</v>
      </c>
      <c r="P5">
        <v>3</v>
      </c>
      <c r="Q5">
        <v>1</v>
      </c>
      <c r="R5">
        <v>2</v>
      </c>
    </row>
    <row r="6" spans="1:18" x14ac:dyDescent="0.25">
      <c r="A6" s="3" t="s">
        <v>392</v>
      </c>
      <c r="B6">
        <v>3</v>
      </c>
      <c r="C6">
        <v>2</v>
      </c>
      <c r="D6">
        <v>4</v>
      </c>
      <c r="E6">
        <v>2</v>
      </c>
      <c r="F6">
        <v>2</v>
      </c>
      <c r="G6">
        <v>1</v>
      </c>
      <c r="H6">
        <v>1</v>
      </c>
      <c r="I6">
        <v>2</v>
      </c>
      <c r="J6">
        <v>2</v>
      </c>
      <c r="K6">
        <v>1</v>
      </c>
      <c r="L6">
        <f t="shared" si="0"/>
        <v>2</v>
      </c>
      <c r="M6">
        <f t="shared" si="1"/>
        <v>2.6</v>
      </c>
      <c r="N6">
        <f t="shared" si="2"/>
        <v>1.4</v>
      </c>
      <c r="P6">
        <v>3</v>
      </c>
      <c r="Q6">
        <v>1</v>
      </c>
      <c r="R6">
        <v>1</v>
      </c>
    </row>
    <row r="7" spans="1:18" x14ac:dyDescent="0.25">
      <c r="A7" s="3" t="s">
        <v>394</v>
      </c>
      <c r="B7">
        <v>2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1</v>
      </c>
      <c r="J7">
        <v>1</v>
      </c>
      <c r="K7">
        <v>1</v>
      </c>
      <c r="L7">
        <f t="shared" si="0"/>
        <v>1.4</v>
      </c>
      <c r="M7">
        <f t="shared" si="1"/>
        <v>1.8</v>
      </c>
      <c r="N7">
        <f t="shared" si="2"/>
        <v>1</v>
      </c>
      <c r="P7">
        <v>3</v>
      </c>
      <c r="Q7">
        <v>1</v>
      </c>
      <c r="R7">
        <v>2</v>
      </c>
    </row>
    <row r="8" spans="1:18" x14ac:dyDescent="0.25">
      <c r="A8" s="3" t="s">
        <v>396</v>
      </c>
      <c r="B8">
        <v>2</v>
      </c>
      <c r="C8">
        <v>4</v>
      </c>
      <c r="D8">
        <v>3</v>
      </c>
      <c r="E8">
        <v>3</v>
      </c>
      <c r="F8">
        <v>1</v>
      </c>
      <c r="G8">
        <v>1</v>
      </c>
      <c r="H8">
        <v>2</v>
      </c>
      <c r="I8">
        <v>1</v>
      </c>
      <c r="J8">
        <v>1</v>
      </c>
      <c r="K8">
        <v>1</v>
      </c>
      <c r="L8">
        <f t="shared" si="0"/>
        <v>1.9</v>
      </c>
      <c r="M8">
        <f t="shared" si="1"/>
        <v>2.6</v>
      </c>
      <c r="N8">
        <f t="shared" si="2"/>
        <v>1.2</v>
      </c>
      <c r="P8">
        <v>3</v>
      </c>
      <c r="Q8">
        <v>1</v>
      </c>
      <c r="R8">
        <v>2</v>
      </c>
    </row>
    <row r="9" spans="1:18" x14ac:dyDescent="0.25">
      <c r="A9" s="3" t="s">
        <v>398</v>
      </c>
      <c r="B9">
        <v>1</v>
      </c>
      <c r="C9">
        <v>2</v>
      </c>
      <c r="D9">
        <v>1</v>
      </c>
      <c r="E9">
        <v>1</v>
      </c>
      <c r="F9">
        <v>1</v>
      </c>
      <c r="G9">
        <v>1</v>
      </c>
      <c r="H9">
        <v>2</v>
      </c>
      <c r="I9">
        <v>1</v>
      </c>
      <c r="J9">
        <v>1</v>
      </c>
      <c r="K9">
        <v>1</v>
      </c>
      <c r="L9">
        <f t="shared" si="0"/>
        <v>1.2</v>
      </c>
      <c r="M9">
        <f t="shared" si="1"/>
        <v>1.2</v>
      </c>
      <c r="N9">
        <f t="shared" si="2"/>
        <v>1.2</v>
      </c>
      <c r="P9">
        <v>3</v>
      </c>
      <c r="Q9">
        <v>1</v>
      </c>
      <c r="R9">
        <v>2</v>
      </c>
    </row>
    <row r="10" spans="1:18" x14ac:dyDescent="0.25">
      <c r="A10" s="3" t="s">
        <v>400</v>
      </c>
      <c r="B10">
        <v>1</v>
      </c>
      <c r="C10">
        <v>2</v>
      </c>
      <c r="D10">
        <v>1</v>
      </c>
      <c r="E10">
        <v>1</v>
      </c>
      <c r="F10">
        <v>1</v>
      </c>
      <c r="G10">
        <v>1</v>
      </c>
      <c r="H10">
        <v>3</v>
      </c>
      <c r="I10">
        <v>2</v>
      </c>
      <c r="J10">
        <v>1</v>
      </c>
      <c r="K10">
        <v>2</v>
      </c>
      <c r="L10">
        <f t="shared" si="0"/>
        <v>1.5</v>
      </c>
      <c r="M10">
        <f t="shared" si="1"/>
        <v>1.2</v>
      </c>
      <c r="N10">
        <f t="shared" si="2"/>
        <v>1.8</v>
      </c>
      <c r="P10">
        <v>3</v>
      </c>
      <c r="Q10">
        <v>1</v>
      </c>
      <c r="R10">
        <v>2</v>
      </c>
    </row>
    <row r="11" spans="1:18" x14ac:dyDescent="0.25">
      <c r="A11" s="3" t="s">
        <v>402</v>
      </c>
      <c r="B11">
        <v>1</v>
      </c>
      <c r="C11">
        <v>3</v>
      </c>
      <c r="D11">
        <v>1</v>
      </c>
      <c r="E11">
        <v>1</v>
      </c>
      <c r="F11">
        <v>2</v>
      </c>
      <c r="G11">
        <v>1</v>
      </c>
      <c r="H11">
        <v>1</v>
      </c>
      <c r="I11">
        <v>1</v>
      </c>
      <c r="J11">
        <v>1</v>
      </c>
      <c r="K11">
        <v>2</v>
      </c>
      <c r="L11">
        <f t="shared" si="0"/>
        <v>1.4</v>
      </c>
      <c r="M11">
        <f t="shared" si="1"/>
        <v>1.6</v>
      </c>
      <c r="N11">
        <f t="shared" si="2"/>
        <v>1.2</v>
      </c>
      <c r="P11">
        <v>3</v>
      </c>
      <c r="Q11">
        <v>1</v>
      </c>
      <c r="R11">
        <v>2</v>
      </c>
    </row>
    <row r="12" spans="1:18" x14ac:dyDescent="0.25">
      <c r="A12" s="3" t="s">
        <v>403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2</v>
      </c>
      <c r="I12">
        <v>1</v>
      </c>
      <c r="J12">
        <v>1</v>
      </c>
      <c r="K12">
        <v>2</v>
      </c>
      <c r="L12">
        <f t="shared" si="0"/>
        <v>1.2</v>
      </c>
      <c r="M12">
        <f t="shared" si="1"/>
        <v>1</v>
      </c>
      <c r="N12">
        <f t="shared" si="2"/>
        <v>1.4</v>
      </c>
      <c r="P12">
        <v>3</v>
      </c>
      <c r="Q12">
        <v>1</v>
      </c>
      <c r="R12">
        <v>2</v>
      </c>
    </row>
    <row r="13" spans="1:18" x14ac:dyDescent="0.25">
      <c r="A13" s="3" t="s">
        <v>405</v>
      </c>
      <c r="B13">
        <v>3</v>
      </c>
      <c r="C13">
        <v>4</v>
      </c>
      <c r="D13">
        <v>3</v>
      </c>
      <c r="E13">
        <v>4</v>
      </c>
      <c r="F13">
        <v>2</v>
      </c>
      <c r="G13">
        <v>1</v>
      </c>
      <c r="H13">
        <v>2</v>
      </c>
      <c r="I13">
        <v>2</v>
      </c>
      <c r="J13">
        <v>1</v>
      </c>
      <c r="L13">
        <f t="shared" si="0"/>
        <v>2.4444444444444446</v>
      </c>
      <c r="M13">
        <f t="shared" si="1"/>
        <v>3.2</v>
      </c>
      <c r="N13">
        <f t="shared" si="2"/>
        <v>1.5</v>
      </c>
      <c r="P13">
        <v>3</v>
      </c>
      <c r="Q13">
        <v>1</v>
      </c>
      <c r="R13">
        <v>2</v>
      </c>
    </row>
    <row r="14" spans="1:18" x14ac:dyDescent="0.25">
      <c r="A14" s="3" t="s">
        <v>407</v>
      </c>
      <c r="B14">
        <v>3</v>
      </c>
      <c r="C14">
        <v>5</v>
      </c>
      <c r="D14">
        <v>1</v>
      </c>
      <c r="E14">
        <v>2</v>
      </c>
      <c r="F14">
        <v>1</v>
      </c>
      <c r="G14">
        <v>1</v>
      </c>
      <c r="H14">
        <v>2</v>
      </c>
      <c r="I14">
        <v>1</v>
      </c>
      <c r="J14">
        <v>1</v>
      </c>
      <c r="K14">
        <v>1</v>
      </c>
      <c r="L14">
        <f t="shared" si="0"/>
        <v>1.8</v>
      </c>
      <c r="M14">
        <f t="shared" si="1"/>
        <v>2.4</v>
      </c>
      <c r="N14">
        <f t="shared" si="2"/>
        <v>1.2</v>
      </c>
      <c r="P14">
        <v>3</v>
      </c>
      <c r="Q14">
        <v>1</v>
      </c>
      <c r="R14">
        <v>2</v>
      </c>
    </row>
    <row r="15" spans="1:18" x14ac:dyDescent="0.25">
      <c r="A15" s="3" t="s">
        <v>409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4</v>
      </c>
      <c r="I15">
        <v>1</v>
      </c>
      <c r="J15">
        <v>1</v>
      </c>
      <c r="K15">
        <v>3</v>
      </c>
      <c r="L15">
        <f t="shared" si="0"/>
        <v>1.5</v>
      </c>
      <c r="M15">
        <f t="shared" si="1"/>
        <v>1</v>
      </c>
      <c r="N15">
        <f t="shared" si="2"/>
        <v>2</v>
      </c>
      <c r="P15">
        <v>3</v>
      </c>
      <c r="Q15">
        <v>1</v>
      </c>
      <c r="R15">
        <v>2</v>
      </c>
    </row>
    <row r="16" spans="1:18" x14ac:dyDescent="0.25">
      <c r="A16" s="3" t="s">
        <v>411</v>
      </c>
      <c r="B16">
        <v>1</v>
      </c>
      <c r="C16">
        <v>2</v>
      </c>
      <c r="D16">
        <v>1</v>
      </c>
      <c r="E16">
        <v>1</v>
      </c>
      <c r="F16">
        <v>1</v>
      </c>
      <c r="G16">
        <v>1</v>
      </c>
      <c r="H16">
        <v>2</v>
      </c>
      <c r="I16">
        <v>1</v>
      </c>
      <c r="J16">
        <v>1</v>
      </c>
      <c r="K16">
        <v>1</v>
      </c>
      <c r="L16">
        <f t="shared" si="0"/>
        <v>1.2</v>
      </c>
      <c r="M16">
        <f t="shared" si="1"/>
        <v>1.2</v>
      </c>
      <c r="N16">
        <f t="shared" si="2"/>
        <v>1.2</v>
      </c>
      <c r="P16">
        <v>3</v>
      </c>
      <c r="Q16">
        <v>1</v>
      </c>
      <c r="R16">
        <v>2</v>
      </c>
    </row>
    <row r="17" spans="1:18" x14ac:dyDescent="0.25">
      <c r="A17" s="3" t="s">
        <v>414</v>
      </c>
      <c r="B17">
        <v>3</v>
      </c>
      <c r="C17">
        <v>2</v>
      </c>
      <c r="D17">
        <v>2</v>
      </c>
      <c r="E17">
        <v>1</v>
      </c>
      <c r="F17">
        <v>4</v>
      </c>
      <c r="G17">
        <v>1</v>
      </c>
      <c r="H17">
        <v>1</v>
      </c>
      <c r="I17">
        <v>1</v>
      </c>
      <c r="J17">
        <v>1</v>
      </c>
      <c r="K17">
        <v>2</v>
      </c>
      <c r="L17">
        <f t="shared" si="0"/>
        <v>1.8</v>
      </c>
      <c r="M17">
        <f t="shared" si="1"/>
        <v>2.4</v>
      </c>
      <c r="N17">
        <f t="shared" si="2"/>
        <v>1.2</v>
      </c>
      <c r="P17">
        <v>3</v>
      </c>
      <c r="Q17">
        <v>1</v>
      </c>
      <c r="R17">
        <v>2</v>
      </c>
    </row>
    <row r="18" spans="1:18" x14ac:dyDescent="0.25">
      <c r="A18" s="3" t="s">
        <v>416</v>
      </c>
      <c r="B18">
        <v>2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f t="shared" si="0"/>
        <v>1.1000000000000001</v>
      </c>
      <c r="M18">
        <f t="shared" si="1"/>
        <v>1.2</v>
      </c>
      <c r="N18">
        <f t="shared" si="2"/>
        <v>1</v>
      </c>
      <c r="P18">
        <v>3</v>
      </c>
      <c r="Q18">
        <v>1</v>
      </c>
      <c r="R18">
        <v>2</v>
      </c>
    </row>
    <row r="19" spans="1:18" x14ac:dyDescent="0.25">
      <c r="A19" s="3" t="s">
        <v>418</v>
      </c>
      <c r="B19">
        <v>1</v>
      </c>
      <c r="C19">
        <v>2</v>
      </c>
      <c r="D19">
        <v>2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f t="shared" si="0"/>
        <v>1.3</v>
      </c>
      <c r="M19">
        <f t="shared" si="1"/>
        <v>1.6</v>
      </c>
      <c r="N19">
        <f t="shared" si="2"/>
        <v>1</v>
      </c>
      <c r="P19">
        <v>3</v>
      </c>
      <c r="Q19">
        <v>1</v>
      </c>
      <c r="R19">
        <v>2</v>
      </c>
    </row>
    <row r="20" spans="1:18" x14ac:dyDescent="0.25">
      <c r="A20" s="3" t="s">
        <v>420</v>
      </c>
      <c r="B20">
        <v>1</v>
      </c>
      <c r="C20">
        <v>4</v>
      </c>
      <c r="D20">
        <v>1</v>
      </c>
      <c r="E20">
        <v>1</v>
      </c>
      <c r="F20">
        <v>1</v>
      </c>
      <c r="G20">
        <v>1</v>
      </c>
      <c r="H20">
        <v>1</v>
      </c>
      <c r="I20">
        <v>2</v>
      </c>
      <c r="J20">
        <v>1</v>
      </c>
      <c r="K20">
        <v>1</v>
      </c>
      <c r="L20">
        <f t="shared" si="0"/>
        <v>1.4</v>
      </c>
      <c r="M20">
        <f t="shared" si="1"/>
        <v>1.6</v>
      </c>
      <c r="N20">
        <f t="shared" si="2"/>
        <v>1.2</v>
      </c>
      <c r="P20">
        <v>3</v>
      </c>
      <c r="Q20">
        <v>1</v>
      </c>
      <c r="R20">
        <v>2</v>
      </c>
    </row>
    <row r="21" spans="1:18" x14ac:dyDescent="0.25">
      <c r="A21" s="3" t="s">
        <v>421</v>
      </c>
      <c r="B21">
        <v>1</v>
      </c>
      <c r="C21">
        <v>3</v>
      </c>
      <c r="D21">
        <v>3</v>
      </c>
      <c r="E21">
        <v>1</v>
      </c>
      <c r="F21">
        <v>1</v>
      </c>
      <c r="G21">
        <v>1</v>
      </c>
      <c r="H21">
        <v>2</v>
      </c>
      <c r="I21">
        <v>2</v>
      </c>
      <c r="J21">
        <v>1</v>
      </c>
      <c r="K21">
        <v>1</v>
      </c>
      <c r="L21">
        <f t="shared" si="0"/>
        <v>1.6</v>
      </c>
      <c r="M21">
        <f t="shared" si="1"/>
        <v>1.8</v>
      </c>
      <c r="N21">
        <f t="shared" si="2"/>
        <v>1.4</v>
      </c>
      <c r="P21">
        <v>3</v>
      </c>
      <c r="Q21">
        <v>1</v>
      </c>
      <c r="R21">
        <v>2</v>
      </c>
    </row>
    <row r="22" spans="1:18" x14ac:dyDescent="0.25">
      <c r="A22" s="3" t="s">
        <v>422</v>
      </c>
      <c r="B22">
        <v>1</v>
      </c>
      <c r="C22">
        <v>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f t="shared" si="0"/>
        <v>1.1000000000000001</v>
      </c>
      <c r="M22">
        <f t="shared" si="1"/>
        <v>1.2</v>
      </c>
      <c r="N22">
        <f t="shared" si="2"/>
        <v>1</v>
      </c>
      <c r="P22">
        <v>3</v>
      </c>
      <c r="Q22">
        <v>1</v>
      </c>
      <c r="R22">
        <v>2</v>
      </c>
    </row>
    <row r="23" spans="1:18" x14ac:dyDescent="0.25">
      <c r="A23" s="3" t="s">
        <v>425</v>
      </c>
      <c r="B23">
        <v>1</v>
      </c>
      <c r="C23">
        <v>2</v>
      </c>
      <c r="D23">
        <v>1</v>
      </c>
      <c r="E23">
        <v>1</v>
      </c>
      <c r="F23">
        <v>1</v>
      </c>
      <c r="G23">
        <v>1</v>
      </c>
      <c r="H23">
        <v>4</v>
      </c>
      <c r="I23">
        <v>3</v>
      </c>
      <c r="J23">
        <v>1</v>
      </c>
      <c r="K23">
        <v>4</v>
      </c>
      <c r="L23">
        <f t="shared" si="0"/>
        <v>1.9</v>
      </c>
      <c r="M23">
        <f t="shared" si="1"/>
        <v>1.2</v>
      </c>
      <c r="N23">
        <f t="shared" si="2"/>
        <v>2.6</v>
      </c>
      <c r="P23">
        <v>3</v>
      </c>
      <c r="Q23">
        <v>1</v>
      </c>
      <c r="R23">
        <v>2</v>
      </c>
    </row>
    <row r="24" spans="1:18" x14ac:dyDescent="0.25">
      <c r="A24" s="3" t="s">
        <v>426</v>
      </c>
      <c r="B24">
        <v>4</v>
      </c>
      <c r="C24">
        <v>1</v>
      </c>
      <c r="D24">
        <v>3</v>
      </c>
      <c r="E24">
        <v>4</v>
      </c>
      <c r="F24">
        <v>1</v>
      </c>
      <c r="G24">
        <v>1</v>
      </c>
      <c r="H24">
        <v>3</v>
      </c>
      <c r="I24">
        <v>1</v>
      </c>
      <c r="J24">
        <v>1</v>
      </c>
      <c r="K24">
        <v>3</v>
      </c>
      <c r="L24">
        <f t="shared" si="0"/>
        <v>2.2000000000000002</v>
      </c>
      <c r="M24">
        <f t="shared" si="1"/>
        <v>2.6</v>
      </c>
      <c r="N24">
        <f t="shared" si="2"/>
        <v>1.8</v>
      </c>
      <c r="P24">
        <v>3</v>
      </c>
      <c r="Q24">
        <v>1</v>
      </c>
      <c r="R24">
        <v>2</v>
      </c>
    </row>
    <row r="25" spans="1:18" x14ac:dyDescent="0.25">
      <c r="A25" s="3" t="s">
        <v>428</v>
      </c>
      <c r="B25">
        <v>1</v>
      </c>
      <c r="C25">
        <v>1</v>
      </c>
      <c r="D25">
        <v>1</v>
      </c>
      <c r="E25">
        <v>1</v>
      </c>
      <c r="F25">
        <v>1</v>
      </c>
      <c r="G25">
        <v>2</v>
      </c>
      <c r="H25">
        <v>2</v>
      </c>
      <c r="I25">
        <v>2</v>
      </c>
      <c r="J25">
        <v>1</v>
      </c>
      <c r="K25">
        <v>2</v>
      </c>
      <c r="L25">
        <f t="shared" si="0"/>
        <v>1.4</v>
      </c>
      <c r="M25">
        <f t="shared" si="1"/>
        <v>1</v>
      </c>
      <c r="N25">
        <f t="shared" si="2"/>
        <v>1.8</v>
      </c>
      <c r="P25">
        <v>3</v>
      </c>
      <c r="Q25">
        <v>1</v>
      </c>
      <c r="R25">
        <v>2</v>
      </c>
    </row>
    <row r="26" spans="1:18" x14ac:dyDescent="0.25">
      <c r="A26" s="3" t="s">
        <v>430</v>
      </c>
      <c r="B26">
        <v>1</v>
      </c>
      <c r="D26">
        <v>3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f t="shared" si="0"/>
        <v>1.3333333333333333</v>
      </c>
      <c r="M26">
        <f t="shared" si="1"/>
        <v>1.75</v>
      </c>
      <c r="N26">
        <f t="shared" si="2"/>
        <v>1</v>
      </c>
      <c r="P26">
        <v>3</v>
      </c>
      <c r="Q26">
        <v>1</v>
      </c>
      <c r="R26">
        <v>2</v>
      </c>
    </row>
    <row r="27" spans="1:18" x14ac:dyDescent="0.25">
      <c r="A27" s="3" t="s">
        <v>432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3</v>
      </c>
      <c r="I27">
        <v>1</v>
      </c>
      <c r="J27">
        <v>1</v>
      </c>
      <c r="K27">
        <v>2</v>
      </c>
      <c r="L27">
        <f t="shared" si="0"/>
        <v>1.3</v>
      </c>
      <c r="M27">
        <f t="shared" si="1"/>
        <v>1</v>
      </c>
      <c r="N27">
        <f t="shared" si="2"/>
        <v>1.6</v>
      </c>
      <c r="P27">
        <v>3</v>
      </c>
      <c r="Q27">
        <v>1</v>
      </c>
      <c r="R27">
        <v>2</v>
      </c>
    </row>
    <row r="28" spans="1:18" x14ac:dyDescent="0.25">
      <c r="A28" s="3" t="s">
        <v>433</v>
      </c>
      <c r="B28">
        <v>1</v>
      </c>
      <c r="C28">
        <v>2</v>
      </c>
      <c r="D28">
        <v>1</v>
      </c>
      <c r="E28">
        <v>1</v>
      </c>
      <c r="F28">
        <v>2</v>
      </c>
      <c r="G28">
        <v>1</v>
      </c>
      <c r="H28">
        <v>2</v>
      </c>
      <c r="I28">
        <v>2</v>
      </c>
      <c r="J28">
        <v>1</v>
      </c>
      <c r="K28">
        <v>1</v>
      </c>
      <c r="L28">
        <f t="shared" si="0"/>
        <v>1.4</v>
      </c>
      <c r="M28">
        <f t="shared" si="1"/>
        <v>1.4</v>
      </c>
      <c r="N28">
        <f t="shared" si="2"/>
        <v>1.4</v>
      </c>
      <c r="P28">
        <v>3</v>
      </c>
      <c r="Q28">
        <v>1</v>
      </c>
      <c r="R28">
        <v>2</v>
      </c>
    </row>
    <row r="29" spans="1:18" x14ac:dyDescent="0.25">
      <c r="A29" s="3" t="s">
        <v>436</v>
      </c>
      <c r="B29">
        <v>1</v>
      </c>
      <c r="C29">
        <v>3</v>
      </c>
      <c r="D29">
        <v>1</v>
      </c>
      <c r="E29">
        <v>1</v>
      </c>
      <c r="F29">
        <v>1</v>
      </c>
      <c r="G29">
        <v>1</v>
      </c>
      <c r="H29">
        <v>3</v>
      </c>
      <c r="I29">
        <v>2</v>
      </c>
      <c r="J29">
        <v>1</v>
      </c>
      <c r="K29">
        <v>2</v>
      </c>
      <c r="L29">
        <f t="shared" si="0"/>
        <v>1.6</v>
      </c>
      <c r="M29">
        <f t="shared" si="1"/>
        <v>1.4</v>
      </c>
      <c r="N29">
        <f t="shared" si="2"/>
        <v>1.8</v>
      </c>
      <c r="P29">
        <v>3</v>
      </c>
      <c r="Q29">
        <v>1</v>
      </c>
      <c r="R29">
        <v>2</v>
      </c>
    </row>
    <row r="30" spans="1:18" x14ac:dyDescent="0.25">
      <c r="A30" s="3" t="s">
        <v>437</v>
      </c>
      <c r="B30">
        <v>2</v>
      </c>
      <c r="C30">
        <v>2</v>
      </c>
      <c r="D30">
        <v>2</v>
      </c>
      <c r="E30">
        <v>3</v>
      </c>
      <c r="F30">
        <v>2</v>
      </c>
      <c r="G30">
        <v>1</v>
      </c>
      <c r="H30">
        <v>1</v>
      </c>
      <c r="I30">
        <v>1</v>
      </c>
      <c r="J30">
        <v>1</v>
      </c>
      <c r="K30">
        <v>1</v>
      </c>
      <c r="L30">
        <f t="shared" si="0"/>
        <v>1.6</v>
      </c>
      <c r="M30">
        <f t="shared" si="1"/>
        <v>2.2000000000000002</v>
      </c>
      <c r="N30">
        <f t="shared" si="2"/>
        <v>1</v>
      </c>
      <c r="P30">
        <v>3</v>
      </c>
      <c r="Q30">
        <v>1</v>
      </c>
      <c r="R30">
        <v>2</v>
      </c>
    </row>
    <row r="32" spans="1:18" x14ac:dyDescent="0.25">
      <c r="A32" s="3" t="s">
        <v>451</v>
      </c>
      <c r="B32">
        <f t="shared" ref="B32:K32" si="3">AVERAGE(B2:B30)</f>
        <v>1.6206896551724137</v>
      </c>
      <c r="C32">
        <f t="shared" si="3"/>
        <v>2.2142857142857144</v>
      </c>
      <c r="D32">
        <f t="shared" si="3"/>
        <v>1.7586206896551724</v>
      </c>
      <c r="E32">
        <f t="shared" si="3"/>
        <v>1.6551724137931034</v>
      </c>
      <c r="F32">
        <f t="shared" si="3"/>
        <v>1.4137931034482758</v>
      </c>
      <c r="G32">
        <f t="shared" si="3"/>
        <v>1.0344827586206897</v>
      </c>
      <c r="H32">
        <f t="shared" si="3"/>
        <v>1.8620689655172413</v>
      </c>
      <c r="I32">
        <f t="shared" si="3"/>
        <v>1.4482758620689655</v>
      </c>
      <c r="J32">
        <f t="shared" si="3"/>
        <v>1.0344827586206897</v>
      </c>
      <c r="K32">
        <f t="shared" si="3"/>
        <v>1.5714285714285714</v>
      </c>
      <c r="O32" t="s">
        <v>447</v>
      </c>
      <c r="P32">
        <v>1</v>
      </c>
      <c r="Q32">
        <v>1</v>
      </c>
      <c r="R32">
        <f>28/29</f>
        <v>0.96551724137931039</v>
      </c>
    </row>
    <row r="33" spans="1:11" x14ac:dyDescent="0.25">
      <c r="A33" s="3" t="s">
        <v>457</v>
      </c>
      <c r="B33">
        <f t="shared" ref="B33:K33" si="4">STDEV(B2:B30)</f>
        <v>0.8624629641509366</v>
      </c>
      <c r="C33">
        <f t="shared" si="4"/>
        <v>1.166099635446457</v>
      </c>
      <c r="D33">
        <f t="shared" si="4"/>
        <v>0.91242112824667532</v>
      </c>
      <c r="E33">
        <f t="shared" si="4"/>
        <v>0.93640124446755946</v>
      </c>
      <c r="F33">
        <f t="shared" si="4"/>
        <v>0.73276586493086715</v>
      </c>
      <c r="G33">
        <f t="shared" si="4"/>
        <v>0.18569533817705178</v>
      </c>
      <c r="H33">
        <f t="shared" si="4"/>
        <v>0.91511661751129858</v>
      </c>
      <c r="I33">
        <f t="shared" si="4"/>
        <v>0.57235147147233889</v>
      </c>
      <c r="J33">
        <f t="shared" si="4"/>
        <v>0.18569533817705178</v>
      </c>
      <c r="K33">
        <f t="shared" si="4"/>
        <v>0.7901510136288028</v>
      </c>
    </row>
    <row r="34" spans="1:11" x14ac:dyDescent="0.25">
      <c r="A34" s="3" t="s">
        <v>458</v>
      </c>
      <c r="B34">
        <f t="shared" ref="B34:K34" si="5">B33/SQRT(COUNT(B2:B30))</f>
        <v>0.16015535179319074</v>
      </c>
      <c r="C34">
        <f t="shared" si="5"/>
        <v>0.22037211709388604</v>
      </c>
      <c r="D34">
        <f t="shared" si="5"/>
        <v>0.16943234996965359</v>
      </c>
      <c r="E34">
        <f t="shared" si="5"/>
        <v>0.17388534576081568</v>
      </c>
      <c r="F34">
        <f t="shared" si="5"/>
        <v>0.1360712050929373</v>
      </c>
      <c r="G34">
        <f t="shared" si="5"/>
        <v>3.4482758620689641E-2</v>
      </c>
      <c r="H34">
        <f t="shared" si="5"/>
        <v>0.16993288976020041</v>
      </c>
      <c r="I34">
        <f t="shared" si="5"/>
        <v>0.10628300005118922</v>
      </c>
      <c r="J34">
        <f t="shared" si="5"/>
        <v>3.4482758620689641E-2</v>
      </c>
      <c r="K34">
        <f t="shared" si="5"/>
        <v>0.14932450573195857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34"/>
  <sheetViews>
    <sheetView workbookViewId="0">
      <selection activeCell="Q33" sqref="Q33"/>
    </sheetView>
  </sheetViews>
  <sheetFormatPr defaultColWidth="11" defaultRowHeight="15.75" x14ac:dyDescent="0.25"/>
  <sheetData>
    <row r="1" spans="1:19" x14ac:dyDescent="0.25">
      <c r="A1" s="3" t="s">
        <v>0</v>
      </c>
      <c r="B1" s="2" t="s">
        <v>268</v>
      </c>
      <c r="C1" s="2" t="s">
        <v>269</v>
      </c>
      <c r="D1" s="2" t="s">
        <v>270</v>
      </c>
      <c r="E1" s="2" t="s">
        <v>271</v>
      </c>
      <c r="F1" s="2" t="s">
        <v>272</v>
      </c>
      <c r="G1" s="2" t="s">
        <v>273</v>
      </c>
      <c r="H1" s="2" t="s">
        <v>274</v>
      </c>
      <c r="I1" s="2" t="s">
        <v>275</v>
      </c>
      <c r="J1" s="2" t="s">
        <v>276</v>
      </c>
      <c r="K1" s="2" t="s">
        <v>277</v>
      </c>
      <c r="L1" s="2" t="s">
        <v>451</v>
      </c>
      <c r="M1" s="2" t="s">
        <v>455</v>
      </c>
      <c r="N1" s="2" t="s">
        <v>456</v>
      </c>
      <c r="O1" s="2"/>
      <c r="P1" t="s">
        <v>278</v>
      </c>
      <c r="Q1" t="s">
        <v>279</v>
      </c>
      <c r="R1" t="s">
        <v>280</v>
      </c>
    </row>
    <row r="2" spans="1:19" x14ac:dyDescent="0.25">
      <c r="A2" s="3" t="s">
        <v>379</v>
      </c>
      <c r="B2">
        <v>1</v>
      </c>
      <c r="C2">
        <v>4</v>
      </c>
      <c r="D2">
        <v>2</v>
      </c>
      <c r="E2">
        <v>2</v>
      </c>
      <c r="F2">
        <v>1</v>
      </c>
      <c r="G2">
        <v>3</v>
      </c>
      <c r="H2">
        <v>4</v>
      </c>
      <c r="I2">
        <v>4</v>
      </c>
      <c r="J2">
        <v>3</v>
      </c>
      <c r="K2">
        <v>4</v>
      </c>
      <c r="L2">
        <f>AVERAGE(B2:K2)</f>
        <v>2.8</v>
      </c>
      <c r="M2">
        <f>AVERAGE(B2:F2)</f>
        <v>2</v>
      </c>
      <c r="N2">
        <f>AVERAGE(G2:K2)</f>
        <v>3.6</v>
      </c>
      <c r="P2">
        <v>1</v>
      </c>
      <c r="Q2">
        <v>3</v>
      </c>
      <c r="R2">
        <v>2</v>
      </c>
      <c r="S2">
        <f>COUNT(R2:R30)</f>
        <v>29</v>
      </c>
    </row>
    <row r="3" spans="1:19" x14ac:dyDescent="0.25">
      <c r="A3" s="3" t="s">
        <v>381</v>
      </c>
      <c r="B3">
        <v>1</v>
      </c>
      <c r="C3">
        <v>3</v>
      </c>
      <c r="D3">
        <v>1</v>
      </c>
      <c r="E3">
        <v>1</v>
      </c>
      <c r="F3">
        <v>2</v>
      </c>
      <c r="G3">
        <v>1</v>
      </c>
      <c r="H3">
        <v>2</v>
      </c>
      <c r="I3">
        <v>3</v>
      </c>
      <c r="J3">
        <v>2</v>
      </c>
      <c r="K3">
        <v>2</v>
      </c>
      <c r="L3">
        <f t="shared" ref="L3:L30" si="0">AVERAGE(B3:K3)</f>
        <v>1.8</v>
      </c>
      <c r="M3">
        <f t="shared" ref="M3:M30" si="1">AVERAGE(B3:F3)</f>
        <v>1.6</v>
      </c>
      <c r="N3">
        <f t="shared" ref="N3:N30" si="2">AVERAGE(G3:K3)</f>
        <v>2</v>
      </c>
      <c r="P3">
        <v>1</v>
      </c>
      <c r="Q3">
        <v>3</v>
      </c>
      <c r="R3">
        <v>2</v>
      </c>
    </row>
    <row r="4" spans="1:19" x14ac:dyDescent="0.25">
      <c r="A4" s="3" t="s">
        <v>384</v>
      </c>
      <c r="B4">
        <v>1</v>
      </c>
      <c r="C4">
        <v>4</v>
      </c>
      <c r="D4">
        <v>1</v>
      </c>
      <c r="E4">
        <v>1</v>
      </c>
      <c r="F4">
        <v>1</v>
      </c>
      <c r="G4">
        <v>3</v>
      </c>
      <c r="H4">
        <v>5</v>
      </c>
      <c r="I4">
        <v>5</v>
      </c>
      <c r="J4">
        <v>2</v>
      </c>
      <c r="K4">
        <v>5</v>
      </c>
      <c r="L4">
        <f t="shared" si="0"/>
        <v>2.8</v>
      </c>
      <c r="M4">
        <f t="shared" si="1"/>
        <v>1.6</v>
      </c>
      <c r="N4">
        <f t="shared" si="2"/>
        <v>4</v>
      </c>
      <c r="P4">
        <v>1</v>
      </c>
      <c r="Q4">
        <v>3</v>
      </c>
      <c r="R4">
        <v>2</v>
      </c>
    </row>
    <row r="5" spans="1:19" x14ac:dyDescent="0.25">
      <c r="A5" s="3" t="s">
        <v>389</v>
      </c>
      <c r="B5">
        <v>2</v>
      </c>
      <c r="D5">
        <v>3</v>
      </c>
      <c r="E5">
        <v>2</v>
      </c>
      <c r="F5">
        <v>3</v>
      </c>
      <c r="G5">
        <v>2</v>
      </c>
      <c r="H5">
        <v>2</v>
      </c>
      <c r="I5">
        <v>2</v>
      </c>
      <c r="J5">
        <v>2</v>
      </c>
      <c r="K5">
        <v>3</v>
      </c>
      <c r="L5">
        <f t="shared" si="0"/>
        <v>2.3333333333333335</v>
      </c>
      <c r="M5">
        <f t="shared" si="1"/>
        <v>2.5</v>
      </c>
      <c r="N5">
        <f t="shared" si="2"/>
        <v>2.2000000000000002</v>
      </c>
      <c r="P5">
        <v>1</v>
      </c>
      <c r="Q5">
        <v>3</v>
      </c>
      <c r="R5">
        <v>2</v>
      </c>
    </row>
    <row r="6" spans="1:19" x14ac:dyDescent="0.25">
      <c r="A6" s="3" t="s">
        <v>390</v>
      </c>
      <c r="B6">
        <v>1</v>
      </c>
      <c r="C6">
        <v>3</v>
      </c>
      <c r="D6">
        <v>1</v>
      </c>
      <c r="E6">
        <v>1</v>
      </c>
      <c r="F6">
        <v>1</v>
      </c>
      <c r="G6">
        <v>2</v>
      </c>
      <c r="H6">
        <v>3</v>
      </c>
      <c r="I6">
        <v>1</v>
      </c>
      <c r="J6">
        <v>1</v>
      </c>
      <c r="K6">
        <v>3</v>
      </c>
      <c r="L6">
        <f t="shared" si="0"/>
        <v>1.7</v>
      </c>
      <c r="M6">
        <f t="shared" si="1"/>
        <v>1.4</v>
      </c>
      <c r="N6">
        <f t="shared" si="2"/>
        <v>2</v>
      </c>
      <c r="P6">
        <v>1</v>
      </c>
      <c r="Q6">
        <v>3</v>
      </c>
      <c r="R6">
        <v>2</v>
      </c>
    </row>
    <row r="7" spans="1:19" x14ac:dyDescent="0.25">
      <c r="A7" s="3" t="s">
        <v>392</v>
      </c>
      <c r="B7">
        <v>1</v>
      </c>
      <c r="C7">
        <v>3</v>
      </c>
      <c r="D7">
        <v>1</v>
      </c>
      <c r="E7">
        <v>1</v>
      </c>
      <c r="F7">
        <v>1</v>
      </c>
      <c r="G7">
        <v>2</v>
      </c>
      <c r="H7">
        <v>4</v>
      </c>
      <c r="I7">
        <v>4</v>
      </c>
      <c r="J7">
        <v>1</v>
      </c>
      <c r="K7">
        <v>1</v>
      </c>
      <c r="L7">
        <f t="shared" si="0"/>
        <v>1.9</v>
      </c>
      <c r="M7">
        <f t="shared" si="1"/>
        <v>1.4</v>
      </c>
      <c r="N7">
        <f t="shared" si="2"/>
        <v>2.4</v>
      </c>
      <c r="P7">
        <v>2</v>
      </c>
      <c r="Q7">
        <v>2</v>
      </c>
      <c r="R7">
        <v>1</v>
      </c>
    </row>
    <row r="8" spans="1:19" x14ac:dyDescent="0.25">
      <c r="A8" s="3" t="s">
        <v>395</v>
      </c>
      <c r="B8">
        <v>1</v>
      </c>
      <c r="C8">
        <v>2</v>
      </c>
      <c r="D8">
        <v>1</v>
      </c>
      <c r="E8">
        <v>1</v>
      </c>
      <c r="F8">
        <v>1</v>
      </c>
      <c r="G8">
        <v>1</v>
      </c>
      <c r="H8">
        <v>3</v>
      </c>
      <c r="I8">
        <v>2</v>
      </c>
      <c r="J8">
        <v>1</v>
      </c>
      <c r="K8">
        <v>3</v>
      </c>
      <c r="L8">
        <f t="shared" si="0"/>
        <v>1.6</v>
      </c>
      <c r="M8">
        <f t="shared" si="1"/>
        <v>1.2</v>
      </c>
      <c r="N8">
        <f t="shared" si="2"/>
        <v>2</v>
      </c>
      <c r="P8">
        <v>1</v>
      </c>
      <c r="Q8">
        <v>3</v>
      </c>
      <c r="R8">
        <v>2</v>
      </c>
    </row>
    <row r="9" spans="1:19" x14ac:dyDescent="0.25">
      <c r="A9" s="3" t="s">
        <v>396</v>
      </c>
      <c r="B9">
        <v>1</v>
      </c>
      <c r="C9">
        <v>2</v>
      </c>
      <c r="D9">
        <v>1</v>
      </c>
      <c r="E9">
        <v>1</v>
      </c>
      <c r="F9">
        <v>1</v>
      </c>
      <c r="G9">
        <v>1</v>
      </c>
      <c r="H9">
        <v>4</v>
      </c>
      <c r="I9">
        <v>1</v>
      </c>
      <c r="J9">
        <v>1</v>
      </c>
      <c r="K9">
        <v>2</v>
      </c>
      <c r="L9">
        <f t="shared" si="0"/>
        <v>1.5</v>
      </c>
      <c r="M9">
        <f t="shared" si="1"/>
        <v>1.2</v>
      </c>
      <c r="N9">
        <f t="shared" si="2"/>
        <v>1.8</v>
      </c>
      <c r="P9">
        <v>1</v>
      </c>
      <c r="Q9">
        <v>3</v>
      </c>
      <c r="R9">
        <v>2</v>
      </c>
    </row>
    <row r="10" spans="1:19" x14ac:dyDescent="0.25">
      <c r="A10" s="3" t="s">
        <v>398</v>
      </c>
      <c r="B10">
        <v>1</v>
      </c>
      <c r="C10">
        <v>3</v>
      </c>
      <c r="D10">
        <v>1</v>
      </c>
      <c r="E10">
        <v>1</v>
      </c>
      <c r="F10">
        <v>1</v>
      </c>
      <c r="G10">
        <v>1</v>
      </c>
      <c r="H10">
        <v>4</v>
      </c>
      <c r="I10">
        <v>2</v>
      </c>
      <c r="J10">
        <v>1</v>
      </c>
      <c r="K10">
        <v>4</v>
      </c>
      <c r="L10">
        <f t="shared" si="0"/>
        <v>1.9</v>
      </c>
      <c r="M10">
        <f t="shared" si="1"/>
        <v>1.4</v>
      </c>
      <c r="N10">
        <f t="shared" si="2"/>
        <v>2.4</v>
      </c>
      <c r="P10">
        <v>1</v>
      </c>
      <c r="Q10">
        <v>3</v>
      </c>
      <c r="R10">
        <v>2</v>
      </c>
    </row>
    <row r="11" spans="1:19" x14ac:dyDescent="0.25">
      <c r="A11" s="3" t="s">
        <v>399</v>
      </c>
      <c r="B11">
        <v>1</v>
      </c>
      <c r="C11">
        <v>4</v>
      </c>
      <c r="D11">
        <v>1</v>
      </c>
      <c r="E11">
        <v>1</v>
      </c>
      <c r="F11">
        <v>1</v>
      </c>
      <c r="G11">
        <v>2</v>
      </c>
      <c r="H11">
        <v>4</v>
      </c>
      <c r="I11">
        <v>1</v>
      </c>
      <c r="J11">
        <v>1</v>
      </c>
      <c r="K11">
        <v>1</v>
      </c>
      <c r="L11">
        <f t="shared" si="0"/>
        <v>1.7</v>
      </c>
      <c r="M11">
        <f t="shared" si="1"/>
        <v>1.6</v>
      </c>
      <c r="N11">
        <f t="shared" si="2"/>
        <v>1.8</v>
      </c>
      <c r="P11">
        <v>1</v>
      </c>
      <c r="Q11">
        <v>3</v>
      </c>
      <c r="R11">
        <v>2</v>
      </c>
    </row>
    <row r="12" spans="1:19" x14ac:dyDescent="0.25">
      <c r="A12" s="3" t="s">
        <v>402</v>
      </c>
      <c r="B12">
        <v>1</v>
      </c>
      <c r="C12">
        <v>3</v>
      </c>
      <c r="D12">
        <v>1</v>
      </c>
      <c r="E12">
        <v>1</v>
      </c>
      <c r="F12">
        <v>1</v>
      </c>
      <c r="G12">
        <v>1</v>
      </c>
      <c r="H12">
        <v>2</v>
      </c>
      <c r="I12">
        <v>2</v>
      </c>
      <c r="J12">
        <v>1</v>
      </c>
      <c r="K12">
        <v>2</v>
      </c>
      <c r="L12">
        <f t="shared" si="0"/>
        <v>1.5</v>
      </c>
      <c r="M12">
        <f t="shared" si="1"/>
        <v>1.4</v>
      </c>
      <c r="N12">
        <f t="shared" si="2"/>
        <v>1.6</v>
      </c>
      <c r="P12">
        <v>1</v>
      </c>
      <c r="Q12">
        <v>3</v>
      </c>
      <c r="R12">
        <v>2</v>
      </c>
    </row>
    <row r="13" spans="1:19" x14ac:dyDescent="0.25">
      <c r="A13" s="3" t="s">
        <v>404</v>
      </c>
      <c r="B13">
        <v>1</v>
      </c>
      <c r="C13">
        <v>2</v>
      </c>
      <c r="D13">
        <v>1</v>
      </c>
      <c r="E13">
        <v>1</v>
      </c>
      <c r="F13">
        <v>1</v>
      </c>
      <c r="G13">
        <v>3</v>
      </c>
      <c r="H13">
        <v>4</v>
      </c>
      <c r="I13">
        <v>2</v>
      </c>
      <c r="J13">
        <v>3</v>
      </c>
      <c r="K13">
        <v>3</v>
      </c>
      <c r="L13">
        <f t="shared" si="0"/>
        <v>2.1</v>
      </c>
      <c r="M13">
        <f t="shared" si="1"/>
        <v>1.2</v>
      </c>
      <c r="N13">
        <f t="shared" si="2"/>
        <v>3</v>
      </c>
      <c r="P13">
        <v>1</v>
      </c>
      <c r="Q13">
        <v>3</v>
      </c>
      <c r="R13">
        <v>2</v>
      </c>
    </row>
    <row r="14" spans="1:19" x14ac:dyDescent="0.25">
      <c r="A14" s="3" t="s">
        <v>405</v>
      </c>
      <c r="B14">
        <v>4</v>
      </c>
      <c r="C14">
        <v>4</v>
      </c>
      <c r="D14">
        <v>5</v>
      </c>
      <c r="E14">
        <v>5</v>
      </c>
      <c r="F14">
        <v>2</v>
      </c>
      <c r="G14">
        <v>1</v>
      </c>
      <c r="H14">
        <v>3</v>
      </c>
      <c r="I14">
        <v>1</v>
      </c>
      <c r="J14">
        <v>2</v>
      </c>
      <c r="K14">
        <v>2</v>
      </c>
      <c r="L14">
        <f t="shared" si="0"/>
        <v>2.9</v>
      </c>
      <c r="M14">
        <f t="shared" si="1"/>
        <v>4</v>
      </c>
      <c r="N14">
        <f t="shared" si="2"/>
        <v>1.8</v>
      </c>
      <c r="P14">
        <v>1</v>
      </c>
      <c r="Q14">
        <v>3</v>
      </c>
      <c r="R14">
        <v>2</v>
      </c>
    </row>
    <row r="15" spans="1:19" x14ac:dyDescent="0.25">
      <c r="A15" s="3" t="s">
        <v>410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4</v>
      </c>
      <c r="I15">
        <v>2</v>
      </c>
      <c r="J15">
        <v>1</v>
      </c>
      <c r="K15">
        <v>2</v>
      </c>
      <c r="L15">
        <f t="shared" si="0"/>
        <v>1.5</v>
      </c>
      <c r="M15">
        <f t="shared" si="1"/>
        <v>1</v>
      </c>
      <c r="N15">
        <f t="shared" si="2"/>
        <v>2</v>
      </c>
      <c r="P15">
        <v>1</v>
      </c>
      <c r="Q15">
        <v>3</v>
      </c>
      <c r="R15">
        <v>2</v>
      </c>
    </row>
    <row r="16" spans="1:19" x14ac:dyDescent="0.25">
      <c r="A16" s="3" t="s">
        <v>411</v>
      </c>
      <c r="B16">
        <v>1</v>
      </c>
      <c r="C16">
        <v>2</v>
      </c>
      <c r="D16">
        <v>1</v>
      </c>
      <c r="E16">
        <v>1</v>
      </c>
      <c r="F16">
        <v>1</v>
      </c>
      <c r="G16">
        <v>1</v>
      </c>
      <c r="H16">
        <v>2</v>
      </c>
      <c r="I16">
        <v>2</v>
      </c>
      <c r="J16">
        <v>1</v>
      </c>
      <c r="K16">
        <v>2</v>
      </c>
      <c r="L16">
        <f t="shared" si="0"/>
        <v>1.4</v>
      </c>
      <c r="M16">
        <f t="shared" si="1"/>
        <v>1.2</v>
      </c>
      <c r="N16">
        <f t="shared" si="2"/>
        <v>1.6</v>
      </c>
      <c r="P16">
        <v>1</v>
      </c>
      <c r="Q16">
        <v>3</v>
      </c>
      <c r="R16">
        <v>2</v>
      </c>
    </row>
    <row r="17" spans="1:18" x14ac:dyDescent="0.25">
      <c r="A17" s="3" t="s">
        <v>413</v>
      </c>
      <c r="B17">
        <v>1</v>
      </c>
      <c r="C17">
        <v>3</v>
      </c>
      <c r="D17">
        <v>1</v>
      </c>
      <c r="E17">
        <v>1</v>
      </c>
      <c r="F17">
        <v>3</v>
      </c>
      <c r="G17">
        <v>5</v>
      </c>
      <c r="H17">
        <v>5</v>
      </c>
      <c r="I17">
        <v>4</v>
      </c>
      <c r="J17">
        <v>4</v>
      </c>
      <c r="K17">
        <v>5</v>
      </c>
      <c r="L17">
        <f t="shared" si="0"/>
        <v>3.2</v>
      </c>
      <c r="M17">
        <f t="shared" si="1"/>
        <v>1.8</v>
      </c>
      <c r="N17">
        <f t="shared" si="2"/>
        <v>4.5999999999999996</v>
      </c>
      <c r="P17">
        <v>1</v>
      </c>
      <c r="Q17">
        <v>3</v>
      </c>
      <c r="R17">
        <v>2</v>
      </c>
    </row>
    <row r="18" spans="1:18" x14ac:dyDescent="0.25">
      <c r="A18" s="3" t="s">
        <v>415</v>
      </c>
      <c r="B18">
        <v>1</v>
      </c>
      <c r="C18">
        <v>3</v>
      </c>
      <c r="D18">
        <v>2</v>
      </c>
      <c r="E18">
        <v>1</v>
      </c>
      <c r="F18">
        <v>1</v>
      </c>
      <c r="G18">
        <v>1</v>
      </c>
      <c r="H18">
        <v>2</v>
      </c>
      <c r="I18">
        <v>1</v>
      </c>
      <c r="J18">
        <v>1</v>
      </c>
      <c r="K18">
        <v>2</v>
      </c>
      <c r="L18">
        <f t="shared" si="0"/>
        <v>1.5</v>
      </c>
      <c r="M18">
        <f t="shared" si="1"/>
        <v>1.6</v>
      </c>
      <c r="N18">
        <f t="shared" si="2"/>
        <v>1.4</v>
      </c>
      <c r="P18">
        <v>1</v>
      </c>
      <c r="Q18">
        <v>3</v>
      </c>
      <c r="R18">
        <v>2</v>
      </c>
    </row>
    <row r="19" spans="1:18" x14ac:dyDescent="0.25">
      <c r="A19" s="3" t="s">
        <v>418</v>
      </c>
      <c r="B19">
        <v>1</v>
      </c>
      <c r="C19">
        <v>4</v>
      </c>
      <c r="D19">
        <v>1</v>
      </c>
      <c r="E19">
        <v>1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f t="shared" si="0"/>
        <v>1.6</v>
      </c>
      <c r="M19">
        <f t="shared" si="1"/>
        <v>1.6</v>
      </c>
      <c r="N19">
        <f t="shared" si="2"/>
        <v>1.6</v>
      </c>
      <c r="P19">
        <v>1</v>
      </c>
      <c r="Q19">
        <v>3</v>
      </c>
      <c r="R19">
        <v>2</v>
      </c>
    </row>
    <row r="20" spans="1:18" x14ac:dyDescent="0.25">
      <c r="A20" s="3" t="s">
        <v>421</v>
      </c>
      <c r="B20">
        <v>1</v>
      </c>
      <c r="C20">
        <v>4</v>
      </c>
      <c r="D20">
        <v>2</v>
      </c>
      <c r="E20">
        <v>1</v>
      </c>
      <c r="F20">
        <v>1</v>
      </c>
      <c r="G20">
        <v>3</v>
      </c>
      <c r="H20">
        <v>5</v>
      </c>
      <c r="I20">
        <v>4</v>
      </c>
      <c r="J20">
        <v>2</v>
      </c>
      <c r="K20">
        <v>5</v>
      </c>
      <c r="L20">
        <f t="shared" si="0"/>
        <v>2.8</v>
      </c>
      <c r="M20">
        <f t="shared" si="1"/>
        <v>1.8</v>
      </c>
      <c r="N20">
        <f t="shared" si="2"/>
        <v>3.8</v>
      </c>
      <c r="P20">
        <v>1</v>
      </c>
      <c r="Q20">
        <v>3</v>
      </c>
      <c r="R20">
        <v>2</v>
      </c>
    </row>
    <row r="21" spans="1:18" x14ac:dyDescent="0.25">
      <c r="A21" s="3" t="s">
        <v>422</v>
      </c>
      <c r="B21">
        <v>1</v>
      </c>
      <c r="C21">
        <v>5</v>
      </c>
      <c r="D21">
        <v>2</v>
      </c>
      <c r="E21">
        <v>1</v>
      </c>
      <c r="F21">
        <v>1</v>
      </c>
      <c r="G21">
        <v>1</v>
      </c>
      <c r="H21">
        <v>4</v>
      </c>
      <c r="I21">
        <v>3</v>
      </c>
      <c r="J21">
        <v>1</v>
      </c>
      <c r="K21">
        <v>4</v>
      </c>
      <c r="L21">
        <f t="shared" si="0"/>
        <v>2.2999999999999998</v>
      </c>
      <c r="M21">
        <f t="shared" si="1"/>
        <v>2</v>
      </c>
      <c r="N21">
        <f t="shared" si="2"/>
        <v>2.6</v>
      </c>
      <c r="P21">
        <v>1</v>
      </c>
      <c r="Q21">
        <v>3</v>
      </c>
      <c r="R21">
        <v>2</v>
      </c>
    </row>
    <row r="22" spans="1:18" x14ac:dyDescent="0.25">
      <c r="A22" s="3" t="s">
        <v>425</v>
      </c>
      <c r="B22">
        <v>1</v>
      </c>
      <c r="C22">
        <v>5</v>
      </c>
      <c r="D22">
        <v>1</v>
      </c>
      <c r="E22">
        <v>1</v>
      </c>
      <c r="F22">
        <v>1</v>
      </c>
      <c r="G22">
        <v>2</v>
      </c>
      <c r="H22">
        <v>4</v>
      </c>
      <c r="I22">
        <v>5</v>
      </c>
      <c r="J22">
        <v>3</v>
      </c>
      <c r="K22">
        <v>5</v>
      </c>
      <c r="L22">
        <f t="shared" si="0"/>
        <v>2.8</v>
      </c>
      <c r="M22">
        <f t="shared" si="1"/>
        <v>1.8</v>
      </c>
      <c r="N22">
        <f t="shared" si="2"/>
        <v>3.8</v>
      </c>
      <c r="P22">
        <v>1</v>
      </c>
      <c r="Q22">
        <v>3</v>
      </c>
      <c r="R22">
        <v>2</v>
      </c>
    </row>
    <row r="23" spans="1:18" x14ac:dyDescent="0.25">
      <c r="A23" s="3" t="s">
        <v>426</v>
      </c>
      <c r="B23">
        <v>1</v>
      </c>
      <c r="C23">
        <v>3</v>
      </c>
      <c r="D23">
        <v>1</v>
      </c>
      <c r="E23">
        <v>1</v>
      </c>
      <c r="F23">
        <v>1</v>
      </c>
      <c r="G23">
        <v>4</v>
      </c>
      <c r="H23">
        <v>5</v>
      </c>
      <c r="I23">
        <v>4</v>
      </c>
      <c r="J23">
        <v>3</v>
      </c>
      <c r="K23">
        <v>1</v>
      </c>
      <c r="L23">
        <f t="shared" si="0"/>
        <v>2.4</v>
      </c>
      <c r="M23">
        <f t="shared" si="1"/>
        <v>1.4</v>
      </c>
      <c r="N23">
        <f t="shared" si="2"/>
        <v>3.4</v>
      </c>
      <c r="P23">
        <v>1</v>
      </c>
      <c r="Q23">
        <v>3</v>
      </c>
      <c r="R23">
        <v>2</v>
      </c>
    </row>
    <row r="24" spans="1:18" x14ac:dyDescent="0.25">
      <c r="A24" s="3" t="s">
        <v>428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4</v>
      </c>
      <c r="I24">
        <v>2</v>
      </c>
      <c r="J24">
        <v>1</v>
      </c>
      <c r="K24">
        <v>2</v>
      </c>
      <c r="L24">
        <f t="shared" si="0"/>
        <v>1.5</v>
      </c>
      <c r="M24">
        <f t="shared" si="1"/>
        <v>1</v>
      </c>
      <c r="N24">
        <f t="shared" si="2"/>
        <v>2</v>
      </c>
      <c r="P24">
        <v>1</v>
      </c>
      <c r="Q24">
        <v>3</v>
      </c>
      <c r="R24">
        <v>2</v>
      </c>
    </row>
    <row r="25" spans="1:18" x14ac:dyDescent="0.25">
      <c r="A25" s="3" t="s">
        <v>429</v>
      </c>
      <c r="B25">
        <v>1</v>
      </c>
      <c r="C25">
        <v>3</v>
      </c>
      <c r="D25">
        <v>2</v>
      </c>
      <c r="E25">
        <v>1</v>
      </c>
      <c r="F25">
        <v>1</v>
      </c>
      <c r="G25">
        <v>2</v>
      </c>
      <c r="H25">
        <v>4</v>
      </c>
      <c r="I25">
        <v>4</v>
      </c>
      <c r="J25">
        <v>3</v>
      </c>
      <c r="K25">
        <v>5</v>
      </c>
      <c r="L25">
        <f t="shared" si="0"/>
        <v>2.6</v>
      </c>
      <c r="M25">
        <f t="shared" si="1"/>
        <v>1.6</v>
      </c>
      <c r="N25">
        <f t="shared" si="2"/>
        <v>3.6</v>
      </c>
      <c r="P25">
        <v>1</v>
      </c>
      <c r="Q25">
        <v>3</v>
      </c>
      <c r="R25">
        <v>2</v>
      </c>
    </row>
    <row r="26" spans="1:18" x14ac:dyDescent="0.25">
      <c r="A26" s="3" t="s">
        <v>431</v>
      </c>
      <c r="B26">
        <v>1</v>
      </c>
      <c r="C26">
        <v>4</v>
      </c>
      <c r="D26">
        <v>1</v>
      </c>
      <c r="E26">
        <v>1</v>
      </c>
      <c r="F26">
        <v>1</v>
      </c>
      <c r="G26">
        <v>1</v>
      </c>
      <c r="H26">
        <v>5</v>
      </c>
      <c r="I26">
        <v>2</v>
      </c>
      <c r="J26">
        <v>1</v>
      </c>
      <c r="K26">
        <v>2</v>
      </c>
      <c r="L26">
        <f t="shared" si="0"/>
        <v>1.9</v>
      </c>
      <c r="M26">
        <f t="shared" si="1"/>
        <v>1.6</v>
      </c>
      <c r="N26">
        <f t="shared" si="2"/>
        <v>2.2000000000000002</v>
      </c>
      <c r="P26">
        <v>1</v>
      </c>
      <c r="Q26">
        <v>3</v>
      </c>
      <c r="R26">
        <v>2</v>
      </c>
    </row>
    <row r="27" spans="1:18" x14ac:dyDescent="0.25">
      <c r="A27" s="3" t="s">
        <v>434</v>
      </c>
      <c r="B27">
        <v>1</v>
      </c>
      <c r="C27">
        <v>2</v>
      </c>
      <c r="D27">
        <v>1</v>
      </c>
      <c r="E27">
        <v>1</v>
      </c>
      <c r="F27">
        <v>1</v>
      </c>
      <c r="G27">
        <v>1</v>
      </c>
      <c r="H27">
        <v>2</v>
      </c>
      <c r="I27">
        <v>2</v>
      </c>
      <c r="J27">
        <v>1</v>
      </c>
      <c r="K27">
        <v>2</v>
      </c>
      <c r="L27">
        <f t="shared" si="0"/>
        <v>1.4</v>
      </c>
      <c r="M27">
        <f t="shared" si="1"/>
        <v>1.2</v>
      </c>
      <c r="N27">
        <f t="shared" si="2"/>
        <v>1.6</v>
      </c>
      <c r="P27">
        <v>1</v>
      </c>
      <c r="Q27">
        <v>3</v>
      </c>
      <c r="R27">
        <v>2</v>
      </c>
    </row>
    <row r="28" spans="1:18" x14ac:dyDescent="0.25">
      <c r="A28" s="3" t="s">
        <v>436</v>
      </c>
      <c r="B28">
        <v>2</v>
      </c>
      <c r="C28">
        <v>5</v>
      </c>
      <c r="D28">
        <v>1</v>
      </c>
      <c r="E28">
        <v>1</v>
      </c>
      <c r="F28">
        <v>1</v>
      </c>
      <c r="G28">
        <v>3</v>
      </c>
      <c r="H28">
        <v>5</v>
      </c>
      <c r="I28">
        <v>4</v>
      </c>
      <c r="J28">
        <v>3</v>
      </c>
      <c r="K28">
        <v>5</v>
      </c>
      <c r="L28">
        <f t="shared" si="0"/>
        <v>3</v>
      </c>
      <c r="M28">
        <f t="shared" si="1"/>
        <v>2</v>
      </c>
      <c r="N28">
        <f t="shared" si="2"/>
        <v>4</v>
      </c>
      <c r="P28">
        <v>1</v>
      </c>
      <c r="Q28">
        <v>3</v>
      </c>
      <c r="R28">
        <v>2</v>
      </c>
    </row>
    <row r="29" spans="1:18" x14ac:dyDescent="0.25">
      <c r="A29" s="3" t="s">
        <v>437</v>
      </c>
      <c r="B29">
        <v>1</v>
      </c>
      <c r="C29">
        <v>2</v>
      </c>
      <c r="D29">
        <v>1</v>
      </c>
      <c r="E29">
        <v>1</v>
      </c>
      <c r="F29">
        <v>1</v>
      </c>
      <c r="G29">
        <v>1</v>
      </c>
      <c r="H29">
        <v>2</v>
      </c>
      <c r="I29">
        <v>2</v>
      </c>
      <c r="J29">
        <v>1</v>
      </c>
      <c r="K29">
        <v>2</v>
      </c>
      <c r="L29">
        <f t="shared" si="0"/>
        <v>1.4</v>
      </c>
      <c r="M29">
        <f t="shared" si="1"/>
        <v>1.2</v>
      </c>
      <c r="N29">
        <f t="shared" si="2"/>
        <v>1.6</v>
      </c>
      <c r="P29">
        <v>1</v>
      </c>
      <c r="Q29">
        <v>3</v>
      </c>
      <c r="R29">
        <v>2</v>
      </c>
    </row>
    <row r="30" spans="1:18" x14ac:dyDescent="0.25">
      <c r="A30" s="3" t="s">
        <v>440</v>
      </c>
      <c r="B30">
        <v>1</v>
      </c>
      <c r="C30">
        <v>4</v>
      </c>
      <c r="D30">
        <v>1</v>
      </c>
      <c r="E30">
        <v>1</v>
      </c>
      <c r="F30">
        <v>1</v>
      </c>
      <c r="G30">
        <v>1</v>
      </c>
      <c r="H30">
        <v>5</v>
      </c>
      <c r="I30">
        <v>4</v>
      </c>
      <c r="J30">
        <v>2</v>
      </c>
      <c r="K30">
        <v>5</v>
      </c>
      <c r="L30">
        <f t="shared" si="0"/>
        <v>2.5</v>
      </c>
      <c r="M30">
        <f t="shared" si="1"/>
        <v>1.6</v>
      </c>
      <c r="N30">
        <f t="shared" si="2"/>
        <v>3.4</v>
      </c>
      <c r="P30">
        <v>1</v>
      </c>
      <c r="Q30">
        <v>3</v>
      </c>
      <c r="R30">
        <v>2</v>
      </c>
    </row>
    <row r="32" spans="1:18" x14ac:dyDescent="0.25">
      <c r="A32" s="3" t="s">
        <v>451</v>
      </c>
      <c r="B32">
        <f>AVERAGE(B2:B30)</f>
        <v>1.1724137931034482</v>
      </c>
      <c r="C32">
        <f t="shared" ref="C32:K32" si="3">AVERAGE(C2:C30)</f>
        <v>3.1428571428571428</v>
      </c>
      <c r="D32">
        <f t="shared" si="3"/>
        <v>1.3793103448275863</v>
      </c>
      <c r="E32">
        <f t="shared" si="3"/>
        <v>1.2068965517241379</v>
      </c>
      <c r="F32">
        <f t="shared" si="3"/>
        <v>1.2068965517241379</v>
      </c>
      <c r="G32">
        <f t="shared" si="3"/>
        <v>1.8275862068965518</v>
      </c>
      <c r="H32">
        <f t="shared" si="3"/>
        <v>3.5517241379310347</v>
      </c>
      <c r="I32">
        <f t="shared" si="3"/>
        <v>2.6551724137931036</v>
      </c>
      <c r="J32">
        <f t="shared" si="3"/>
        <v>1.7241379310344827</v>
      </c>
      <c r="K32">
        <f t="shared" si="3"/>
        <v>2.9655172413793105</v>
      </c>
      <c r="O32" t="s">
        <v>447</v>
      </c>
      <c r="P32">
        <f>28/29</f>
        <v>0.96551724137931039</v>
      </c>
      <c r="Q32">
        <f>28/29</f>
        <v>0.96551724137931039</v>
      </c>
      <c r="R32">
        <f>28/29</f>
        <v>0.96551724137931039</v>
      </c>
    </row>
    <row r="33" spans="1:11" x14ac:dyDescent="0.25">
      <c r="A33" s="3" t="s">
        <v>457</v>
      </c>
      <c r="B33">
        <f>STDEV(B2:B30)</f>
        <v>0.60172166781431558</v>
      </c>
      <c r="C33">
        <f t="shared" ref="C33:K33" si="4">STDEV(C2:C30)</f>
        <v>1.1126972805283739</v>
      </c>
      <c r="D33">
        <f t="shared" si="4"/>
        <v>0.8624629641509366</v>
      </c>
      <c r="E33">
        <f t="shared" si="4"/>
        <v>0.7736421443326913</v>
      </c>
      <c r="F33">
        <f t="shared" si="4"/>
        <v>0.55929230441102895</v>
      </c>
      <c r="G33">
        <f t="shared" si="4"/>
        <v>1.0713464664764276</v>
      </c>
      <c r="H33">
        <f t="shared" si="4"/>
        <v>1.2126183858715378</v>
      </c>
      <c r="I33">
        <f t="shared" si="4"/>
        <v>1.2614012069623641</v>
      </c>
      <c r="J33">
        <f t="shared" si="4"/>
        <v>0.92182085818302062</v>
      </c>
      <c r="K33">
        <f t="shared" si="4"/>
        <v>1.4010903565409756</v>
      </c>
    </row>
    <row r="34" spans="1:11" x14ac:dyDescent="0.25">
      <c r="A34" s="3" t="s">
        <v>458</v>
      </c>
      <c r="B34">
        <f>B33/SQRT(COUNT(B2:B30))</f>
        <v>0.111736908593239</v>
      </c>
      <c r="C34">
        <f t="shared" ref="C34:K34" si="5">C33/SQRT(COUNT(C2:C30))</f>
        <v>0.21028002062685355</v>
      </c>
      <c r="D34">
        <f t="shared" si="5"/>
        <v>0.16015535179319074</v>
      </c>
      <c r="E34">
        <f t="shared" si="5"/>
        <v>0.14366173961987869</v>
      </c>
      <c r="F34">
        <f t="shared" si="5"/>
        <v>0.10385797360742866</v>
      </c>
      <c r="G34">
        <f t="shared" si="5"/>
        <v>0.19894404439712979</v>
      </c>
      <c r="H34">
        <f t="shared" si="5"/>
        <v>0.22517758124412598</v>
      </c>
      <c r="I34">
        <f t="shared" si="5"/>
        <v>0.23423632370381761</v>
      </c>
      <c r="J34">
        <f t="shared" si="5"/>
        <v>0.1711778359989562</v>
      </c>
      <c r="K34">
        <f t="shared" si="5"/>
        <v>0.26017594757448265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35"/>
  <sheetViews>
    <sheetView workbookViewId="0">
      <selection activeCell="O33" sqref="O33"/>
    </sheetView>
  </sheetViews>
  <sheetFormatPr defaultColWidth="11" defaultRowHeight="15.75" x14ac:dyDescent="0.25"/>
  <sheetData>
    <row r="1" spans="1:19" x14ac:dyDescent="0.25">
      <c r="A1" s="3" t="s">
        <v>0</v>
      </c>
      <c r="B1" s="2" t="s">
        <v>300</v>
      </c>
      <c r="C1" s="2" t="s">
        <v>301</v>
      </c>
      <c r="D1" s="2" t="s">
        <v>302</v>
      </c>
      <c r="E1" s="2" t="s">
        <v>303</v>
      </c>
      <c r="F1" s="2" t="s">
        <v>304</v>
      </c>
      <c r="G1" s="2" t="s">
        <v>305</v>
      </c>
      <c r="H1" s="2" t="s">
        <v>306</v>
      </c>
      <c r="I1" s="2" t="s">
        <v>307</v>
      </c>
      <c r="J1" s="2" t="s">
        <v>308</v>
      </c>
      <c r="K1" s="2" t="s">
        <v>309</v>
      </c>
      <c r="L1" s="2" t="s">
        <v>451</v>
      </c>
      <c r="M1" s="2" t="s">
        <v>455</v>
      </c>
      <c r="N1" s="2" t="s">
        <v>459</v>
      </c>
      <c r="O1" s="2"/>
      <c r="P1" t="s">
        <v>310</v>
      </c>
      <c r="Q1" t="s">
        <v>311</v>
      </c>
      <c r="R1" t="s">
        <v>312</v>
      </c>
      <c r="S1">
        <f>COUNT(R2:R31)</f>
        <v>30</v>
      </c>
    </row>
    <row r="2" spans="1:19" x14ac:dyDescent="0.25">
      <c r="A2" s="3" t="s">
        <v>379</v>
      </c>
      <c r="B2">
        <v>4</v>
      </c>
      <c r="C2">
        <v>3</v>
      </c>
      <c r="D2">
        <v>3</v>
      </c>
      <c r="E2">
        <v>3</v>
      </c>
      <c r="F2">
        <v>4</v>
      </c>
      <c r="G2">
        <v>1</v>
      </c>
      <c r="H2">
        <v>1</v>
      </c>
      <c r="I2">
        <v>1</v>
      </c>
      <c r="J2">
        <v>1</v>
      </c>
      <c r="K2">
        <v>1</v>
      </c>
      <c r="L2">
        <f>AVERAGE(B2:K2)</f>
        <v>2.2000000000000002</v>
      </c>
      <c r="M2">
        <f>AVERAGE(B2:F2)</f>
        <v>3.4</v>
      </c>
      <c r="N2">
        <f>AVERAGE(G2:K2)</f>
        <v>1</v>
      </c>
      <c r="P2">
        <v>4</v>
      </c>
      <c r="Q2">
        <v>3</v>
      </c>
      <c r="R2">
        <v>3</v>
      </c>
    </row>
    <row r="3" spans="1:19" x14ac:dyDescent="0.25">
      <c r="A3" s="3" t="s">
        <v>381</v>
      </c>
      <c r="B3">
        <v>2</v>
      </c>
      <c r="C3">
        <v>1</v>
      </c>
      <c r="D3">
        <v>1</v>
      </c>
      <c r="E3">
        <v>1</v>
      </c>
      <c r="F3">
        <v>2</v>
      </c>
      <c r="G3">
        <v>1</v>
      </c>
      <c r="H3">
        <v>1</v>
      </c>
      <c r="I3">
        <v>1</v>
      </c>
      <c r="J3">
        <v>1</v>
      </c>
      <c r="K3">
        <v>1</v>
      </c>
      <c r="L3">
        <f t="shared" ref="L3:L31" si="0">AVERAGE(B3:K3)</f>
        <v>1.2</v>
      </c>
      <c r="M3">
        <f t="shared" ref="M3:M31" si="1">AVERAGE(B3:F3)</f>
        <v>1.4</v>
      </c>
      <c r="N3">
        <f t="shared" ref="N3:N31" si="2">AVERAGE(G3:K3)</f>
        <v>1</v>
      </c>
      <c r="P3">
        <v>4</v>
      </c>
      <c r="Q3">
        <v>3</v>
      </c>
      <c r="R3">
        <v>1</v>
      </c>
    </row>
    <row r="4" spans="1:19" x14ac:dyDescent="0.25">
      <c r="A4" s="3" t="s">
        <v>384</v>
      </c>
      <c r="B4">
        <v>5</v>
      </c>
      <c r="C4">
        <v>3</v>
      </c>
      <c r="D4">
        <v>4</v>
      </c>
      <c r="E4">
        <v>4</v>
      </c>
      <c r="F4">
        <v>4</v>
      </c>
      <c r="G4">
        <v>1</v>
      </c>
      <c r="H4">
        <v>1</v>
      </c>
      <c r="I4">
        <v>1</v>
      </c>
      <c r="J4">
        <v>1</v>
      </c>
      <c r="K4">
        <v>1</v>
      </c>
      <c r="L4">
        <f t="shared" si="0"/>
        <v>2.5</v>
      </c>
      <c r="M4">
        <f t="shared" si="1"/>
        <v>4</v>
      </c>
      <c r="N4">
        <f t="shared" si="2"/>
        <v>1</v>
      </c>
      <c r="P4">
        <v>4</v>
      </c>
      <c r="Q4">
        <v>3</v>
      </c>
      <c r="R4">
        <v>1</v>
      </c>
    </row>
    <row r="5" spans="1:19" x14ac:dyDescent="0.25">
      <c r="A5" s="3" t="s">
        <v>388</v>
      </c>
      <c r="B5">
        <v>3</v>
      </c>
      <c r="C5">
        <v>3</v>
      </c>
      <c r="D5">
        <v>3</v>
      </c>
      <c r="E5">
        <v>2</v>
      </c>
      <c r="F5">
        <v>3</v>
      </c>
      <c r="G5">
        <v>1</v>
      </c>
      <c r="H5">
        <v>2</v>
      </c>
      <c r="I5">
        <v>3</v>
      </c>
      <c r="J5">
        <v>1</v>
      </c>
      <c r="K5">
        <v>1</v>
      </c>
      <c r="L5">
        <f t="shared" si="0"/>
        <v>2.2000000000000002</v>
      </c>
      <c r="M5">
        <f t="shared" si="1"/>
        <v>2.8</v>
      </c>
      <c r="N5">
        <f t="shared" si="2"/>
        <v>1.6</v>
      </c>
      <c r="P5">
        <v>4</v>
      </c>
      <c r="Q5">
        <v>3</v>
      </c>
      <c r="R5">
        <v>1</v>
      </c>
    </row>
    <row r="6" spans="1:19" x14ac:dyDescent="0.25">
      <c r="A6" s="3" t="s">
        <v>391</v>
      </c>
      <c r="B6">
        <v>2</v>
      </c>
      <c r="C6">
        <v>1</v>
      </c>
      <c r="D6">
        <v>1</v>
      </c>
      <c r="E6">
        <v>1</v>
      </c>
      <c r="F6">
        <v>3</v>
      </c>
      <c r="G6">
        <v>1</v>
      </c>
      <c r="H6">
        <v>1</v>
      </c>
      <c r="I6">
        <v>1</v>
      </c>
      <c r="J6">
        <v>1</v>
      </c>
      <c r="K6">
        <v>1</v>
      </c>
      <c r="L6">
        <f t="shared" si="0"/>
        <v>1.3</v>
      </c>
      <c r="M6">
        <f t="shared" si="1"/>
        <v>1.6</v>
      </c>
      <c r="N6">
        <f t="shared" si="2"/>
        <v>1</v>
      </c>
      <c r="P6">
        <v>4</v>
      </c>
      <c r="Q6">
        <v>3</v>
      </c>
      <c r="R6">
        <v>1</v>
      </c>
    </row>
    <row r="7" spans="1:19" x14ac:dyDescent="0.25">
      <c r="A7" s="3" t="s">
        <v>392</v>
      </c>
      <c r="B7">
        <v>5</v>
      </c>
      <c r="C7">
        <v>4</v>
      </c>
      <c r="D7">
        <v>4</v>
      </c>
      <c r="E7">
        <v>4</v>
      </c>
      <c r="F7">
        <v>5</v>
      </c>
      <c r="G7">
        <v>2</v>
      </c>
      <c r="H7">
        <v>1</v>
      </c>
      <c r="I7">
        <v>1</v>
      </c>
      <c r="J7">
        <v>1</v>
      </c>
      <c r="K7">
        <v>1</v>
      </c>
      <c r="L7">
        <f t="shared" si="0"/>
        <v>2.8</v>
      </c>
      <c r="M7">
        <f t="shared" si="1"/>
        <v>4.4000000000000004</v>
      </c>
      <c r="N7">
        <f t="shared" si="2"/>
        <v>1.2</v>
      </c>
      <c r="P7">
        <v>4</v>
      </c>
      <c r="Q7">
        <v>3</v>
      </c>
      <c r="R7">
        <v>1</v>
      </c>
    </row>
    <row r="8" spans="1:19" x14ac:dyDescent="0.25">
      <c r="A8" s="3" t="s">
        <v>395</v>
      </c>
      <c r="B8">
        <v>5</v>
      </c>
      <c r="C8">
        <v>3</v>
      </c>
      <c r="D8">
        <v>4</v>
      </c>
      <c r="E8">
        <v>4</v>
      </c>
      <c r="F8">
        <v>4</v>
      </c>
      <c r="G8">
        <v>1</v>
      </c>
      <c r="H8">
        <v>1</v>
      </c>
      <c r="I8">
        <v>3</v>
      </c>
      <c r="J8">
        <v>1</v>
      </c>
      <c r="K8">
        <v>2</v>
      </c>
      <c r="L8">
        <f t="shared" si="0"/>
        <v>2.8</v>
      </c>
      <c r="M8">
        <f t="shared" si="1"/>
        <v>4</v>
      </c>
      <c r="N8">
        <f t="shared" si="2"/>
        <v>1.6</v>
      </c>
      <c r="P8">
        <v>4</v>
      </c>
      <c r="Q8">
        <v>3</v>
      </c>
      <c r="R8">
        <v>1</v>
      </c>
    </row>
    <row r="9" spans="1:19" x14ac:dyDescent="0.25">
      <c r="A9" s="3" t="s">
        <v>397</v>
      </c>
      <c r="B9">
        <v>5</v>
      </c>
      <c r="C9">
        <v>4</v>
      </c>
      <c r="D9">
        <v>5</v>
      </c>
      <c r="E9">
        <v>4</v>
      </c>
      <c r="F9">
        <v>4</v>
      </c>
      <c r="G9">
        <v>1</v>
      </c>
      <c r="H9">
        <v>1</v>
      </c>
      <c r="I9">
        <v>4</v>
      </c>
      <c r="J9">
        <v>1</v>
      </c>
      <c r="K9">
        <v>1</v>
      </c>
      <c r="L9">
        <f t="shared" si="0"/>
        <v>3</v>
      </c>
      <c r="M9">
        <f t="shared" si="1"/>
        <v>4.4000000000000004</v>
      </c>
      <c r="N9">
        <f t="shared" si="2"/>
        <v>1.6</v>
      </c>
      <c r="P9">
        <v>4</v>
      </c>
      <c r="Q9">
        <v>3</v>
      </c>
      <c r="R9">
        <v>1</v>
      </c>
    </row>
    <row r="10" spans="1:19" x14ac:dyDescent="0.25">
      <c r="A10" s="3" t="s">
        <v>399</v>
      </c>
      <c r="B10">
        <v>4</v>
      </c>
      <c r="C10">
        <v>3</v>
      </c>
      <c r="D10">
        <v>3</v>
      </c>
      <c r="E10">
        <v>2</v>
      </c>
      <c r="F10">
        <v>4</v>
      </c>
      <c r="G10">
        <v>2</v>
      </c>
      <c r="H10">
        <v>1</v>
      </c>
      <c r="I10">
        <v>2</v>
      </c>
      <c r="J10">
        <v>1</v>
      </c>
      <c r="K10">
        <v>1</v>
      </c>
      <c r="L10">
        <f t="shared" si="0"/>
        <v>2.2999999999999998</v>
      </c>
      <c r="M10">
        <f t="shared" si="1"/>
        <v>3.2</v>
      </c>
      <c r="N10">
        <f t="shared" si="2"/>
        <v>1.4</v>
      </c>
      <c r="P10">
        <v>4</v>
      </c>
      <c r="Q10">
        <v>3</v>
      </c>
      <c r="R10">
        <v>1</v>
      </c>
    </row>
    <row r="11" spans="1:19" x14ac:dyDescent="0.25">
      <c r="A11" s="3" t="s">
        <v>401</v>
      </c>
      <c r="B11">
        <v>4</v>
      </c>
      <c r="C11">
        <v>3</v>
      </c>
      <c r="D11">
        <v>3</v>
      </c>
      <c r="E11">
        <v>3</v>
      </c>
      <c r="F11">
        <v>4</v>
      </c>
      <c r="G11">
        <v>1</v>
      </c>
      <c r="H11">
        <v>2</v>
      </c>
      <c r="I11">
        <v>1</v>
      </c>
      <c r="J11">
        <v>1</v>
      </c>
      <c r="K11">
        <v>1</v>
      </c>
      <c r="L11">
        <f t="shared" si="0"/>
        <v>2.2999999999999998</v>
      </c>
      <c r="M11">
        <f t="shared" si="1"/>
        <v>3.4</v>
      </c>
      <c r="N11">
        <f t="shared" si="2"/>
        <v>1.2</v>
      </c>
      <c r="P11">
        <v>4</v>
      </c>
      <c r="Q11">
        <v>3</v>
      </c>
      <c r="R11">
        <v>1</v>
      </c>
    </row>
    <row r="12" spans="1:19" x14ac:dyDescent="0.25">
      <c r="A12" s="3" t="s">
        <v>403</v>
      </c>
      <c r="B12">
        <v>5</v>
      </c>
      <c r="C12">
        <v>2</v>
      </c>
      <c r="D12">
        <v>4</v>
      </c>
      <c r="E12">
        <v>5</v>
      </c>
      <c r="F12">
        <v>5</v>
      </c>
      <c r="G12">
        <v>1</v>
      </c>
      <c r="H12">
        <v>1</v>
      </c>
      <c r="I12">
        <v>1</v>
      </c>
      <c r="J12">
        <v>1</v>
      </c>
      <c r="K12">
        <v>1</v>
      </c>
      <c r="L12">
        <f t="shared" si="0"/>
        <v>2.6</v>
      </c>
      <c r="M12">
        <f t="shared" si="1"/>
        <v>4.2</v>
      </c>
      <c r="N12">
        <f t="shared" si="2"/>
        <v>1</v>
      </c>
      <c r="P12">
        <v>4</v>
      </c>
      <c r="Q12">
        <v>3</v>
      </c>
      <c r="R12">
        <v>1</v>
      </c>
    </row>
    <row r="13" spans="1:19" x14ac:dyDescent="0.25">
      <c r="A13" s="3" t="s">
        <v>406</v>
      </c>
      <c r="B13">
        <v>5</v>
      </c>
      <c r="C13">
        <v>5</v>
      </c>
      <c r="D13">
        <v>5</v>
      </c>
      <c r="E13">
        <v>5</v>
      </c>
      <c r="F13">
        <v>5</v>
      </c>
      <c r="G13">
        <v>2</v>
      </c>
      <c r="H13">
        <v>1</v>
      </c>
      <c r="I13">
        <v>3</v>
      </c>
      <c r="J13">
        <v>2</v>
      </c>
      <c r="K13">
        <v>1</v>
      </c>
      <c r="L13">
        <f t="shared" si="0"/>
        <v>3.4</v>
      </c>
      <c r="M13">
        <f t="shared" si="1"/>
        <v>5</v>
      </c>
      <c r="N13">
        <f t="shared" si="2"/>
        <v>1.8</v>
      </c>
      <c r="P13">
        <v>4</v>
      </c>
      <c r="Q13">
        <v>3</v>
      </c>
      <c r="R13">
        <v>1</v>
      </c>
    </row>
    <row r="14" spans="1:19" x14ac:dyDescent="0.25">
      <c r="A14" s="3" t="s">
        <v>408</v>
      </c>
      <c r="B14">
        <v>3</v>
      </c>
      <c r="C14">
        <v>3</v>
      </c>
      <c r="D14">
        <v>4</v>
      </c>
      <c r="E14">
        <v>4</v>
      </c>
      <c r="F14">
        <v>2</v>
      </c>
      <c r="G14">
        <v>1</v>
      </c>
      <c r="H14">
        <v>1</v>
      </c>
      <c r="I14">
        <v>1</v>
      </c>
      <c r="J14">
        <v>1</v>
      </c>
      <c r="K14">
        <v>2</v>
      </c>
      <c r="L14">
        <f t="shared" si="0"/>
        <v>2.2000000000000002</v>
      </c>
      <c r="M14">
        <f t="shared" si="1"/>
        <v>3.2</v>
      </c>
      <c r="N14">
        <f t="shared" si="2"/>
        <v>1.2</v>
      </c>
      <c r="P14">
        <v>4</v>
      </c>
      <c r="Q14">
        <v>3</v>
      </c>
      <c r="R14">
        <v>1</v>
      </c>
    </row>
    <row r="15" spans="1:19" x14ac:dyDescent="0.25">
      <c r="A15" s="3" t="s">
        <v>409</v>
      </c>
      <c r="B15">
        <v>4</v>
      </c>
      <c r="C15">
        <v>1</v>
      </c>
      <c r="D15">
        <v>3</v>
      </c>
      <c r="E15">
        <v>1</v>
      </c>
      <c r="F15">
        <v>3</v>
      </c>
      <c r="G15">
        <v>1</v>
      </c>
      <c r="H15">
        <v>1</v>
      </c>
      <c r="I15">
        <v>2</v>
      </c>
      <c r="J15">
        <v>1</v>
      </c>
      <c r="K15">
        <v>1</v>
      </c>
      <c r="L15">
        <f t="shared" si="0"/>
        <v>1.8</v>
      </c>
      <c r="M15">
        <f t="shared" si="1"/>
        <v>2.4</v>
      </c>
      <c r="N15">
        <f t="shared" si="2"/>
        <v>1.2</v>
      </c>
      <c r="P15">
        <v>4</v>
      </c>
      <c r="Q15">
        <v>3</v>
      </c>
      <c r="R15">
        <v>1</v>
      </c>
    </row>
    <row r="16" spans="1:19" x14ac:dyDescent="0.25">
      <c r="A16" s="3" t="s">
        <v>412</v>
      </c>
      <c r="B16">
        <v>5</v>
      </c>
      <c r="C16">
        <v>2</v>
      </c>
      <c r="D16">
        <v>3</v>
      </c>
      <c r="E16">
        <v>3</v>
      </c>
      <c r="F16">
        <v>3</v>
      </c>
      <c r="G16">
        <v>1</v>
      </c>
      <c r="H16">
        <v>1</v>
      </c>
      <c r="I16">
        <v>1</v>
      </c>
      <c r="J16">
        <v>1</v>
      </c>
      <c r="K16">
        <v>1</v>
      </c>
      <c r="L16">
        <f t="shared" si="0"/>
        <v>2.1</v>
      </c>
      <c r="M16">
        <f t="shared" si="1"/>
        <v>3.2</v>
      </c>
      <c r="N16">
        <f t="shared" si="2"/>
        <v>1</v>
      </c>
      <c r="P16">
        <v>4</v>
      </c>
      <c r="Q16">
        <v>3</v>
      </c>
      <c r="R16">
        <v>1</v>
      </c>
    </row>
    <row r="17" spans="1:18" x14ac:dyDescent="0.25">
      <c r="A17" s="3" t="s">
        <v>414</v>
      </c>
      <c r="B17">
        <v>5</v>
      </c>
      <c r="C17">
        <v>3</v>
      </c>
      <c r="D17">
        <v>5</v>
      </c>
      <c r="E17">
        <v>5</v>
      </c>
      <c r="F17">
        <v>4</v>
      </c>
      <c r="G17">
        <v>1</v>
      </c>
      <c r="H17">
        <v>1</v>
      </c>
      <c r="I17">
        <v>2</v>
      </c>
      <c r="J17">
        <v>1</v>
      </c>
      <c r="K17">
        <v>1</v>
      </c>
      <c r="L17">
        <f t="shared" si="0"/>
        <v>2.8</v>
      </c>
      <c r="M17">
        <f t="shared" si="1"/>
        <v>4.4000000000000004</v>
      </c>
      <c r="N17">
        <f t="shared" si="2"/>
        <v>1.2</v>
      </c>
      <c r="P17">
        <v>4</v>
      </c>
      <c r="Q17">
        <v>3</v>
      </c>
      <c r="R17">
        <v>1</v>
      </c>
    </row>
    <row r="18" spans="1:18" x14ac:dyDescent="0.25">
      <c r="A18" s="3" t="s">
        <v>416</v>
      </c>
      <c r="B18">
        <v>2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f t="shared" si="0"/>
        <v>1.1000000000000001</v>
      </c>
      <c r="M18">
        <f t="shared" si="1"/>
        <v>1.2</v>
      </c>
      <c r="N18">
        <f t="shared" si="2"/>
        <v>1</v>
      </c>
      <c r="P18">
        <v>4</v>
      </c>
      <c r="Q18">
        <v>3</v>
      </c>
      <c r="R18">
        <v>1</v>
      </c>
    </row>
    <row r="19" spans="1:18" x14ac:dyDescent="0.25">
      <c r="A19" s="3" t="s">
        <v>417</v>
      </c>
      <c r="B19">
        <v>5</v>
      </c>
      <c r="C19">
        <v>4</v>
      </c>
      <c r="D19">
        <v>4</v>
      </c>
      <c r="E19">
        <v>4</v>
      </c>
      <c r="F19">
        <v>4</v>
      </c>
      <c r="G19">
        <v>1</v>
      </c>
      <c r="H19">
        <v>1</v>
      </c>
      <c r="I19">
        <v>1</v>
      </c>
      <c r="J19">
        <v>1</v>
      </c>
      <c r="L19">
        <f t="shared" si="0"/>
        <v>2.7777777777777777</v>
      </c>
      <c r="M19">
        <f t="shared" si="1"/>
        <v>4.2</v>
      </c>
      <c r="N19">
        <f t="shared" si="2"/>
        <v>1</v>
      </c>
      <c r="P19">
        <v>4</v>
      </c>
      <c r="Q19">
        <v>3</v>
      </c>
      <c r="R19">
        <v>1</v>
      </c>
    </row>
    <row r="20" spans="1:18" x14ac:dyDescent="0.25">
      <c r="A20" s="3" t="s">
        <v>419</v>
      </c>
      <c r="B20">
        <v>3</v>
      </c>
      <c r="C20">
        <v>3</v>
      </c>
      <c r="D20">
        <v>2</v>
      </c>
      <c r="E20">
        <v>1</v>
      </c>
      <c r="F20">
        <v>2</v>
      </c>
      <c r="G20">
        <v>1</v>
      </c>
      <c r="H20">
        <v>1</v>
      </c>
      <c r="I20">
        <v>2</v>
      </c>
      <c r="J20">
        <v>1</v>
      </c>
      <c r="K20">
        <v>1</v>
      </c>
      <c r="L20">
        <f t="shared" si="0"/>
        <v>1.7</v>
      </c>
      <c r="M20">
        <f t="shared" si="1"/>
        <v>2.2000000000000002</v>
      </c>
      <c r="N20">
        <f t="shared" si="2"/>
        <v>1.2</v>
      </c>
      <c r="P20">
        <v>4</v>
      </c>
      <c r="Q20">
        <v>3</v>
      </c>
      <c r="R20">
        <v>1</v>
      </c>
    </row>
    <row r="21" spans="1:18" x14ac:dyDescent="0.25">
      <c r="A21" s="3" t="s">
        <v>421</v>
      </c>
      <c r="B21">
        <v>4</v>
      </c>
      <c r="C21">
        <v>4</v>
      </c>
      <c r="D21">
        <v>4</v>
      </c>
      <c r="E21">
        <v>2</v>
      </c>
      <c r="F21">
        <v>1</v>
      </c>
      <c r="G21">
        <v>2</v>
      </c>
      <c r="H21">
        <v>2</v>
      </c>
      <c r="I21">
        <v>4</v>
      </c>
      <c r="J21">
        <v>1</v>
      </c>
      <c r="K21">
        <v>1</v>
      </c>
      <c r="L21">
        <f t="shared" si="0"/>
        <v>2.5</v>
      </c>
      <c r="M21">
        <f t="shared" si="1"/>
        <v>3</v>
      </c>
      <c r="N21">
        <f t="shared" si="2"/>
        <v>2</v>
      </c>
      <c r="P21">
        <v>4</v>
      </c>
      <c r="Q21">
        <v>3</v>
      </c>
      <c r="R21">
        <v>1</v>
      </c>
    </row>
    <row r="22" spans="1:18" x14ac:dyDescent="0.25">
      <c r="A22" s="3" t="s">
        <v>423</v>
      </c>
      <c r="B22">
        <v>2</v>
      </c>
      <c r="C22">
        <v>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f t="shared" si="0"/>
        <v>1.2</v>
      </c>
      <c r="M22">
        <f t="shared" si="1"/>
        <v>1.4</v>
      </c>
      <c r="N22">
        <f t="shared" si="2"/>
        <v>1</v>
      </c>
      <c r="P22">
        <v>4</v>
      </c>
      <c r="Q22">
        <v>3</v>
      </c>
      <c r="R22">
        <v>3</v>
      </c>
    </row>
    <row r="23" spans="1:18" x14ac:dyDescent="0.25">
      <c r="A23" s="3" t="s">
        <v>424</v>
      </c>
      <c r="B23">
        <v>5</v>
      </c>
      <c r="C23">
        <v>4</v>
      </c>
      <c r="D23">
        <v>4</v>
      </c>
      <c r="E23">
        <v>3</v>
      </c>
      <c r="F23">
        <v>5</v>
      </c>
      <c r="G23">
        <v>2</v>
      </c>
      <c r="H23">
        <v>1</v>
      </c>
      <c r="I23">
        <v>2</v>
      </c>
      <c r="J23">
        <v>3</v>
      </c>
      <c r="K23">
        <v>1</v>
      </c>
      <c r="L23">
        <f t="shared" si="0"/>
        <v>3</v>
      </c>
      <c r="M23">
        <f t="shared" si="1"/>
        <v>4.2</v>
      </c>
      <c r="N23">
        <f t="shared" si="2"/>
        <v>1.8</v>
      </c>
      <c r="P23">
        <v>4</v>
      </c>
      <c r="Q23">
        <v>3</v>
      </c>
      <c r="R23">
        <v>1</v>
      </c>
    </row>
    <row r="24" spans="1:18" x14ac:dyDescent="0.25">
      <c r="A24" s="3" t="s">
        <v>426</v>
      </c>
      <c r="B24">
        <v>5</v>
      </c>
      <c r="C24">
        <v>1</v>
      </c>
      <c r="D24">
        <v>5</v>
      </c>
      <c r="E24">
        <v>4</v>
      </c>
      <c r="F24">
        <v>4</v>
      </c>
      <c r="G24">
        <v>2</v>
      </c>
      <c r="H24">
        <v>1</v>
      </c>
      <c r="I24">
        <v>3</v>
      </c>
      <c r="J24">
        <v>1</v>
      </c>
      <c r="K24">
        <v>1</v>
      </c>
      <c r="L24">
        <f t="shared" si="0"/>
        <v>2.7</v>
      </c>
      <c r="M24">
        <f t="shared" si="1"/>
        <v>3.8</v>
      </c>
      <c r="N24">
        <f t="shared" si="2"/>
        <v>1.6</v>
      </c>
      <c r="P24">
        <v>4</v>
      </c>
      <c r="Q24">
        <v>3</v>
      </c>
      <c r="R24">
        <v>1</v>
      </c>
    </row>
    <row r="25" spans="1:18" x14ac:dyDescent="0.25">
      <c r="A25" s="3" t="s">
        <v>428</v>
      </c>
      <c r="B25">
        <v>3</v>
      </c>
      <c r="C25">
        <v>3</v>
      </c>
      <c r="D25">
        <v>1</v>
      </c>
      <c r="E25">
        <v>2</v>
      </c>
      <c r="F25">
        <v>3</v>
      </c>
      <c r="G25">
        <v>1</v>
      </c>
      <c r="H25">
        <v>1</v>
      </c>
      <c r="I25">
        <v>2</v>
      </c>
      <c r="J25">
        <v>1</v>
      </c>
      <c r="K25">
        <v>2</v>
      </c>
      <c r="L25">
        <f t="shared" si="0"/>
        <v>1.9</v>
      </c>
      <c r="M25">
        <f t="shared" si="1"/>
        <v>2.4</v>
      </c>
      <c r="N25">
        <f t="shared" si="2"/>
        <v>1.4</v>
      </c>
      <c r="P25">
        <v>4</v>
      </c>
      <c r="Q25">
        <v>3</v>
      </c>
      <c r="R25">
        <v>1</v>
      </c>
    </row>
    <row r="26" spans="1:18" x14ac:dyDescent="0.25">
      <c r="A26" s="3" t="s">
        <v>430</v>
      </c>
      <c r="B26">
        <v>3</v>
      </c>
      <c r="C26">
        <v>1</v>
      </c>
      <c r="D26">
        <v>4</v>
      </c>
      <c r="E26">
        <v>4</v>
      </c>
      <c r="F26">
        <v>4</v>
      </c>
      <c r="G26">
        <v>3</v>
      </c>
      <c r="H26">
        <v>1</v>
      </c>
      <c r="I26">
        <v>1</v>
      </c>
      <c r="J26">
        <v>1</v>
      </c>
      <c r="K26">
        <v>1</v>
      </c>
      <c r="L26">
        <f t="shared" si="0"/>
        <v>2.2999999999999998</v>
      </c>
      <c r="M26">
        <f t="shared" si="1"/>
        <v>3.2</v>
      </c>
      <c r="N26">
        <f t="shared" si="2"/>
        <v>1.4</v>
      </c>
      <c r="P26">
        <v>4</v>
      </c>
      <c r="Q26">
        <v>3</v>
      </c>
      <c r="R26">
        <v>1</v>
      </c>
    </row>
    <row r="27" spans="1:18" x14ac:dyDescent="0.25">
      <c r="A27" s="3" t="s">
        <v>432</v>
      </c>
      <c r="B27">
        <v>5</v>
      </c>
      <c r="C27">
        <v>1</v>
      </c>
      <c r="D27">
        <v>4</v>
      </c>
      <c r="E27">
        <v>3</v>
      </c>
      <c r="F27">
        <v>3</v>
      </c>
      <c r="G27">
        <v>1</v>
      </c>
      <c r="H27">
        <v>1</v>
      </c>
      <c r="I27">
        <v>2</v>
      </c>
      <c r="J27">
        <v>1</v>
      </c>
      <c r="K27">
        <v>1</v>
      </c>
      <c r="L27">
        <f t="shared" si="0"/>
        <v>2.2000000000000002</v>
      </c>
      <c r="M27">
        <f t="shared" si="1"/>
        <v>3.2</v>
      </c>
      <c r="N27">
        <f t="shared" si="2"/>
        <v>1.2</v>
      </c>
      <c r="P27">
        <v>4</v>
      </c>
      <c r="Q27">
        <v>3</v>
      </c>
      <c r="R27">
        <v>1</v>
      </c>
    </row>
    <row r="28" spans="1:18" x14ac:dyDescent="0.25">
      <c r="A28" s="3" t="s">
        <v>434</v>
      </c>
      <c r="B28">
        <v>2</v>
      </c>
      <c r="C28">
        <v>2</v>
      </c>
      <c r="D28">
        <v>3</v>
      </c>
      <c r="E28">
        <v>3</v>
      </c>
      <c r="F28">
        <v>2</v>
      </c>
      <c r="G28">
        <v>1</v>
      </c>
      <c r="H28">
        <v>1</v>
      </c>
      <c r="I28">
        <v>3</v>
      </c>
      <c r="J28">
        <v>1</v>
      </c>
      <c r="K28">
        <v>2</v>
      </c>
      <c r="L28">
        <f t="shared" si="0"/>
        <v>2</v>
      </c>
      <c r="M28">
        <f t="shared" si="1"/>
        <v>2.4</v>
      </c>
      <c r="N28">
        <f t="shared" si="2"/>
        <v>1.6</v>
      </c>
      <c r="P28">
        <v>4</v>
      </c>
      <c r="Q28">
        <v>3</v>
      </c>
      <c r="R28">
        <v>1</v>
      </c>
    </row>
    <row r="29" spans="1:18" x14ac:dyDescent="0.25">
      <c r="A29" s="3" t="s">
        <v>435</v>
      </c>
      <c r="B29">
        <v>4</v>
      </c>
      <c r="C29">
        <v>3</v>
      </c>
      <c r="D29">
        <v>4</v>
      </c>
      <c r="E29">
        <v>3</v>
      </c>
      <c r="F29">
        <v>5</v>
      </c>
      <c r="G29">
        <v>2</v>
      </c>
      <c r="H29">
        <v>1</v>
      </c>
      <c r="I29">
        <v>2</v>
      </c>
      <c r="J29">
        <v>1</v>
      </c>
      <c r="K29">
        <v>2</v>
      </c>
      <c r="L29">
        <f t="shared" si="0"/>
        <v>2.7</v>
      </c>
      <c r="M29">
        <f t="shared" si="1"/>
        <v>3.8</v>
      </c>
      <c r="N29">
        <f t="shared" si="2"/>
        <v>1.6</v>
      </c>
      <c r="P29">
        <v>4</v>
      </c>
      <c r="Q29">
        <v>3</v>
      </c>
      <c r="R29">
        <v>1</v>
      </c>
    </row>
    <row r="30" spans="1:18" x14ac:dyDescent="0.25">
      <c r="A30" s="3" t="s">
        <v>438</v>
      </c>
      <c r="B30">
        <v>2</v>
      </c>
      <c r="C30">
        <v>2</v>
      </c>
      <c r="D30">
        <v>1</v>
      </c>
      <c r="E30">
        <v>2</v>
      </c>
      <c r="F30">
        <v>3</v>
      </c>
      <c r="G30">
        <v>1</v>
      </c>
      <c r="H30">
        <v>1</v>
      </c>
      <c r="I30">
        <v>2</v>
      </c>
      <c r="J30">
        <v>1</v>
      </c>
      <c r="K30">
        <v>1</v>
      </c>
      <c r="L30">
        <f t="shared" si="0"/>
        <v>1.6</v>
      </c>
      <c r="M30">
        <f t="shared" si="1"/>
        <v>2</v>
      </c>
      <c r="N30">
        <f t="shared" si="2"/>
        <v>1.2</v>
      </c>
      <c r="P30">
        <v>4</v>
      </c>
      <c r="Q30">
        <v>3</v>
      </c>
      <c r="R30">
        <v>1</v>
      </c>
    </row>
    <row r="31" spans="1:18" x14ac:dyDescent="0.25">
      <c r="A31" s="3" t="s">
        <v>440</v>
      </c>
      <c r="B31">
        <v>5</v>
      </c>
      <c r="C31">
        <v>4</v>
      </c>
      <c r="D31">
        <v>5</v>
      </c>
      <c r="E31">
        <v>5</v>
      </c>
      <c r="F31">
        <v>5</v>
      </c>
      <c r="G31">
        <v>1</v>
      </c>
      <c r="H31">
        <v>1</v>
      </c>
      <c r="I31">
        <v>1</v>
      </c>
      <c r="J31">
        <v>1</v>
      </c>
      <c r="K31">
        <v>1</v>
      </c>
      <c r="L31">
        <f t="shared" si="0"/>
        <v>2.9</v>
      </c>
      <c r="M31">
        <f t="shared" si="1"/>
        <v>4.8</v>
      </c>
      <c r="N31">
        <f t="shared" si="2"/>
        <v>1</v>
      </c>
      <c r="P31">
        <v>4</v>
      </c>
      <c r="Q31">
        <v>3</v>
      </c>
      <c r="R31">
        <v>1</v>
      </c>
    </row>
    <row r="33" spans="1:18" x14ac:dyDescent="0.25">
      <c r="A33" s="3" t="s">
        <v>451</v>
      </c>
      <c r="B33">
        <f>AVERAGE(B2:B31)</f>
        <v>3.8666666666666667</v>
      </c>
      <c r="C33">
        <f t="shared" ref="C33:K33" si="3">AVERAGE(C2:C31)</f>
        <v>2.6333333333333333</v>
      </c>
      <c r="D33">
        <f t="shared" si="3"/>
        <v>3.2666666666666666</v>
      </c>
      <c r="E33">
        <f t="shared" si="3"/>
        <v>2.9666666666666668</v>
      </c>
      <c r="F33">
        <f t="shared" si="3"/>
        <v>3.4</v>
      </c>
      <c r="G33">
        <f t="shared" si="3"/>
        <v>1.3</v>
      </c>
      <c r="H33">
        <f t="shared" si="3"/>
        <v>1.1000000000000001</v>
      </c>
      <c r="I33">
        <f t="shared" si="3"/>
        <v>1.8333333333333333</v>
      </c>
      <c r="J33">
        <f t="shared" si="3"/>
        <v>1.1000000000000001</v>
      </c>
      <c r="K33">
        <f t="shared" si="3"/>
        <v>1.1724137931034482</v>
      </c>
      <c r="O33" t="s">
        <v>447</v>
      </c>
      <c r="P33">
        <v>1</v>
      </c>
      <c r="Q33">
        <v>1</v>
      </c>
      <c r="R33">
        <f>28/30</f>
        <v>0.93333333333333335</v>
      </c>
    </row>
    <row r="34" spans="1:18" x14ac:dyDescent="0.25">
      <c r="A34" s="3" t="s">
        <v>457</v>
      </c>
      <c r="B34">
        <f>STDEV(B2:B31)</f>
        <v>1.1957780134587119</v>
      </c>
      <c r="C34">
        <f t="shared" ref="C34:K34" si="4">STDEV(C2:C31)</f>
        <v>1.1591713250937241</v>
      </c>
      <c r="D34">
        <f t="shared" si="4"/>
        <v>1.36289077492212</v>
      </c>
      <c r="E34">
        <f t="shared" si="4"/>
        <v>1.3514572807192962</v>
      </c>
      <c r="F34">
        <f t="shared" si="4"/>
        <v>1.2484473115254693</v>
      </c>
      <c r="G34">
        <f t="shared" si="4"/>
        <v>0.53498308062192401</v>
      </c>
      <c r="H34">
        <f t="shared" si="4"/>
        <v>0.30512857662936482</v>
      </c>
      <c r="I34">
        <f t="shared" si="4"/>
        <v>0.94989412598179213</v>
      </c>
      <c r="J34">
        <f t="shared" si="4"/>
        <v>0.40257789993644894</v>
      </c>
      <c r="K34">
        <f t="shared" si="4"/>
        <v>0.3844258722192449</v>
      </c>
    </row>
    <row r="35" spans="1:18" x14ac:dyDescent="0.25">
      <c r="A35" s="3" t="s">
        <v>458</v>
      </c>
      <c r="B35">
        <f>B34/SQRT(COUNT(B2:B31))</f>
        <v>0.21831819724668422</v>
      </c>
      <c r="C35">
        <f t="shared" ref="C35:K35" si="5">C34/SQRT(COUNT(C2:C31))</f>
        <v>0.21163476092232897</v>
      </c>
      <c r="D35">
        <f t="shared" si="5"/>
        <v>0.24882867361351374</v>
      </c>
      <c r="E35">
        <f t="shared" si="5"/>
        <v>0.24674121271818336</v>
      </c>
      <c r="F35">
        <f t="shared" si="5"/>
        <v>0.22793425145972629</v>
      </c>
      <c r="G35">
        <f t="shared" si="5"/>
        <v>9.7674100380077566E-2</v>
      </c>
      <c r="H35">
        <f t="shared" si="5"/>
        <v>5.5708601453115583E-2</v>
      </c>
      <c r="I35">
        <f t="shared" si="5"/>
        <v>0.17342614668062722</v>
      </c>
      <c r="J35">
        <f t="shared" si="5"/>
        <v>7.350033231608355E-2</v>
      </c>
      <c r="K35">
        <f t="shared" si="5"/>
        <v>7.1386092345760807E-2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35"/>
  <sheetViews>
    <sheetView workbookViewId="0">
      <selection activeCell="S2" sqref="S2"/>
    </sheetView>
  </sheetViews>
  <sheetFormatPr defaultColWidth="11" defaultRowHeight="15.75" x14ac:dyDescent="0.25"/>
  <cols>
    <col min="1" max="1" width="18" bestFit="1" customWidth="1"/>
    <col min="2" max="4" width="12.125" bestFit="1" customWidth="1"/>
    <col min="5" max="5" width="13.625" bestFit="1" customWidth="1"/>
    <col min="6" max="6" width="13.375" bestFit="1" customWidth="1"/>
    <col min="7" max="14" width="12.125" bestFit="1" customWidth="1"/>
    <col min="15" max="15" width="9" bestFit="1" customWidth="1"/>
    <col min="16" max="16" width="8" bestFit="1" customWidth="1"/>
    <col min="17" max="17" width="7.375" bestFit="1" customWidth="1"/>
    <col min="18" max="18" width="9" bestFit="1" customWidth="1"/>
  </cols>
  <sheetData>
    <row r="1" spans="1:18" x14ac:dyDescent="0.25">
      <c r="A1" s="3" t="s">
        <v>0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451</v>
      </c>
      <c r="M1" s="2" t="s">
        <v>452</v>
      </c>
      <c r="N1" s="2" t="s">
        <v>453</v>
      </c>
      <c r="O1" s="2"/>
      <c r="P1" t="s">
        <v>54</v>
      </c>
      <c r="Q1" t="s">
        <v>55</v>
      </c>
      <c r="R1" t="s">
        <v>56</v>
      </c>
    </row>
    <row r="2" spans="1:18" x14ac:dyDescent="0.25">
      <c r="A2" s="3" t="s">
        <v>378</v>
      </c>
      <c r="B2">
        <v>5</v>
      </c>
      <c r="C2">
        <v>4</v>
      </c>
      <c r="D2">
        <v>4</v>
      </c>
      <c r="E2">
        <v>4</v>
      </c>
      <c r="F2">
        <v>4</v>
      </c>
      <c r="G2">
        <v>2</v>
      </c>
      <c r="H2">
        <v>1</v>
      </c>
      <c r="I2">
        <v>1</v>
      </c>
      <c r="J2">
        <v>1</v>
      </c>
      <c r="K2">
        <v>1</v>
      </c>
      <c r="L2">
        <f>AVERAGE(B2:K2)</f>
        <v>2.7</v>
      </c>
      <c r="M2">
        <f>STDEV(B2:K2)</f>
        <v>1.6363916944844767</v>
      </c>
      <c r="N2">
        <f>M2/SQRT(COUNT(B2:K2))</f>
        <v>0.51747248987533401</v>
      </c>
      <c r="P2">
        <v>1</v>
      </c>
      <c r="Q2">
        <v>2</v>
      </c>
      <c r="R2">
        <v>3</v>
      </c>
    </row>
    <row r="3" spans="1:18" x14ac:dyDescent="0.25">
      <c r="A3" s="3" t="s">
        <v>380</v>
      </c>
      <c r="B3">
        <v>2</v>
      </c>
      <c r="C3">
        <v>3</v>
      </c>
      <c r="D3">
        <v>2</v>
      </c>
      <c r="E3">
        <v>1</v>
      </c>
      <c r="F3">
        <v>2</v>
      </c>
      <c r="G3">
        <v>1</v>
      </c>
      <c r="H3">
        <v>1</v>
      </c>
      <c r="I3">
        <v>2</v>
      </c>
      <c r="J3">
        <v>1</v>
      </c>
      <c r="K3">
        <v>1</v>
      </c>
      <c r="L3">
        <f t="shared" ref="L3:L31" si="0">AVERAGE(B3:K3)</f>
        <v>1.6</v>
      </c>
      <c r="M3">
        <f t="shared" ref="M3:M31" si="1">STDEV(B3:K3)</f>
        <v>0.69920589878010087</v>
      </c>
      <c r="N3">
        <f t="shared" ref="N3:N31" si="2">M3/SQRT(COUNT(B3:K3))</f>
        <v>0.2211083193570266</v>
      </c>
      <c r="P3">
        <v>1</v>
      </c>
      <c r="Q3">
        <v>2</v>
      </c>
      <c r="R3">
        <v>3</v>
      </c>
    </row>
    <row r="4" spans="1:18" x14ac:dyDescent="0.25">
      <c r="A4" s="3" t="s">
        <v>382</v>
      </c>
      <c r="B4">
        <v>3</v>
      </c>
      <c r="C4">
        <v>3</v>
      </c>
      <c r="D4">
        <v>2</v>
      </c>
      <c r="E4">
        <v>2</v>
      </c>
      <c r="F4">
        <v>4</v>
      </c>
      <c r="G4">
        <v>1</v>
      </c>
      <c r="H4">
        <v>1</v>
      </c>
      <c r="I4">
        <v>2</v>
      </c>
      <c r="J4">
        <v>1</v>
      </c>
      <c r="K4">
        <v>1</v>
      </c>
      <c r="L4">
        <f t="shared" si="0"/>
        <v>2</v>
      </c>
      <c r="M4">
        <f t="shared" si="1"/>
        <v>1.0540925533894598</v>
      </c>
      <c r="N4">
        <f t="shared" si="2"/>
        <v>0.33333333333333331</v>
      </c>
      <c r="P4">
        <v>1</v>
      </c>
      <c r="Q4">
        <v>2</v>
      </c>
      <c r="R4">
        <v>3</v>
      </c>
    </row>
    <row r="5" spans="1:18" x14ac:dyDescent="0.25">
      <c r="A5" s="3" t="s">
        <v>383</v>
      </c>
      <c r="B5">
        <v>2</v>
      </c>
      <c r="C5">
        <v>2</v>
      </c>
      <c r="D5">
        <v>2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f t="shared" si="0"/>
        <v>1.4</v>
      </c>
      <c r="M5">
        <f t="shared" si="1"/>
        <v>0.51639777949432208</v>
      </c>
      <c r="N5">
        <f t="shared" si="2"/>
        <v>0.16329931618554513</v>
      </c>
      <c r="P5">
        <v>1</v>
      </c>
      <c r="Q5">
        <v>2</v>
      </c>
      <c r="R5">
        <v>3</v>
      </c>
    </row>
    <row r="6" spans="1:18" x14ac:dyDescent="0.25">
      <c r="A6" s="3" t="s">
        <v>385</v>
      </c>
      <c r="B6">
        <v>4</v>
      </c>
      <c r="C6">
        <v>3</v>
      </c>
      <c r="D6">
        <v>2</v>
      </c>
      <c r="E6">
        <v>3</v>
      </c>
      <c r="F6">
        <v>4</v>
      </c>
      <c r="G6">
        <v>2</v>
      </c>
      <c r="H6">
        <v>2</v>
      </c>
      <c r="I6">
        <v>2</v>
      </c>
      <c r="J6">
        <v>2</v>
      </c>
      <c r="K6">
        <v>2</v>
      </c>
      <c r="L6">
        <f t="shared" si="0"/>
        <v>2.6</v>
      </c>
      <c r="M6">
        <f t="shared" si="1"/>
        <v>0.84327404271156814</v>
      </c>
      <c r="N6">
        <f t="shared" si="2"/>
        <v>0.26666666666666677</v>
      </c>
      <c r="P6">
        <v>1</v>
      </c>
      <c r="Q6">
        <v>2</v>
      </c>
      <c r="R6">
        <v>3</v>
      </c>
    </row>
    <row r="7" spans="1:18" x14ac:dyDescent="0.25">
      <c r="A7" s="3" t="s">
        <v>389</v>
      </c>
      <c r="B7">
        <v>2</v>
      </c>
      <c r="C7">
        <v>3</v>
      </c>
      <c r="D7">
        <v>2</v>
      </c>
      <c r="E7">
        <v>2</v>
      </c>
      <c r="F7">
        <v>3</v>
      </c>
      <c r="G7">
        <v>2</v>
      </c>
      <c r="H7">
        <v>2</v>
      </c>
      <c r="I7">
        <v>2</v>
      </c>
      <c r="J7">
        <v>2</v>
      </c>
      <c r="K7">
        <v>2</v>
      </c>
      <c r="L7">
        <f t="shared" si="0"/>
        <v>2.2000000000000002</v>
      </c>
      <c r="M7">
        <f t="shared" si="1"/>
        <v>0.42163702135578407</v>
      </c>
      <c r="N7">
        <f t="shared" si="2"/>
        <v>0.13333333333333339</v>
      </c>
      <c r="P7">
        <v>1</v>
      </c>
      <c r="Q7">
        <v>2</v>
      </c>
      <c r="R7">
        <v>3</v>
      </c>
    </row>
    <row r="8" spans="1:18" x14ac:dyDescent="0.25">
      <c r="A8" s="3" t="s">
        <v>390</v>
      </c>
      <c r="B8">
        <v>2</v>
      </c>
      <c r="C8">
        <v>2</v>
      </c>
      <c r="D8">
        <v>1</v>
      </c>
      <c r="E8">
        <v>1</v>
      </c>
      <c r="F8">
        <v>3</v>
      </c>
      <c r="G8">
        <v>1</v>
      </c>
      <c r="H8">
        <v>1</v>
      </c>
      <c r="I8">
        <v>1</v>
      </c>
      <c r="J8">
        <v>1</v>
      </c>
      <c r="K8">
        <v>1</v>
      </c>
      <c r="L8">
        <f t="shared" si="0"/>
        <v>1.4</v>
      </c>
      <c r="M8">
        <f t="shared" si="1"/>
        <v>0.69920589878010087</v>
      </c>
      <c r="N8">
        <f t="shared" si="2"/>
        <v>0.2211083193570266</v>
      </c>
      <c r="P8">
        <v>1</v>
      </c>
      <c r="Q8">
        <v>2</v>
      </c>
      <c r="R8">
        <v>3</v>
      </c>
    </row>
    <row r="9" spans="1:18" x14ac:dyDescent="0.25">
      <c r="A9" s="3" t="s">
        <v>392</v>
      </c>
      <c r="B9">
        <v>4</v>
      </c>
      <c r="C9">
        <v>4</v>
      </c>
      <c r="D9">
        <v>5</v>
      </c>
      <c r="E9">
        <v>5</v>
      </c>
      <c r="F9">
        <v>3</v>
      </c>
      <c r="G9">
        <v>3</v>
      </c>
      <c r="H9">
        <v>1</v>
      </c>
      <c r="I9">
        <v>2</v>
      </c>
      <c r="J9">
        <v>2</v>
      </c>
      <c r="K9" s="4"/>
      <c r="L9">
        <f t="shared" si="0"/>
        <v>3.2222222222222223</v>
      </c>
      <c r="M9">
        <f t="shared" si="1"/>
        <v>1.3944333775567928</v>
      </c>
      <c r="N9">
        <f t="shared" si="2"/>
        <v>0.46481112585226425</v>
      </c>
      <c r="P9">
        <v>1</v>
      </c>
      <c r="Q9">
        <v>1</v>
      </c>
      <c r="R9">
        <v>3</v>
      </c>
    </row>
    <row r="10" spans="1:18" x14ac:dyDescent="0.25">
      <c r="A10" s="3" t="s">
        <v>394</v>
      </c>
      <c r="B10">
        <v>4</v>
      </c>
      <c r="C10">
        <v>2</v>
      </c>
      <c r="D10">
        <v>4</v>
      </c>
      <c r="E10">
        <v>3</v>
      </c>
      <c r="F10">
        <v>3</v>
      </c>
      <c r="G10">
        <v>1</v>
      </c>
      <c r="H10">
        <v>1</v>
      </c>
      <c r="I10">
        <v>1</v>
      </c>
      <c r="J10">
        <v>1</v>
      </c>
      <c r="K10">
        <v>2</v>
      </c>
      <c r="L10">
        <f t="shared" si="0"/>
        <v>2.2000000000000002</v>
      </c>
      <c r="M10">
        <f t="shared" si="1"/>
        <v>1.2292725943057183</v>
      </c>
      <c r="N10">
        <f t="shared" si="2"/>
        <v>0.38873012632302001</v>
      </c>
      <c r="P10">
        <v>1</v>
      </c>
      <c r="Q10">
        <v>2</v>
      </c>
      <c r="R10">
        <v>3</v>
      </c>
    </row>
    <row r="11" spans="1:18" x14ac:dyDescent="0.25">
      <c r="A11" s="3" t="s">
        <v>397</v>
      </c>
      <c r="B11">
        <v>5</v>
      </c>
      <c r="C11">
        <v>5</v>
      </c>
      <c r="D11">
        <v>4</v>
      </c>
      <c r="E11">
        <v>5</v>
      </c>
      <c r="F11">
        <v>3</v>
      </c>
      <c r="G11">
        <v>1</v>
      </c>
      <c r="H11">
        <v>2</v>
      </c>
      <c r="I11">
        <v>1</v>
      </c>
      <c r="J11">
        <v>1</v>
      </c>
      <c r="K11">
        <v>1</v>
      </c>
      <c r="L11">
        <f t="shared" si="0"/>
        <v>2.8</v>
      </c>
      <c r="M11">
        <f t="shared" si="1"/>
        <v>1.8135294011647256</v>
      </c>
      <c r="N11">
        <f t="shared" si="2"/>
        <v>0.57348835113617502</v>
      </c>
      <c r="P11">
        <v>1</v>
      </c>
      <c r="Q11">
        <v>2</v>
      </c>
      <c r="R11">
        <v>3</v>
      </c>
    </row>
    <row r="12" spans="1:18" x14ac:dyDescent="0.25">
      <c r="A12" s="3" t="s">
        <v>400</v>
      </c>
      <c r="B12">
        <v>2</v>
      </c>
      <c r="C12">
        <v>2</v>
      </c>
      <c r="D12">
        <v>2</v>
      </c>
      <c r="E12">
        <v>2</v>
      </c>
      <c r="F12">
        <v>3</v>
      </c>
      <c r="G12">
        <v>1</v>
      </c>
      <c r="H12">
        <v>1</v>
      </c>
      <c r="I12">
        <v>2</v>
      </c>
      <c r="J12">
        <v>1</v>
      </c>
      <c r="K12">
        <v>1</v>
      </c>
      <c r="L12">
        <f t="shared" si="0"/>
        <v>1.7</v>
      </c>
      <c r="M12">
        <f t="shared" si="1"/>
        <v>0.67494855771055307</v>
      </c>
      <c r="N12">
        <f t="shared" si="2"/>
        <v>0.21343747458109499</v>
      </c>
      <c r="P12">
        <v>1</v>
      </c>
      <c r="Q12">
        <v>3</v>
      </c>
      <c r="R12">
        <v>3</v>
      </c>
    </row>
    <row r="13" spans="1:18" x14ac:dyDescent="0.25">
      <c r="A13" s="3" t="s">
        <v>402</v>
      </c>
      <c r="B13">
        <v>3</v>
      </c>
      <c r="C13">
        <v>3</v>
      </c>
      <c r="D13">
        <v>3</v>
      </c>
      <c r="E13">
        <v>2</v>
      </c>
      <c r="F13">
        <v>1</v>
      </c>
      <c r="G13">
        <v>1</v>
      </c>
      <c r="H13">
        <v>1</v>
      </c>
      <c r="I13">
        <v>1</v>
      </c>
      <c r="J13">
        <v>1</v>
      </c>
      <c r="K13">
        <v>2</v>
      </c>
      <c r="L13">
        <f t="shared" si="0"/>
        <v>1.8</v>
      </c>
      <c r="M13">
        <f t="shared" si="1"/>
        <v>0.91893658347268148</v>
      </c>
      <c r="N13">
        <f t="shared" si="2"/>
        <v>0.29059326290271154</v>
      </c>
      <c r="P13">
        <v>1</v>
      </c>
      <c r="Q13">
        <v>2</v>
      </c>
      <c r="R13">
        <v>3</v>
      </c>
    </row>
    <row r="14" spans="1:18" x14ac:dyDescent="0.25">
      <c r="A14" s="3" t="s">
        <v>404</v>
      </c>
      <c r="B14">
        <v>4</v>
      </c>
      <c r="C14">
        <v>2</v>
      </c>
      <c r="D14">
        <v>1</v>
      </c>
      <c r="E14">
        <v>3</v>
      </c>
      <c r="F14">
        <v>5</v>
      </c>
      <c r="G14">
        <v>1</v>
      </c>
      <c r="H14">
        <v>1</v>
      </c>
      <c r="I14">
        <v>2</v>
      </c>
      <c r="J14">
        <v>1</v>
      </c>
      <c r="K14">
        <v>1</v>
      </c>
      <c r="L14">
        <f t="shared" si="0"/>
        <v>2.1</v>
      </c>
      <c r="M14">
        <f t="shared" si="1"/>
        <v>1.4491376746189437</v>
      </c>
      <c r="N14">
        <f t="shared" si="2"/>
        <v>0.45825756949558394</v>
      </c>
      <c r="P14">
        <v>1</v>
      </c>
      <c r="Q14">
        <v>2</v>
      </c>
      <c r="R14">
        <v>3</v>
      </c>
    </row>
    <row r="15" spans="1:18" x14ac:dyDescent="0.25">
      <c r="A15" s="3" t="s">
        <v>406</v>
      </c>
      <c r="B15">
        <v>5</v>
      </c>
      <c r="C15">
        <v>5</v>
      </c>
      <c r="D15">
        <v>4</v>
      </c>
      <c r="E15">
        <v>4</v>
      </c>
      <c r="F15">
        <v>4</v>
      </c>
      <c r="G15">
        <v>2</v>
      </c>
      <c r="H15">
        <v>1</v>
      </c>
      <c r="I15">
        <v>2</v>
      </c>
      <c r="J15">
        <v>2</v>
      </c>
      <c r="K15">
        <v>1</v>
      </c>
      <c r="L15">
        <f t="shared" si="0"/>
        <v>3</v>
      </c>
      <c r="M15">
        <f t="shared" si="1"/>
        <v>1.5634719199411433</v>
      </c>
      <c r="N15">
        <f t="shared" si="2"/>
        <v>0.4944132324730442</v>
      </c>
      <c r="P15">
        <v>1</v>
      </c>
      <c r="Q15">
        <v>2</v>
      </c>
      <c r="R15">
        <v>3</v>
      </c>
    </row>
    <row r="16" spans="1:18" x14ac:dyDescent="0.25">
      <c r="A16" s="3" t="s">
        <v>408</v>
      </c>
      <c r="B16">
        <v>3</v>
      </c>
      <c r="C16">
        <v>3</v>
      </c>
      <c r="D16">
        <v>1</v>
      </c>
      <c r="E16">
        <v>1</v>
      </c>
      <c r="F16">
        <v>2</v>
      </c>
      <c r="G16">
        <v>1</v>
      </c>
      <c r="H16">
        <v>1</v>
      </c>
      <c r="I16">
        <v>2</v>
      </c>
      <c r="J16">
        <v>1</v>
      </c>
      <c r="K16">
        <v>1</v>
      </c>
      <c r="L16">
        <f t="shared" si="0"/>
        <v>1.6</v>
      </c>
      <c r="M16">
        <f t="shared" si="1"/>
        <v>0.8432740427115677</v>
      </c>
      <c r="N16">
        <f t="shared" si="2"/>
        <v>0.26666666666666661</v>
      </c>
      <c r="P16">
        <v>1</v>
      </c>
      <c r="Q16">
        <v>2</v>
      </c>
      <c r="R16">
        <v>3</v>
      </c>
    </row>
    <row r="17" spans="1:18" x14ac:dyDescent="0.25">
      <c r="A17" s="3" t="s">
        <v>410</v>
      </c>
      <c r="B17">
        <v>2</v>
      </c>
      <c r="C17">
        <v>2</v>
      </c>
      <c r="D17">
        <v>1</v>
      </c>
      <c r="E17">
        <v>1</v>
      </c>
      <c r="F17">
        <v>2</v>
      </c>
      <c r="G17">
        <v>1</v>
      </c>
      <c r="H17">
        <v>2</v>
      </c>
      <c r="I17">
        <v>2</v>
      </c>
      <c r="J17">
        <v>1</v>
      </c>
      <c r="K17">
        <v>1</v>
      </c>
      <c r="L17">
        <f t="shared" si="0"/>
        <v>1.5</v>
      </c>
      <c r="M17">
        <f t="shared" si="1"/>
        <v>0.52704627669472992</v>
      </c>
      <c r="N17">
        <f t="shared" si="2"/>
        <v>0.16666666666666666</v>
      </c>
      <c r="P17">
        <v>1</v>
      </c>
      <c r="Q17">
        <v>2</v>
      </c>
      <c r="R17">
        <v>3</v>
      </c>
    </row>
    <row r="18" spans="1:18" x14ac:dyDescent="0.25">
      <c r="A18" s="3" t="s">
        <v>412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f t="shared" si="0"/>
        <v>1</v>
      </c>
      <c r="M18">
        <f t="shared" si="1"/>
        <v>0</v>
      </c>
      <c r="N18">
        <f t="shared" si="2"/>
        <v>0</v>
      </c>
      <c r="P18">
        <v>1</v>
      </c>
      <c r="Q18">
        <v>2</v>
      </c>
      <c r="R18">
        <v>3</v>
      </c>
    </row>
    <row r="19" spans="1:18" x14ac:dyDescent="0.25">
      <c r="A19" s="3" t="s">
        <v>413</v>
      </c>
      <c r="B19">
        <v>5</v>
      </c>
      <c r="C19">
        <v>2</v>
      </c>
      <c r="D19">
        <v>4</v>
      </c>
      <c r="E19">
        <v>3</v>
      </c>
      <c r="F19">
        <v>4</v>
      </c>
      <c r="G19">
        <v>1</v>
      </c>
      <c r="H19">
        <v>1</v>
      </c>
      <c r="I19">
        <v>1</v>
      </c>
      <c r="J19">
        <v>1</v>
      </c>
      <c r="K19">
        <v>1</v>
      </c>
      <c r="L19">
        <f t="shared" si="0"/>
        <v>2.2999999999999998</v>
      </c>
      <c r="M19">
        <f t="shared" si="1"/>
        <v>1.5670212364724212</v>
      </c>
      <c r="N19">
        <f t="shared" si="2"/>
        <v>0.49553562491061687</v>
      </c>
      <c r="P19">
        <v>1</v>
      </c>
      <c r="Q19">
        <v>2</v>
      </c>
      <c r="R19">
        <v>3</v>
      </c>
    </row>
    <row r="20" spans="1:18" x14ac:dyDescent="0.25">
      <c r="A20" s="3" t="s">
        <v>416</v>
      </c>
      <c r="B20">
        <v>2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f t="shared" si="0"/>
        <v>1.1000000000000001</v>
      </c>
      <c r="M20">
        <f t="shared" si="1"/>
        <v>0.316227766016838</v>
      </c>
      <c r="N20">
        <f t="shared" si="2"/>
        <v>0.10000000000000002</v>
      </c>
      <c r="P20">
        <v>1</v>
      </c>
      <c r="Q20">
        <v>2</v>
      </c>
      <c r="R20">
        <v>3</v>
      </c>
    </row>
    <row r="21" spans="1:18" x14ac:dyDescent="0.25">
      <c r="A21" s="3" t="s">
        <v>417</v>
      </c>
      <c r="B21">
        <v>5</v>
      </c>
      <c r="C21">
        <v>4</v>
      </c>
      <c r="D21">
        <v>4</v>
      </c>
      <c r="E21">
        <v>4</v>
      </c>
      <c r="F21">
        <v>4</v>
      </c>
      <c r="G21">
        <v>2</v>
      </c>
      <c r="H21">
        <v>1</v>
      </c>
      <c r="I21">
        <v>2</v>
      </c>
      <c r="J21">
        <v>2</v>
      </c>
      <c r="K21">
        <v>1</v>
      </c>
      <c r="L21">
        <f t="shared" si="0"/>
        <v>2.9</v>
      </c>
      <c r="M21">
        <f t="shared" si="1"/>
        <v>1.4491376746189439</v>
      </c>
      <c r="N21">
        <f t="shared" si="2"/>
        <v>0.45825756949558399</v>
      </c>
      <c r="P21">
        <v>1</v>
      </c>
      <c r="Q21">
        <v>2</v>
      </c>
      <c r="R21">
        <v>3</v>
      </c>
    </row>
    <row r="22" spans="1:18" x14ac:dyDescent="0.25">
      <c r="A22" s="3" t="s">
        <v>419</v>
      </c>
      <c r="B22">
        <v>2</v>
      </c>
      <c r="C22">
        <v>3</v>
      </c>
      <c r="D22">
        <v>2</v>
      </c>
      <c r="E22">
        <v>2</v>
      </c>
      <c r="F22">
        <v>2</v>
      </c>
      <c r="G22">
        <v>1</v>
      </c>
      <c r="H22">
        <v>1</v>
      </c>
      <c r="I22">
        <v>2</v>
      </c>
      <c r="J22">
        <v>1</v>
      </c>
      <c r="K22">
        <v>1</v>
      </c>
      <c r="L22">
        <f t="shared" si="0"/>
        <v>1.7</v>
      </c>
      <c r="M22">
        <f t="shared" si="1"/>
        <v>0.67494855771055307</v>
      </c>
      <c r="N22">
        <f t="shared" si="2"/>
        <v>0.21343747458109499</v>
      </c>
      <c r="P22">
        <v>1</v>
      </c>
      <c r="Q22">
        <v>2</v>
      </c>
      <c r="R22">
        <v>3</v>
      </c>
    </row>
    <row r="23" spans="1:18" x14ac:dyDescent="0.25">
      <c r="A23" s="3" t="s">
        <v>422</v>
      </c>
      <c r="B23">
        <v>1</v>
      </c>
      <c r="C23">
        <v>4</v>
      </c>
      <c r="D23">
        <v>3</v>
      </c>
      <c r="E23">
        <v>1</v>
      </c>
      <c r="F23">
        <v>3</v>
      </c>
      <c r="G23">
        <v>3</v>
      </c>
      <c r="H23">
        <v>2</v>
      </c>
      <c r="I23">
        <v>1</v>
      </c>
      <c r="J23">
        <v>3</v>
      </c>
      <c r="K23">
        <v>2</v>
      </c>
      <c r="L23">
        <f t="shared" si="0"/>
        <v>2.2999999999999998</v>
      </c>
      <c r="M23">
        <f t="shared" si="1"/>
        <v>1.0593499054713804</v>
      </c>
      <c r="N23">
        <f t="shared" si="2"/>
        <v>0.33499585403736304</v>
      </c>
      <c r="P23">
        <v>1</v>
      </c>
      <c r="Q23">
        <v>2</v>
      </c>
      <c r="R23">
        <v>3</v>
      </c>
    </row>
    <row r="24" spans="1:18" x14ac:dyDescent="0.25">
      <c r="A24" s="3" t="s">
        <v>425</v>
      </c>
      <c r="B24">
        <v>4</v>
      </c>
      <c r="C24">
        <v>2</v>
      </c>
      <c r="D24">
        <v>2</v>
      </c>
      <c r="E24">
        <v>4</v>
      </c>
      <c r="F24">
        <v>5</v>
      </c>
      <c r="G24">
        <v>1</v>
      </c>
      <c r="H24">
        <v>1</v>
      </c>
      <c r="I24">
        <v>1</v>
      </c>
      <c r="J24">
        <v>1</v>
      </c>
      <c r="K24">
        <v>1</v>
      </c>
      <c r="L24">
        <f t="shared" si="0"/>
        <v>2.2000000000000002</v>
      </c>
      <c r="M24">
        <f t="shared" si="1"/>
        <v>1.5491933384829668</v>
      </c>
      <c r="N24">
        <f t="shared" si="2"/>
        <v>0.4898979485566356</v>
      </c>
      <c r="P24">
        <v>1</v>
      </c>
      <c r="Q24">
        <v>2</v>
      </c>
      <c r="R24">
        <v>3</v>
      </c>
    </row>
    <row r="25" spans="1:18" x14ac:dyDescent="0.25">
      <c r="A25" s="3" t="s">
        <v>427</v>
      </c>
      <c r="B25">
        <v>5</v>
      </c>
      <c r="C25">
        <v>2</v>
      </c>
      <c r="D25">
        <v>4</v>
      </c>
      <c r="E25">
        <v>4</v>
      </c>
      <c r="F25">
        <v>4</v>
      </c>
      <c r="G25">
        <v>1</v>
      </c>
      <c r="H25">
        <v>1</v>
      </c>
      <c r="I25">
        <v>1</v>
      </c>
      <c r="J25">
        <v>1</v>
      </c>
      <c r="K25">
        <v>1</v>
      </c>
      <c r="L25">
        <f t="shared" si="0"/>
        <v>2.4</v>
      </c>
      <c r="M25">
        <f t="shared" si="1"/>
        <v>1.6465452046971292</v>
      </c>
      <c r="N25">
        <f t="shared" si="2"/>
        <v>0.52068331172711024</v>
      </c>
      <c r="P25">
        <v>1</v>
      </c>
      <c r="Q25">
        <v>2</v>
      </c>
      <c r="R25">
        <v>3</v>
      </c>
    </row>
    <row r="26" spans="1:18" x14ac:dyDescent="0.25">
      <c r="A26" s="3" t="s">
        <v>430</v>
      </c>
      <c r="B26">
        <v>3</v>
      </c>
      <c r="C26">
        <v>4</v>
      </c>
      <c r="D26">
        <v>3</v>
      </c>
      <c r="E26">
        <v>4</v>
      </c>
      <c r="F26">
        <v>2</v>
      </c>
      <c r="G26">
        <v>2</v>
      </c>
      <c r="H26">
        <v>4</v>
      </c>
      <c r="I26">
        <v>3</v>
      </c>
      <c r="J26">
        <v>2</v>
      </c>
      <c r="K26">
        <v>2</v>
      </c>
      <c r="L26">
        <f t="shared" si="0"/>
        <v>2.9</v>
      </c>
      <c r="M26">
        <f t="shared" si="1"/>
        <v>0.87559503577091347</v>
      </c>
      <c r="N26">
        <f t="shared" si="2"/>
        <v>0.27688746209726922</v>
      </c>
      <c r="P26">
        <v>1</v>
      </c>
      <c r="Q26">
        <v>2</v>
      </c>
      <c r="R26">
        <v>3</v>
      </c>
    </row>
    <row r="27" spans="1:18" x14ac:dyDescent="0.25">
      <c r="A27" s="3" t="s">
        <v>431</v>
      </c>
      <c r="B27">
        <v>4</v>
      </c>
      <c r="C27">
        <v>2</v>
      </c>
      <c r="D27">
        <v>2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f t="shared" si="0"/>
        <v>1.5</v>
      </c>
      <c r="M27">
        <f t="shared" si="1"/>
        <v>0.97182531580755005</v>
      </c>
      <c r="N27">
        <f t="shared" si="2"/>
        <v>0.30731814857642953</v>
      </c>
      <c r="P27">
        <v>1</v>
      </c>
      <c r="Q27">
        <v>2</v>
      </c>
      <c r="R27">
        <v>3</v>
      </c>
    </row>
    <row r="28" spans="1:18" x14ac:dyDescent="0.25">
      <c r="A28" s="3" t="s">
        <v>433</v>
      </c>
      <c r="B28">
        <v>2</v>
      </c>
      <c r="C28">
        <v>2</v>
      </c>
      <c r="D28">
        <v>2</v>
      </c>
      <c r="E28">
        <v>2</v>
      </c>
      <c r="F28">
        <v>2</v>
      </c>
      <c r="G28">
        <v>1</v>
      </c>
      <c r="H28">
        <v>1</v>
      </c>
      <c r="I28">
        <v>2</v>
      </c>
      <c r="J28">
        <v>1</v>
      </c>
      <c r="K28">
        <v>1</v>
      </c>
      <c r="L28">
        <f t="shared" si="0"/>
        <v>1.6</v>
      </c>
      <c r="M28">
        <f t="shared" si="1"/>
        <v>0.51639777949432208</v>
      </c>
      <c r="N28">
        <f t="shared" si="2"/>
        <v>0.16329931618554513</v>
      </c>
      <c r="P28">
        <v>1</v>
      </c>
      <c r="Q28">
        <v>2</v>
      </c>
      <c r="R28">
        <v>3</v>
      </c>
    </row>
    <row r="29" spans="1:18" x14ac:dyDescent="0.25">
      <c r="A29" s="3" t="s">
        <v>435</v>
      </c>
      <c r="B29">
        <v>5</v>
      </c>
      <c r="C29">
        <v>4</v>
      </c>
      <c r="D29">
        <v>3</v>
      </c>
      <c r="E29">
        <v>3</v>
      </c>
      <c r="F29">
        <v>5</v>
      </c>
      <c r="G29">
        <v>2</v>
      </c>
      <c r="H29">
        <v>1</v>
      </c>
      <c r="I29">
        <v>2</v>
      </c>
      <c r="J29">
        <v>2</v>
      </c>
      <c r="K29">
        <v>2</v>
      </c>
      <c r="L29">
        <f t="shared" si="0"/>
        <v>2.9</v>
      </c>
      <c r="M29">
        <f t="shared" si="1"/>
        <v>1.3703203194062981</v>
      </c>
      <c r="N29">
        <f t="shared" si="2"/>
        <v>0.4333333333333334</v>
      </c>
      <c r="P29">
        <v>1</v>
      </c>
      <c r="Q29">
        <v>2</v>
      </c>
      <c r="R29">
        <v>3</v>
      </c>
    </row>
    <row r="30" spans="1:18" x14ac:dyDescent="0.25">
      <c r="A30" s="3" t="s">
        <v>440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4</v>
      </c>
      <c r="L30">
        <f t="shared" si="0"/>
        <v>3.1</v>
      </c>
      <c r="M30">
        <f t="shared" si="1"/>
        <v>0.31622776601683794</v>
      </c>
      <c r="N30">
        <f t="shared" si="2"/>
        <v>9.9999999999999992E-2</v>
      </c>
      <c r="P30">
        <v>1</v>
      </c>
      <c r="Q30">
        <v>2</v>
      </c>
      <c r="R30">
        <v>3</v>
      </c>
    </row>
    <row r="31" spans="1:18" x14ac:dyDescent="0.25">
      <c r="A31" s="3" t="s">
        <v>442</v>
      </c>
      <c r="B31">
        <v>3</v>
      </c>
      <c r="C31">
        <v>2</v>
      </c>
      <c r="D31">
        <v>2</v>
      </c>
      <c r="E31">
        <v>2</v>
      </c>
      <c r="F31">
        <v>3</v>
      </c>
      <c r="G31">
        <v>1</v>
      </c>
      <c r="H31">
        <v>1</v>
      </c>
      <c r="I31">
        <v>1</v>
      </c>
      <c r="J31">
        <v>1</v>
      </c>
      <c r="K31">
        <v>1</v>
      </c>
      <c r="L31">
        <f t="shared" si="0"/>
        <v>1.7</v>
      </c>
      <c r="M31">
        <f t="shared" si="1"/>
        <v>0.8232726023485647</v>
      </c>
      <c r="N31">
        <f t="shared" si="2"/>
        <v>0.26034165586355518</v>
      </c>
      <c r="P31">
        <v>1</v>
      </c>
      <c r="Q31">
        <v>2</v>
      </c>
      <c r="R31">
        <v>3</v>
      </c>
    </row>
    <row r="33" spans="1:18" x14ac:dyDescent="0.25">
      <c r="A33" s="3" t="s">
        <v>451</v>
      </c>
      <c r="B33">
        <f t="shared" ref="B33:K33" si="3">AVERAGE(B2:B31)</f>
        <v>3.2333333333333334</v>
      </c>
      <c r="C33">
        <f t="shared" si="3"/>
        <v>2.8</v>
      </c>
      <c r="D33">
        <f t="shared" si="3"/>
        <v>2.5333333333333332</v>
      </c>
      <c r="E33">
        <f t="shared" si="3"/>
        <v>2.5</v>
      </c>
      <c r="F33">
        <f t="shared" si="3"/>
        <v>2.9</v>
      </c>
      <c r="G33">
        <f t="shared" si="3"/>
        <v>1.4333333333333333</v>
      </c>
      <c r="H33">
        <f t="shared" si="3"/>
        <v>1.3333333333333333</v>
      </c>
      <c r="I33">
        <f t="shared" si="3"/>
        <v>1.6333333333333333</v>
      </c>
      <c r="J33">
        <f t="shared" si="3"/>
        <v>1.3666666666666667</v>
      </c>
      <c r="K33">
        <f t="shared" si="3"/>
        <v>1.3448275862068966</v>
      </c>
    </row>
    <row r="34" spans="1:18" x14ac:dyDescent="0.25">
      <c r="A34" s="3" t="s">
        <v>452</v>
      </c>
      <c r="B34">
        <f t="shared" ref="B34:K34" si="4">STDEV(B2:B31)</f>
        <v>1.3047217521658452</v>
      </c>
      <c r="C34">
        <f t="shared" si="4"/>
        <v>1.0635010497214477</v>
      </c>
      <c r="D34">
        <f t="shared" si="4"/>
        <v>1.1665845619713493</v>
      </c>
      <c r="E34">
        <f t="shared" si="4"/>
        <v>1.3064825110670781</v>
      </c>
      <c r="F34">
        <f t="shared" si="4"/>
        <v>1.2415229801920009</v>
      </c>
      <c r="G34">
        <f t="shared" si="4"/>
        <v>0.67891055392436273</v>
      </c>
      <c r="H34">
        <f t="shared" si="4"/>
        <v>0.7111590022187595</v>
      </c>
      <c r="I34">
        <f t="shared" si="4"/>
        <v>0.61494789985837817</v>
      </c>
      <c r="J34">
        <f t="shared" si="4"/>
        <v>0.61494789985837817</v>
      </c>
      <c r="K34">
        <f t="shared" si="4"/>
        <v>0.66953406341198607</v>
      </c>
      <c r="O34" t="s">
        <v>447</v>
      </c>
      <c r="P34">
        <v>1</v>
      </c>
      <c r="Q34">
        <f>28/30</f>
        <v>0.93333333333333335</v>
      </c>
      <c r="R34">
        <v>1</v>
      </c>
    </row>
    <row r="35" spans="1:18" x14ac:dyDescent="0.25">
      <c r="A35" s="3" t="s">
        <v>453</v>
      </c>
      <c r="B35">
        <f t="shared" ref="B35:K35" si="5">B34/SQRT(COUNT(B2:B31))</f>
        <v>0.23820851164296608</v>
      </c>
      <c r="C35">
        <f t="shared" si="5"/>
        <v>0.19416783828762005</v>
      </c>
      <c r="D35">
        <f t="shared" si="5"/>
        <v>0.21298822660966379</v>
      </c>
      <c r="E35">
        <f t="shared" si="5"/>
        <v>0.2385299807658105</v>
      </c>
      <c r="F35">
        <f t="shared" si="5"/>
        <v>0.22667004730406615</v>
      </c>
      <c r="G35">
        <f t="shared" si="5"/>
        <v>0.12395154163756698</v>
      </c>
      <c r="H35">
        <f t="shared" si="5"/>
        <v>0.12983927582936036</v>
      </c>
      <c r="I35">
        <f t="shared" si="5"/>
        <v>0.11227361214762055</v>
      </c>
      <c r="J35">
        <f t="shared" si="5"/>
        <v>0.11227361214762055</v>
      </c>
      <c r="K35">
        <f t="shared" si="5"/>
        <v>0.12432935432634444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34"/>
  <sheetViews>
    <sheetView workbookViewId="0">
      <selection activeCell="S32" sqref="S32"/>
    </sheetView>
  </sheetViews>
  <sheetFormatPr defaultColWidth="11" defaultRowHeight="15.75" x14ac:dyDescent="0.25"/>
  <sheetData>
    <row r="1" spans="1:19" x14ac:dyDescent="0.25">
      <c r="A1" s="3" t="s">
        <v>0</v>
      </c>
      <c r="B1" s="2" t="s">
        <v>316</v>
      </c>
      <c r="C1" s="2" t="s">
        <v>317</v>
      </c>
      <c r="D1" s="2" t="s">
        <v>318</v>
      </c>
      <c r="E1" s="2" t="s">
        <v>319</v>
      </c>
      <c r="F1" s="2" t="s">
        <v>320</v>
      </c>
      <c r="G1" s="2" t="s">
        <v>321</v>
      </c>
      <c r="H1" s="2" t="s">
        <v>322</v>
      </c>
      <c r="I1" s="2" t="s">
        <v>323</v>
      </c>
      <c r="J1" s="2" t="s">
        <v>324</v>
      </c>
      <c r="K1" s="2" t="s">
        <v>325</v>
      </c>
      <c r="L1" s="2" t="s">
        <v>451</v>
      </c>
      <c r="M1" s="2" t="s">
        <v>455</v>
      </c>
      <c r="N1" s="2" t="s">
        <v>456</v>
      </c>
      <c r="O1" s="2"/>
      <c r="P1" t="s">
        <v>326</v>
      </c>
      <c r="Q1" t="s">
        <v>327</v>
      </c>
      <c r="R1" t="s">
        <v>328</v>
      </c>
    </row>
    <row r="2" spans="1:19" x14ac:dyDescent="0.25">
      <c r="A2" s="3" t="s">
        <v>379</v>
      </c>
      <c r="B2">
        <v>1</v>
      </c>
      <c r="C2">
        <v>2</v>
      </c>
      <c r="D2">
        <v>1</v>
      </c>
      <c r="E2">
        <v>1</v>
      </c>
      <c r="F2">
        <v>1</v>
      </c>
      <c r="G2">
        <v>1</v>
      </c>
      <c r="H2">
        <v>3</v>
      </c>
      <c r="I2">
        <v>1</v>
      </c>
      <c r="J2">
        <v>2</v>
      </c>
      <c r="K2">
        <v>2</v>
      </c>
      <c r="L2">
        <f>AVERAGE(B2:K2)</f>
        <v>1.5</v>
      </c>
      <c r="M2">
        <f>AVERAGE(B2:F2)</f>
        <v>1.2</v>
      </c>
      <c r="N2">
        <f>AVERAGE(G2:K2)</f>
        <v>1.8</v>
      </c>
      <c r="P2">
        <v>4</v>
      </c>
      <c r="Q2">
        <v>1</v>
      </c>
      <c r="R2">
        <v>3</v>
      </c>
      <c r="S2">
        <f>COUNT(Q2:Q30)</f>
        <v>29</v>
      </c>
    </row>
    <row r="3" spans="1:19" x14ac:dyDescent="0.25">
      <c r="A3" s="3" t="s">
        <v>381</v>
      </c>
      <c r="B3">
        <v>1</v>
      </c>
      <c r="C3">
        <v>2</v>
      </c>
      <c r="D3">
        <v>1</v>
      </c>
      <c r="E3">
        <v>1</v>
      </c>
      <c r="F3">
        <v>2</v>
      </c>
      <c r="G3">
        <v>2</v>
      </c>
      <c r="H3">
        <v>1</v>
      </c>
      <c r="I3">
        <v>4</v>
      </c>
      <c r="J3">
        <v>2</v>
      </c>
      <c r="K3">
        <v>2</v>
      </c>
      <c r="L3">
        <f t="shared" ref="L3:L30" si="0">AVERAGE(B3:K3)</f>
        <v>1.8</v>
      </c>
      <c r="M3">
        <f t="shared" ref="M3:M30" si="1">AVERAGE(B3:F3)</f>
        <v>1.4</v>
      </c>
      <c r="N3">
        <f t="shared" ref="N3:N30" si="2">AVERAGE(G3:K3)</f>
        <v>2.2000000000000002</v>
      </c>
      <c r="P3">
        <v>4</v>
      </c>
      <c r="Q3">
        <v>1</v>
      </c>
      <c r="R3">
        <v>3</v>
      </c>
    </row>
    <row r="4" spans="1:19" x14ac:dyDescent="0.25">
      <c r="A4" s="3" t="s">
        <v>384</v>
      </c>
      <c r="B4">
        <v>1</v>
      </c>
      <c r="C4">
        <v>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f t="shared" si="0"/>
        <v>1.1000000000000001</v>
      </c>
      <c r="M4">
        <f t="shared" si="1"/>
        <v>1.2</v>
      </c>
      <c r="N4">
        <f t="shared" si="2"/>
        <v>1</v>
      </c>
      <c r="Q4">
        <v>1</v>
      </c>
      <c r="R4">
        <v>3</v>
      </c>
    </row>
    <row r="5" spans="1:19" x14ac:dyDescent="0.25">
      <c r="A5" s="3" t="s">
        <v>390</v>
      </c>
      <c r="B5">
        <v>1</v>
      </c>
      <c r="C5">
        <v>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2</v>
      </c>
      <c r="L5">
        <f t="shared" si="0"/>
        <v>1.2</v>
      </c>
      <c r="M5">
        <f t="shared" si="1"/>
        <v>1.2</v>
      </c>
      <c r="N5">
        <f t="shared" si="2"/>
        <v>1.2</v>
      </c>
      <c r="P5">
        <v>4</v>
      </c>
      <c r="Q5">
        <v>1</v>
      </c>
      <c r="R5">
        <v>2</v>
      </c>
    </row>
    <row r="6" spans="1:19" x14ac:dyDescent="0.25">
      <c r="A6" s="3" t="s">
        <v>393</v>
      </c>
      <c r="B6">
        <v>3</v>
      </c>
      <c r="C6">
        <v>4</v>
      </c>
      <c r="D6">
        <v>2</v>
      </c>
      <c r="E6">
        <v>1</v>
      </c>
      <c r="F6">
        <v>3</v>
      </c>
      <c r="G6">
        <v>4</v>
      </c>
      <c r="H6">
        <v>4</v>
      </c>
      <c r="I6">
        <v>4</v>
      </c>
      <c r="J6">
        <v>4</v>
      </c>
      <c r="K6">
        <v>5</v>
      </c>
      <c r="L6">
        <f t="shared" si="0"/>
        <v>3.4</v>
      </c>
      <c r="M6">
        <f t="shared" si="1"/>
        <v>2.6</v>
      </c>
      <c r="N6">
        <f t="shared" si="2"/>
        <v>4.2</v>
      </c>
      <c r="P6">
        <v>4</v>
      </c>
      <c r="Q6">
        <v>4</v>
      </c>
      <c r="R6">
        <v>3</v>
      </c>
    </row>
    <row r="7" spans="1:19" x14ac:dyDescent="0.25">
      <c r="A7" s="3" t="s">
        <v>394</v>
      </c>
      <c r="B7">
        <v>4</v>
      </c>
      <c r="C7">
        <v>4</v>
      </c>
      <c r="D7">
        <v>5</v>
      </c>
      <c r="E7">
        <v>4</v>
      </c>
      <c r="F7">
        <v>4</v>
      </c>
      <c r="G7">
        <v>2</v>
      </c>
      <c r="H7">
        <v>1</v>
      </c>
      <c r="I7">
        <v>3</v>
      </c>
      <c r="J7">
        <v>2</v>
      </c>
      <c r="K7">
        <v>2</v>
      </c>
      <c r="L7">
        <f t="shared" si="0"/>
        <v>3.1</v>
      </c>
      <c r="M7">
        <f t="shared" si="1"/>
        <v>4.2</v>
      </c>
      <c r="N7">
        <f t="shared" si="2"/>
        <v>2</v>
      </c>
      <c r="P7">
        <v>4</v>
      </c>
      <c r="Q7">
        <v>1</v>
      </c>
      <c r="R7">
        <v>3</v>
      </c>
    </row>
    <row r="8" spans="1:19" x14ac:dyDescent="0.25">
      <c r="A8" s="3" t="s">
        <v>398</v>
      </c>
      <c r="B8">
        <v>1</v>
      </c>
      <c r="C8">
        <v>4</v>
      </c>
      <c r="D8">
        <v>1</v>
      </c>
      <c r="E8">
        <v>1</v>
      </c>
      <c r="F8">
        <v>1</v>
      </c>
      <c r="G8">
        <v>3</v>
      </c>
      <c r="H8">
        <v>1</v>
      </c>
      <c r="I8">
        <v>4</v>
      </c>
      <c r="J8">
        <v>3</v>
      </c>
      <c r="K8">
        <v>3</v>
      </c>
      <c r="L8">
        <f t="shared" si="0"/>
        <v>2.2000000000000002</v>
      </c>
      <c r="M8">
        <f t="shared" si="1"/>
        <v>1.6</v>
      </c>
      <c r="N8">
        <f t="shared" si="2"/>
        <v>2.8</v>
      </c>
      <c r="P8">
        <v>4</v>
      </c>
      <c r="Q8">
        <v>1</v>
      </c>
      <c r="R8">
        <v>3</v>
      </c>
    </row>
    <row r="9" spans="1:19" x14ac:dyDescent="0.25">
      <c r="A9" s="3" t="s">
        <v>400</v>
      </c>
      <c r="B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3</v>
      </c>
      <c r="J9">
        <v>2</v>
      </c>
      <c r="K9">
        <v>1</v>
      </c>
      <c r="L9">
        <f t="shared" si="0"/>
        <v>1.3333333333333333</v>
      </c>
      <c r="M9">
        <f t="shared" si="1"/>
        <v>1</v>
      </c>
      <c r="N9">
        <f t="shared" si="2"/>
        <v>1.6</v>
      </c>
      <c r="P9">
        <v>4</v>
      </c>
      <c r="Q9">
        <v>1</v>
      </c>
      <c r="R9">
        <v>3</v>
      </c>
    </row>
    <row r="10" spans="1:19" x14ac:dyDescent="0.25">
      <c r="A10" s="3" t="s">
        <v>402</v>
      </c>
      <c r="B10">
        <v>2</v>
      </c>
      <c r="C10">
        <v>4</v>
      </c>
      <c r="D10">
        <v>3</v>
      </c>
      <c r="E10">
        <v>1</v>
      </c>
      <c r="F10">
        <v>2</v>
      </c>
      <c r="G10">
        <v>1</v>
      </c>
      <c r="H10">
        <v>1</v>
      </c>
      <c r="I10">
        <v>2</v>
      </c>
      <c r="J10">
        <v>1</v>
      </c>
      <c r="K10">
        <v>1</v>
      </c>
      <c r="L10">
        <f t="shared" si="0"/>
        <v>1.8</v>
      </c>
      <c r="M10">
        <f t="shared" si="1"/>
        <v>2.4</v>
      </c>
      <c r="N10">
        <f t="shared" si="2"/>
        <v>1.2</v>
      </c>
      <c r="P10">
        <v>4</v>
      </c>
      <c r="Q10">
        <v>1</v>
      </c>
      <c r="R10">
        <v>3</v>
      </c>
    </row>
    <row r="11" spans="1:19" x14ac:dyDescent="0.25">
      <c r="A11" s="3" t="s">
        <v>404</v>
      </c>
      <c r="B11">
        <v>1</v>
      </c>
      <c r="C11">
        <v>2</v>
      </c>
      <c r="D11">
        <v>2</v>
      </c>
      <c r="E11">
        <v>1</v>
      </c>
      <c r="F11">
        <v>1</v>
      </c>
      <c r="G11">
        <v>4</v>
      </c>
      <c r="H11">
        <v>1</v>
      </c>
      <c r="I11">
        <v>5</v>
      </c>
      <c r="J11">
        <v>2</v>
      </c>
      <c r="K11">
        <v>1</v>
      </c>
      <c r="L11">
        <f t="shared" si="0"/>
        <v>2</v>
      </c>
      <c r="M11">
        <f t="shared" si="1"/>
        <v>1.4</v>
      </c>
      <c r="N11">
        <f t="shared" si="2"/>
        <v>2.6</v>
      </c>
      <c r="P11">
        <v>4</v>
      </c>
      <c r="Q11">
        <v>1</v>
      </c>
      <c r="R11">
        <v>3</v>
      </c>
    </row>
    <row r="12" spans="1:19" x14ac:dyDescent="0.25">
      <c r="A12" s="3" t="s">
        <v>405</v>
      </c>
      <c r="B12">
        <v>3</v>
      </c>
      <c r="C12">
        <v>5</v>
      </c>
      <c r="D12">
        <v>5</v>
      </c>
      <c r="E12">
        <v>5</v>
      </c>
      <c r="F12">
        <v>5</v>
      </c>
      <c r="G12">
        <v>4</v>
      </c>
      <c r="H12">
        <v>2</v>
      </c>
      <c r="I12">
        <v>4</v>
      </c>
      <c r="J12">
        <v>4</v>
      </c>
      <c r="K12">
        <v>3</v>
      </c>
      <c r="L12">
        <f t="shared" si="0"/>
        <v>4</v>
      </c>
      <c r="M12">
        <f t="shared" si="1"/>
        <v>4.5999999999999996</v>
      </c>
      <c r="N12">
        <f t="shared" si="2"/>
        <v>3.4</v>
      </c>
      <c r="P12">
        <v>4</v>
      </c>
      <c r="Q12">
        <v>1</v>
      </c>
      <c r="R12">
        <v>2</v>
      </c>
    </row>
    <row r="13" spans="1:19" x14ac:dyDescent="0.25">
      <c r="A13" s="3" t="s">
        <v>407</v>
      </c>
      <c r="B13">
        <v>1</v>
      </c>
      <c r="C13">
        <v>4</v>
      </c>
      <c r="D13">
        <v>3</v>
      </c>
      <c r="E13">
        <v>1</v>
      </c>
      <c r="F13">
        <v>1</v>
      </c>
      <c r="G13">
        <v>2</v>
      </c>
      <c r="H13">
        <v>1</v>
      </c>
      <c r="I13">
        <v>4</v>
      </c>
      <c r="J13">
        <v>1</v>
      </c>
      <c r="K13">
        <v>2</v>
      </c>
      <c r="L13">
        <f t="shared" si="0"/>
        <v>2</v>
      </c>
      <c r="M13">
        <f t="shared" si="1"/>
        <v>2</v>
      </c>
      <c r="N13">
        <f t="shared" si="2"/>
        <v>2</v>
      </c>
      <c r="P13">
        <v>4</v>
      </c>
      <c r="Q13">
        <v>1</v>
      </c>
      <c r="R13">
        <v>3</v>
      </c>
    </row>
    <row r="14" spans="1:19" x14ac:dyDescent="0.25">
      <c r="A14" s="3" t="s">
        <v>410</v>
      </c>
      <c r="B14">
        <v>1</v>
      </c>
      <c r="C14">
        <v>2</v>
      </c>
      <c r="D14">
        <v>1</v>
      </c>
      <c r="E14">
        <v>1</v>
      </c>
      <c r="F14">
        <v>1</v>
      </c>
      <c r="G14">
        <v>2</v>
      </c>
      <c r="H14">
        <v>3</v>
      </c>
      <c r="I14">
        <v>3</v>
      </c>
      <c r="J14">
        <v>2</v>
      </c>
      <c r="K14">
        <v>2</v>
      </c>
      <c r="L14">
        <f t="shared" si="0"/>
        <v>1.8</v>
      </c>
      <c r="M14">
        <f t="shared" si="1"/>
        <v>1.2</v>
      </c>
      <c r="N14">
        <f t="shared" si="2"/>
        <v>2.4</v>
      </c>
      <c r="P14">
        <v>4</v>
      </c>
      <c r="Q14">
        <v>1</v>
      </c>
      <c r="R14">
        <v>3</v>
      </c>
    </row>
    <row r="15" spans="1:19" x14ac:dyDescent="0.25">
      <c r="A15" s="3" t="s">
        <v>412</v>
      </c>
      <c r="B15">
        <v>1</v>
      </c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2</v>
      </c>
      <c r="J15">
        <v>1</v>
      </c>
      <c r="K15">
        <v>1</v>
      </c>
      <c r="L15">
        <f t="shared" si="0"/>
        <v>1.2</v>
      </c>
      <c r="M15">
        <f t="shared" si="1"/>
        <v>1.2</v>
      </c>
      <c r="N15">
        <f t="shared" si="2"/>
        <v>1.2</v>
      </c>
      <c r="P15">
        <v>4</v>
      </c>
      <c r="Q15">
        <v>1</v>
      </c>
      <c r="R15">
        <v>3</v>
      </c>
    </row>
    <row r="16" spans="1:19" x14ac:dyDescent="0.25">
      <c r="A16" s="3" t="s">
        <v>414</v>
      </c>
      <c r="B16">
        <v>1</v>
      </c>
      <c r="C16">
        <v>3</v>
      </c>
      <c r="D16">
        <v>1</v>
      </c>
      <c r="E16">
        <v>1</v>
      </c>
      <c r="F16">
        <v>2</v>
      </c>
      <c r="H16">
        <v>3</v>
      </c>
      <c r="I16">
        <v>4</v>
      </c>
      <c r="J16">
        <v>3</v>
      </c>
      <c r="K16">
        <v>2</v>
      </c>
      <c r="L16">
        <f t="shared" si="0"/>
        <v>2.2222222222222223</v>
      </c>
      <c r="M16">
        <f t="shared" si="1"/>
        <v>1.6</v>
      </c>
      <c r="N16">
        <f t="shared" si="2"/>
        <v>3</v>
      </c>
      <c r="P16">
        <v>4</v>
      </c>
      <c r="Q16">
        <v>1</v>
      </c>
      <c r="R16">
        <v>3</v>
      </c>
    </row>
    <row r="17" spans="1:18" x14ac:dyDescent="0.25">
      <c r="A17" s="3" t="s">
        <v>416</v>
      </c>
      <c r="B17">
        <v>1</v>
      </c>
      <c r="C17">
        <v>2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J17">
        <v>1</v>
      </c>
      <c r="K17">
        <v>1</v>
      </c>
      <c r="L17">
        <f t="shared" si="0"/>
        <v>1.2</v>
      </c>
      <c r="M17">
        <f t="shared" si="1"/>
        <v>1.2</v>
      </c>
      <c r="N17">
        <f t="shared" si="2"/>
        <v>1.2</v>
      </c>
      <c r="P17">
        <v>4</v>
      </c>
      <c r="Q17">
        <v>1</v>
      </c>
      <c r="R17">
        <v>3</v>
      </c>
    </row>
    <row r="18" spans="1:18" x14ac:dyDescent="0.25">
      <c r="A18" s="3" t="s">
        <v>418</v>
      </c>
      <c r="B18">
        <v>1</v>
      </c>
      <c r="C18">
        <v>4</v>
      </c>
      <c r="D18">
        <v>1</v>
      </c>
      <c r="E18">
        <v>1</v>
      </c>
      <c r="F18">
        <v>1</v>
      </c>
      <c r="G18">
        <v>1</v>
      </c>
      <c r="H18">
        <v>3</v>
      </c>
      <c r="I18">
        <v>2</v>
      </c>
      <c r="J18">
        <v>1</v>
      </c>
      <c r="K18">
        <v>2</v>
      </c>
      <c r="L18">
        <f t="shared" si="0"/>
        <v>1.7</v>
      </c>
      <c r="M18">
        <f t="shared" si="1"/>
        <v>1.6</v>
      </c>
      <c r="N18">
        <f t="shared" si="2"/>
        <v>1.8</v>
      </c>
      <c r="P18">
        <v>4</v>
      </c>
      <c r="Q18">
        <v>1</v>
      </c>
      <c r="R18">
        <v>4</v>
      </c>
    </row>
    <row r="19" spans="1:18" x14ac:dyDescent="0.25">
      <c r="A19" s="3" t="s">
        <v>419</v>
      </c>
      <c r="B19">
        <v>1</v>
      </c>
      <c r="C19">
        <v>3</v>
      </c>
      <c r="D19">
        <v>2</v>
      </c>
      <c r="E19">
        <v>1</v>
      </c>
      <c r="F19">
        <v>1</v>
      </c>
      <c r="G19">
        <v>2</v>
      </c>
      <c r="H19">
        <v>1</v>
      </c>
      <c r="I19">
        <v>2</v>
      </c>
      <c r="J19">
        <v>2</v>
      </c>
      <c r="K19">
        <v>2</v>
      </c>
      <c r="L19">
        <f t="shared" si="0"/>
        <v>1.7</v>
      </c>
      <c r="M19">
        <f t="shared" si="1"/>
        <v>1.6</v>
      </c>
      <c r="N19">
        <f t="shared" si="2"/>
        <v>1.8</v>
      </c>
      <c r="P19">
        <v>4</v>
      </c>
      <c r="Q19">
        <v>1</v>
      </c>
      <c r="R19">
        <v>3</v>
      </c>
    </row>
    <row r="20" spans="1:18" x14ac:dyDescent="0.25">
      <c r="A20" s="3" t="s">
        <v>423</v>
      </c>
      <c r="B20">
        <v>1</v>
      </c>
      <c r="C20">
        <v>3</v>
      </c>
      <c r="D20">
        <v>1</v>
      </c>
      <c r="E20">
        <v>1</v>
      </c>
      <c r="F20">
        <v>1</v>
      </c>
      <c r="G20">
        <v>1</v>
      </c>
      <c r="H20">
        <v>1</v>
      </c>
      <c r="I20">
        <v>3</v>
      </c>
      <c r="J20">
        <v>1</v>
      </c>
      <c r="K20">
        <v>2</v>
      </c>
      <c r="L20">
        <f t="shared" si="0"/>
        <v>1.5</v>
      </c>
      <c r="M20">
        <f t="shared" si="1"/>
        <v>1.4</v>
      </c>
      <c r="N20">
        <f t="shared" si="2"/>
        <v>1.6</v>
      </c>
      <c r="P20">
        <v>4</v>
      </c>
      <c r="Q20">
        <v>1</v>
      </c>
      <c r="R20">
        <v>4</v>
      </c>
    </row>
    <row r="21" spans="1:18" x14ac:dyDescent="0.25">
      <c r="A21" s="3" t="s">
        <v>424</v>
      </c>
      <c r="B21">
        <v>1</v>
      </c>
      <c r="C21">
        <v>5</v>
      </c>
      <c r="D21">
        <v>2</v>
      </c>
      <c r="E21">
        <v>1</v>
      </c>
      <c r="F21">
        <v>1</v>
      </c>
      <c r="G21">
        <v>3</v>
      </c>
      <c r="H21">
        <v>1</v>
      </c>
      <c r="I21">
        <v>4</v>
      </c>
      <c r="J21">
        <v>3</v>
      </c>
      <c r="K21">
        <v>5</v>
      </c>
      <c r="L21">
        <f t="shared" si="0"/>
        <v>2.6</v>
      </c>
      <c r="M21">
        <f t="shared" si="1"/>
        <v>2</v>
      </c>
      <c r="N21">
        <f t="shared" si="2"/>
        <v>3.2</v>
      </c>
      <c r="P21">
        <v>4</v>
      </c>
      <c r="Q21">
        <v>1</v>
      </c>
      <c r="R21">
        <v>3</v>
      </c>
    </row>
    <row r="22" spans="1:18" x14ac:dyDescent="0.25">
      <c r="A22" s="3" t="s">
        <v>427</v>
      </c>
      <c r="B22">
        <v>1</v>
      </c>
      <c r="C22">
        <v>4</v>
      </c>
      <c r="D22">
        <v>2</v>
      </c>
      <c r="F22">
        <v>1</v>
      </c>
      <c r="G22">
        <v>4</v>
      </c>
      <c r="H22">
        <v>2</v>
      </c>
      <c r="I22">
        <v>5</v>
      </c>
      <c r="J22">
        <v>3</v>
      </c>
      <c r="K22">
        <v>4</v>
      </c>
      <c r="L22">
        <f t="shared" si="0"/>
        <v>2.8888888888888888</v>
      </c>
      <c r="M22">
        <f t="shared" si="1"/>
        <v>2</v>
      </c>
      <c r="N22">
        <f t="shared" si="2"/>
        <v>3.6</v>
      </c>
      <c r="P22">
        <v>4</v>
      </c>
      <c r="Q22">
        <v>1</v>
      </c>
      <c r="R22">
        <v>3</v>
      </c>
    </row>
    <row r="23" spans="1:18" x14ac:dyDescent="0.25">
      <c r="A23" s="3" t="s">
        <v>428</v>
      </c>
      <c r="B23">
        <v>1</v>
      </c>
      <c r="C23">
        <v>2</v>
      </c>
      <c r="D23">
        <v>1</v>
      </c>
      <c r="E23">
        <v>1</v>
      </c>
      <c r="F23">
        <v>1</v>
      </c>
      <c r="G23">
        <v>3</v>
      </c>
      <c r="H23">
        <v>1</v>
      </c>
      <c r="I23">
        <v>2</v>
      </c>
      <c r="J23">
        <v>2</v>
      </c>
      <c r="K23">
        <v>2</v>
      </c>
      <c r="L23">
        <f t="shared" si="0"/>
        <v>1.6</v>
      </c>
      <c r="M23">
        <f t="shared" si="1"/>
        <v>1.2</v>
      </c>
      <c r="N23">
        <f t="shared" si="2"/>
        <v>2</v>
      </c>
      <c r="P23">
        <v>4</v>
      </c>
      <c r="Q23">
        <v>1</v>
      </c>
      <c r="R23">
        <v>3</v>
      </c>
    </row>
    <row r="24" spans="1:18" x14ac:dyDescent="0.25">
      <c r="A24" s="3" t="s">
        <v>429</v>
      </c>
      <c r="B24">
        <v>1</v>
      </c>
      <c r="C24">
        <v>4</v>
      </c>
      <c r="D24">
        <v>2</v>
      </c>
      <c r="E24">
        <v>1</v>
      </c>
      <c r="F24">
        <v>1</v>
      </c>
      <c r="G24">
        <v>4</v>
      </c>
      <c r="H24">
        <v>2</v>
      </c>
      <c r="I24">
        <v>4</v>
      </c>
      <c r="J24">
        <v>4</v>
      </c>
      <c r="K24">
        <v>3</v>
      </c>
      <c r="L24">
        <f t="shared" si="0"/>
        <v>2.6</v>
      </c>
      <c r="M24">
        <f t="shared" si="1"/>
        <v>1.8</v>
      </c>
      <c r="N24">
        <f t="shared" si="2"/>
        <v>3.4</v>
      </c>
      <c r="P24">
        <v>4</v>
      </c>
      <c r="Q24">
        <v>1</v>
      </c>
      <c r="R24">
        <v>3</v>
      </c>
    </row>
    <row r="25" spans="1:18" x14ac:dyDescent="0.25">
      <c r="A25" s="3" t="s">
        <v>432</v>
      </c>
      <c r="B25">
        <v>1</v>
      </c>
      <c r="C25">
        <v>2</v>
      </c>
      <c r="D25">
        <v>1</v>
      </c>
      <c r="E25">
        <v>1</v>
      </c>
      <c r="F25">
        <v>1</v>
      </c>
      <c r="G25">
        <v>1</v>
      </c>
      <c r="H25">
        <v>1</v>
      </c>
      <c r="I25">
        <v>3</v>
      </c>
      <c r="J25">
        <v>2</v>
      </c>
      <c r="K25">
        <v>1</v>
      </c>
      <c r="L25">
        <f t="shared" si="0"/>
        <v>1.4</v>
      </c>
      <c r="M25">
        <f t="shared" si="1"/>
        <v>1.2</v>
      </c>
      <c r="N25">
        <f t="shared" si="2"/>
        <v>1.6</v>
      </c>
      <c r="P25">
        <v>4</v>
      </c>
      <c r="Q25">
        <v>1</v>
      </c>
      <c r="R25">
        <v>3</v>
      </c>
    </row>
    <row r="26" spans="1:18" x14ac:dyDescent="0.25">
      <c r="A26" s="3" t="s">
        <v>434</v>
      </c>
      <c r="B26">
        <v>1</v>
      </c>
      <c r="C26">
        <v>2</v>
      </c>
      <c r="D26">
        <v>1</v>
      </c>
      <c r="E26">
        <v>1</v>
      </c>
      <c r="F26">
        <v>1</v>
      </c>
      <c r="G26">
        <v>1</v>
      </c>
      <c r="H26">
        <v>1</v>
      </c>
      <c r="I26">
        <v>2</v>
      </c>
      <c r="J26">
        <v>1</v>
      </c>
      <c r="K26">
        <v>2</v>
      </c>
      <c r="L26">
        <f t="shared" si="0"/>
        <v>1.3</v>
      </c>
      <c r="M26">
        <f t="shared" si="1"/>
        <v>1.2</v>
      </c>
      <c r="N26">
        <f t="shared" si="2"/>
        <v>1.4</v>
      </c>
      <c r="P26">
        <v>4</v>
      </c>
      <c r="Q26">
        <v>1</v>
      </c>
      <c r="R26">
        <v>3</v>
      </c>
    </row>
    <row r="27" spans="1:18" x14ac:dyDescent="0.25">
      <c r="A27" s="3" t="s">
        <v>435</v>
      </c>
      <c r="B27">
        <v>1</v>
      </c>
      <c r="C27">
        <v>4</v>
      </c>
      <c r="D27">
        <v>1</v>
      </c>
      <c r="E27">
        <v>2</v>
      </c>
      <c r="F27">
        <v>2</v>
      </c>
      <c r="G27">
        <v>3</v>
      </c>
      <c r="H27">
        <v>3</v>
      </c>
      <c r="I27">
        <v>4</v>
      </c>
      <c r="J27">
        <v>4</v>
      </c>
      <c r="K27">
        <v>5</v>
      </c>
      <c r="L27">
        <f t="shared" si="0"/>
        <v>2.9</v>
      </c>
      <c r="M27">
        <f t="shared" si="1"/>
        <v>2</v>
      </c>
      <c r="N27">
        <f t="shared" si="2"/>
        <v>3.8</v>
      </c>
      <c r="P27">
        <v>4</v>
      </c>
      <c r="Q27">
        <v>1</v>
      </c>
      <c r="R27">
        <v>4</v>
      </c>
    </row>
    <row r="28" spans="1:18" x14ac:dyDescent="0.25">
      <c r="A28" s="3" t="s">
        <v>437</v>
      </c>
      <c r="B28">
        <v>2</v>
      </c>
      <c r="C28">
        <v>3</v>
      </c>
      <c r="D28">
        <v>3</v>
      </c>
      <c r="E28">
        <v>2</v>
      </c>
      <c r="F28">
        <v>2</v>
      </c>
      <c r="G28">
        <v>3</v>
      </c>
      <c r="H28">
        <v>3</v>
      </c>
      <c r="I28">
        <v>3</v>
      </c>
      <c r="J28">
        <v>3</v>
      </c>
      <c r="K28">
        <v>3</v>
      </c>
      <c r="L28">
        <f t="shared" si="0"/>
        <v>2.7</v>
      </c>
      <c r="M28">
        <f t="shared" si="1"/>
        <v>2.4</v>
      </c>
      <c r="N28">
        <f t="shared" si="2"/>
        <v>3</v>
      </c>
      <c r="Q28">
        <v>1</v>
      </c>
    </row>
    <row r="29" spans="1:18" x14ac:dyDescent="0.25">
      <c r="A29" s="3" t="s">
        <v>440</v>
      </c>
      <c r="B29">
        <v>1</v>
      </c>
      <c r="C29">
        <v>1</v>
      </c>
      <c r="D29">
        <v>1</v>
      </c>
      <c r="E29">
        <v>1</v>
      </c>
      <c r="F29">
        <v>1</v>
      </c>
      <c r="G29">
        <v>2</v>
      </c>
      <c r="H29">
        <v>1</v>
      </c>
      <c r="I29">
        <v>2</v>
      </c>
      <c r="J29">
        <v>1</v>
      </c>
      <c r="K29">
        <v>2</v>
      </c>
      <c r="L29">
        <f t="shared" si="0"/>
        <v>1.3</v>
      </c>
      <c r="M29">
        <f t="shared" si="1"/>
        <v>1</v>
      </c>
      <c r="N29">
        <f t="shared" si="2"/>
        <v>1.6</v>
      </c>
      <c r="P29">
        <v>4</v>
      </c>
      <c r="Q29">
        <v>1</v>
      </c>
      <c r="R29">
        <v>4</v>
      </c>
    </row>
    <row r="30" spans="1:18" x14ac:dyDescent="0.25">
      <c r="A30" s="3" t="s">
        <v>441</v>
      </c>
      <c r="B30">
        <v>1</v>
      </c>
      <c r="C30">
        <v>4</v>
      </c>
      <c r="D30">
        <v>2</v>
      </c>
      <c r="E30">
        <v>2</v>
      </c>
      <c r="F30">
        <v>3</v>
      </c>
      <c r="G30">
        <v>2</v>
      </c>
      <c r="H30">
        <v>2</v>
      </c>
      <c r="I30">
        <v>2</v>
      </c>
      <c r="J30">
        <v>2</v>
      </c>
      <c r="K30">
        <v>1</v>
      </c>
      <c r="L30">
        <f t="shared" si="0"/>
        <v>2.1</v>
      </c>
      <c r="M30">
        <f t="shared" si="1"/>
        <v>2.4</v>
      </c>
      <c r="N30">
        <f t="shared" si="2"/>
        <v>1.8</v>
      </c>
      <c r="P30">
        <v>4</v>
      </c>
      <c r="Q30">
        <v>1</v>
      </c>
      <c r="R30">
        <v>3</v>
      </c>
    </row>
    <row r="32" spans="1:18" x14ac:dyDescent="0.25">
      <c r="A32" s="3" t="s">
        <v>451</v>
      </c>
      <c r="B32">
        <f>AVERAGE(B2:B30)</f>
        <v>1.3103448275862069</v>
      </c>
      <c r="C32">
        <f t="shared" ref="C32:K32" si="3">AVERAGE(C2:C30)</f>
        <v>3.0357142857142856</v>
      </c>
      <c r="D32">
        <f t="shared" si="3"/>
        <v>1.7241379310344827</v>
      </c>
      <c r="E32">
        <f t="shared" si="3"/>
        <v>1.3571428571428572</v>
      </c>
      <c r="F32">
        <f t="shared" si="3"/>
        <v>1.5517241379310345</v>
      </c>
      <c r="G32">
        <f t="shared" si="3"/>
        <v>2.1428571428571428</v>
      </c>
      <c r="H32">
        <f t="shared" si="3"/>
        <v>1.6551724137931034</v>
      </c>
      <c r="I32">
        <f t="shared" si="3"/>
        <v>2.9310344827586206</v>
      </c>
      <c r="J32">
        <f t="shared" si="3"/>
        <v>2.103448275862069</v>
      </c>
      <c r="K32">
        <f t="shared" si="3"/>
        <v>2.2413793103448274</v>
      </c>
      <c r="O32" t="s">
        <v>447</v>
      </c>
      <c r="P32">
        <f>27/29</f>
        <v>0.93103448275862066</v>
      </c>
      <c r="Q32">
        <f>28/29</f>
        <v>0.96551724137931039</v>
      </c>
      <c r="R32">
        <f>22/29</f>
        <v>0.75862068965517238</v>
      </c>
    </row>
    <row r="33" spans="1:11" x14ac:dyDescent="0.25">
      <c r="A33" s="3" t="s">
        <v>457</v>
      </c>
      <c r="B33">
        <f>STDEV(B2:B30)</f>
        <v>0.76080071897320634</v>
      </c>
      <c r="C33">
        <f t="shared" ref="C33:K33" si="4">STDEV(C2:C30)</f>
        <v>1.1049431980420854</v>
      </c>
      <c r="D33">
        <f t="shared" si="4"/>
        <v>1.1306304096178863</v>
      </c>
      <c r="E33">
        <f t="shared" si="4"/>
        <v>0.95118973121134187</v>
      </c>
      <c r="F33">
        <f t="shared" si="4"/>
        <v>1.020721274972882</v>
      </c>
      <c r="G33">
        <f t="shared" si="4"/>
        <v>1.1454995906456324</v>
      </c>
      <c r="H33">
        <f t="shared" si="4"/>
        <v>0.93640124446755946</v>
      </c>
      <c r="I33">
        <f t="shared" si="4"/>
        <v>1.1628485493685208</v>
      </c>
      <c r="J33">
        <f t="shared" si="4"/>
        <v>1.0469284184224308</v>
      </c>
      <c r="K33">
        <f t="shared" si="4"/>
        <v>1.2146478741298152</v>
      </c>
    </row>
    <row r="34" spans="1:11" x14ac:dyDescent="0.25">
      <c r="A34" s="3" t="s">
        <v>458</v>
      </c>
      <c r="B34">
        <f>B33/SQRT(COUNT(B2:B30))</f>
        <v>0.14127714679507375</v>
      </c>
      <c r="C34">
        <f t="shared" ref="C34:K34" si="5">C33/SQRT(COUNT(C2:C30))</f>
        <v>0.20881463677655349</v>
      </c>
      <c r="D34">
        <f t="shared" si="5"/>
        <v>0.20995279626725208</v>
      </c>
      <c r="E34">
        <f t="shared" si="5"/>
        <v>0.17975796274454164</v>
      </c>
      <c r="F34">
        <f t="shared" si="5"/>
        <v>0.18954318234060089</v>
      </c>
      <c r="G34">
        <f t="shared" si="5"/>
        <v>0.21647907455533097</v>
      </c>
      <c r="H34">
        <f t="shared" si="5"/>
        <v>0.17388534576081568</v>
      </c>
      <c r="I34">
        <f t="shared" si="5"/>
        <v>0.21593555462368166</v>
      </c>
      <c r="J34">
        <f t="shared" si="5"/>
        <v>0.19440972670611936</v>
      </c>
      <c r="K34">
        <f t="shared" si="5"/>
        <v>0.22555444775257319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38"/>
  <sheetViews>
    <sheetView workbookViewId="0">
      <selection activeCell="T2" sqref="T2"/>
    </sheetView>
  </sheetViews>
  <sheetFormatPr defaultColWidth="11" defaultRowHeight="15.75" x14ac:dyDescent="0.25"/>
  <cols>
    <col min="1" max="1" width="18" bestFit="1" customWidth="1"/>
    <col min="2" max="2" width="10.375" bestFit="1" customWidth="1"/>
    <col min="3" max="3" width="7.625" bestFit="1" customWidth="1"/>
    <col min="4" max="4" width="9.625" bestFit="1" customWidth="1"/>
    <col min="5" max="5" width="13.625" bestFit="1" customWidth="1"/>
    <col min="6" max="6" width="13.375" bestFit="1" customWidth="1"/>
    <col min="7" max="7" width="8.625" bestFit="1" customWidth="1"/>
    <col min="8" max="8" width="8.375" bestFit="1" customWidth="1"/>
    <col min="9" max="9" width="10.125" bestFit="1" customWidth="1"/>
    <col min="10" max="10" width="9.125" bestFit="1" customWidth="1"/>
    <col min="11" max="11" width="12.125" bestFit="1" customWidth="1"/>
    <col min="12" max="15" width="12.125" customWidth="1"/>
    <col min="16" max="16" width="11.125" bestFit="1" customWidth="1"/>
    <col min="17" max="17" width="13" bestFit="1" customWidth="1"/>
    <col min="18" max="18" width="11.5" bestFit="1" customWidth="1"/>
  </cols>
  <sheetData>
    <row r="1" spans="1:19" x14ac:dyDescent="0.25">
      <c r="A1" s="3" t="s">
        <v>0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451</v>
      </c>
      <c r="M1" s="2" t="s">
        <v>455</v>
      </c>
      <c r="N1" s="2" t="s">
        <v>456</v>
      </c>
      <c r="O1" s="2"/>
      <c r="P1" t="s">
        <v>38</v>
      </c>
      <c r="Q1" t="s">
        <v>39</v>
      </c>
      <c r="R1" t="s">
        <v>40</v>
      </c>
    </row>
    <row r="2" spans="1:19" x14ac:dyDescent="0.25">
      <c r="A2" s="3" t="s">
        <v>378</v>
      </c>
      <c r="B2">
        <v>2</v>
      </c>
      <c r="C2">
        <v>2</v>
      </c>
      <c r="D2">
        <v>2</v>
      </c>
      <c r="E2">
        <v>3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f>AVERAGE(B2:K2)</f>
        <v>1.6</v>
      </c>
      <c r="M2">
        <f>AVERAGE(B2:F2)</f>
        <v>2.2000000000000002</v>
      </c>
      <c r="N2">
        <f>AVERAGE(G2:K2)</f>
        <v>1</v>
      </c>
      <c r="P2">
        <v>3</v>
      </c>
      <c r="Q2">
        <v>1</v>
      </c>
      <c r="R2">
        <v>2</v>
      </c>
      <c r="S2">
        <f>COUNT(R2:R34)</f>
        <v>33</v>
      </c>
    </row>
    <row r="3" spans="1:19" x14ac:dyDescent="0.25">
      <c r="A3" s="3" t="s">
        <v>380</v>
      </c>
      <c r="B3">
        <v>3</v>
      </c>
      <c r="C3">
        <v>2</v>
      </c>
      <c r="D3">
        <v>2</v>
      </c>
      <c r="E3">
        <v>1</v>
      </c>
      <c r="F3">
        <v>1</v>
      </c>
      <c r="G3">
        <v>1</v>
      </c>
      <c r="H3">
        <v>1</v>
      </c>
      <c r="I3">
        <v>2</v>
      </c>
      <c r="J3">
        <v>1</v>
      </c>
      <c r="K3">
        <v>1</v>
      </c>
      <c r="L3">
        <f t="shared" ref="L3:L34" si="0">AVERAGE(B3:K3)</f>
        <v>1.5</v>
      </c>
      <c r="M3">
        <f t="shared" ref="M3:M34" si="1">AVERAGE(B3:F3)</f>
        <v>1.8</v>
      </c>
      <c r="N3">
        <f t="shared" ref="N3:N34" si="2">AVERAGE(G3:K3)</f>
        <v>1.2</v>
      </c>
      <c r="P3">
        <v>3</v>
      </c>
      <c r="Q3">
        <v>1</v>
      </c>
      <c r="R3">
        <v>2</v>
      </c>
    </row>
    <row r="4" spans="1:19" x14ac:dyDescent="0.25">
      <c r="A4" s="3" t="s">
        <v>382</v>
      </c>
      <c r="B4">
        <v>3</v>
      </c>
      <c r="C4">
        <v>3</v>
      </c>
      <c r="D4">
        <v>4</v>
      </c>
      <c r="E4">
        <v>4</v>
      </c>
      <c r="F4">
        <v>3</v>
      </c>
      <c r="G4">
        <v>1</v>
      </c>
      <c r="H4">
        <v>1</v>
      </c>
      <c r="I4">
        <v>1</v>
      </c>
      <c r="J4">
        <v>1</v>
      </c>
      <c r="K4">
        <v>1</v>
      </c>
      <c r="L4">
        <f t="shared" si="0"/>
        <v>2.2000000000000002</v>
      </c>
      <c r="M4">
        <f t="shared" si="1"/>
        <v>3.4</v>
      </c>
      <c r="N4">
        <f t="shared" si="2"/>
        <v>1</v>
      </c>
      <c r="P4">
        <v>3</v>
      </c>
      <c r="Q4">
        <v>1</v>
      </c>
      <c r="R4">
        <v>2</v>
      </c>
    </row>
    <row r="5" spans="1:19" x14ac:dyDescent="0.25">
      <c r="A5" s="3" t="s">
        <v>383</v>
      </c>
      <c r="B5">
        <v>1</v>
      </c>
      <c r="C5">
        <v>3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f t="shared" si="0"/>
        <v>1.6</v>
      </c>
      <c r="M5">
        <f t="shared" si="1"/>
        <v>2.2000000000000002</v>
      </c>
      <c r="N5">
        <f t="shared" si="2"/>
        <v>1</v>
      </c>
      <c r="P5">
        <v>3</v>
      </c>
      <c r="Q5">
        <v>1</v>
      </c>
      <c r="R5">
        <v>2</v>
      </c>
    </row>
    <row r="6" spans="1:19" x14ac:dyDescent="0.25">
      <c r="A6" s="3" t="s">
        <v>385</v>
      </c>
      <c r="B6">
        <v>4</v>
      </c>
      <c r="C6">
        <v>4</v>
      </c>
      <c r="D6">
        <v>3</v>
      </c>
      <c r="E6">
        <v>4</v>
      </c>
      <c r="F6">
        <v>3</v>
      </c>
      <c r="G6">
        <v>1</v>
      </c>
      <c r="H6">
        <v>2</v>
      </c>
      <c r="I6">
        <v>1</v>
      </c>
      <c r="J6">
        <v>1</v>
      </c>
      <c r="K6">
        <v>1</v>
      </c>
      <c r="L6">
        <f t="shared" si="0"/>
        <v>2.4</v>
      </c>
      <c r="M6">
        <f t="shared" si="1"/>
        <v>3.6</v>
      </c>
      <c r="N6">
        <f t="shared" si="2"/>
        <v>1.2</v>
      </c>
      <c r="P6">
        <v>3</v>
      </c>
      <c r="Q6">
        <v>1</v>
      </c>
      <c r="R6">
        <v>2</v>
      </c>
    </row>
    <row r="7" spans="1:19" x14ac:dyDescent="0.25">
      <c r="A7" s="3" t="s">
        <v>389</v>
      </c>
      <c r="B7">
        <v>2</v>
      </c>
      <c r="C7">
        <v>3</v>
      </c>
      <c r="D7">
        <v>3</v>
      </c>
      <c r="E7">
        <v>3</v>
      </c>
      <c r="F7">
        <v>3</v>
      </c>
      <c r="G7">
        <v>1</v>
      </c>
      <c r="H7">
        <v>1</v>
      </c>
      <c r="I7">
        <v>2</v>
      </c>
      <c r="J7">
        <v>1</v>
      </c>
      <c r="K7">
        <v>1</v>
      </c>
      <c r="L7">
        <f t="shared" si="0"/>
        <v>2</v>
      </c>
      <c r="M7">
        <f t="shared" si="1"/>
        <v>2.8</v>
      </c>
      <c r="N7">
        <f t="shared" si="2"/>
        <v>1.2</v>
      </c>
      <c r="P7">
        <v>3</v>
      </c>
      <c r="Q7">
        <v>4</v>
      </c>
      <c r="R7">
        <v>2</v>
      </c>
    </row>
    <row r="8" spans="1:19" x14ac:dyDescent="0.25">
      <c r="A8" s="3" t="s">
        <v>391</v>
      </c>
      <c r="B8">
        <v>1</v>
      </c>
      <c r="C8">
        <v>2</v>
      </c>
      <c r="D8">
        <v>2</v>
      </c>
      <c r="E8">
        <v>1</v>
      </c>
      <c r="F8">
        <v>1</v>
      </c>
      <c r="G8">
        <v>1</v>
      </c>
      <c r="H8">
        <v>2</v>
      </c>
      <c r="I8">
        <v>1</v>
      </c>
      <c r="J8">
        <v>1</v>
      </c>
      <c r="K8">
        <v>3</v>
      </c>
      <c r="L8">
        <f t="shared" si="0"/>
        <v>1.5</v>
      </c>
      <c r="M8">
        <f t="shared" si="1"/>
        <v>1.4</v>
      </c>
      <c r="N8">
        <f t="shared" si="2"/>
        <v>1.6</v>
      </c>
      <c r="P8">
        <v>3</v>
      </c>
      <c r="Q8">
        <v>1</v>
      </c>
      <c r="R8">
        <v>2</v>
      </c>
    </row>
    <row r="9" spans="1:19" x14ac:dyDescent="0.25">
      <c r="A9" s="3" t="s">
        <v>392</v>
      </c>
      <c r="B9">
        <v>3</v>
      </c>
      <c r="C9">
        <v>3</v>
      </c>
      <c r="D9">
        <v>4</v>
      </c>
      <c r="E9">
        <v>2</v>
      </c>
      <c r="F9">
        <v>3</v>
      </c>
      <c r="G9">
        <v>1</v>
      </c>
      <c r="H9">
        <v>1</v>
      </c>
      <c r="I9">
        <v>2</v>
      </c>
      <c r="J9">
        <v>1</v>
      </c>
      <c r="K9">
        <v>1</v>
      </c>
      <c r="L9">
        <f t="shared" si="0"/>
        <v>2.1</v>
      </c>
      <c r="M9">
        <f t="shared" si="1"/>
        <v>3</v>
      </c>
      <c r="N9">
        <f t="shared" si="2"/>
        <v>1.2</v>
      </c>
      <c r="P9">
        <v>3</v>
      </c>
      <c r="Q9">
        <v>1</v>
      </c>
      <c r="R9">
        <v>2</v>
      </c>
    </row>
    <row r="10" spans="1:19" x14ac:dyDescent="0.25">
      <c r="A10" s="3" t="s">
        <v>394</v>
      </c>
      <c r="B10">
        <v>3</v>
      </c>
      <c r="C10">
        <v>1</v>
      </c>
      <c r="D10">
        <v>4</v>
      </c>
      <c r="E10">
        <v>3</v>
      </c>
      <c r="F10">
        <v>3</v>
      </c>
      <c r="G10">
        <v>1</v>
      </c>
      <c r="H10">
        <v>2</v>
      </c>
      <c r="I10">
        <v>1</v>
      </c>
      <c r="J10">
        <v>1</v>
      </c>
      <c r="K10">
        <v>1</v>
      </c>
      <c r="L10">
        <f t="shared" si="0"/>
        <v>2</v>
      </c>
      <c r="M10">
        <f t="shared" si="1"/>
        <v>2.8</v>
      </c>
      <c r="N10">
        <f t="shared" si="2"/>
        <v>1.2</v>
      </c>
      <c r="P10">
        <v>3</v>
      </c>
      <c r="Q10">
        <v>1</v>
      </c>
      <c r="R10">
        <v>2</v>
      </c>
    </row>
    <row r="11" spans="1:19" x14ac:dyDescent="0.25">
      <c r="A11" s="3" t="s">
        <v>397</v>
      </c>
      <c r="B11">
        <v>2</v>
      </c>
      <c r="C11">
        <v>1</v>
      </c>
      <c r="D11">
        <v>2</v>
      </c>
      <c r="E11">
        <v>4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f t="shared" si="0"/>
        <v>1.5</v>
      </c>
      <c r="M11">
        <f t="shared" si="1"/>
        <v>2</v>
      </c>
      <c r="N11">
        <f t="shared" si="2"/>
        <v>1</v>
      </c>
      <c r="P11">
        <v>3</v>
      </c>
      <c r="Q11">
        <v>1</v>
      </c>
      <c r="R11">
        <v>2</v>
      </c>
    </row>
    <row r="12" spans="1:19" x14ac:dyDescent="0.25">
      <c r="A12" s="3" t="s">
        <v>400</v>
      </c>
      <c r="B12">
        <v>2</v>
      </c>
      <c r="C12">
        <v>3</v>
      </c>
      <c r="D12">
        <v>3</v>
      </c>
      <c r="E12">
        <v>3</v>
      </c>
      <c r="F12">
        <v>1</v>
      </c>
      <c r="G12">
        <v>1</v>
      </c>
      <c r="H12">
        <v>2</v>
      </c>
      <c r="I12">
        <v>1</v>
      </c>
      <c r="J12">
        <v>1</v>
      </c>
      <c r="K12">
        <v>1</v>
      </c>
      <c r="L12">
        <f t="shared" si="0"/>
        <v>1.8</v>
      </c>
      <c r="M12">
        <f t="shared" si="1"/>
        <v>2.4</v>
      </c>
      <c r="N12">
        <f t="shared" si="2"/>
        <v>1.2</v>
      </c>
      <c r="P12">
        <v>3</v>
      </c>
      <c r="Q12">
        <v>1</v>
      </c>
      <c r="R12">
        <v>2</v>
      </c>
    </row>
    <row r="13" spans="1:19" x14ac:dyDescent="0.25">
      <c r="A13" s="3" t="s">
        <v>401</v>
      </c>
      <c r="B13">
        <v>2</v>
      </c>
      <c r="C13">
        <v>3</v>
      </c>
      <c r="D13">
        <v>4</v>
      </c>
      <c r="E13">
        <v>2</v>
      </c>
      <c r="F13">
        <v>2</v>
      </c>
      <c r="G13">
        <v>1</v>
      </c>
      <c r="H13">
        <v>1</v>
      </c>
      <c r="I13">
        <v>2</v>
      </c>
      <c r="J13">
        <v>1</v>
      </c>
      <c r="K13">
        <v>1</v>
      </c>
      <c r="L13">
        <f t="shared" si="0"/>
        <v>1.9</v>
      </c>
      <c r="M13">
        <f t="shared" si="1"/>
        <v>2.6</v>
      </c>
      <c r="N13">
        <f t="shared" si="2"/>
        <v>1.2</v>
      </c>
      <c r="P13">
        <v>3</v>
      </c>
      <c r="Q13">
        <v>1</v>
      </c>
      <c r="R13">
        <v>2</v>
      </c>
    </row>
    <row r="14" spans="1:19" x14ac:dyDescent="0.25">
      <c r="A14" s="3" t="s">
        <v>404</v>
      </c>
      <c r="B14">
        <v>1</v>
      </c>
      <c r="C14">
        <v>2</v>
      </c>
      <c r="D14">
        <v>1</v>
      </c>
      <c r="E14">
        <v>1</v>
      </c>
      <c r="F14">
        <v>2</v>
      </c>
      <c r="G14">
        <v>1</v>
      </c>
      <c r="H14">
        <v>1</v>
      </c>
      <c r="I14">
        <v>2</v>
      </c>
      <c r="J14">
        <v>1</v>
      </c>
      <c r="K14">
        <v>1</v>
      </c>
      <c r="L14">
        <f t="shared" si="0"/>
        <v>1.3</v>
      </c>
      <c r="M14">
        <f t="shared" si="1"/>
        <v>1.4</v>
      </c>
      <c r="N14">
        <f t="shared" si="2"/>
        <v>1.2</v>
      </c>
      <c r="P14">
        <v>3</v>
      </c>
      <c r="Q14">
        <v>1</v>
      </c>
      <c r="R14">
        <v>2</v>
      </c>
    </row>
    <row r="15" spans="1:19" x14ac:dyDescent="0.25">
      <c r="A15" s="3" t="s">
        <v>405</v>
      </c>
      <c r="B15">
        <v>2</v>
      </c>
      <c r="C15">
        <v>3</v>
      </c>
      <c r="D15">
        <v>3</v>
      </c>
      <c r="E15">
        <v>3</v>
      </c>
      <c r="F15">
        <v>2</v>
      </c>
      <c r="G15">
        <v>1</v>
      </c>
      <c r="H15">
        <v>1</v>
      </c>
      <c r="I15">
        <v>1</v>
      </c>
      <c r="J15">
        <v>1</v>
      </c>
      <c r="K15">
        <v>2</v>
      </c>
      <c r="L15">
        <f t="shared" si="0"/>
        <v>1.9</v>
      </c>
      <c r="M15">
        <f t="shared" si="1"/>
        <v>2.6</v>
      </c>
      <c r="N15">
        <f t="shared" si="2"/>
        <v>1.2</v>
      </c>
      <c r="P15">
        <v>3</v>
      </c>
      <c r="Q15">
        <v>1</v>
      </c>
      <c r="R15">
        <v>2</v>
      </c>
    </row>
    <row r="16" spans="1:19" x14ac:dyDescent="0.25">
      <c r="A16" s="3" t="s">
        <v>408</v>
      </c>
      <c r="B16">
        <v>1</v>
      </c>
      <c r="C16">
        <v>4</v>
      </c>
      <c r="D16">
        <v>4</v>
      </c>
      <c r="E16">
        <v>4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f t="shared" si="0"/>
        <v>1.9</v>
      </c>
      <c r="M16">
        <f t="shared" si="1"/>
        <v>2.8</v>
      </c>
      <c r="N16">
        <f t="shared" si="2"/>
        <v>1</v>
      </c>
      <c r="P16">
        <v>3</v>
      </c>
      <c r="Q16">
        <v>1</v>
      </c>
      <c r="R16">
        <v>2</v>
      </c>
    </row>
    <row r="17" spans="1:18" x14ac:dyDescent="0.25">
      <c r="A17" s="3" t="s">
        <v>410</v>
      </c>
      <c r="B17">
        <v>1</v>
      </c>
      <c r="C17">
        <v>4</v>
      </c>
      <c r="D17">
        <v>4</v>
      </c>
      <c r="E17">
        <v>4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f t="shared" si="0"/>
        <v>1.9</v>
      </c>
      <c r="M17">
        <f t="shared" si="1"/>
        <v>2.8</v>
      </c>
      <c r="N17">
        <f t="shared" si="2"/>
        <v>1</v>
      </c>
      <c r="P17">
        <v>3</v>
      </c>
      <c r="Q17">
        <v>1</v>
      </c>
      <c r="R17">
        <v>2</v>
      </c>
    </row>
    <row r="18" spans="1:18" x14ac:dyDescent="0.25">
      <c r="A18" s="3" t="s">
        <v>411</v>
      </c>
      <c r="B18">
        <v>1</v>
      </c>
      <c r="C18">
        <v>2</v>
      </c>
      <c r="D18">
        <v>1</v>
      </c>
      <c r="E18">
        <v>2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f t="shared" si="0"/>
        <v>1.2</v>
      </c>
      <c r="M18">
        <f t="shared" si="1"/>
        <v>1.4</v>
      </c>
      <c r="N18">
        <f t="shared" si="2"/>
        <v>1</v>
      </c>
      <c r="P18">
        <v>3</v>
      </c>
      <c r="Q18">
        <v>1</v>
      </c>
      <c r="R18">
        <v>2</v>
      </c>
    </row>
    <row r="19" spans="1:18" x14ac:dyDescent="0.25">
      <c r="A19" s="3" t="s">
        <v>414</v>
      </c>
      <c r="B19">
        <v>3</v>
      </c>
      <c r="C19">
        <v>4</v>
      </c>
      <c r="D19">
        <v>5</v>
      </c>
      <c r="E19">
        <v>5</v>
      </c>
      <c r="F19">
        <v>4</v>
      </c>
      <c r="G19">
        <v>1</v>
      </c>
      <c r="H19">
        <v>1</v>
      </c>
      <c r="I19">
        <v>3</v>
      </c>
      <c r="J19">
        <v>1</v>
      </c>
      <c r="K19">
        <v>2</v>
      </c>
      <c r="L19">
        <f t="shared" si="0"/>
        <v>2.9</v>
      </c>
      <c r="M19">
        <f t="shared" si="1"/>
        <v>4.2</v>
      </c>
      <c r="N19">
        <f t="shared" si="2"/>
        <v>1.6</v>
      </c>
      <c r="P19">
        <v>3</v>
      </c>
      <c r="Q19">
        <v>1</v>
      </c>
      <c r="R19">
        <v>2</v>
      </c>
    </row>
    <row r="20" spans="1:18" x14ac:dyDescent="0.25">
      <c r="A20" s="3" t="s">
        <v>415</v>
      </c>
      <c r="B20">
        <v>1</v>
      </c>
      <c r="C20">
        <v>2</v>
      </c>
      <c r="D20">
        <v>2</v>
      </c>
      <c r="E20">
        <v>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f t="shared" si="0"/>
        <v>1.3</v>
      </c>
      <c r="M20">
        <f t="shared" si="1"/>
        <v>1.6</v>
      </c>
      <c r="N20">
        <f t="shared" si="2"/>
        <v>1</v>
      </c>
      <c r="P20">
        <v>4</v>
      </c>
      <c r="Q20">
        <v>1</v>
      </c>
      <c r="R20">
        <v>2</v>
      </c>
    </row>
    <row r="21" spans="1:18" x14ac:dyDescent="0.25">
      <c r="A21" s="3" t="s">
        <v>418</v>
      </c>
      <c r="B21">
        <v>2</v>
      </c>
      <c r="C21">
        <v>3</v>
      </c>
      <c r="D21">
        <v>3</v>
      </c>
      <c r="E21">
        <v>3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f t="shared" si="0"/>
        <v>1.7</v>
      </c>
      <c r="M21">
        <f t="shared" si="1"/>
        <v>2.4</v>
      </c>
      <c r="N21">
        <f t="shared" si="2"/>
        <v>1</v>
      </c>
      <c r="P21">
        <v>3</v>
      </c>
      <c r="Q21">
        <v>1</v>
      </c>
      <c r="R21">
        <v>2</v>
      </c>
    </row>
    <row r="22" spans="1:18" x14ac:dyDescent="0.25">
      <c r="A22" s="3" t="s">
        <v>419</v>
      </c>
      <c r="B22">
        <v>3</v>
      </c>
      <c r="C22">
        <v>5</v>
      </c>
      <c r="D22">
        <v>5</v>
      </c>
      <c r="E22">
        <v>4</v>
      </c>
      <c r="F22">
        <v>1</v>
      </c>
      <c r="G22">
        <v>1</v>
      </c>
      <c r="H22">
        <v>1</v>
      </c>
      <c r="I22">
        <v>3</v>
      </c>
      <c r="J22">
        <v>1</v>
      </c>
      <c r="K22">
        <v>2</v>
      </c>
      <c r="L22">
        <f t="shared" si="0"/>
        <v>2.6</v>
      </c>
      <c r="M22">
        <f t="shared" si="1"/>
        <v>3.6</v>
      </c>
      <c r="N22">
        <f t="shared" si="2"/>
        <v>1.6</v>
      </c>
      <c r="P22">
        <v>3</v>
      </c>
      <c r="Q22">
        <v>1</v>
      </c>
      <c r="R22">
        <v>2</v>
      </c>
    </row>
    <row r="23" spans="1:18" x14ac:dyDescent="0.25">
      <c r="A23" s="3" t="s">
        <v>422</v>
      </c>
      <c r="B23">
        <v>3</v>
      </c>
      <c r="C23">
        <v>4</v>
      </c>
      <c r="D23">
        <v>5</v>
      </c>
      <c r="E23">
        <v>5</v>
      </c>
      <c r="F23">
        <v>1</v>
      </c>
      <c r="G23">
        <v>1</v>
      </c>
      <c r="H23">
        <v>2</v>
      </c>
      <c r="I23">
        <v>1</v>
      </c>
      <c r="J23">
        <v>1</v>
      </c>
      <c r="K23">
        <v>1</v>
      </c>
      <c r="L23">
        <f t="shared" si="0"/>
        <v>2.4</v>
      </c>
      <c r="M23">
        <f t="shared" si="1"/>
        <v>3.6</v>
      </c>
      <c r="N23">
        <f t="shared" si="2"/>
        <v>1.2</v>
      </c>
      <c r="P23">
        <v>3</v>
      </c>
      <c r="Q23">
        <v>1</v>
      </c>
      <c r="R23">
        <v>2</v>
      </c>
    </row>
    <row r="24" spans="1:18" x14ac:dyDescent="0.25">
      <c r="A24" s="3" t="s">
        <v>424</v>
      </c>
      <c r="B24">
        <v>1</v>
      </c>
      <c r="C24">
        <v>1</v>
      </c>
      <c r="D24">
        <v>3</v>
      </c>
      <c r="E24">
        <v>4</v>
      </c>
      <c r="F24">
        <v>1</v>
      </c>
      <c r="G24">
        <v>1</v>
      </c>
      <c r="H24">
        <v>1</v>
      </c>
      <c r="I24">
        <v>2</v>
      </c>
      <c r="J24">
        <v>1</v>
      </c>
      <c r="K24">
        <v>1</v>
      </c>
      <c r="L24">
        <f t="shared" si="0"/>
        <v>1.6</v>
      </c>
      <c r="M24">
        <f t="shared" si="1"/>
        <v>2</v>
      </c>
      <c r="N24">
        <f t="shared" si="2"/>
        <v>1.2</v>
      </c>
      <c r="P24">
        <v>3</v>
      </c>
      <c r="Q24">
        <v>1</v>
      </c>
      <c r="R24">
        <v>2</v>
      </c>
    </row>
    <row r="25" spans="1:18" x14ac:dyDescent="0.25">
      <c r="A25" s="3" t="s">
        <v>426</v>
      </c>
      <c r="B25">
        <v>4</v>
      </c>
      <c r="C25">
        <v>2</v>
      </c>
      <c r="D25">
        <v>4</v>
      </c>
      <c r="E25">
        <v>5</v>
      </c>
      <c r="F25">
        <v>2</v>
      </c>
      <c r="G25">
        <v>1</v>
      </c>
      <c r="H25">
        <v>1</v>
      </c>
      <c r="I25">
        <v>1</v>
      </c>
      <c r="J25">
        <v>1</v>
      </c>
      <c r="K25">
        <v>1</v>
      </c>
      <c r="L25">
        <f t="shared" si="0"/>
        <v>2.2000000000000002</v>
      </c>
      <c r="M25">
        <f t="shared" si="1"/>
        <v>3.4</v>
      </c>
      <c r="N25">
        <f t="shared" si="2"/>
        <v>1</v>
      </c>
      <c r="P25">
        <v>3</v>
      </c>
      <c r="Q25">
        <v>1</v>
      </c>
      <c r="R25">
        <v>2</v>
      </c>
    </row>
    <row r="26" spans="1:18" x14ac:dyDescent="0.25">
      <c r="A26" s="3" t="s">
        <v>429</v>
      </c>
      <c r="B26">
        <v>4</v>
      </c>
      <c r="C26">
        <v>1</v>
      </c>
      <c r="D26">
        <v>5</v>
      </c>
      <c r="E26">
        <v>5</v>
      </c>
      <c r="F26">
        <v>3</v>
      </c>
      <c r="G26">
        <v>1</v>
      </c>
      <c r="H26">
        <v>2</v>
      </c>
      <c r="I26">
        <v>1</v>
      </c>
      <c r="J26">
        <v>1</v>
      </c>
      <c r="K26">
        <v>1</v>
      </c>
      <c r="L26">
        <f t="shared" si="0"/>
        <v>2.4</v>
      </c>
      <c r="M26">
        <f t="shared" si="1"/>
        <v>3.6</v>
      </c>
      <c r="N26">
        <f t="shared" si="2"/>
        <v>1.2</v>
      </c>
      <c r="P26">
        <v>3</v>
      </c>
      <c r="Q26">
        <v>1</v>
      </c>
      <c r="R26">
        <v>2</v>
      </c>
    </row>
    <row r="27" spans="1:18" x14ac:dyDescent="0.25">
      <c r="A27" s="3" t="s">
        <v>431</v>
      </c>
      <c r="B27">
        <v>1</v>
      </c>
      <c r="C27">
        <v>1</v>
      </c>
      <c r="D27">
        <v>4</v>
      </c>
      <c r="E27">
        <v>2</v>
      </c>
      <c r="F27">
        <v>1</v>
      </c>
      <c r="G27">
        <v>1</v>
      </c>
      <c r="H27">
        <v>2</v>
      </c>
      <c r="I27">
        <v>1</v>
      </c>
      <c r="J27">
        <v>1</v>
      </c>
      <c r="K27">
        <v>1</v>
      </c>
      <c r="L27">
        <f t="shared" si="0"/>
        <v>1.5</v>
      </c>
      <c r="M27">
        <f t="shared" si="1"/>
        <v>1.8</v>
      </c>
      <c r="N27">
        <f t="shared" si="2"/>
        <v>1.2</v>
      </c>
      <c r="P27">
        <v>3</v>
      </c>
      <c r="Q27">
        <v>1</v>
      </c>
      <c r="R27">
        <v>2</v>
      </c>
    </row>
    <row r="28" spans="1:18" x14ac:dyDescent="0.25">
      <c r="A28" s="3" t="s">
        <v>433</v>
      </c>
      <c r="B28">
        <v>3</v>
      </c>
      <c r="C28">
        <v>2</v>
      </c>
      <c r="D28">
        <v>3</v>
      </c>
      <c r="E28">
        <v>3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f t="shared" si="0"/>
        <v>1.7</v>
      </c>
      <c r="M28">
        <f t="shared" si="1"/>
        <v>2.4</v>
      </c>
      <c r="N28">
        <f t="shared" si="2"/>
        <v>1</v>
      </c>
      <c r="P28">
        <v>3</v>
      </c>
      <c r="Q28">
        <v>1</v>
      </c>
      <c r="R28">
        <v>2</v>
      </c>
    </row>
    <row r="29" spans="1:18" x14ac:dyDescent="0.25">
      <c r="A29" s="3" t="s">
        <v>435</v>
      </c>
      <c r="B29">
        <v>2</v>
      </c>
      <c r="C29">
        <v>3</v>
      </c>
      <c r="D29">
        <v>2</v>
      </c>
      <c r="E29">
        <v>2</v>
      </c>
      <c r="F29">
        <v>1</v>
      </c>
      <c r="G29">
        <v>2</v>
      </c>
      <c r="H29">
        <v>2</v>
      </c>
      <c r="I29">
        <v>2</v>
      </c>
      <c r="J29">
        <v>1</v>
      </c>
      <c r="K29">
        <v>3</v>
      </c>
      <c r="L29">
        <f t="shared" si="0"/>
        <v>2</v>
      </c>
      <c r="M29">
        <f t="shared" si="1"/>
        <v>2</v>
      </c>
      <c r="N29">
        <f t="shared" si="2"/>
        <v>2</v>
      </c>
      <c r="P29">
        <v>3</v>
      </c>
      <c r="Q29">
        <v>1</v>
      </c>
      <c r="R29">
        <v>2</v>
      </c>
    </row>
    <row r="30" spans="1:18" x14ac:dyDescent="0.25">
      <c r="A30" s="3" t="s">
        <v>437</v>
      </c>
      <c r="B30">
        <v>2</v>
      </c>
      <c r="C30">
        <v>2</v>
      </c>
      <c r="D30">
        <v>1</v>
      </c>
      <c r="E30">
        <v>2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f t="shared" si="0"/>
        <v>1.3</v>
      </c>
      <c r="M30">
        <f t="shared" si="1"/>
        <v>1.6</v>
      </c>
      <c r="N30">
        <f t="shared" si="2"/>
        <v>1</v>
      </c>
      <c r="P30">
        <v>3</v>
      </c>
      <c r="Q30">
        <v>1</v>
      </c>
      <c r="R30">
        <v>2</v>
      </c>
    </row>
    <row r="31" spans="1:18" x14ac:dyDescent="0.25">
      <c r="A31" s="3" t="s">
        <v>440</v>
      </c>
      <c r="B31">
        <v>3</v>
      </c>
      <c r="C31">
        <v>4</v>
      </c>
      <c r="D31">
        <v>3</v>
      </c>
      <c r="E31">
        <v>3</v>
      </c>
      <c r="F31">
        <v>3</v>
      </c>
      <c r="G31">
        <v>1</v>
      </c>
      <c r="H31">
        <v>1</v>
      </c>
      <c r="I31">
        <v>1</v>
      </c>
      <c r="J31">
        <v>1</v>
      </c>
      <c r="K31">
        <v>1</v>
      </c>
      <c r="L31">
        <f t="shared" si="0"/>
        <v>2.1</v>
      </c>
      <c r="M31">
        <f t="shared" si="1"/>
        <v>3.2</v>
      </c>
      <c r="N31">
        <f t="shared" si="2"/>
        <v>1</v>
      </c>
      <c r="P31">
        <v>3</v>
      </c>
      <c r="Q31">
        <v>1</v>
      </c>
      <c r="R31">
        <v>2</v>
      </c>
    </row>
    <row r="32" spans="1:18" x14ac:dyDescent="0.25">
      <c r="A32" s="3" t="s">
        <v>441</v>
      </c>
      <c r="B32">
        <v>3</v>
      </c>
      <c r="C32">
        <v>4</v>
      </c>
      <c r="D32">
        <v>4</v>
      </c>
      <c r="E32">
        <v>4</v>
      </c>
      <c r="F32">
        <v>3</v>
      </c>
      <c r="G32">
        <v>1</v>
      </c>
      <c r="H32">
        <v>1</v>
      </c>
      <c r="I32">
        <v>1</v>
      </c>
      <c r="J32">
        <v>1</v>
      </c>
      <c r="K32">
        <v>1</v>
      </c>
      <c r="L32">
        <f t="shared" si="0"/>
        <v>2.2999999999999998</v>
      </c>
      <c r="M32">
        <f t="shared" si="1"/>
        <v>3.6</v>
      </c>
      <c r="N32">
        <f t="shared" si="2"/>
        <v>1</v>
      </c>
      <c r="P32">
        <v>3</v>
      </c>
      <c r="Q32">
        <v>1</v>
      </c>
      <c r="R32">
        <v>2</v>
      </c>
    </row>
    <row r="33" spans="1:18" x14ac:dyDescent="0.25">
      <c r="A33" s="3" t="s">
        <v>443</v>
      </c>
      <c r="B33">
        <v>1</v>
      </c>
      <c r="C33">
        <v>1</v>
      </c>
      <c r="D33">
        <v>2</v>
      </c>
      <c r="E33">
        <v>2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f t="shared" si="0"/>
        <v>1.2</v>
      </c>
      <c r="M33">
        <f t="shared" si="1"/>
        <v>1.4</v>
      </c>
      <c r="N33">
        <f t="shared" si="2"/>
        <v>1</v>
      </c>
      <c r="P33">
        <v>3</v>
      </c>
      <c r="Q33">
        <v>1</v>
      </c>
      <c r="R33">
        <v>2</v>
      </c>
    </row>
    <row r="34" spans="1:18" x14ac:dyDescent="0.25">
      <c r="A34" s="3" t="s">
        <v>445</v>
      </c>
      <c r="B34">
        <v>1</v>
      </c>
      <c r="C34">
        <v>1</v>
      </c>
      <c r="D34">
        <v>2</v>
      </c>
      <c r="E34">
        <v>3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f t="shared" si="0"/>
        <v>1.3</v>
      </c>
      <c r="M34">
        <f t="shared" si="1"/>
        <v>1.6</v>
      </c>
      <c r="N34">
        <f t="shared" si="2"/>
        <v>1</v>
      </c>
      <c r="P34">
        <v>3</v>
      </c>
      <c r="Q34">
        <v>1</v>
      </c>
      <c r="R34">
        <v>2</v>
      </c>
    </row>
    <row r="36" spans="1:18" x14ac:dyDescent="0.25">
      <c r="A36" s="3" t="s">
        <v>448</v>
      </c>
      <c r="B36">
        <f>AVERAGE(B2:B34)</f>
        <v>2.1515151515151514</v>
      </c>
      <c r="C36">
        <f t="shared" ref="C36:K36" si="3">AVERAGE(C2:C34)</f>
        <v>2.5757575757575757</v>
      </c>
      <c r="D36">
        <f t="shared" si="3"/>
        <v>3.0909090909090908</v>
      </c>
      <c r="E36">
        <f t="shared" si="3"/>
        <v>3.0606060606060606</v>
      </c>
      <c r="F36">
        <f t="shared" si="3"/>
        <v>1.7272727272727273</v>
      </c>
      <c r="G36">
        <f t="shared" si="3"/>
        <v>1.0303030303030303</v>
      </c>
      <c r="H36">
        <f t="shared" si="3"/>
        <v>1.2424242424242424</v>
      </c>
      <c r="I36">
        <f t="shared" si="3"/>
        <v>1.3333333333333333</v>
      </c>
      <c r="J36">
        <f t="shared" si="3"/>
        <v>1</v>
      </c>
      <c r="K36">
        <f t="shared" si="3"/>
        <v>1.2121212121212122</v>
      </c>
      <c r="O36" t="s">
        <v>454</v>
      </c>
      <c r="P36">
        <f>32/33</f>
        <v>0.96969696969696972</v>
      </c>
      <c r="Q36">
        <f>32/33</f>
        <v>0.96969696969696972</v>
      </c>
      <c r="R36">
        <v>1</v>
      </c>
    </row>
    <row r="37" spans="1:18" x14ac:dyDescent="0.25">
      <c r="A37" s="3" t="s">
        <v>449</v>
      </c>
      <c r="B37">
        <f>STDEV(B2:B34)</f>
        <v>1.0037807318213265</v>
      </c>
      <c r="C37">
        <f t="shared" ref="C37:K37" si="4">STDEV(C2:C34)</f>
        <v>1.1464702086813854</v>
      </c>
      <c r="D37">
        <f t="shared" si="4"/>
        <v>1.1822551639672687</v>
      </c>
      <c r="E37">
        <f t="shared" si="4"/>
        <v>1.1709876691119001</v>
      </c>
      <c r="F37">
        <f t="shared" si="4"/>
        <v>0.94448157978091585</v>
      </c>
      <c r="G37">
        <f t="shared" si="4"/>
        <v>0.17407765595569777</v>
      </c>
      <c r="H37">
        <f t="shared" si="4"/>
        <v>0.43519413988924466</v>
      </c>
      <c r="I37">
        <f t="shared" si="4"/>
        <v>0.59511903571190428</v>
      </c>
      <c r="J37">
        <f t="shared" si="4"/>
        <v>0</v>
      </c>
      <c r="K37">
        <f t="shared" si="4"/>
        <v>0.5452966943311548</v>
      </c>
    </row>
    <row r="38" spans="1:18" x14ac:dyDescent="0.25">
      <c r="A38" s="3" t="s">
        <v>450</v>
      </c>
      <c r="B38">
        <f>B37/SQRT(COUNT(B2:C34))</f>
        <v>0.12355686689621281</v>
      </c>
      <c r="C38">
        <f t="shared" ref="C38:J38" si="5">C37/SQRT(COUNT(C2:D34))</f>
        <v>0.14112072734997846</v>
      </c>
      <c r="D38">
        <f t="shared" si="5"/>
        <v>0.14552555085074659</v>
      </c>
      <c r="E38">
        <f t="shared" si="5"/>
        <v>0.14413861810939732</v>
      </c>
      <c r="F38">
        <f t="shared" si="5"/>
        <v>0.11625764585774853</v>
      </c>
      <c r="G38">
        <f t="shared" si="5"/>
        <v>2.1427478217774156E-2</v>
      </c>
      <c r="H38">
        <f t="shared" si="5"/>
        <v>5.356869554443542E-2</v>
      </c>
      <c r="I38">
        <f t="shared" si="5"/>
        <v>7.3254089415961052E-2</v>
      </c>
      <c r="J38">
        <f t="shared" si="5"/>
        <v>0</v>
      </c>
      <c r="K38">
        <f>K37/SQRT(COUNT(K2:N34))</f>
        <v>4.7461985174779044E-2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"/>
  <sheetViews>
    <sheetView workbookViewId="0">
      <selection activeCell="T6" sqref="T6"/>
    </sheetView>
  </sheetViews>
  <sheetFormatPr defaultColWidth="11" defaultRowHeight="15.75" x14ac:dyDescent="0.25"/>
  <sheetData>
    <row r="1" spans="1:18" x14ac:dyDescent="0.25">
      <c r="A1" t="s">
        <v>0</v>
      </c>
      <c r="B1" s="2" t="s">
        <v>124</v>
      </c>
      <c r="C1" s="2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451</v>
      </c>
      <c r="M1" s="2" t="s">
        <v>455</v>
      </c>
      <c r="N1" s="2" t="s">
        <v>456</v>
      </c>
      <c r="O1" s="2"/>
      <c r="P1" t="s">
        <v>134</v>
      </c>
      <c r="Q1" t="s">
        <v>135</v>
      </c>
      <c r="R1" t="s">
        <v>136</v>
      </c>
    </row>
    <row r="2" spans="1:18" x14ac:dyDescent="0.25">
      <c r="A2" t="s">
        <v>378</v>
      </c>
      <c r="B2">
        <v>5</v>
      </c>
      <c r="C2">
        <v>4</v>
      </c>
      <c r="D2">
        <v>4</v>
      </c>
      <c r="E2">
        <v>4</v>
      </c>
      <c r="F2">
        <v>4</v>
      </c>
      <c r="G2">
        <v>1</v>
      </c>
      <c r="H2">
        <v>1</v>
      </c>
      <c r="I2">
        <v>1</v>
      </c>
      <c r="J2">
        <v>1</v>
      </c>
      <c r="K2">
        <v>1</v>
      </c>
      <c r="L2">
        <f>AVERAGE(B2:K2)</f>
        <v>2.6</v>
      </c>
      <c r="M2">
        <f>AVERAGE(B2:F2)</f>
        <v>4.2</v>
      </c>
      <c r="N2">
        <f>AVERAGE(G2:K2)</f>
        <v>1</v>
      </c>
      <c r="P2">
        <v>2</v>
      </c>
      <c r="Q2">
        <v>1</v>
      </c>
      <c r="R2">
        <v>3</v>
      </c>
    </row>
    <row r="3" spans="1:18" x14ac:dyDescent="0.25">
      <c r="A3" t="s">
        <v>380</v>
      </c>
      <c r="B3">
        <v>4</v>
      </c>
      <c r="C3">
        <v>3</v>
      </c>
      <c r="D3">
        <v>5</v>
      </c>
      <c r="E3">
        <v>4</v>
      </c>
      <c r="F3">
        <v>2</v>
      </c>
      <c r="G3">
        <v>1</v>
      </c>
      <c r="H3">
        <v>1</v>
      </c>
      <c r="I3">
        <v>2</v>
      </c>
      <c r="K3">
        <v>1</v>
      </c>
      <c r="L3">
        <f t="shared" ref="L3:L34" si="0">AVERAGE(B3:K3)</f>
        <v>2.5555555555555554</v>
      </c>
      <c r="M3">
        <f t="shared" ref="M3:M34" si="1">AVERAGE(B3:F3)</f>
        <v>3.6</v>
      </c>
      <c r="N3">
        <f t="shared" ref="N3:N34" si="2">AVERAGE(G3:K3)</f>
        <v>1.25</v>
      </c>
      <c r="P3">
        <v>2</v>
      </c>
      <c r="Q3">
        <v>1</v>
      </c>
      <c r="R3">
        <v>3</v>
      </c>
    </row>
    <row r="4" spans="1:18" x14ac:dyDescent="0.25">
      <c r="A4" t="s">
        <v>382</v>
      </c>
      <c r="B4">
        <v>4</v>
      </c>
      <c r="C4">
        <v>3</v>
      </c>
      <c r="D4">
        <v>4</v>
      </c>
      <c r="E4">
        <v>4</v>
      </c>
      <c r="F4">
        <v>5</v>
      </c>
      <c r="G4">
        <v>1</v>
      </c>
      <c r="H4">
        <v>1</v>
      </c>
      <c r="I4">
        <v>1</v>
      </c>
      <c r="J4">
        <v>1</v>
      </c>
      <c r="K4">
        <v>1</v>
      </c>
      <c r="L4">
        <f t="shared" si="0"/>
        <v>2.5</v>
      </c>
      <c r="M4">
        <f t="shared" si="1"/>
        <v>4</v>
      </c>
      <c r="N4">
        <f t="shared" si="2"/>
        <v>1</v>
      </c>
      <c r="P4">
        <v>3</v>
      </c>
      <c r="Q4">
        <v>1</v>
      </c>
      <c r="R4">
        <v>3</v>
      </c>
    </row>
    <row r="5" spans="1:18" x14ac:dyDescent="0.25">
      <c r="A5" t="s">
        <v>383</v>
      </c>
      <c r="B5">
        <v>2</v>
      </c>
      <c r="C5">
        <v>1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f t="shared" si="0"/>
        <v>1.3</v>
      </c>
      <c r="M5">
        <f t="shared" si="1"/>
        <v>1.6</v>
      </c>
      <c r="N5">
        <f t="shared" si="2"/>
        <v>1</v>
      </c>
      <c r="P5">
        <v>2</v>
      </c>
      <c r="Q5">
        <v>1</v>
      </c>
      <c r="R5">
        <v>3</v>
      </c>
    </row>
    <row r="6" spans="1:18" x14ac:dyDescent="0.25">
      <c r="A6" t="s">
        <v>385</v>
      </c>
      <c r="B6">
        <v>3</v>
      </c>
      <c r="C6">
        <v>2</v>
      </c>
      <c r="D6">
        <v>2</v>
      </c>
      <c r="E6">
        <v>3</v>
      </c>
      <c r="F6">
        <v>3</v>
      </c>
      <c r="G6">
        <v>2</v>
      </c>
      <c r="H6">
        <v>1</v>
      </c>
      <c r="I6">
        <v>1</v>
      </c>
      <c r="J6">
        <v>1</v>
      </c>
      <c r="K6">
        <v>1</v>
      </c>
      <c r="L6">
        <f t="shared" si="0"/>
        <v>1.9</v>
      </c>
      <c r="M6">
        <f t="shared" si="1"/>
        <v>2.6</v>
      </c>
      <c r="N6">
        <f t="shared" si="2"/>
        <v>1.2</v>
      </c>
      <c r="P6">
        <v>2</v>
      </c>
      <c r="Q6">
        <v>1</v>
      </c>
      <c r="R6">
        <v>3</v>
      </c>
    </row>
    <row r="7" spans="1:18" x14ac:dyDescent="0.25">
      <c r="A7" t="s">
        <v>388</v>
      </c>
      <c r="B7">
        <v>3</v>
      </c>
      <c r="C7">
        <v>3</v>
      </c>
      <c r="D7">
        <v>2</v>
      </c>
      <c r="E7">
        <v>2</v>
      </c>
      <c r="F7">
        <v>3</v>
      </c>
      <c r="G7">
        <v>1</v>
      </c>
      <c r="H7">
        <v>1</v>
      </c>
      <c r="I7">
        <v>2</v>
      </c>
      <c r="J7">
        <v>1</v>
      </c>
      <c r="K7">
        <v>1</v>
      </c>
      <c r="L7">
        <f t="shared" si="0"/>
        <v>1.9</v>
      </c>
      <c r="M7">
        <f t="shared" si="1"/>
        <v>2.6</v>
      </c>
      <c r="N7">
        <f t="shared" si="2"/>
        <v>1.2</v>
      </c>
      <c r="P7">
        <v>2</v>
      </c>
      <c r="Q7">
        <v>1</v>
      </c>
      <c r="R7">
        <v>3</v>
      </c>
    </row>
    <row r="8" spans="1:18" x14ac:dyDescent="0.25">
      <c r="A8" t="s">
        <v>391</v>
      </c>
      <c r="B8">
        <v>2</v>
      </c>
      <c r="C8">
        <v>1</v>
      </c>
      <c r="D8">
        <v>2</v>
      </c>
      <c r="E8">
        <v>1</v>
      </c>
      <c r="F8">
        <v>2</v>
      </c>
      <c r="G8">
        <v>1</v>
      </c>
      <c r="H8">
        <v>1</v>
      </c>
      <c r="I8">
        <v>3</v>
      </c>
      <c r="J8">
        <v>2</v>
      </c>
      <c r="K8">
        <v>2</v>
      </c>
      <c r="L8">
        <f t="shared" si="0"/>
        <v>1.7</v>
      </c>
      <c r="M8">
        <f t="shared" si="1"/>
        <v>1.6</v>
      </c>
      <c r="N8">
        <f t="shared" si="2"/>
        <v>1.8</v>
      </c>
      <c r="P8">
        <v>2</v>
      </c>
      <c r="Q8">
        <v>1</v>
      </c>
      <c r="R8">
        <v>1</v>
      </c>
    </row>
    <row r="9" spans="1:18" x14ac:dyDescent="0.25">
      <c r="A9" t="s">
        <v>393</v>
      </c>
      <c r="B9">
        <v>5</v>
      </c>
      <c r="C9">
        <v>4</v>
      </c>
      <c r="D9">
        <v>5</v>
      </c>
      <c r="E9">
        <v>3</v>
      </c>
      <c r="F9">
        <v>4</v>
      </c>
      <c r="G9">
        <v>2</v>
      </c>
      <c r="H9">
        <v>1</v>
      </c>
      <c r="I9">
        <v>1</v>
      </c>
      <c r="J9">
        <v>1</v>
      </c>
      <c r="K9">
        <v>1</v>
      </c>
      <c r="L9">
        <f t="shared" si="0"/>
        <v>2.7</v>
      </c>
      <c r="M9">
        <f t="shared" si="1"/>
        <v>4.2</v>
      </c>
      <c r="N9">
        <f t="shared" si="2"/>
        <v>1.2</v>
      </c>
      <c r="P9">
        <v>2</v>
      </c>
      <c r="Q9">
        <v>1</v>
      </c>
      <c r="R9">
        <v>3</v>
      </c>
    </row>
    <row r="10" spans="1:18" x14ac:dyDescent="0.25">
      <c r="A10" t="s">
        <v>395</v>
      </c>
      <c r="B10">
        <v>3</v>
      </c>
      <c r="C10">
        <v>1</v>
      </c>
      <c r="D10">
        <v>3</v>
      </c>
      <c r="E10">
        <v>4</v>
      </c>
      <c r="F10">
        <v>3</v>
      </c>
      <c r="G10">
        <v>1</v>
      </c>
      <c r="H10">
        <v>1</v>
      </c>
      <c r="I10">
        <v>1</v>
      </c>
      <c r="J10">
        <v>1</v>
      </c>
      <c r="K10">
        <v>1</v>
      </c>
      <c r="L10">
        <f t="shared" si="0"/>
        <v>1.9</v>
      </c>
      <c r="M10">
        <f t="shared" si="1"/>
        <v>2.8</v>
      </c>
      <c r="N10">
        <f t="shared" si="2"/>
        <v>1</v>
      </c>
      <c r="P10">
        <v>2</v>
      </c>
      <c r="Q10">
        <v>1</v>
      </c>
      <c r="R10">
        <v>3</v>
      </c>
    </row>
    <row r="11" spans="1:18" x14ac:dyDescent="0.25">
      <c r="A11" t="s">
        <v>396</v>
      </c>
      <c r="B11">
        <v>5</v>
      </c>
      <c r="C11">
        <v>3</v>
      </c>
      <c r="D11">
        <v>3</v>
      </c>
      <c r="E11">
        <v>3</v>
      </c>
      <c r="F11">
        <v>1</v>
      </c>
      <c r="G11">
        <v>1</v>
      </c>
      <c r="H11">
        <v>1</v>
      </c>
      <c r="I11">
        <v>2</v>
      </c>
      <c r="J11">
        <v>1</v>
      </c>
      <c r="K11">
        <v>1</v>
      </c>
      <c r="L11">
        <f t="shared" si="0"/>
        <v>2.1</v>
      </c>
      <c r="M11">
        <f t="shared" si="1"/>
        <v>3</v>
      </c>
      <c r="N11">
        <f t="shared" si="2"/>
        <v>1.2</v>
      </c>
      <c r="P11">
        <v>2</v>
      </c>
      <c r="Q11">
        <v>1</v>
      </c>
      <c r="R11">
        <v>3</v>
      </c>
    </row>
    <row r="12" spans="1:18" x14ac:dyDescent="0.25">
      <c r="A12" t="s">
        <v>397</v>
      </c>
      <c r="B12">
        <v>5</v>
      </c>
      <c r="C12">
        <v>4</v>
      </c>
      <c r="D12">
        <v>5</v>
      </c>
      <c r="E12">
        <v>5</v>
      </c>
      <c r="F12">
        <v>5</v>
      </c>
      <c r="G12">
        <v>1</v>
      </c>
      <c r="H12">
        <v>1</v>
      </c>
      <c r="I12">
        <v>2</v>
      </c>
      <c r="J12">
        <v>1</v>
      </c>
      <c r="K12">
        <v>1</v>
      </c>
      <c r="L12">
        <f t="shared" si="0"/>
        <v>3</v>
      </c>
      <c r="M12">
        <f t="shared" si="1"/>
        <v>4.8</v>
      </c>
      <c r="N12">
        <f t="shared" si="2"/>
        <v>1.2</v>
      </c>
      <c r="P12">
        <v>2</v>
      </c>
      <c r="Q12">
        <v>1</v>
      </c>
      <c r="R12">
        <v>3</v>
      </c>
    </row>
    <row r="13" spans="1:18" x14ac:dyDescent="0.25">
      <c r="A13" t="s">
        <v>400</v>
      </c>
      <c r="B13">
        <v>4</v>
      </c>
      <c r="C13">
        <v>3</v>
      </c>
      <c r="D13">
        <v>3</v>
      </c>
      <c r="E13">
        <v>2</v>
      </c>
      <c r="F13">
        <v>2</v>
      </c>
      <c r="G13">
        <v>1</v>
      </c>
      <c r="H13">
        <v>1</v>
      </c>
      <c r="I13">
        <v>2</v>
      </c>
      <c r="J13">
        <v>1</v>
      </c>
      <c r="K13">
        <v>1</v>
      </c>
      <c r="L13">
        <f t="shared" si="0"/>
        <v>2</v>
      </c>
      <c r="M13">
        <f t="shared" si="1"/>
        <v>2.8</v>
      </c>
      <c r="N13">
        <f t="shared" si="2"/>
        <v>1.2</v>
      </c>
      <c r="P13">
        <v>2</v>
      </c>
      <c r="Q13">
        <v>1</v>
      </c>
      <c r="R13">
        <v>3</v>
      </c>
    </row>
    <row r="14" spans="1:18" x14ac:dyDescent="0.25">
      <c r="A14" t="s">
        <v>402</v>
      </c>
      <c r="B14">
        <v>4</v>
      </c>
      <c r="C14">
        <v>4</v>
      </c>
      <c r="D14">
        <v>4</v>
      </c>
      <c r="E14">
        <v>4</v>
      </c>
      <c r="F14">
        <v>4</v>
      </c>
      <c r="G14">
        <v>1</v>
      </c>
      <c r="H14">
        <v>1</v>
      </c>
      <c r="I14">
        <v>2</v>
      </c>
      <c r="J14">
        <v>1</v>
      </c>
      <c r="K14">
        <v>1</v>
      </c>
      <c r="L14">
        <f t="shared" si="0"/>
        <v>2.6</v>
      </c>
      <c r="M14">
        <f t="shared" si="1"/>
        <v>4</v>
      </c>
      <c r="N14">
        <f t="shared" si="2"/>
        <v>1.2</v>
      </c>
      <c r="P14">
        <v>2</v>
      </c>
      <c r="Q14">
        <v>1</v>
      </c>
      <c r="R14">
        <v>3</v>
      </c>
    </row>
    <row r="15" spans="1:18" x14ac:dyDescent="0.25">
      <c r="A15" t="s">
        <v>403</v>
      </c>
      <c r="B15">
        <v>5</v>
      </c>
      <c r="C15">
        <v>2</v>
      </c>
      <c r="D15">
        <v>5</v>
      </c>
      <c r="E15">
        <v>5</v>
      </c>
      <c r="F15">
        <v>4</v>
      </c>
      <c r="G15">
        <v>1</v>
      </c>
      <c r="H15">
        <v>1</v>
      </c>
      <c r="I15">
        <v>2</v>
      </c>
      <c r="J15">
        <v>1</v>
      </c>
      <c r="K15">
        <v>1</v>
      </c>
      <c r="L15">
        <f t="shared" si="0"/>
        <v>2.7</v>
      </c>
      <c r="M15">
        <f t="shared" si="1"/>
        <v>4.2</v>
      </c>
      <c r="N15">
        <f t="shared" si="2"/>
        <v>1.2</v>
      </c>
      <c r="P15">
        <v>2</v>
      </c>
      <c r="Q15">
        <v>1</v>
      </c>
      <c r="R15">
        <v>3</v>
      </c>
    </row>
    <row r="16" spans="1:18" x14ac:dyDescent="0.25">
      <c r="A16" t="s">
        <v>406</v>
      </c>
      <c r="B16">
        <v>5</v>
      </c>
      <c r="C16">
        <v>4</v>
      </c>
      <c r="D16">
        <v>5</v>
      </c>
      <c r="E16">
        <v>5</v>
      </c>
      <c r="F16">
        <v>5</v>
      </c>
      <c r="G16">
        <v>3</v>
      </c>
      <c r="H16">
        <v>1</v>
      </c>
      <c r="I16">
        <v>3</v>
      </c>
      <c r="J16">
        <v>1</v>
      </c>
      <c r="K16">
        <v>1</v>
      </c>
      <c r="L16">
        <f t="shared" si="0"/>
        <v>3.3</v>
      </c>
      <c r="M16">
        <f t="shared" si="1"/>
        <v>4.8</v>
      </c>
      <c r="N16">
        <f t="shared" si="2"/>
        <v>1.8</v>
      </c>
      <c r="P16">
        <v>2</v>
      </c>
      <c r="Q16">
        <v>1</v>
      </c>
      <c r="R16">
        <v>3</v>
      </c>
    </row>
    <row r="17" spans="1:18" x14ac:dyDescent="0.25">
      <c r="A17" t="s">
        <v>407</v>
      </c>
      <c r="B17">
        <v>4</v>
      </c>
      <c r="C17">
        <v>3</v>
      </c>
      <c r="D17">
        <v>4</v>
      </c>
      <c r="E17">
        <v>4</v>
      </c>
      <c r="F17">
        <v>4</v>
      </c>
      <c r="G17">
        <v>1</v>
      </c>
      <c r="H17">
        <v>1</v>
      </c>
      <c r="I17">
        <v>1</v>
      </c>
      <c r="J17">
        <v>1</v>
      </c>
      <c r="K17">
        <v>1</v>
      </c>
      <c r="L17">
        <f t="shared" si="0"/>
        <v>2.4</v>
      </c>
      <c r="M17">
        <f t="shared" si="1"/>
        <v>3.8</v>
      </c>
      <c r="N17">
        <f t="shared" si="2"/>
        <v>1</v>
      </c>
      <c r="P17">
        <v>2</v>
      </c>
      <c r="Q17">
        <v>1</v>
      </c>
      <c r="R17">
        <v>3</v>
      </c>
    </row>
    <row r="18" spans="1:18" x14ac:dyDescent="0.25">
      <c r="A18" t="s">
        <v>410</v>
      </c>
      <c r="B18">
        <v>5</v>
      </c>
      <c r="C18">
        <v>3</v>
      </c>
      <c r="D18">
        <v>3</v>
      </c>
      <c r="E18">
        <v>3</v>
      </c>
      <c r="F18">
        <v>3</v>
      </c>
      <c r="G18">
        <v>1</v>
      </c>
      <c r="H18">
        <v>1</v>
      </c>
      <c r="I18">
        <v>3</v>
      </c>
      <c r="J18">
        <v>1</v>
      </c>
      <c r="K18">
        <v>1</v>
      </c>
      <c r="L18">
        <f t="shared" si="0"/>
        <v>2.4</v>
      </c>
      <c r="M18">
        <f t="shared" si="1"/>
        <v>3.4</v>
      </c>
      <c r="N18">
        <f t="shared" si="2"/>
        <v>1.4</v>
      </c>
      <c r="P18">
        <v>2</v>
      </c>
      <c r="Q18">
        <v>1</v>
      </c>
      <c r="R18">
        <v>3</v>
      </c>
    </row>
    <row r="19" spans="1:18" x14ac:dyDescent="0.25">
      <c r="A19" t="s">
        <v>412</v>
      </c>
      <c r="B19">
        <v>5</v>
      </c>
      <c r="C19">
        <v>2</v>
      </c>
      <c r="D19">
        <v>3</v>
      </c>
      <c r="E19">
        <v>4</v>
      </c>
      <c r="F19">
        <v>4</v>
      </c>
      <c r="G19">
        <v>1</v>
      </c>
      <c r="H19">
        <v>1</v>
      </c>
      <c r="I19">
        <v>1</v>
      </c>
      <c r="J19">
        <v>1</v>
      </c>
      <c r="K19">
        <v>1</v>
      </c>
      <c r="L19">
        <f t="shared" si="0"/>
        <v>2.2999999999999998</v>
      </c>
      <c r="M19">
        <f t="shared" si="1"/>
        <v>3.6</v>
      </c>
      <c r="N19">
        <f t="shared" si="2"/>
        <v>1</v>
      </c>
      <c r="P19">
        <v>2</v>
      </c>
      <c r="Q19">
        <v>1</v>
      </c>
      <c r="R19">
        <v>3</v>
      </c>
    </row>
    <row r="20" spans="1:18" x14ac:dyDescent="0.25">
      <c r="A20" t="s">
        <v>414</v>
      </c>
      <c r="B20">
        <v>5</v>
      </c>
      <c r="C20">
        <v>3</v>
      </c>
      <c r="D20">
        <v>5</v>
      </c>
      <c r="E20">
        <v>5</v>
      </c>
      <c r="F20">
        <v>4</v>
      </c>
      <c r="G20">
        <v>1</v>
      </c>
      <c r="H20">
        <v>1</v>
      </c>
      <c r="I20">
        <v>2</v>
      </c>
      <c r="J20">
        <v>1</v>
      </c>
      <c r="K20">
        <v>1</v>
      </c>
      <c r="L20">
        <f t="shared" si="0"/>
        <v>2.8</v>
      </c>
      <c r="M20">
        <f t="shared" si="1"/>
        <v>4.4000000000000004</v>
      </c>
      <c r="N20">
        <f t="shared" si="2"/>
        <v>1.2</v>
      </c>
      <c r="P20">
        <v>2</v>
      </c>
      <c r="Q20">
        <v>1</v>
      </c>
      <c r="R20">
        <v>3</v>
      </c>
    </row>
    <row r="21" spans="1:18" x14ac:dyDescent="0.25">
      <c r="A21" t="s">
        <v>415</v>
      </c>
      <c r="B21">
        <v>4</v>
      </c>
      <c r="C21">
        <v>2</v>
      </c>
      <c r="D21">
        <v>3</v>
      </c>
      <c r="E21">
        <v>3</v>
      </c>
      <c r="F21">
        <v>2</v>
      </c>
      <c r="G21">
        <v>1</v>
      </c>
      <c r="H21">
        <v>1</v>
      </c>
      <c r="I21">
        <v>2</v>
      </c>
      <c r="J21">
        <v>1</v>
      </c>
      <c r="K21">
        <v>1</v>
      </c>
      <c r="L21">
        <f t="shared" si="0"/>
        <v>2</v>
      </c>
      <c r="M21">
        <f t="shared" si="1"/>
        <v>2.8</v>
      </c>
      <c r="N21">
        <f t="shared" si="2"/>
        <v>1.2</v>
      </c>
      <c r="P21">
        <v>2</v>
      </c>
      <c r="Q21">
        <v>1</v>
      </c>
      <c r="R21">
        <v>3</v>
      </c>
    </row>
    <row r="22" spans="1:18" x14ac:dyDescent="0.25">
      <c r="A22" t="s">
        <v>417</v>
      </c>
      <c r="B22">
        <v>4</v>
      </c>
      <c r="C22">
        <v>4</v>
      </c>
      <c r="D22">
        <v>4</v>
      </c>
      <c r="E22">
        <v>4</v>
      </c>
      <c r="F22">
        <v>4</v>
      </c>
      <c r="G22">
        <v>1</v>
      </c>
      <c r="H22">
        <v>1</v>
      </c>
      <c r="I22">
        <v>1</v>
      </c>
      <c r="J22">
        <v>1</v>
      </c>
      <c r="K22">
        <v>1</v>
      </c>
      <c r="L22">
        <f t="shared" si="0"/>
        <v>2.5</v>
      </c>
      <c r="M22">
        <f t="shared" si="1"/>
        <v>4</v>
      </c>
      <c r="N22">
        <f t="shared" si="2"/>
        <v>1</v>
      </c>
      <c r="P22">
        <v>2</v>
      </c>
      <c r="Q22">
        <v>1</v>
      </c>
      <c r="R22">
        <v>3</v>
      </c>
    </row>
    <row r="23" spans="1:18" x14ac:dyDescent="0.25">
      <c r="A23" t="s">
        <v>420</v>
      </c>
      <c r="B23">
        <v>3</v>
      </c>
      <c r="C23">
        <v>5</v>
      </c>
      <c r="D23">
        <v>4</v>
      </c>
      <c r="E23">
        <v>3</v>
      </c>
      <c r="F23">
        <v>2</v>
      </c>
      <c r="G23">
        <v>1</v>
      </c>
      <c r="H23">
        <v>1</v>
      </c>
      <c r="I23">
        <v>3</v>
      </c>
      <c r="J23">
        <v>1</v>
      </c>
      <c r="K23">
        <v>1</v>
      </c>
      <c r="L23">
        <f t="shared" si="0"/>
        <v>2.4</v>
      </c>
      <c r="M23">
        <f t="shared" si="1"/>
        <v>3.4</v>
      </c>
      <c r="N23">
        <f t="shared" si="2"/>
        <v>1.4</v>
      </c>
      <c r="P23">
        <v>2</v>
      </c>
      <c r="Q23">
        <v>1</v>
      </c>
      <c r="R23">
        <v>3</v>
      </c>
    </row>
    <row r="24" spans="1:18" x14ac:dyDescent="0.25">
      <c r="A24" t="s">
        <v>423</v>
      </c>
      <c r="B24">
        <v>3</v>
      </c>
      <c r="C24">
        <v>3</v>
      </c>
      <c r="D24">
        <v>4</v>
      </c>
      <c r="E24">
        <v>3</v>
      </c>
      <c r="F24">
        <v>2</v>
      </c>
      <c r="G24">
        <v>1</v>
      </c>
      <c r="H24">
        <v>1</v>
      </c>
      <c r="I24">
        <v>3</v>
      </c>
      <c r="J24">
        <v>1</v>
      </c>
      <c r="K24">
        <v>1</v>
      </c>
      <c r="L24">
        <f t="shared" si="0"/>
        <v>2.2000000000000002</v>
      </c>
      <c r="M24">
        <f t="shared" si="1"/>
        <v>3</v>
      </c>
      <c r="N24">
        <f t="shared" si="2"/>
        <v>1.4</v>
      </c>
      <c r="P24">
        <v>2</v>
      </c>
      <c r="Q24">
        <v>1</v>
      </c>
      <c r="R24">
        <v>3</v>
      </c>
    </row>
    <row r="25" spans="1:18" x14ac:dyDescent="0.25">
      <c r="A25" t="s">
        <v>425</v>
      </c>
      <c r="B25">
        <v>5</v>
      </c>
      <c r="C25">
        <v>2</v>
      </c>
      <c r="D25">
        <v>3</v>
      </c>
      <c r="E25">
        <v>4</v>
      </c>
      <c r="F25">
        <v>4</v>
      </c>
      <c r="G25">
        <v>2</v>
      </c>
      <c r="H25">
        <v>1</v>
      </c>
      <c r="I25">
        <v>4</v>
      </c>
      <c r="J25">
        <v>2</v>
      </c>
      <c r="K25">
        <v>2</v>
      </c>
      <c r="L25">
        <f t="shared" si="0"/>
        <v>2.9</v>
      </c>
      <c r="M25">
        <f t="shared" si="1"/>
        <v>3.6</v>
      </c>
      <c r="N25">
        <f t="shared" si="2"/>
        <v>2.2000000000000002</v>
      </c>
      <c r="P25">
        <v>2</v>
      </c>
      <c r="Q25">
        <v>1</v>
      </c>
      <c r="R25">
        <v>3</v>
      </c>
    </row>
    <row r="26" spans="1:18" x14ac:dyDescent="0.25">
      <c r="A26" t="s">
        <v>427</v>
      </c>
      <c r="B26">
        <v>5</v>
      </c>
      <c r="C26">
        <v>2</v>
      </c>
      <c r="D26">
        <v>5</v>
      </c>
      <c r="E26">
        <v>4</v>
      </c>
      <c r="F26">
        <v>2</v>
      </c>
      <c r="G26">
        <v>1</v>
      </c>
      <c r="H26">
        <v>1</v>
      </c>
      <c r="I26">
        <v>2</v>
      </c>
      <c r="J26">
        <v>1</v>
      </c>
      <c r="K26">
        <v>1</v>
      </c>
      <c r="L26">
        <f t="shared" si="0"/>
        <v>2.4</v>
      </c>
      <c r="M26">
        <f t="shared" si="1"/>
        <v>3.6</v>
      </c>
      <c r="N26">
        <f t="shared" si="2"/>
        <v>1.2</v>
      </c>
      <c r="P26">
        <v>2</v>
      </c>
      <c r="Q26">
        <v>1</v>
      </c>
      <c r="R26">
        <v>3</v>
      </c>
    </row>
    <row r="27" spans="1:18" x14ac:dyDescent="0.25">
      <c r="A27" t="s">
        <v>428</v>
      </c>
      <c r="B27">
        <v>3</v>
      </c>
      <c r="C27">
        <v>3</v>
      </c>
      <c r="D27">
        <v>2</v>
      </c>
      <c r="E27">
        <v>3</v>
      </c>
      <c r="F27">
        <v>3</v>
      </c>
      <c r="G27">
        <v>1</v>
      </c>
      <c r="H27">
        <v>2</v>
      </c>
      <c r="I27">
        <v>3</v>
      </c>
      <c r="J27">
        <v>2</v>
      </c>
      <c r="K27">
        <v>3</v>
      </c>
      <c r="L27">
        <f t="shared" si="0"/>
        <v>2.5</v>
      </c>
      <c r="M27">
        <f t="shared" si="1"/>
        <v>2.8</v>
      </c>
      <c r="N27">
        <f t="shared" si="2"/>
        <v>2.2000000000000002</v>
      </c>
      <c r="P27">
        <v>2</v>
      </c>
      <c r="Q27">
        <v>1</v>
      </c>
      <c r="R27">
        <v>3</v>
      </c>
    </row>
    <row r="28" spans="1:18" x14ac:dyDescent="0.25">
      <c r="A28" t="s">
        <v>430</v>
      </c>
      <c r="B28">
        <v>4</v>
      </c>
      <c r="C28">
        <v>1</v>
      </c>
      <c r="D28">
        <v>4</v>
      </c>
      <c r="E28">
        <v>4</v>
      </c>
      <c r="F28">
        <v>4</v>
      </c>
      <c r="G28">
        <v>2</v>
      </c>
      <c r="H28">
        <v>1</v>
      </c>
      <c r="I28">
        <v>2</v>
      </c>
      <c r="J28">
        <v>1</v>
      </c>
      <c r="K28">
        <v>1</v>
      </c>
      <c r="L28">
        <f t="shared" si="0"/>
        <v>2.4</v>
      </c>
      <c r="M28">
        <f t="shared" si="1"/>
        <v>3.4</v>
      </c>
      <c r="N28">
        <f t="shared" si="2"/>
        <v>1.4</v>
      </c>
      <c r="P28">
        <v>2</v>
      </c>
      <c r="Q28">
        <v>1</v>
      </c>
      <c r="R28">
        <v>3</v>
      </c>
    </row>
    <row r="29" spans="1:18" x14ac:dyDescent="0.25">
      <c r="A29" t="s">
        <v>431</v>
      </c>
      <c r="B29">
        <v>5</v>
      </c>
      <c r="C29">
        <v>2</v>
      </c>
      <c r="D29">
        <v>4</v>
      </c>
      <c r="E29">
        <v>3</v>
      </c>
      <c r="F29">
        <v>2</v>
      </c>
      <c r="G29">
        <v>1</v>
      </c>
      <c r="H29">
        <v>1</v>
      </c>
      <c r="I29">
        <v>2</v>
      </c>
      <c r="J29">
        <v>1</v>
      </c>
      <c r="K29">
        <v>1</v>
      </c>
      <c r="L29">
        <f t="shared" si="0"/>
        <v>2.2000000000000002</v>
      </c>
      <c r="M29">
        <f t="shared" si="1"/>
        <v>3.2</v>
      </c>
      <c r="N29">
        <f t="shared" si="2"/>
        <v>1.2</v>
      </c>
      <c r="P29">
        <v>2</v>
      </c>
      <c r="Q29">
        <v>1</v>
      </c>
      <c r="R29">
        <v>3</v>
      </c>
    </row>
    <row r="30" spans="1:18" x14ac:dyDescent="0.25">
      <c r="A30" t="s">
        <v>434</v>
      </c>
      <c r="B30">
        <v>5</v>
      </c>
      <c r="C30">
        <v>2</v>
      </c>
      <c r="D30">
        <v>5</v>
      </c>
      <c r="E30">
        <v>5</v>
      </c>
      <c r="F30">
        <v>3</v>
      </c>
      <c r="G30">
        <v>1</v>
      </c>
      <c r="H30">
        <v>1</v>
      </c>
      <c r="I30">
        <v>2</v>
      </c>
      <c r="J30">
        <v>1</v>
      </c>
      <c r="K30">
        <v>2</v>
      </c>
      <c r="L30">
        <f t="shared" si="0"/>
        <v>2.7</v>
      </c>
      <c r="M30">
        <f t="shared" si="1"/>
        <v>4</v>
      </c>
      <c r="N30">
        <f t="shared" si="2"/>
        <v>1.4</v>
      </c>
      <c r="P30">
        <v>2</v>
      </c>
      <c r="Q30">
        <v>1</v>
      </c>
      <c r="R30">
        <v>3</v>
      </c>
    </row>
    <row r="31" spans="1:18" x14ac:dyDescent="0.25">
      <c r="A31" t="s">
        <v>435</v>
      </c>
      <c r="B31">
        <v>5</v>
      </c>
      <c r="C31">
        <v>3</v>
      </c>
      <c r="D31">
        <v>4</v>
      </c>
      <c r="E31">
        <v>4</v>
      </c>
      <c r="F31">
        <v>4</v>
      </c>
      <c r="G31">
        <v>2</v>
      </c>
      <c r="H31">
        <v>1</v>
      </c>
      <c r="I31">
        <v>2</v>
      </c>
      <c r="J31">
        <v>2</v>
      </c>
      <c r="K31">
        <v>2</v>
      </c>
      <c r="L31">
        <f t="shared" si="0"/>
        <v>2.9</v>
      </c>
      <c r="M31">
        <f t="shared" si="1"/>
        <v>4</v>
      </c>
      <c r="N31">
        <f t="shared" si="2"/>
        <v>1.8</v>
      </c>
      <c r="P31">
        <v>2</v>
      </c>
      <c r="Q31">
        <v>1</v>
      </c>
      <c r="R31">
        <v>3</v>
      </c>
    </row>
    <row r="32" spans="1:18" x14ac:dyDescent="0.25">
      <c r="A32" t="s">
        <v>438</v>
      </c>
      <c r="B32">
        <v>2</v>
      </c>
      <c r="C32">
        <v>3</v>
      </c>
      <c r="D32">
        <v>3</v>
      </c>
      <c r="E32">
        <v>3</v>
      </c>
      <c r="F32">
        <v>2</v>
      </c>
      <c r="G32">
        <v>1</v>
      </c>
      <c r="H32">
        <v>1</v>
      </c>
      <c r="I32">
        <v>2</v>
      </c>
      <c r="J32">
        <v>2</v>
      </c>
      <c r="K32">
        <v>1</v>
      </c>
      <c r="L32">
        <f t="shared" si="0"/>
        <v>2</v>
      </c>
      <c r="M32">
        <f t="shared" si="1"/>
        <v>2.6</v>
      </c>
      <c r="N32">
        <f t="shared" si="2"/>
        <v>1.4</v>
      </c>
      <c r="P32">
        <v>2</v>
      </c>
      <c r="Q32">
        <v>1</v>
      </c>
      <c r="R32">
        <v>3</v>
      </c>
    </row>
    <row r="33" spans="1:18" x14ac:dyDescent="0.25">
      <c r="A33" t="s">
        <v>439</v>
      </c>
      <c r="B33">
        <v>5</v>
      </c>
      <c r="C33">
        <v>4</v>
      </c>
      <c r="D33">
        <v>5</v>
      </c>
      <c r="E33">
        <v>5</v>
      </c>
      <c r="F33">
        <v>5</v>
      </c>
      <c r="G33">
        <v>1</v>
      </c>
      <c r="H33">
        <v>1</v>
      </c>
      <c r="I33">
        <v>1</v>
      </c>
      <c r="J33">
        <v>1</v>
      </c>
      <c r="K33">
        <v>1</v>
      </c>
      <c r="L33">
        <f t="shared" si="0"/>
        <v>2.9</v>
      </c>
      <c r="M33">
        <f t="shared" si="1"/>
        <v>4.8</v>
      </c>
      <c r="N33">
        <f t="shared" si="2"/>
        <v>1</v>
      </c>
      <c r="P33">
        <v>2</v>
      </c>
      <c r="Q33">
        <v>1</v>
      </c>
      <c r="R33">
        <v>3</v>
      </c>
    </row>
    <row r="34" spans="1:18" x14ac:dyDescent="0.25">
      <c r="A34" t="s">
        <v>445</v>
      </c>
      <c r="B34">
        <v>5</v>
      </c>
      <c r="C34">
        <v>1</v>
      </c>
      <c r="D34">
        <v>5</v>
      </c>
      <c r="E34">
        <v>5</v>
      </c>
      <c r="F34">
        <v>4</v>
      </c>
      <c r="G34">
        <v>1</v>
      </c>
      <c r="H34">
        <v>1</v>
      </c>
      <c r="I34">
        <v>3</v>
      </c>
      <c r="J34">
        <v>1</v>
      </c>
      <c r="K34">
        <v>1</v>
      </c>
      <c r="L34">
        <f t="shared" si="0"/>
        <v>2.7</v>
      </c>
      <c r="M34">
        <f t="shared" si="1"/>
        <v>4</v>
      </c>
      <c r="N34">
        <f t="shared" si="2"/>
        <v>1.4</v>
      </c>
      <c r="P34">
        <v>2</v>
      </c>
      <c r="Q34">
        <v>1</v>
      </c>
      <c r="R34">
        <v>3</v>
      </c>
    </row>
    <row r="36" spans="1:18" x14ac:dyDescent="0.25">
      <c r="A36" t="s">
        <v>451</v>
      </c>
      <c r="B36">
        <f t="shared" ref="B36:K36" si="3">AVERAGE(B2:B34)</f>
        <v>4.1212121212121211</v>
      </c>
      <c r="C36">
        <f t="shared" si="3"/>
        <v>2.7272727272727271</v>
      </c>
      <c r="D36">
        <f t="shared" si="3"/>
        <v>3.7575757575757578</v>
      </c>
      <c r="E36">
        <f t="shared" si="3"/>
        <v>3.6363636363636362</v>
      </c>
      <c r="F36">
        <f t="shared" si="3"/>
        <v>3.2121212121212119</v>
      </c>
      <c r="G36">
        <f t="shared" si="3"/>
        <v>1.2121212121212122</v>
      </c>
      <c r="H36">
        <f t="shared" si="3"/>
        <v>1.0303030303030303</v>
      </c>
      <c r="I36">
        <f t="shared" si="3"/>
        <v>1.9696969696969697</v>
      </c>
      <c r="J36">
        <f t="shared" si="3"/>
        <v>1.15625</v>
      </c>
      <c r="K36">
        <f t="shared" si="3"/>
        <v>1.1818181818181819</v>
      </c>
      <c r="O36" t="s">
        <v>447</v>
      </c>
      <c r="P36">
        <f>32/33</f>
        <v>0.96969696969696972</v>
      </c>
      <c r="Q36">
        <v>1</v>
      </c>
      <c r="R36">
        <f>32/33</f>
        <v>0.96969696969696972</v>
      </c>
    </row>
    <row r="37" spans="1:18" x14ac:dyDescent="0.25">
      <c r="A37" t="s">
        <v>457</v>
      </c>
      <c r="B37">
        <f t="shared" ref="B37:K37" si="4">STDEV(B2:B34)</f>
        <v>1.0234004518508306</v>
      </c>
      <c r="C37">
        <f t="shared" si="4"/>
        <v>1.0686652677735222</v>
      </c>
      <c r="D37">
        <f t="shared" si="4"/>
        <v>1.0615526079257398</v>
      </c>
      <c r="E37">
        <f t="shared" si="4"/>
        <v>1.0252494153309053</v>
      </c>
      <c r="F37">
        <f t="shared" si="4"/>
        <v>1.1661254155743646</v>
      </c>
      <c r="G37">
        <f t="shared" si="4"/>
        <v>0.48461168459755988</v>
      </c>
      <c r="H37">
        <f t="shared" si="4"/>
        <v>0.17407765595569777</v>
      </c>
      <c r="I37">
        <f t="shared" si="4"/>
        <v>0.80950789391026345</v>
      </c>
      <c r="J37">
        <f t="shared" si="4"/>
        <v>0.36890203262847354</v>
      </c>
      <c r="K37">
        <f t="shared" si="4"/>
        <v>0.46466018864229247</v>
      </c>
    </row>
    <row r="38" spans="1:18" x14ac:dyDescent="0.25">
      <c r="A38" t="s">
        <v>458</v>
      </c>
      <c r="B38">
        <f t="shared" ref="B38:K38" si="5">B37/SQRT(COUNT(B2:B34))</f>
        <v>0.17815115176219459</v>
      </c>
      <c r="C38">
        <f t="shared" si="5"/>
        <v>0.18603074481528289</v>
      </c>
      <c r="D38">
        <f t="shared" si="5"/>
        <v>0.18479258966137074</v>
      </c>
      <c r="E38">
        <f t="shared" si="5"/>
        <v>0.17847301499075369</v>
      </c>
      <c r="F38">
        <f t="shared" si="5"/>
        <v>0.20299637889354941</v>
      </c>
      <c r="G38">
        <f t="shared" si="5"/>
        <v>8.4360066103485176E-2</v>
      </c>
      <c r="H38">
        <f t="shared" si="5"/>
        <v>3.030303030303029E-2</v>
      </c>
      <c r="I38">
        <f t="shared" si="5"/>
        <v>0.1409172366495324</v>
      </c>
      <c r="J38">
        <f t="shared" si="5"/>
        <v>6.5213282216273663E-2</v>
      </c>
      <c r="K38">
        <f t="shared" si="5"/>
        <v>8.0886956454782652E-2</v>
      </c>
    </row>
  </sheetData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37"/>
  <sheetViews>
    <sheetView workbookViewId="0">
      <selection activeCell="S2" sqref="S2"/>
    </sheetView>
  </sheetViews>
  <sheetFormatPr defaultColWidth="11" defaultRowHeight="15.75" x14ac:dyDescent="0.25"/>
  <sheetData>
    <row r="1" spans="1:19" x14ac:dyDescent="0.25">
      <c r="A1" s="3" t="s">
        <v>0</v>
      </c>
      <c r="B1" s="2" t="s">
        <v>140</v>
      </c>
      <c r="C1" s="2" t="s">
        <v>141</v>
      </c>
      <c r="D1" s="2" t="s">
        <v>142</v>
      </c>
      <c r="E1" s="2" t="s">
        <v>143</v>
      </c>
      <c r="F1" s="2" t="s">
        <v>144</v>
      </c>
      <c r="G1" s="2" t="s">
        <v>145</v>
      </c>
      <c r="H1" s="2" t="s">
        <v>146</v>
      </c>
      <c r="I1" s="2" t="s">
        <v>147</v>
      </c>
      <c r="J1" s="2" t="s">
        <v>148</v>
      </c>
      <c r="K1" s="2" t="s">
        <v>149</v>
      </c>
      <c r="L1" s="2" t="s">
        <v>451</v>
      </c>
      <c r="M1" s="2" t="s">
        <v>455</v>
      </c>
      <c r="N1" s="2" t="s">
        <v>456</v>
      </c>
      <c r="O1" s="2"/>
      <c r="P1" t="s">
        <v>150</v>
      </c>
      <c r="Q1" t="s">
        <v>151</v>
      </c>
      <c r="R1" t="s">
        <v>152</v>
      </c>
    </row>
    <row r="2" spans="1:19" x14ac:dyDescent="0.25">
      <c r="A2" s="3" t="s">
        <v>378</v>
      </c>
      <c r="B2">
        <v>1</v>
      </c>
      <c r="C2">
        <v>2</v>
      </c>
      <c r="D2">
        <v>1</v>
      </c>
      <c r="E2">
        <v>1</v>
      </c>
      <c r="F2">
        <v>1</v>
      </c>
      <c r="G2">
        <v>2</v>
      </c>
      <c r="H2">
        <v>1</v>
      </c>
      <c r="I2">
        <v>1</v>
      </c>
      <c r="J2">
        <v>1</v>
      </c>
      <c r="K2">
        <v>1</v>
      </c>
      <c r="L2">
        <f>AVERAGE(B2:K2)</f>
        <v>1.2</v>
      </c>
      <c r="M2">
        <f>AVERAGE(B2:F2)</f>
        <v>1.2</v>
      </c>
      <c r="N2">
        <f>AVERAGE(G2:K2)</f>
        <v>1.2</v>
      </c>
      <c r="P2">
        <v>3</v>
      </c>
      <c r="Q2">
        <v>1</v>
      </c>
      <c r="R2">
        <v>2</v>
      </c>
      <c r="S2">
        <f>COUNT(R2:R33)</f>
        <v>32</v>
      </c>
    </row>
    <row r="3" spans="1:19" x14ac:dyDescent="0.25">
      <c r="A3" s="3" t="s">
        <v>380</v>
      </c>
      <c r="B3">
        <v>1</v>
      </c>
      <c r="C3">
        <v>3</v>
      </c>
      <c r="D3">
        <v>3</v>
      </c>
      <c r="E3">
        <v>2</v>
      </c>
      <c r="F3">
        <v>1</v>
      </c>
      <c r="G3">
        <v>1</v>
      </c>
      <c r="H3">
        <v>1</v>
      </c>
      <c r="I3">
        <v>2</v>
      </c>
      <c r="J3">
        <v>1</v>
      </c>
      <c r="K3">
        <v>2</v>
      </c>
      <c r="L3">
        <f t="shared" ref="L3:L33" si="0">AVERAGE(B3:K3)</f>
        <v>1.7</v>
      </c>
      <c r="M3">
        <f t="shared" ref="M3:M33" si="1">AVERAGE(B3:F3)</f>
        <v>2</v>
      </c>
      <c r="N3">
        <f t="shared" ref="N3:N33" si="2">AVERAGE(G3:K3)</f>
        <v>1.4</v>
      </c>
      <c r="P3">
        <v>3</v>
      </c>
      <c r="Q3">
        <v>1</v>
      </c>
      <c r="R3">
        <v>2</v>
      </c>
    </row>
    <row r="4" spans="1:19" x14ac:dyDescent="0.25">
      <c r="A4" s="3" t="s">
        <v>382</v>
      </c>
      <c r="B4">
        <v>1</v>
      </c>
      <c r="C4">
        <v>3</v>
      </c>
      <c r="D4">
        <v>2</v>
      </c>
      <c r="E4">
        <v>2</v>
      </c>
      <c r="F4">
        <v>2</v>
      </c>
      <c r="G4">
        <v>1</v>
      </c>
      <c r="H4">
        <v>2</v>
      </c>
      <c r="I4">
        <v>1</v>
      </c>
      <c r="J4">
        <v>1</v>
      </c>
      <c r="K4">
        <v>2</v>
      </c>
      <c r="L4">
        <f t="shared" si="0"/>
        <v>1.7</v>
      </c>
      <c r="M4">
        <f t="shared" si="1"/>
        <v>2</v>
      </c>
      <c r="N4">
        <f t="shared" si="2"/>
        <v>1.4</v>
      </c>
      <c r="P4">
        <v>3</v>
      </c>
      <c r="Q4">
        <v>1</v>
      </c>
      <c r="R4">
        <v>2</v>
      </c>
    </row>
    <row r="5" spans="1:19" x14ac:dyDescent="0.25">
      <c r="A5" s="3" t="s">
        <v>383</v>
      </c>
      <c r="B5">
        <v>1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f t="shared" si="0"/>
        <v>1.4</v>
      </c>
      <c r="M5">
        <f t="shared" si="1"/>
        <v>1.6</v>
      </c>
      <c r="N5">
        <f t="shared" si="2"/>
        <v>1.2</v>
      </c>
      <c r="P5">
        <v>3</v>
      </c>
      <c r="Q5">
        <v>1</v>
      </c>
      <c r="R5">
        <v>2</v>
      </c>
    </row>
    <row r="6" spans="1:19" x14ac:dyDescent="0.25">
      <c r="A6" s="3" t="s">
        <v>385</v>
      </c>
      <c r="B6">
        <v>4</v>
      </c>
      <c r="C6">
        <v>3</v>
      </c>
      <c r="D6">
        <v>4</v>
      </c>
      <c r="E6">
        <v>3</v>
      </c>
      <c r="F6">
        <v>2</v>
      </c>
      <c r="G6">
        <v>2</v>
      </c>
      <c r="H6">
        <v>4</v>
      </c>
      <c r="I6">
        <v>2</v>
      </c>
      <c r="J6">
        <v>2</v>
      </c>
      <c r="K6">
        <v>3</v>
      </c>
      <c r="L6">
        <f t="shared" si="0"/>
        <v>2.9</v>
      </c>
      <c r="M6">
        <f t="shared" si="1"/>
        <v>3.2</v>
      </c>
      <c r="N6">
        <f t="shared" si="2"/>
        <v>2.6</v>
      </c>
      <c r="P6">
        <v>3</v>
      </c>
      <c r="Q6">
        <v>1</v>
      </c>
      <c r="R6">
        <v>2</v>
      </c>
    </row>
    <row r="7" spans="1:19" x14ac:dyDescent="0.25">
      <c r="A7" s="3" t="s">
        <v>389</v>
      </c>
      <c r="B7">
        <v>2</v>
      </c>
      <c r="C7">
        <v>4</v>
      </c>
      <c r="D7">
        <v>4</v>
      </c>
      <c r="E7">
        <v>3</v>
      </c>
      <c r="F7">
        <v>3</v>
      </c>
      <c r="G7">
        <v>2</v>
      </c>
      <c r="H7">
        <v>2</v>
      </c>
      <c r="I7">
        <v>3</v>
      </c>
      <c r="J7">
        <v>2</v>
      </c>
      <c r="K7">
        <v>3</v>
      </c>
      <c r="L7">
        <f t="shared" si="0"/>
        <v>2.8</v>
      </c>
      <c r="M7">
        <f t="shared" si="1"/>
        <v>3.2</v>
      </c>
      <c r="N7">
        <f t="shared" si="2"/>
        <v>2.4</v>
      </c>
      <c r="P7">
        <v>3</v>
      </c>
      <c r="Q7">
        <v>1</v>
      </c>
      <c r="R7">
        <v>2</v>
      </c>
    </row>
    <row r="8" spans="1:19" x14ac:dyDescent="0.25">
      <c r="A8" s="3" t="s">
        <v>391</v>
      </c>
      <c r="B8">
        <v>1</v>
      </c>
      <c r="C8">
        <v>3</v>
      </c>
      <c r="D8">
        <v>1</v>
      </c>
      <c r="E8">
        <v>1</v>
      </c>
      <c r="F8">
        <v>1</v>
      </c>
      <c r="G8">
        <v>2</v>
      </c>
      <c r="H8">
        <v>2</v>
      </c>
      <c r="I8">
        <v>1</v>
      </c>
      <c r="J8">
        <v>2</v>
      </c>
      <c r="K8">
        <v>3</v>
      </c>
      <c r="L8">
        <f t="shared" si="0"/>
        <v>1.7</v>
      </c>
      <c r="M8">
        <f t="shared" si="1"/>
        <v>1.4</v>
      </c>
      <c r="N8">
        <f t="shared" si="2"/>
        <v>2</v>
      </c>
      <c r="P8">
        <v>3</v>
      </c>
      <c r="Q8">
        <v>1</v>
      </c>
      <c r="R8">
        <v>2</v>
      </c>
    </row>
    <row r="9" spans="1:19" x14ac:dyDescent="0.25">
      <c r="A9" s="3" t="s">
        <v>392</v>
      </c>
      <c r="B9">
        <v>2</v>
      </c>
      <c r="C9">
        <v>5</v>
      </c>
      <c r="D9">
        <v>4</v>
      </c>
      <c r="E9">
        <v>3</v>
      </c>
      <c r="F9">
        <v>3</v>
      </c>
      <c r="G9">
        <v>2</v>
      </c>
      <c r="H9">
        <v>3</v>
      </c>
      <c r="I9">
        <v>1</v>
      </c>
      <c r="J9">
        <v>2</v>
      </c>
      <c r="K9">
        <v>2</v>
      </c>
      <c r="L9">
        <f t="shared" si="0"/>
        <v>2.7</v>
      </c>
      <c r="M9">
        <f t="shared" si="1"/>
        <v>3.4</v>
      </c>
      <c r="N9">
        <f t="shared" si="2"/>
        <v>2</v>
      </c>
      <c r="P9">
        <v>3</v>
      </c>
      <c r="Q9">
        <v>1</v>
      </c>
      <c r="R9">
        <v>3</v>
      </c>
    </row>
    <row r="10" spans="1:19" x14ac:dyDescent="0.25">
      <c r="A10" s="3" t="s">
        <v>394</v>
      </c>
      <c r="B10">
        <v>2</v>
      </c>
      <c r="C10">
        <v>2</v>
      </c>
      <c r="D10">
        <v>2</v>
      </c>
      <c r="E10">
        <v>2</v>
      </c>
      <c r="F10">
        <v>2</v>
      </c>
      <c r="G10">
        <v>1</v>
      </c>
      <c r="H10">
        <v>1</v>
      </c>
      <c r="I10">
        <v>2</v>
      </c>
      <c r="J10">
        <v>2</v>
      </c>
      <c r="K10">
        <v>2</v>
      </c>
      <c r="L10">
        <f t="shared" si="0"/>
        <v>1.8</v>
      </c>
      <c r="M10">
        <f t="shared" si="1"/>
        <v>2</v>
      </c>
      <c r="N10">
        <f t="shared" si="2"/>
        <v>1.6</v>
      </c>
      <c r="P10">
        <v>3</v>
      </c>
      <c r="Q10">
        <v>1</v>
      </c>
      <c r="R10">
        <v>2</v>
      </c>
    </row>
    <row r="11" spans="1:19" x14ac:dyDescent="0.25">
      <c r="A11" s="3" t="s">
        <v>396</v>
      </c>
      <c r="B11">
        <v>1</v>
      </c>
      <c r="C11">
        <v>3</v>
      </c>
      <c r="D11">
        <v>1</v>
      </c>
      <c r="E11">
        <v>1</v>
      </c>
      <c r="F11">
        <v>1</v>
      </c>
      <c r="G11">
        <v>4</v>
      </c>
      <c r="H11">
        <v>1</v>
      </c>
      <c r="I11">
        <v>4</v>
      </c>
      <c r="J11">
        <v>1</v>
      </c>
      <c r="K11">
        <v>2</v>
      </c>
      <c r="L11">
        <f t="shared" si="0"/>
        <v>1.9</v>
      </c>
      <c r="M11">
        <f t="shared" si="1"/>
        <v>1.4</v>
      </c>
      <c r="N11">
        <f t="shared" si="2"/>
        <v>2.4</v>
      </c>
      <c r="P11">
        <v>3</v>
      </c>
      <c r="Q11">
        <v>1</v>
      </c>
      <c r="R11">
        <v>2</v>
      </c>
    </row>
    <row r="12" spans="1:19" x14ac:dyDescent="0.25">
      <c r="A12" s="3" t="s">
        <v>398</v>
      </c>
      <c r="B12">
        <v>1</v>
      </c>
      <c r="C12">
        <v>4</v>
      </c>
      <c r="D12">
        <v>2</v>
      </c>
      <c r="E12">
        <v>1</v>
      </c>
      <c r="F12">
        <v>1</v>
      </c>
      <c r="G12">
        <v>2</v>
      </c>
      <c r="H12">
        <v>1</v>
      </c>
      <c r="I12">
        <v>3</v>
      </c>
      <c r="J12">
        <v>2</v>
      </c>
      <c r="K12">
        <v>2</v>
      </c>
      <c r="L12">
        <f t="shared" si="0"/>
        <v>1.9</v>
      </c>
      <c r="M12">
        <f t="shared" si="1"/>
        <v>1.8</v>
      </c>
      <c r="N12">
        <f t="shared" si="2"/>
        <v>2</v>
      </c>
      <c r="P12">
        <v>3</v>
      </c>
      <c r="Q12">
        <v>1</v>
      </c>
      <c r="R12">
        <v>2</v>
      </c>
    </row>
    <row r="13" spans="1:19" x14ac:dyDescent="0.25">
      <c r="A13" s="3" t="s">
        <v>400</v>
      </c>
      <c r="B13">
        <v>1</v>
      </c>
      <c r="C13">
        <v>3</v>
      </c>
      <c r="D13">
        <v>1</v>
      </c>
      <c r="E13">
        <v>1</v>
      </c>
      <c r="F13">
        <v>1</v>
      </c>
      <c r="G13">
        <v>2</v>
      </c>
      <c r="H13">
        <v>1</v>
      </c>
      <c r="I13">
        <v>3</v>
      </c>
      <c r="J13">
        <v>2</v>
      </c>
      <c r="K13">
        <v>2</v>
      </c>
      <c r="L13">
        <f t="shared" si="0"/>
        <v>1.7</v>
      </c>
      <c r="M13">
        <f t="shared" si="1"/>
        <v>1.4</v>
      </c>
      <c r="N13">
        <f t="shared" si="2"/>
        <v>2</v>
      </c>
      <c r="P13">
        <v>3</v>
      </c>
      <c r="Q13">
        <v>1</v>
      </c>
      <c r="R13">
        <v>2</v>
      </c>
    </row>
    <row r="14" spans="1:19" x14ac:dyDescent="0.25">
      <c r="A14" s="3" t="s">
        <v>402</v>
      </c>
      <c r="B14">
        <v>2</v>
      </c>
      <c r="C14">
        <v>2</v>
      </c>
      <c r="D14">
        <v>1</v>
      </c>
      <c r="E14">
        <v>1</v>
      </c>
      <c r="F14">
        <v>1</v>
      </c>
      <c r="G14">
        <v>1</v>
      </c>
      <c r="H14">
        <v>1</v>
      </c>
      <c r="I14">
        <v>2</v>
      </c>
      <c r="J14">
        <v>1</v>
      </c>
      <c r="K14">
        <v>1</v>
      </c>
      <c r="L14">
        <f t="shared" si="0"/>
        <v>1.3</v>
      </c>
      <c r="M14">
        <f t="shared" si="1"/>
        <v>1.4</v>
      </c>
      <c r="N14">
        <f t="shared" si="2"/>
        <v>1.2</v>
      </c>
      <c r="P14">
        <v>3</v>
      </c>
      <c r="Q14">
        <v>1</v>
      </c>
      <c r="R14">
        <v>2</v>
      </c>
    </row>
    <row r="15" spans="1:19" x14ac:dyDescent="0.25">
      <c r="A15" s="3" t="s">
        <v>403</v>
      </c>
      <c r="B15">
        <v>1</v>
      </c>
      <c r="C15">
        <v>3</v>
      </c>
      <c r="D15">
        <v>2</v>
      </c>
      <c r="E15">
        <v>1</v>
      </c>
      <c r="F15">
        <v>1</v>
      </c>
      <c r="G15">
        <v>2</v>
      </c>
      <c r="H15">
        <v>1</v>
      </c>
      <c r="I15">
        <v>4</v>
      </c>
      <c r="J15">
        <v>1</v>
      </c>
      <c r="K15">
        <v>1</v>
      </c>
      <c r="L15">
        <f t="shared" si="0"/>
        <v>1.7</v>
      </c>
      <c r="M15">
        <f t="shared" si="1"/>
        <v>1.6</v>
      </c>
      <c r="N15">
        <f t="shared" si="2"/>
        <v>1.8</v>
      </c>
      <c r="P15">
        <v>3</v>
      </c>
      <c r="Q15">
        <v>1</v>
      </c>
      <c r="R15">
        <v>2</v>
      </c>
    </row>
    <row r="16" spans="1:19" x14ac:dyDescent="0.25">
      <c r="A16" s="3" t="s">
        <v>406</v>
      </c>
      <c r="B16">
        <v>4</v>
      </c>
      <c r="C16">
        <v>4</v>
      </c>
      <c r="D16">
        <v>5</v>
      </c>
      <c r="E16">
        <v>5</v>
      </c>
      <c r="F16">
        <v>3</v>
      </c>
      <c r="G16">
        <v>1</v>
      </c>
      <c r="H16">
        <v>1</v>
      </c>
      <c r="I16">
        <v>3</v>
      </c>
      <c r="J16">
        <v>2</v>
      </c>
      <c r="K16">
        <v>2</v>
      </c>
      <c r="L16">
        <f t="shared" si="0"/>
        <v>3</v>
      </c>
      <c r="M16">
        <f t="shared" si="1"/>
        <v>4.2</v>
      </c>
      <c r="N16">
        <f t="shared" si="2"/>
        <v>1.8</v>
      </c>
      <c r="P16">
        <v>3</v>
      </c>
      <c r="Q16">
        <v>1</v>
      </c>
      <c r="R16">
        <v>2</v>
      </c>
    </row>
    <row r="17" spans="1:18" x14ac:dyDescent="0.25">
      <c r="A17" s="3" t="s">
        <v>407</v>
      </c>
      <c r="B17">
        <v>1</v>
      </c>
      <c r="C17">
        <v>3</v>
      </c>
      <c r="D17">
        <v>3</v>
      </c>
      <c r="E17">
        <v>1</v>
      </c>
      <c r="F17">
        <v>1</v>
      </c>
      <c r="G17">
        <v>1</v>
      </c>
      <c r="H17">
        <v>1</v>
      </c>
      <c r="I17">
        <v>2</v>
      </c>
      <c r="J17">
        <v>1</v>
      </c>
      <c r="K17">
        <v>1</v>
      </c>
      <c r="L17">
        <f t="shared" si="0"/>
        <v>1.5</v>
      </c>
      <c r="M17">
        <f t="shared" si="1"/>
        <v>1.8</v>
      </c>
      <c r="N17">
        <f t="shared" si="2"/>
        <v>1.2</v>
      </c>
      <c r="P17">
        <v>3</v>
      </c>
      <c r="Q17">
        <v>1</v>
      </c>
      <c r="R17">
        <v>2</v>
      </c>
    </row>
    <row r="18" spans="1:18" x14ac:dyDescent="0.25">
      <c r="A18" s="3" t="s">
        <v>410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2</v>
      </c>
      <c r="J18">
        <v>1</v>
      </c>
      <c r="K18">
        <v>1</v>
      </c>
      <c r="L18">
        <f t="shared" si="0"/>
        <v>1.1000000000000001</v>
      </c>
      <c r="M18">
        <f t="shared" si="1"/>
        <v>1</v>
      </c>
      <c r="N18">
        <f t="shared" si="2"/>
        <v>1.2</v>
      </c>
      <c r="P18">
        <v>3</v>
      </c>
      <c r="Q18">
        <v>1</v>
      </c>
      <c r="R18">
        <v>2</v>
      </c>
    </row>
    <row r="19" spans="1:18" x14ac:dyDescent="0.25">
      <c r="A19" s="3" t="s">
        <v>412</v>
      </c>
      <c r="B19">
        <v>1</v>
      </c>
      <c r="C19">
        <v>3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f t="shared" si="0"/>
        <v>1.2</v>
      </c>
      <c r="M19">
        <f t="shared" si="1"/>
        <v>1.4</v>
      </c>
      <c r="N19">
        <f t="shared" si="2"/>
        <v>1</v>
      </c>
      <c r="P19">
        <v>3</v>
      </c>
      <c r="Q19">
        <v>1</v>
      </c>
      <c r="R19">
        <v>2</v>
      </c>
    </row>
    <row r="20" spans="1:18" x14ac:dyDescent="0.25">
      <c r="A20" s="3" t="s">
        <v>413</v>
      </c>
      <c r="B20">
        <v>1</v>
      </c>
      <c r="C20">
        <v>3</v>
      </c>
      <c r="D20">
        <v>2</v>
      </c>
      <c r="E20">
        <v>2</v>
      </c>
      <c r="F20">
        <v>4</v>
      </c>
      <c r="G20">
        <v>2</v>
      </c>
      <c r="H20">
        <v>3</v>
      </c>
      <c r="I20">
        <v>3</v>
      </c>
      <c r="J20">
        <v>2</v>
      </c>
      <c r="K20">
        <v>3</v>
      </c>
      <c r="L20">
        <f t="shared" si="0"/>
        <v>2.5</v>
      </c>
      <c r="M20">
        <f t="shared" si="1"/>
        <v>2.4</v>
      </c>
      <c r="N20">
        <f t="shared" si="2"/>
        <v>2.6</v>
      </c>
      <c r="P20">
        <v>3</v>
      </c>
      <c r="Q20">
        <v>1</v>
      </c>
      <c r="R20">
        <v>2</v>
      </c>
    </row>
    <row r="21" spans="1:18" x14ac:dyDescent="0.25">
      <c r="A21" s="3" t="s">
        <v>415</v>
      </c>
      <c r="B21">
        <v>1</v>
      </c>
      <c r="C21">
        <v>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f t="shared" si="0"/>
        <v>1.1000000000000001</v>
      </c>
      <c r="M21">
        <f t="shared" si="1"/>
        <v>1.2</v>
      </c>
      <c r="N21">
        <f t="shared" si="2"/>
        <v>1</v>
      </c>
      <c r="P21">
        <v>3</v>
      </c>
      <c r="Q21">
        <v>1</v>
      </c>
      <c r="R21">
        <v>2</v>
      </c>
    </row>
    <row r="22" spans="1:18" x14ac:dyDescent="0.25">
      <c r="A22" s="3" t="s">
        <v>417</v>
      </c>
      <c r="B22">
        <v>1</v>
      </c>
      <c r="C22">
        <v>3</v>
      </c>
      <c r="D22">
        <v>3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f t="shared" si="0"/>
        <v>1.4</v>
      </c>
      <c r="M22">
        <f t="shared" si="1"/>
        <v>1.8</v>
      </c>
      <c r="N22">
        <f t="shared" si="2"/>
        <v>1</v>
      </c>
      <c r="P22">
        <v>3</v>
      </c>
      <c r="Q22">
        <v>1</v>
      </c>
      <c r="R22">
        <v>2</v>
      </c>
    </row>
    <row r="23" spans="1:18" x14ac:dyDescent="0.25">
      <c r="A23" s="3" t="s">
        <v>419</v>
      </c>
      <c r="B23">
        <v>1</v>
      </c>
      <c r="C23">
        <v>4</v>
      </c>
      <c r="D23">
        <v>3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1</v>
      </c>
      <c r="L23">
        <f t="shared" si="0"/>
        <v>1.8</v>
      </c>
      <c r="M23">
        <f t="shared" si="1"/>
        <v>2.2000000000000002</v>
      </c>
      <c r="N23">
        <f t="shared" si="2"/>
        <v>1.4</v>
      </c>
      <c r="P23">
        <v>3</v>
      </c>
      <c r="Q23">
        <v>1</v>
      </c>
      <c r="R23">
        <v>2</v>
      </c>
    </row>
    <row r="24" spans="1:18" x14ac:dyDescent="0.25">
      <c r="A24" s="3" t="s">
        <v>422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2</v>
      </c>
      <c r="J24">
        <v>1</v>
      </c>
      <c r="K24">
        <v>1</v>
      </c>
      <c r="L24">
        <f t="shared" si="0"/>
        <v>1.1000000000000001</v>
      </c>
      <c r="M24">
        <f t="shared" si="1"/>
        <v>1</v>
      </c>
      <c r="N24">
        <f t="shared" si="2"/>
        <v>1.2</v>
      </c>
      <c r="P24">
        <v>3</v>
      </c>
      <c r="Q24">
        <v>1</v>
      </c>
      <c r="R24">
        <v>2</v>
      </c>
    </row>
    <row r="25" spans="1:18" x14ac:dyDescent="0.25">
      <c r="A25" s="3" t="s">
        <v>425</v>
      </c>
      <c r="B25">
        <v>1</v>
      </c>
      <c r="C25">
        <v>4</v>
      </c>
      <c r="D25">
        <v>1</v>
      </c>
      <c r="E25">
        <v>1</v>
      </c>
      <c r="F25">
        <v>1</v>
      </c>
      <c r="G25">
        <v>4</v>
      </c>
      <c r="H25">
        <v>3</v>
      </c>
      <c r="I25">
        <v>5</v>
      </c>
      <c r="J25">
        <v>4</v>
      </c>
      <c r="K25">
        <v>4</v>
      </c>
      <c r="L25">
        <f t="shared" si="0"/>
        <v>2.8</v>
      </c>
      <c r="M25">
        <f t="shared" si="1"/>
        <v>1.6</v>
      </c>
      <c r="N25">
        <f t="shared" si="2"/>
        <v>4</v>
      </c>
      <c r="P25">
        <v>3</v>
      </c>
      <c r="Q25">
        <v>1</v>
      </c>
      <c r="R25">
        <v>2</v>
      </c>
    </row>
    <row r="26" spans="1:18" x14ac:dyDescent="0.25">
      <c r="A26" s="3" t="s">
        <v>426</v>
      </c>
      <c r="B26">
        <v>1</v>
      </c>
      <c r="C26">
        <v>4</v>
      </c>
      <c r="D26">
        <v>4</v>
      </c>
      <c r="E26">
        <v>3</v>
      </c>
      <c r="F26">
        <v>1</v>
      </c>
      <c r="G26">
        <v>4</v>
      </c>
      <c r="H26">
        <v>1</v>
      </c>
      <c r="I26">
        <v>5</v>
      </c>
      <c r="J26">
        <v>2</v>
      </c>
      <c r="K26">
        <v>1</v>
      </c>
      <c r="L26">
        <f t="shared" si="0"/>
        <v>2.6</v>
      </c>
      <c r="M26">
        <f t="shared" si="1"/>
        <v>2.6</v>
      </c>
      <c r="N26">
        <f t="shared" si="2"/>
        <v>2.6</v>
      </c>
      <c r="P26">
        <v>3</v>
      </c>
      <c r="Q26">
        <v>1</v>
      </c>
      <c r="R26">
        <v>2</v>
      </c>
    </row>
    <row r="27" spans="1:18" x14ac:dyDescent="0.25">
      <c r="A27" s="3" t="s">
        <v>429</v>
      </c>
      <c r="B27">
        <v>1</v>
      </c>
      <c r="C27">
        <v>4</v>
      </c>
      <c r="D27">
        <v>2</v>
      </c>
      <c r="E27">
        <v>1</v>
      </c>
      <c r="F27">
        <v>1</v>
      </c>
      <c r="G27">
        <v>4</v>
      </c>
      <c r="H27">
        <v>3</v>
      </c>
      <c r="I27">
        <v>4</v>
      </c>
      <c r="J27">
        <v>3</v>
      </c>
      <c r="K27">
        <v>3</v>
      </c>
      <c r="L27">
        <f t="shared" si="0"/>
        <v>2.6</v>
      </c>
      <c r="M27">
        <f t="shared" si="1"/>
        <v>1.8</v>
      </c>
      <c r="N27">
        <f t="shared" si="2"/>
        <v>3.4</v>
      </c>
      <c r="P27">
        <v>3</v>
      </c>
      <c r="Q27">
        <v>1</v>
      </c>
      <c r="R27">
        <v>2</v>
      </c>
    </row>
    <row r="28" spans="1:18" x14ac:dyDescent="0.25">
      <c r="A28" s="3" t="s">
        <v>431</v>
      </c>
      <c r="B28">
        <v>1</v>
      </c>
      <c r="C28">
        <v>3</v>
      </c>
      <c r="D28">
        <v>1</v>
      </c>
      <c r="E28">
        <v>1</v>
      </c>
      <c r="F28">
        <v>1</v>
      </c>
      <c r="G28">
        <v>2</v>
      </c>
      <c r="H28">
        <v>1</v>
      </c>
      <c r="I28">
        <v>3</v>
      </c>
      <c r="J28">
        <v>2</v>
      </c>
      <c r="K28">
        <v>1</v>
      </c>
      <c r="L28">
        <f t="shared" si="0"/>
        <v>1.6</v>
      </c>
      <c r="M28">
        <f t="shared" si="1"/>
        <v>1.4</v>
      </c>
      <c r="N28">
        <f t="shared" si="2"/>
        <v>1.8</v>
      </c>
      <c r="P28">
        <v>3</v>
      </c>
      <c r="Q28">
        <v>1</v>
      </c>
      <c r="R28">
        <v>2</v>
      </c>
    </row>
    <row r="29" spans="1:18" x14ac:dyDescent="0.25">
      <c r="A29" s="3" t="s">
        <v>433</v>
      </c>
      <c r="B29">
        <v>2</v>
      </c>
      <c r="C29">
        <v>1</v>
      </c>
      <c r="D29">
        <v>3</v>
      </c>
      <c r="E29">
        <v>3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f t="shared" si="0"/>
        <v>1.5</v>
      </c>
      <c r="M29">
        <f t="shared" si="1"/>
        <v>2</v>
      </c>
      <c r="N29">
        <f t="shared" si="2"/>
        <v>1</v>
      </c>
      <c r="P29">
        <v>3</v>
      </c>
      <c r="Q29">
        <v>1</v>
      </c>
      <c r="R29">
        <v>2</v>
      </c>
    </row>
    <row r="30" spans="1:18" x14ac:dyDescent="0.25">
      <c r="A30" s="3" t="s">
        <v>436</v>
      </c>
      <c r="B30">
        <v>1</v>
      </c>
      <c r="C30">
        <v>4</v>
      </c>
      <c r="D30">
        <v>4</v>
      </c>
      <c r="E30">
        <v>2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f t="shared" si="0"/>
        <v>1.7</v>
      </c>
      <c r="M30">
        <f t="shared" si="1"/>
        <v>2.4</v>
      </c>
      <c r="N30">
        <f t="shared" si="2"/>
        <v>1</v>
      </c>
      <c r="P30">
        <v>3</v>
      </c>
      <c r="Q30">
        <v>1</v>
      </c>
      <c r="R30">
        <v>2</v>
      </c>
    </row>
    <row r="31" spans="1:18" x14ac:dyDescent="0.25">
      <c r="A31" s="3" t="s">
        <v>437</v>
      </c>
      <c r="B31">
        <v>2</v>
      </c>
      <c r="C31">
        <v>2</v>
      </c>
      <c r="D31">
        <v>3</v>
      </c>
      <c r="E31">
        <v>3</v>
      </c>
      <c r="F31">
        <v>2</v>
      </c>
      <c r="G31">
        <v>2</v>
      </c>
      <c r="H31">
        <v>1</v>
      </c>
      <c r="I31">
        <v>2</v>
      </c>
      <c r="J31">
        <v>2</v>
      </c>
      <c r="K31">
        <v>1</v>
      </c>
      <c r="L31">
        <f t="shared" si="0"/>
        <v>2</v>
      </c>
      <c r="M31">
        <f t="shared" si="1"/>
        <v>2.4</v>
      </c>
      <c r="N31">
        <f t="shared" si="2"/>
        <v>1.6</v>
      </c>
      <c r="P31">
        <v>3</v>
      </c>
      <c r="Q31">
        <v>1</v>
      </c>
      <c r="R31">
        <v>2</v>
      </c>
    </row>
    <row r="32" spans="1:18" x14ac:dyDescent="0.25">
      <c r="A32" s="3" t="s">
        <v>439</v>
      </c>
      <c r="B32">
        <v>1</v>
      </c>
      <c r="C32">
        <v>4</v>
      </c>
      <c r="D32">
        <v>1</v>
      </c>
      <c r="E32">
        <v>1</v>
      </c>
      <c r="F32">
        <v>1</v>
      </c>
      <c r="G32">
        <v>1</v>
      </c>
      <c r="H32">
        <v>1</v>
      </c>
      <c r="I32">
        <v>3</v>
      </c>
      <c r="J32">
        <v>2</v>
      </c>
      <c r="K32">
        <v>3</v>
      </c>
      <c r="L32">
        <f t="shared" si="0"/>
        <v>1.8</v>
      </c>
      <c r="M32">
        <f t="shared" si="1"/>
        <v>1.6</v>
      </c>
      <c r="N32">
        <f t="shared" si="2"/>
        <v>2</v>
      </c>
      <c r="P32">
        <v>3</v>
      </c>
      <c r="Q32">
        <v>1</v>
      </c>
      <c r="R32">
        <v>2</v>
      </c>
    </row>
    <row r="33" spans="1:18" x14ac:dyDescent="0.25">
      <c r="A33" s="3" t="s">
        <v>441</v>
      </c>
      <c r="B33">
        <v>2</v>
      </c>
      <c r="C33">
        <v>3</v>
      </c>
      <c r="D33">
        <v>3</v>
      </c>
      <c r="E33">
        <v>3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f t="shared" si="0"/>
        <v>1.9</v>
      </c>
      <c r="M33">
        <f t="shared" si="1"/>
        <v>2.6</v>
      </c>
      <c r="N33">
        <f t="shared" si="2"/>
        <v>1.2</v>
      </c>
      <c r="P33">
        <v>3</v>
      </c>
      <c r="Q33">
        <v>1</v>
      </c>
      <c r="R33">
        <v>2</v>
      </c>
    </row>
    <row r="35" spans="1:18" x14ac:dyDescent="0.25">
      <c r="A35" s="3" t="s">
        <v>451</v>
      </c>
      <c r="B35">
        <f>AVERAGE(B2:B33)</f>
        <v>1.40625</v>
      </c>
      <c r="C35">
        <f t="shared" ref="C35:K35" si="3">AVERAGE(C2:C33)</f>
        <v>2.96875</v>
      </c>
      <c r="D35">
        <f t="shared" si="3"/>
        <v>2.25</v>
      </c>
      <c r="E35">
        <f t="shared" si="3"/>
        <v>1.78125</v>
      </c>
      <c r="F35">
        <f t="shared" si="3"/>
        <v>1.4375</v>
      </c>
      <c r="G35">
        <f t="shared" si="3"/>
        <v>1.78125</v>
      </c>
      <c r="H35">
        <f t="shared" si="3"/>
        <v>1.4375</v>
      </c>
      <c r="I35">
        <f t="shared" si="3"/>
        <v>2.28125</v>
      </c>
      <c r="J35">
        <f t="shared" si="3"/>
        <v>1.5625</v>
      </c>
      <c r="K35">
        <f t="shared" si="3"/>
        <v>1.71875</v>
      </c>
      <c r="O35" t="s">
        <v>447</v>
      </c>
      <c r="P35">
        <v>1</v>
      </c>
      <c r="Q35">
        <v>1</v>
      </c>
      <c r="R35">
        <f>31/32</f>
        <v>0.96875</v>
      </c>
    </row>
    <row r="36" spans="1:18" x14ac:dyDescent="0.25">
      <c r="A36" s="3" t="s">
        <v>457</v>
      </c>
      <c r="B36">
        <f>STDEV(B2:B33)</f>
        <v>0.79755169718170582</v>
      </c>
      <c r="C36">
        <f t="shared" ref="C36:K36" si="4">STDEV(C2:C33)</f>
        <v>0.99949584065361219</v>
      </c>
      <c r="D36">
        <f t="shared" si="4"/>
        <v>1.2181424250644648</v>
      </c>
      <c r="E36">
        <f t="shared" si="4"/>
        <v>1.0075321174741456</v>
      </c>
      <c r="F36">
        <f t="shared" si="4"/>
        <v>0.80070533422605883</v>
      </c>
      <c r="G36">
        <f t="shared" si="4"/>
        <v>0.97498966082193783</v>
      </c>
      <c r="H36">
        <f t="shared" si="4"/>
        <v>0.84002688129030889</v>
      </c>
      <c r="I36">
        <f t="shared" si="4"/>
        <v>1.1976960409267507</v>
      </c>
      <c r="J36">
        <f t="shared" si="4"/>
        <v>0.71560937262835533</v>
      </c>
      <c r="K36">
        <f t="shared" si="4"/>
        <v>0.88843374324089708</v>
      </c>
    </row>
    <row r="37" spans="1:18" x14ac:dyDescent="0.25">
      <c r="A37" s="3" t="s">
        <v>458</v>
      </c>
      <c r="B37">
        <f>B36/SQRT(COUNT(B2:B33))</f>
        <v>0.14098855335600602</v>
      </c>
      <c r="C37">
        <f t="shared" ref="C37:K37" si="5">C36/SQRT(COUNT(C2:C33))</f>
        <v>0.17668757167347951</v>
      </c>
      <c r="D37">
        <f t="shared" si="5"/>
        <v>0.21533919230352722</v>
      </c>
      <c r="E37">
        <f t="shared" si="5"/>
        <v>0.17810819813230239</v>
      </c>
      <c r="F37">
        <f t="shared" si="5"/>
        <v>0.14154604289087178</v>
      </c>
      <c r="G37">
        <f t="shared" si="5"/>
        <v>0.17235545018849102</v>
      </c>
      <c r="H37">
        <f t="shared" si="5"/>
        <v>0.14849717603484108</v>
      </c>
      <c r="I37">
        <f t="shared" si="5"/>
        <v>0.21172474808489652</v>
      </c>
      <c r="J37">
        <f t="shared" si="5"/>
        <v>0.12650306001654024</v>
      </c>
      <c r="K37">
        <f t="shared" si="5"/>
        <v>0.15705438112014658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36"/>
  <sheetViews>
    <sheetView workbookViewId="0">
      <selection activeCell="U32" sqref="U32"/>
    </sheetView>
  </sheetViews>
  <sheetFormatPr defaultColWidth="11" defaultRowHeight="15.75" x14ac:dyDescent="0.25"/>
  <sheetData>
    <row r="1" spans="1:18" x14ac:dyDescent="0.25">
      <c r="A1" s="3" t="s">
        <v>0</v>
      </c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451</v>
      </c>
      <c r="M1" s="2" t="s">
        <v>455</v>
      </c>
      <c r="N1" s="2" t="s">
        <v>456</v>
      </c>
      <c r="O1" s="2"/>
      <c r="P1" t="s">
        <v>102</v>
      </c>
      <c r="Q1" t="s">
        <v>103</v>
      </c>
      <c r="R1" t="s">
        <v>104</v>
      </c>
    </row>
    <row r="2" spans="1:18" x14ac:dyDescent="0.25">
      <c r="A2" s="3" t="s">
        <v>378</v>
      </c>
      <c r="B2">
        <v>1</v>
      </c>
      <c r="C2">
        <v>2</v>
      </c>
      <c r="D2">
        <v>2</v>
      </c>
      <c r="E2">
        <v>3</v>
      </c>
      <c r="F2">
        <v>2</v>
      </c>
      <c r="G2">
        <v>2</v>
      </c>
      <c r="H2">
        <v>1</v>
      </c>
      <c r="I2">
        <v>1</v>
      </c>
      <c r="J2">
        <v>1</v>
      </c>
      <c r="K2">
        <v>1</v>
      </c>
      <c r="L2">
        <f>AVERAGE(B2:K2)</f>
        <v>1.6</v>
      </c>
      <c r="M2">
        <f>AVERAGE(B2:F2)</f>
        <v>2</v>
      </c>
      <c r="N2">
        <f>AVERAGE(G2:K2)</f>
        <v>1.2</v>
      </c>
      <c r="P2">
        <v>1</v>
      </c>
      <c r="Q2">
        <v>2</v>
      </c>
      <c r="R2">
        <v>3</v>
      </c>
    </row>
    <row r="3" spans="1:18" x14ac:dyDescent="0.25">
      <c r="A3" s="3" t="s">
        <v>380</v>
      </c>
      <c r="B3">
        <v>1</v>
      </c>
      <c r="C3">
        <v>3</v>
      </c>
      <c r="D3">
        <v>2</v>
      </c>
      <c r="E3">
        <v>1</v>
      </c>
      <c r="F3">
        <v>1</v>
      </c>
      <c r="G3">
        <v>3</v>
      </c>
      <c r="H3">
        <v>2</v>
      </c>
      <c r="I3">
        <v>2</v>
      </c>
      <c r="J3">
        <v>3</v>
      </c>
      <c r="K3">
        <v>3</v>
      </c>
      <c r="L3">
        <f t="shared" ref="L3:L32" si="0">AVERAGE(B3:K3)</f>
        <v>2.1</v>
      </c>
      <c r="M3">
        <f t="shared" ref="M3:M32" si="1">AVERAGE(B3:F3)</f>
        <v>1.6</v>
      </c>
      <c r="N3">
        <f t="shared" ref="N3:N32" si="2">AVERAGE(G3:K3)</f>
        <v>2.6</v>
      </c>
      <c r="P3">
        <v>1</v>
      </c>
      <c r="Q3">
        <v>2</v>
      </c>
      <c r="R3">
        <v>3</v>
      </c>
    </row>
    <row r="4" spans="1:18" x14ac:dyDescent="0.25">
      <c r="A4" s="3" t="s">
        <v>382</v>
      </c>
      <c r="B4">
        <v>1</v>
      </c>
      <c r="C4">
        <v>4</v>
      </c>
      <c r="D4">
        <v>2</v>
      </c>
      <c r="E4">
        <v>1</v>
      </c>
      <c r="F4">
        <v>1</v>
      </c>
      <c r="G4">
        <v>2</v>
      </c>
      <c r="H4">
        <v>1</v>
      </c>
      <c r="I4">
        <v>3</v>
      </c>
      <c r="J4">
        <v>2</v>
      </c>
      <c r="K4">
        <v>3</v>
      </c>
      <c r="L4">
        <f t="shared" si="0"/>
        <v>2</v>
      </c>
      <c r="M4">
        <f t="shared" si="1"/>
        <v>1.8</v>
      </c>
      <c r="N4">
        <f t="shared" si="2"/>
        <v>2.2000000000000002</v>
      </c>
      <c r="P4">
        <v>1</v>
      </c>
      <c r="Q4">
        <v>2</v>
      </c>
      <c r="R4">
        <v>3</v>
      </c>
    </row>
    <row r="5" spans="1:18" x14ac:dyDescent="0.25">
      <c r="A5" s="3" t="s">
        <v>383</v>
      </c>
      <c r="B5">
        <v>1</v>
      </c>
      <c r="C5">
        <v>3</v>
      </c>
      <c r="D5">
        <v>2</v>
      </c>
      <c r="E5">
        <v>1</v>
      </c>
      <c r="F5">
        <v>1</v>
      </c>
      <c r="G5">
        <v>2</v>
      </c>
      <c r="H5">
        <v>1</v>
      </c>
      <c r="I5">
        <v>2</v>
      </c>
      <c r="J5">
        <v>1</v>
      </c>
      <c r="K5">
        <v>1</v>
      </c>
      <c r="L5">
        <f t="shared" si="0"/>
        <v>1.5</v>
      </c>
      <c r="M5">
        <f t="shared" si="1"/>
        <v>1.6</v>
      </c>
      <c r="N5">
        <f t="shared" si="2"/>
        <v>1.4</v>
      </c>
      <c r="P5">
        <v>1</v>
      </c>
      <c r="Q5">
        <v>2</v>
      </c>
      <c r="R5">
        <v>3</v>
      </c>
    </row>
    <row r="6" spans="1:18" x14ac:dyDescent="0.25">
      <c r="A6" s="3" t="s">
        <v>385</v>
      </c>
      <c r="B6">
        <v>2</v>
      </c>
      <c r="C6">
        <v>4</v>
      </c>
      <c r="D6">
        <v>3</v>
      </c>
      <c r="E6">
        <v>2</v>
      </c>
      <c r="F6">
        <v>2</v>
      </c>
      <c r="G6">
        <v>4</v>
      </c>
      <c r="H6">
        <v>3</v>
      </c>
      <c r="I6">
        <v>4</v>
      </c>
      <c r="J6">
        <v>3</v>
      </c>
      <c r="K6">
        <v>3</v>
      </c>
      <c r="L6">
        <f t="shared" si="0"/>
        <v>3</v>
      </c>
      <c r="M6">
        <f t="shared" si="1"/>
        <v>2.6</v>
      </c>
      <c r="N6">
        <f t="shared" si="2"/>
        <v>3.4</v>
      </c>
      <c r="P6">
        <v>1</v>
      </c>
      <c r="Q6">
        <v>2</v>
      </c>
      <c r="R6">
        <v>3</v>
      </c>
    </row>
    <row r="7" spans="1:18" x14ac:dyDescent="0.25">
      <c r="A7" s="3" t="s">
        <v>388</v>
      </c>
      <c r="B7">
        <v>3</v>
      </c>
      <c r="C7">
        <v>5</v>
      </c>
      <c r="D7">
        <v>4</v>
      </c>
      <c r="E7">
        <v>4</v>
      </c>
      <c r="F7">
        <v>4</v>
      </c>
      <c r="G7">
        <v>3</v>
      </c>
      <c r="H7">
        <v>2</v>
      </c>
      <c r="I7">
        <v>3</v>
      </c>
      <c r="J7">
        <v>2</v>
      </c>
      <c r="K7">
        <v>3</v>
      </c>
      <c r="L7">
        <f t="shared" si="0"/>
        <v>3.3</v>
      </c>
      <c r="M7">
        <f t="shared" si="1"/>
        <v>4</v>
      </c>
      <c r="N7">
        <f t="shared" si="2"/>
        <v>2.6</v>
      </c>
      <c r="P7">
        <v>1</v>
      </c>
      <c r="Q7">
        <v>2</v>
      </c>
      <c r="R7">
        <v>3</v>
      </c>
    </row>
    <row r="8" spans="1:18" x14ac:dyDescent="0.25">
      <c r="A8" s="3" t="s">
        <v>391</v>
      </c>
      <c r="B8">
        <v>1</v>
      </c>
      <c r="C8">
        <v>3</v>
      </c>
      <c r="D8">
        <v>2</v>
      </c>
      <c r="E8">
        <v>1</v>
      </c>
      <c r="F8">
        <v>1</v>
      </c>
      <c r="G8">
        <v>2</v>
      </c>
      <c r="H8">
        <v>1</v>
      </c>
      <c r="I8">
        <v>2</v>
      </c>
      <c r="J8">
        <v>1</v>
      </c>
      <c r="K8">
        <v>3</v>
      </c>
      <c r="L8">
        <f t="shared" si="0"/>
        <v>1.7</v>
      </c>
      <c r="M8">
        <f t="shared" si="1"/>
        <v>1.6</v>
      </c>
      <c r="N8">
        <f t="shared" si="2"/>
        <v>1.8</v>
      </c>
      <c r="P8">
        <v>1</v>
      </c>
      <c r="Q8">
        <v>2</v>
      </c>
      <c r="R8">
        <v>3</v>
      </c>
    </row>
    <row r="9" spans="1:18" x14ac:dyDescent="0.25">
      <c r="A9" s="3" t="s">
        <v>393</v>
      </c>
      <c r="B9">
        <v>1</v>
      </c>
      <c r="C9">
        <v>4</v>
      </c>
      <c r="D9">
        <v>1</v>
      </c>
      <c r="E9">
        <v>1</v>
      </c>
      <c r="F9">
        <v>1</v>
      </c>
      <c r="G9">
        <v>4</v>
      </c>
      <c r="H9">
        <v>4</v>
      </c>
      <c r="I9">
        <v>5</v>
      </c>
      <c r="J9">
        <v>4</v>
      </c>
      <c r="K9">
        <v>4</v>
      </c>
      <c r="L9">
        <f t="shared" si="0"/>
        <v>2.9</v>
      </c>
      <c r="M9">
        <f t="shared" si="1"/>
        <v>1.6</v>
      </c>
      <c r="N9">
        <f t="shared" si="2"/>
        <v>4.2</v>
      </c>
      <c r="P9">
        <v>1</v>
      </c>
      <c r="Q9">
        <v>2</v>
      </c>
      <c r="R9">
        <v>3</v>
      </c>
    </row>
    <row r="10" spans="1:18" x14ac:dyDescent="0.25">
      <c r="A10" s="3" t="s">
        <v>395</v>
      </c>
      <c r="B10">
        <v>1</v>
      </c>
      <c r="C10">
        <v>3</v>
      </c>
      <c r="D10">
        <v>2</v>
      </c>
      <c r="E10">
        <v>1</v>
      </c>
      <c r="F10">
        <v>1</v>
      </c>
      <c r="G10">
        <v>2</v>
      </c>
      <c r="H10">
        <v>1</v>
      </c>
      <c r="I10">
        <v>2</v>
      </c>
      <c r="J10">
        <v>2</v>
      </c>
      <c r="K10">
        <v>2</v>
      </c>
      <c r="L10">
        <f t="shared" si="0"/>
        <v>1.7</v>
      </c>
      <c r="M10">
        <f t="shared" si="1"/>
        <v>1.6</v>
      </c>
      <c r="N10">
        <f t="shared" si="2"/>
        <v>1.8</v>
      </c>
      <c r="P10">
        <v>1</v>
      </c>
      <c r="Q10">
        <v>2</v>
      </c>
      <c r="R10">
        <v>3</v>
      </c>
    </row>
    <row r="11" spans="1:18" x14ac:dyDescent="0.25">
      <c r="A11" s="3" t="s">
        <v>396</v>
      </c>
      <c r="B11">
        <v>1</v>
      </c>
      <c r="C11">
        <v>3</v>
      </c>
      <c r="D11">
        <v>1</v>
      </c>
      <c r="E11">
        <v>1</v>
      </c>
      <c r="F11">
        <v>1</v>
      </c>
      <c r="G11">
        <v>3</v>
      </c>
      <c r="H11">
        <v>2</v>
      </c>
      <c r="I11">
        <v>4</v>
      </c>
      <c r="J11">
        <v>4</v>
      </c>
      <c r="K11">
        <v>4</v>
      </c>
      <c r="L11">
        <f t="shared" si="0"/>
        <v>2.4</v>
      </c>
      <c r="M11">
        <f t="shared" si="1"/>
        <v>1.4</v>
      </c>
      <c r="N11">
        <f t="shared" si="2"/>
        <v>3.4</v>
      </c>
      <c r="P11">
        <v>1</v>
      </c>
      <c r="Q11">
        <v>2</v>
      </c>
      <c r="R11">
        <v>3</v>
      </c>
    </row>
    <row r="12" spans="1:18" x14ac:dyDescent="0.25">
      <c r="A12" s="3" t="s">
        <v>398</v>
      </c>
      <c r="B12">
        <v>1</v>
      </c>
      <c r="C12">
        <v>4</v>
      </c>
      <c r="D12">
        <v>1</v>
      </c>
      <c r="E12">
        <v>1</v>
      </c>
      <c r="F12">
        <v>1</v>
      </c>
      <c r="G12">
        <v>3</v>
      </c>
      <c r="H12">
        <v>2</v>
      </c>
      <c r="I12">
        <v>4</v>
      </c>
      <c r="J12">
        <v>4</v>
      </c>
      <c r="K12">
        <v>5</v>
      </c>
      <c r="L12">
        <f t="shared" si="0"/>
        <v>2.6</v>
      </c>
      <c r="M12">
        <f t="shared" si="1"/>
        <v>1.6</v>
      </c>
      <c r="N12">
        <f t="shared" si="2"/>
        <v>3.6</v>
      </c>
      <c r="P12">
        <v>1</v>
      </c>
      <c r="Q12">
        <v>2</v>
      </c>
      <c r="R12">
        <v>3</v>
      </c>
    </row>
    <row r="13" spans="1:18" x14ac:dyDescent="0.25">
      <c r="A13" s="3" t="s">
        <v>399</v>
      </c>
      <c r="B13">
        <v>1</v>
      </c>
      <c r="C13">
        <v>3</v>
      </c>
      <c r="D13">
        <v>1</v>
      </c>
      <c r="E13">
        <v>1</v>
      </c>
      <c r="F13">
        <v>1</v>
      </c>
      <c r="G13">
        <v>3</v>
      </c>
      <c r="H13">
        <v>2</v>
      </c>
      <c r="I13">
        <v>3</v>
      </c>
      <c r="J13">
        <v>3</v>
      </c>
      <c r="K13">
        <v>2</v>
      </c>
      <c r="L13">
        <f t="shared" si="0"/>
        <v>2</v>
      </c>
      <c r="M13">
        <f t="shared" si="1"/>
        <v>1.4</v>
      </c>
      <c r="N13">
        <f t="shared" si="2"/>
        <v>2.6</v>
      </c>
      <c r="P13">
        <v>1</v>
      </c>
      <c r="Q13">
        <v>2</v>
      </c>
      <c r="R13">
        <v>3</v>
      </c>
    </row>
    <row r="14" spans="1:18" x14ac:dyDescent="0.25">
      <c r="A14" s="3" t="s">
        <v>402</v>
      </c>
      <c r="B14">
        <v>1</v>
      </c>
      <c r="C14">
        <v>4</v>
      </c>
      <c r="D14">
        <v>1</v>
      </c>
      <c r="E14">
        <v>1</v>
      </c>
      <c r="F14">
        <v>3</v>
      </c>
      <c r="G14">
        <v>2</v>
      </c>
      <c r="H14">
        <v>1</v>
      </c>
      <c r="I14">
        <v>2</v>
      </c>
      <c r="J14">
        <v>1</v>
      </c>
      <c r="K14">
        <v>2</v>
      </c>
      <c r="L14">
        <f t="shared" si="0"/>
        <v>1.8</v>
      </c>
      <c r="M14">
        <f t="shared" si="1"/>
        <v>2</v>
      </c>
      <c r="N14">
        <f t="shared" si="2"/>
        <v>1.6</v>
      </c>
      <c r="P14">
        <v>1</v>
      </c>
      <c r="Q14">
        <v>2</v>
      </c>
      <c r="R14">
        <v>3</v>
      </c>
    </row>
    <row r="15" spans="1:18" x14ac:dyDescent="0.25">
      <c r="A15" s="3" t="s">
        <v>403</v>
      </c>
      <c r="B15">
        <v>1</v>
      </c>
      <c r="C15">
        <v>4</v>
      </c>
      <c r="D15">
        <v>3</v>
      </c>
      <c r="E15">
        <v>1</v>
      </c>
      <c r="F15">
        <v>2</v>
      </c>
      <c r="G15">
        <v>4</v>
      </c>
      <c r="H15">
        <v>1</v>
      </c>
      <c r="I15">
        <v>2</v>
      </c>
      <c r="J15">
        <v>3</v>
      </c>
      <c r="K15">
        <v>1</v>
      </c>
      <c r="L15">
        <f t="shared" si="0"/>
        <v>2.2000000000000002</v>
      </c>
      <c r="M15">
        <f t="shared" si="1"/>
        <v>2.2000000000000002</v>
      </c>
      <c r="N15">
        <f t="shared" si="2"/>
        <v>2.2000000000000002</v>
      </c>
      <c r="P15">
        <v>1</v>
      </c>
      <c r="Q15">
        <v>2</v>
      </c>
      <c r="R15">
        <v>3</v>
      </c>
    </row>
    <row r="16" spans="1:18" x14ac:dyDescent="0.25">
      <c r="A16" s="3" t="s">
        <v>405</v>
      </c>
      <c r="B16">
        <v>3</v>
      </c>
      <c r="C16">
        <v>5</v>
      </c>
      <c r="D16">
        <v>2</v>
      </c>
      <c r="E16">
        <v>3</v>
      </c>
      <c r="F16">
        <v>4</v>
      </c>
      <c r="G16">
        <v>4</v>
      </c>
      <c r="H16">
        <v>4</v>
      </c>
      <c r="I16">
        <v>3</v>
      </c>
      <c r="J16">
        <v>4</v>
      </c>
      <c r="K16">
        <v>4</v>
      </c>
      <c r="L16">
        <f t="shared" si="0"/>
        <v>3.6</v>
      </c>
      <c r="M16">
        <f t="shared" si="1"/>
        <v>3.4</v>
      </c>
      <c r="N16">
        <f t="shared" si="2"/>
        <v>3.8</v>
      </c>
      <c r="P16">
        <v>1</v>
      </c>
      <c r="Q16">
        <v>2</v>
      </c>
      <c r="R16">
        <v>3</v>
      </c>
    </row>
    <row r="17" spans="1:18" x14ac:dyDescent="0.25">
      <c r="A17" s="3" t="s">
        <v>407</v>
      </c>
      <c r="B17">
        <v>1</v>
      </c>
      <c r="C17">
        <v>3</v>
      </c>
      <c r="D17">
        <v>2</v>
      </c>
      <c r="E17">
        <v>1</v>
      </c>
      <c r="F17">
        <v>1</v>
      </c>
      <c r="G17">
        <v>3</v>
      </c>
      <c r="H17">
        <v>2</v>
      </c>
      <c r="I17">
        <v>2</v>
      </c>
      <c r="J17">
        <v>1</v>
      </c>
      <c r="K17">
        <v>4</v>
      </c>
      <c r="L17">
        <f t="shared" si="0"/>
        <v>2</v>
      </c>
      <c r="M17">
        <f t="shared" si="1"/>
        <v>1.6</v>
      </c>
      <c r="N17">
        <f t="shared" si="2"/>
        <v>2.4</v>
      </c>
      <c r="P17">
        <v>1</v>
      </c>
      <c r="Q17">
        <v>2</v>
      </c>
      <c r="R17">
        <v>3</v>
      </c>
    </row>
    <row r="18" spans="1:18" x14ac:dyDescent="0.25">
      <c r="A18" s="3" t="s">
        <v>409</v>
      </c>
      <c r="B18">
        <v>1</v>
      </c>
      <c r="C18">
        <v>3</v>
      </c>
      <c r="D18">
        <v>1</v>
      </c>
      <c r="E18">
        <v>1</v>
      </c>
      <c r="F18">
        <v>1</v>
      </c>
      <c r="G18">
        <v>5</v>
      </c>
      <c r="H18">
        <v>3</v>
      </c>
      <c r="I18">
        <v>4</v>
      </c>
      <c r="J18">
        <v>4</v>
      </c>
      <c r="K18">
        <v>4</v>
      </c>
      <c r="L18">
        <f t="shared" si="0"/>
        <v>2.7</v>
      </c>
      <c r="M18">
        <f t="shared" si="1"/>
        <v>1.4</v>
      </c>
      <c r="N18">
        <f t="shared" si="2"/>
        <v>4</v>
      </c>
      <c r="P18">
        <v>1</v>
      </c>
      <c r="Q18">
        <v>2</v>
      </c>
      <c r="R18">
        <v>3</v>
      </c>
    </row>
    <row r="19" spans="1:18" x14ac:dyDescent="0.25">
      <c r="A19" s="3" t="s">
        <v>412</v>
      </c>
      <c r="B19">
        <v>1</v>
      </c>
      <c r="C19">
        <v>3</v>
      </c>
      <c r="D19">
        <v>1</v>
      </c>
      <c r="E19">
        <v>1</v>
      </c>
      <c r="F19">
        <v>1</v>
      </c>
      <c r="G19">
        <v>2</v>
      </c>
      <c r="H19">
        <v>1</v>
      </c>
      <c r="I19">
        <v>3</v>
      </c>
      <c r="J19">
        <v>2</v>
      </c>
      <c r="K19">
        <v>2</v>
      </c>
      <c r="L19">
        <f t="shared" si="0"/>
        <v>1.7</v>
      </c>
      <c r="M19">
        <f t="shared" si="1"/>
        <v>1.4</v>
      </c>
      <c r="N19">
        <f t="shared" si="2"/>
        <v>2</v>
      </c>
      <c r="P19">
        <v>1</v>
      </c>
      <c r="Q19">
        <v>2</v>
      </c>
      <c r="R19">
        <v>3</v>
      </c>
    </row>
    <row r="20" spans="1:18" x14ac:dyDescent="0.25">
      <c r="A20" s="3" t="s">
        <v>413</v>
      </c>
      <c r="B20">
        <v>1</v>
      </c>
      <c r="C20">
        <v>4</v>
      </c>
      <c r="D20">
        <v>1</v>
      </c>
      <c r="E20">
        <v>2</v>
      </c>
      <c r="F20">
        <v>3</v>
      </c>
      <c r="G20">
        <v>4</v>
      </c>
      <c r="H20">
        <v>4</v>
      </c>
      <c r="I20">
        <v>3</v>
      </c>
      <c r="J20">
        <v>3</v>
      </c>
      <c r="K20">
        <v>5</v>
      </c>
      <c r="L20">
        <f t="shared" si="0"/>
        <v>3</v>
      </c>
      <c r="M20">
        <f t="shared" si="1"/>
        <v>2.2000000000000002</v>
      </c>
      <c r="N20">
        <f t="shared" si="2"/>
        <v>3.8</v>
      </c>
      <c r="P20">
        <v>1</v>
      </c>
      <c r="Q20">
        <v>2</v>
      </c>
      <c r="R20">
        <v>3</v>
      </c>
    </row>
    <row r="21" spans="1:18" x14ac:dyDescent="0.25">
      <c r="A21" s="3" t="s">
        <v>416</v>
      </c>
      <c r="B21">
        <v>1</v>
      </c>
      <c r="C21">
        <v>3</v>
      </c>
      <c r="D21">
        <v>1</v>
      </c>
      <c r="E21">
        <v>1</v>
      </c>
      <c r="F21">
        <v>1</v>
      </c>
      <c r="G21">
        <v>1</v>
      </c>
      <c r="H21">
        <v>1</v>
      </c>
      <c r="I21">
        <v>2</v>
      </c>
      <c r="J21">
        <v>1</v>
      </c>
      <c r="K21">
        <v>1</v>
      </c>
      <c r="L21">
        <f t="shared" si="0"/>
        <v>1.3</v>
      </c>
      <c r="M21">
        <f t="shared" si="1"/>
        <v>1.4</v>
      </c>
      <c r="N21">
        <f t="shared" si="2"/>
        <v>1.2</v>
      </c>
      <c r="P21">
        <v>1</v>
      </c>
      <c r="Q21">
        <v>2</v>
      </c>
      <c r="R21">
        <v>3</v>
      </c>
    </row>
    <row r="22" spans="1:18" x14ac:dyDescent="0.25">
      <c r="A22" s="3" t="s">
        <v>417</v>
      </c>
      <c r="B22">
        <v>1</v>
      </c>
      <c r="C22">
        <v>4</v>
      </c>
      <c r="D22">
        <v>1</v>
      </c>
      <c r="E22">
        <v>1</v>
      </c>
      <c r="F22">
        <v>1</v>
      </c>
      <c r="G22">
        <v>2</v>
      </c>
      <c r="H22">
        <v>2</v>
      </c>
      <c r="I22">
        <v>3</v>
      </c>
      <c r="J22">
        <v>2</v>
      </c>
      <c r="K22">
        <v>3</v>
      </c>
      <c r="L22">
        <f t="shared" si="0"/>
        <v>2</v>
      </c>
      <c r="M22">
        <f t="shared" si="1"/>
        <v>1.6</v>
      </c>
      <c r="N22">
        <f t="shared" si="2"/>
        <v>2.4</v>
      </c>
      <c r="P22">
        <v>1</v>
      </c>
      <c r="Q22">
        <v>2</v>
      </c>
      <c r="R22">
        <v>3</v>
      </c>
    </row>
    <row r="23" spans="1:18" x14ac:dyDescent="0.25">
      <c r="A23" s="3" t="s">
        <v>420</v>
      </c>
      <c r="B23">
        <v>1</v>
      </c>
      <c r="C23">
        <v>5</v>
      </c>
      <c r="D23">
        <v>1</v>
      </c>
      <c r="E23">
        <v>1</v>
      </c>
      <c r="F23">
        <v>2</v>
      </c>
      <c r="G23">
        <v>3</v>
      </c>
      <c r="H23">
        <v>4</v>
      </c>
      <c r="I23">
        <v>3</v>
      </c>
      <c r="J23">
        <v>3</v>
      </c>
      <c r="K23">
        <v>4</v>
      </c>
      <c r="L23">
        <f t="shared" si="0"/>
        <v>2.7</v>
      </c>
      <c r="M23">
        <f t="shared" si="1"/>
        <v>2</v>
      </c>
      <c r="N23">
        <f t="shared" si="2"/>
        <v>3.4</v>
      </c>
      <c r="P23">
        <v>1</v>
      </c>
      <c r="Q23">
        <v>2</v>
      </c>
      <c r="R23">
        <v>3</v>
      </c>
    </row>
    <row r="24" spans="1:18" x14ac:dyDescent="0.25">
      <c r="A24" s="3" t="s">
        <v>423</v>
      </c>
      <c r="B24">
        <v>1</v>
      </c>
      <c r="C24">
        <v>3</v>
      </c>
      <c r="D24">
        <v>1</v>
      </c>
      <c r="E24">
        <v>1</v>
      </c>
      <c r="F24">
        <v>1</v>
      </c>
      <c r="G24">
        <v>3</v>
      </c>
      <c r="H24">
        <v>2</v>
      </c>
      <c r="I24">
        <v>3</v>
      </c>
      <c r="J24">
        <v>3</v>
      </c>
      <c r="K24">
        <v>3</v>
      </c>
      <c r="L24">
        <f t="shared" si="0"/>
        <v>2.1</v>
      </c>
      <c r="M24">
        <f t="shared" si="1"/>
        <v>1.4</v>
      </c>
      <c r="N24">
        <f t="shared" si="2"/>
        <v>2.8</v>
      </c>
      <c r="P24">
        <v>1</v>
      </c>
      <c r="Q24">
        <v>2</v>
      </c>
      <c r="R24">
        <v>3</v>
      </c>
    </row>
    <row r="25" spans="1:18" x14ac:dyDescent="0.25">
      <c r="A25" s="3" t="s">
        <v>424</v>
      </c>
      <c r="B25">
        <v>1</v>
      </c>
      <c r="C25">
        <v>4</v>
      </c>
      <c r="D25">
        <v>2</v>
      </c>
      <c r="E25">
        <v>2</v>
      </c>
      <c r="F25">
        <v>1</v>
      </c>
      <c r="G25">
        <v>2</v>
      </c>
      <c r="H25">
        <v>1</v>
      </c>
      <c r="I25">
        <v>3</v>
      </c>
      <c r="J25">
        <v>2</v>
      </c>
      <c r="K25">
        <v>3</v>
      </c>
      <c r="L25">
        <f t="shared" si="0"/>
        <v>2.1</v>
      </c>
      <c r="M25">
        <f t="shared" si="1"/>
        <v>2</v>
      </c>
      <c r="N25">
        <f t="shared" si="2"/>
        <v>2.2000000000000002</v>
      </c>
      <c r="P25">
        <v>1</v>
      </c>
      <c r="Q25">
        <v>2</v>
      </c>
      <c r="R25">
        <v>3</v>
      </c>
    </row>
    <row r="26" spans="1:18" x14ac:dyDescent="0.25">
      <c r="A26" s="3" t="s">
        <v>426</v>
      </c>
      <c r="B26">
        <v>1</v>
      </c>
      <c r="C26">
        <v>5</v>
      </c>
      <c r="D26">
        <v>2</v>
      </c>
      <c r="E26">
        <v>2</v>
      </c>
      <c r="F26">
        <v>1</v>
      </c>
      <c r="G26">
        <v>4</v>
      </c>
      <c r="H26">
        <v>3</v>
      </c>
      <c r="I26">
        <v>5</v>
      </c>
      <c r="J26">
        <v>3</v>
      </c>
      <c r="K26">
        <v>3</v>
      </c>
      <c r="L26">
        <f t="shared" si="0"/>
        <v>2.9</v>
      </c>
      <c r="M26">
        <f t="shared" si="1"/>
        <v>2.2000000000000002</v>
      </c>
      <c r="N26">
        <f t="shared" si="2"/>
        <v>3.6</v>
      </c>
      <c r="P26">
        <v>1</v>
      </c>
      <c r="Q26">
        <v>2</v>
      </c>
      <c r="R26">
        <v>3</v>
      </c>
    </row>
    <row r="27" spans="1:18" x14ac:dyDescent="0.25">
      <c r="A27" s="3" t="s">
        <v>430</v>
      </c>
      <c r="B27">
        <v>1</v>
      </c>
      <c r="C27">
        <v>5</v>
      </c>
      <c r="D27">
        <v>1</v>
      </c>
      <c r="E27">
        <v>1</v>
      </c>
      <c r="F27">
        <v>3</v>
      </c>
      <c r="G27">
        <v>5</v>
      </c>
      <c r="H27">
        <v>3</v>
      </c>
      <c r="I27">
        <v>5</v>
      </c>
      <c r="J27">
        <v>5</v>
      </c>
      <c r="K27">
        <v>5</v>
      </c>
      <c r="L27">
        <f t="shared" si="0"/>
        <v>3.4</v>
      </c>
      <c r="M27">
        <f t="shared" si="1"/>
        <v>2.2000000000000002</v>
      </c>
      <c r="N27">
        <f t="shared" si="2"/>
        <v>4.5999999999999996</v>
      </c>
      <c r="P27">
        <v>1</v>
      </c>
      <c r="Q27">
        <v>2</v>
      </c>
      <c r="R27">
        <v>3</v>
      </c>
    </row>
    <row r="28" spans="1:18" x14ac:dyDescent="0.25">
      <c r="A28" s="3" t="s">
        <v>432</v>
      </c>
      <c r="B28">
        <v>1</v>
      </c>
      <c r="C28">
        <v>3</v>
      </c>
      <c r="D28">
        <v>1</v>
      </c>
      <c r="E28">
        <v>1</v>
      </c>
      <c r="F28">
        <v>1</v>
      </c>
      <c r="G28">
        <v>4</v>
      </c>
      <c r="H28">
        <v>2</v>
      </c>
      <c r="I28">
        <v>4</v>
      </c>
      <c r="J28">
        <v>3</v>
      </c>
      <c r="K28">
        <v>2</v>
      </c>
      <c r="L28">
        <f t="shared" si="0"/>
        <v>2.2000000000000002</v>
      </c>
      <c r="M28">
        <f t="shared" si="1"/>
        <v>1.4</v>
      </c>
      <c r="N28">
        <f t="shared" si="2"/>
        <v>3</v>
      </c>
      <c r="P28">
        <v>1</v>
      </c>
      <c r="Q28">
        <v>2</v>
      </c>
      <c r="R28">
        <v>3</v>
      </c>
    </row>
    <row r="29" spans="1:18" x14ac:dyDescent="0.25">
      <c r="A29" s="3" t="s">
        <v>434</v>
      </c>
      <c r="B29">
        <v>1</v>
      </c>
      <c r="C29">
        <v>2</v>
      </c>
      <c r="D29">
        <v>1</v>
      </c>
      <c r="E29">
        <v>1</v>
      </c>
      <c r="F29">
        <v>2</v>
      </c>
      <c r="G29">
        <v>1</v>
      </c>
      <c r="H29">
        <v>2</v>
      </c>
      <c r="I29">
        <v>2</v>
      </c>
      <c r="J29">
        <v>1</v>
      </c>
      <c r="K29">
        <v>1</v>
      </c>
      <c r="L29">
        <f t="shared" si="0"/>
        <v>1.4</v>
      </c>
      <c r="M29">
        <f t="shared" si="1"/>
        <v>1.4</v>
      </c>
      <c r="N29">
        <f t="shared" si="2"/>
        <v>1.4</v>
      </c>
      <c r="P29">
        <v>1</v>
      </c>
      <c r="Q29">
        <v>2</v>
      </c>
      <c r="R29">
        <v>3</v>
      </c>
    </row>
    <row r="30" spans="1:18" x14ac:dyDescent="0.25">
      <c r="A30" s="3" t="s">
        <v>436</v>
      </c>
      <c r="B30">
        <v>1</v>
      </c>
      <c r="C30">
        <v>4</v>
      </c>
      <c r="D30">
        <v>1</v>
      </c>
      <c r="E30">
        <v>2</v>
      </c>
      <c r="F30">
        <v>3</v>
      </c>
      <c r="G30">
        <v>2</v>
      </c>
      <c r="H30">
        <v>2</v>
      </c>
      <c r="I30">
        <v>2</v>
      </c>
      <c r="J30">
        <v>2</v>
      </c>
      <c r="K30">
        <v>2</v>
      </c>
      <c r="L30">
        <f t="shared" si="0"/>
        <v>2.1</v>
      </c>
      <c r="M30">
        <f t="shared" si="1"/>
        <v>2.2000000000000002</v>
      </c>
      <c r="N30">
        <f t="shared" si="2"/>
        <v>2</v>
      </c>
      <c r="P30">
        <v>1</v>
      </c>
      <c r="Q30">
        <v>2</v>
      </c>
      <c r="R30">
        <v>3</v>
      </c>
    </row>
    <row r="31" spans="1:18" x14ac:dyDescent="0.25">
      <c r="A31" s="3" t="s">
        <v>438</v>
      </c>
      <c r="B31">
        <v>2</v>
      </c>
      <c r="C31">
        <v>2</v>
      </c>
      <c r="D31">
        <v>3</v>
      </c>
      <c r="E31">
        <v>3</v>
      </c>
      <c r="F31">
        <v>1</v>
      </c>
      <c r="G31">
        <v>1</v>
      </c>
      <c r="H31">
        <v>1</v>
      </c>
      <c r="I31">
        <v>2</v>
      </c>
      <c r="J31">
        <v>2</v>
      </c>
      <c r="K31">
        <v>1</v>
      </c>
      <c r="L31">
        <f t="shared" si="0"/>
        <v>1.8</v>
      </c>
      <c r="M31">
        <f t="shared" si="1"/>
        <v>2.2000000000000002</v>
      </c>
      <c r="N31">
        <f t="shared" si="2"/>
        <v>1.4</v>
      </c>
      <c r="P31">
        <v>1</v>
      </c>
      <c r="Q31">
        <v>2</v>
      </c>
      <c r="R31">
        <v>3</v>
      </c>
    </row>
    <row r="32" spans="1:18" x14ac:dyDescent="0.25">
      <c r="A32" s="3" t="s">
        <v>440</v>
      </c>
      <c r="B32">
        <v>1</v>
      </c>
      <c r="C32">
        <v>4</v>
      </c>
      <c r="D32">
        <v>2</v>
      </c>
      <c r="E32">
        <v>1</v>
      </c>
      <c r="F32">
        <v>1</v>
      </c>
      <c r="G32">
        <v>3</v>
      </c>
      <c r="H32">
        <v>3</v>
      </c>
      <c r="I32">
        <v>4</v>
      </c>
      <c r="J32">
        <v>3</v>
      </c>
      <c r="K32">
        <v>5</v>
      </c>
      <c r="L32">
        <f t="shared" si="0"/>
        <v>2.7</v>
      </c>
      <c r="M32">
        <f t="shared" si="1"/>
        <v>1.8</v>
      </c>
      <c r="N32">
        <f t="shared" si="2"/>
        <v>3.6</v>
      </c>
      <c r="P32">
        <v>1</v>
      </c>
      <c r="Q32">
        <v>2</v>
      </c>
      <c r="R32">
        <v>3</v>
      </c>
    </row>
    <row r="34" spans="1:18" x14ac:dyDescent="0.25">
      <c r="A34" s="3" t="s">
        <v>451</v>
      </c>
      <c r="B34">
        <f t="shared" ref="B34:K34" si="3">AVERAGE(B2:B32)</f>
        <v>1.1935483870967742</v>
      </c>
      <c r="C34">
        <f t="shared" si="3"/>
        <v>3.5806451612903225</v>
      </c>
      <c r="D34">
        <f t="shared" si="3"/>
        <v>1.6451612903225807</v>
      </c>
      <c r="E34">
        <f t="shared" si="3"/>
        <v>1.4516129032258065</v>
      </c>
      <c r="F34">
        <f t="shared" si="3"/>
        <v>1.6129032258064515</v>
      </c>
      <c r="G34">
        <f t="shared" si="3"/>
        <v>2.838709677419355</v>
      </c>
      <c r="H34">
        <f t="shared" si="3"/>
        <v>2.064516129032258</v>
      </c>
      <c r="I34">
        <f t="shared" si="3"/>
        <v>2.967741935483871</v>
      </c>
      <c r="J34">
        <f t="shared" si="3"/>
        <v>2.5161290322580645</v>
      </c>
      <c r="K34">
        <f t="shared" si="3"/>
        <v>2.870967741935484</v>
      </c>
      <c r="O34" t="s">
        <v>447</v>
      </c>
      <c r="P34">
        <v>1</v>
      </c>
      <c r="Q34">
        <v>1</v>
      </c>
      <c r="R34">
        <v>1</v>
      </c>
    </row>
    <row r="35" spans="1:18" x14ac:dyDescent="0.25">
      <c r="A35" s="3" t="s">
        <v>457</v>
      </c>
      <c r="B35">
        <f t="shared" ref="B35:K35" si="4">STDEV(B2:B32)</f>
        <v>0.54279246118012581</v>
      </c>
      <c r="C35">
        <f t="shared" si="4"/>
        <v>0.88597191634901173</v>
      </c>
      <c r="D35">
        <f t="shared" si="4"/>
        <v>0.79784656406162846</v>
      </c>
      <c r="E35">
        <f t="shared" si="4"/>
        <v>0.80988516376991593</v>
      </c>
      <c r="F35">
        <f t="shared" si="4"/>
        <v>0.95489683054728347</v>
      </c>
      <c r="G35">
        <f t="shared" si="4"/>
        <v>1.0983859125567961</v>
      </c>
      <c r="H35">
        <f t="shared" si="4"/>
        <v>1.0307112065937043</v>
      </c>
      <c r="I35">
        <f t="shared" si="4"/>
        <v>1.0482961085412819</v>
      </c>
      <c r="J35">
        <f t="shared" si="4"/>
        <v>1.1216347516589491</v>
      </c>
      <c r="K35">
        <f t="shared" si="4"/>
        <v>1.3100110809676626</v>
      </c>
    </row>
    <row r="36" spans="1:18" x14ac:dyDescent="0.25">
      <c r="A36" s="3" t="s">
        <v>458</v>
      </c>
      <c r="B36">
        <f t="shared" ref="B36:K36" si="5">B35/SQRT(COUNT(B2:B32))</f>
        <v>9.748840392811299E-2</v>
      </c>
      <c r="C36">
        <f t="shared" si="5"/>
        <v>0.15912525362310481</v>
      </c>
      <c r="D36">
        <f t="shared" si="5"/>
        <v>0.1432974731093134</v>
      </c>
      <c r="E36">
        <f t="shared" si="5"/>
        <v>0.1454596694458998</v>
      </c>
      <c r="F36">
        <f t="shared" si="5"/>
        <v>0.17150453365485496</v>
      </c>
      <c r="G36">
        <f t="shared" si="5"/>
        <v>0.19727593356671813</v>
      </c>
      <c r="H36">
        <f t="shared" si="5"/>
        <v>0.18512119756264386</v>
      </c>
      <c r="I36">
        <f t="shared" si="5"/>
        <v>0.18827953918804974</v>
      </c>
      <c r="J36">
        <f t="shared" si="5"/>
        <v>0.20145154833543222</v>
      </c>
      <c r="K36">
        <f t="shared" si="5"/>
        <v>0.23528493585561894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32"/>
  <sheetViews>
    <sheetView workbookViewId="0">
      <selection activeCell="R30" sqref="R30"/>
    </sheetView>
  </sheetViews>
  <sheetFormatPr defaultColWidth="11" defaultRowHeight="15.75" x14ac:dyDescent="0.25"/>
  <sheetData>
    <row r="1" spans="1:19" x14ac:dyDescent="0.25">
      <c r="A1" s="3" t="s">
        <v>0</v>
      </c>
      <c r="B1" s="2" t="s">
        <v>332</v>
      </c>
      <c r="C1" s="2" t="s">
        <v>333</v>
      </c>
      <c r="D1" s="2" t="s">
        <v>334</v>
      </c>
      <c r="E1" s="2" t="s">
        <v>335</v>
      </c>
      <c r="F1" s="2" t="s">
        <v>336</v>
      </c>
      <c r="G1" s="2" t="s">
        <v>337</v>
      </c>
      <c r="H1" s="2" t="s">
        <v>338</v>
      </c>
      <c r="I1" s="2" t="s">
        <v>339</v>
      </c>
      <c r="J1" s="2" t="s">
        <v>340</v>
      </c>
      <c r="K1" s="2" t="s">
        <v>341</v>
      </c>
      <c r="L1" s="2" t="s">
        <v>451</v>
      </c>
      <c r="M1" s="2" t="s">
        <v>455</v>
      </c>
      <c r="N1" s="2" t="s">
        <v>456</v>
      </c>
      <c r="O1" s="2"/>
      <c r="P1" t="s">
        <v>342</v>
      </c>
      <c r="Q1" t="s">
        <v>343</v>
      </c>
      <c r="R1" t="s">
        <v>344</v>
      </c>
    </row>
    <row r="2" spans="1:19" x14ac:dyDescent="0.25">
      <c r="A2" s="3" t="s">
        <v>381</v>
      </c>
      <c r="B2">
        <v>1</v>
      </c>
      <c r="C2">
        <v>3</v>
      </c>
      <c r="D2">
        <v>1</v>
      </c>
      <c r="E2">
        <v>1</v>
      </c>
      <c r="F2">
        <v>2</v>
      </c>
      <c r="G2">
        <v>1</v>
      </c>
      <c r="H2">
        <v>2</v>
      </c>
      <c r="I2">
        <v>2</v>
      </c>
      <c r="J2">
        <v>1</v>
      </c>
      <c r="K2">
        <v>2</v>
      </c>
      <c r="L2">
        <f>AVERAGE(B2:K2)</f>
        <v>1.6</v>
      </c>
      <c r="M2">
        <f>AVERAGE(B2:F2)</f>
        <v>1.6</v>
      </c>
      <c r="N2">
        <f>AVERAGE(G2:K2)</f>
        <v>1.6</v>
      </c>
      <c r="P2">
        <v>4</v>
      </c>
      <c r="Q2">
        <v>1</v>
      </c>
      <c r="R2">
        <v>3</v>
      </c>
      <c r="S2">
        <f>COUNT(R2:R28)</f>
        <v>27</v>
      </c>
    </row>
    <row r="3" spans="1:19" x14ac:dyDescent="0.25">
      <c r="A3" s="3" t="s">
        <v>384</v>
      </c>
      <c r="B3">
        <v>1</v>
      </c>
      <c r="C3">
        <v>4</v>
      </c>
      <c r="D3">
        <v>1</v>
      </c>
      <c r="E3">
        <v>1</v>
      </c>
      <c r="F3">
        <v>2</v>
      </c>
      <c r="G3">
        <v>1</v>
      </c>
      <c r="H3">
        <v>2</v>
      </c>
      <c r="I3">
        <v>2</v>
      </c>
      <c r="J3">
        <v>1</v>
      </c>
      <c r="K3">
        <v>3</v>
      </c>
      <c r="L3">
        <f t="shared" ref="L3:L28" si="0">AVERAGE(B3:K3)</f>
        <v>1.8</v>
      </c>
      <c r="M3">
        <f t="shared" ref="M3:M28" si="1">AVERAGE(B3:F3)</f>
        <v>1.8</v>
      </c>
      <c r="N3">
        <f t="shared" ref="N3:N28" si="2">AVERAGE(G3:K3)</f>
        <v>1.8</v>
      </c>
      <c r="P3">
        <v>4</v>
      </c>
      <c r="Q3">
        <v>1</v>
      </c>
      <c r="R3">
        <v>3</v>
      </c>
    </row>
    <row r="4" spans="1:19" x14ac:dyDescent="0.25">
      <c r="A4" s="3" t="s">
        <v>389</v>
      </c>
      <c r="B4">
        <v>3</v>
      </c>
      <c r="C4">
        <v>3</v>
      </c>
      <c r="D4">
        <v>2</v>
      </c>
      <c r="E4">
        <v>2</v>
      </c>
      <c r="F4">
        <v>3</v>
      </c>
      <c r="G4">
        <v>1</v>
      </c>
      <c r="H4">
        <v>2</v>
      </c>
      <c r="I4">
        <v>2</v>
      </c>
      <c r="J4">
        <v>1</v>
      </c>
      <c r="K4">
        <v>2</v>
      </c>
      <c r="L4">
        <f t="shared" si="0"/>
        <v>2.1</v>
      </c>
      <c r="M4">
        <f t="shared" si="1"/>
        <v>2.6</v>
      </c>
      <c r="N4">
        <f t="shared" si="2"/>
        <v>1.6</v>
      </c>
      <c r="P4">
        <v>4</v>
      </c>
      <c r="Q4">
        <v>1</v>
      </c>
      <c r="R4">
        <v>3</v>
      </c>
    </row>
    <row r="5" spans="1:19" x14ac:dyDescent="0.25">
      <c r="A5" s="3" t="s">
        <v>391</v>
      </c>
      <c r="B5">
        <v>2</v>
      </c>
      <c r="C5">
        <v>2</v>
      </c>
      <c r="D5">
        <v>1</v>
      </c>
      <c r="E5">
        <v>1</v>
      </c>
      <c r="F5">
        <v>2</v>
      </c>
      <c r="G5">
        <v>1</v>
      </c>
      <c r="H5">
        <v>1</v>
      </c>
      <c r="I5">
        <v>1</v>
      </c>
      <c r="J5">
        <v>1</v>
      </c>
      <c r="K5">
        <v>1</v>
      </c>
      <c r="L5">
        <f t="shared" si="0"/>
        <v>1.3</v>
      </c>
      <c r="M5">
        <f t="shared" si="1"/>
        <v>1.6</v>
      </c>
      <c r="N5">
        <f t="shared" si="2"/>
        <v>1</v>
      </c>
      <c r="P5">
        <v>4</v>
      </c>
      <c r="Q5">
        <v>1</v>
      </c>
      <c r="R5">
        <v>3</v>
      </c>
    </row>
    <row r="6" spans="1:19" x14ac:dyDescent="0.25">
      <c r="A6" s="3" t="s">
        <v>393</v>
      </c>
      <c r="B6">
        <v>1</v>
      </c>
      <c r="C6">
        <v>2</v>
      </c>
      <c r="D6">
        <v>2</v>
      </c>
      <c r="E6">
        <v>3</v>
      </c>
      <c r="F6">
        <v>2</v>
      </c>
      <c r="G6">
        <v>1</v>
      </c>
      <c r="H6">
        <v>2</v>
      </c>
      <c r="I6">
        <v>3</v>
      </c>
      <c r="J6">
        <v>3</v>
      </c>
      <c r="K6">
        <v>2</v>
      </c>
      <c r="L6">
        <f t="shared" si="0"/>
        <v>2.1</v>
      </c>
      <c r="M6">
        <f t="shared" si="1"/>
        <v>2</v>
      </c>
      <c r="N6">
        <f t="shared" si="2"/>
        <v>2.2000000000000002</v>
      </c>
      <c r="P6">
        <v>4</v>
      </c>
      <c r="Q6">
        <v>1</v>
      </c>
      <c r="R6">
        <v>3</v>
      </c>
    </row>
    <row r="7" spans="1:19" x14ac:dyDescent="0.25">
      <c r="A7" s="3" t="s">
        <v>395</v>
      </c>
      <c r="B7">
        <v>2</v>
      </c>
      <c r="C7">
        <v>2</v>
      </c>
      <c r="D7">
        <v>2</v>
      </c>
      <c r="E7">
        <v>2</v>
      </c>
      <c r="F7">
        <v>1</v>
      </c>
      <c r="G7">
        <v>1</v>
      </c>
      <c r="H7">
        <v>1</v>
      </c>
      <c r="I7">
        <v>1</v>
      </c>
      <c r="J7">
        <v>1</v>
      </c>
      <c r="K7">
        <v>2</v>
      </c>
      <c r="L7">
        <f t="shared" si="0"/>
        <v>1.5</v>
      </c>
      <c r="M7">
        <f t="shared" si="1"/>
        <v>1.8</v>
      </c>
      <c r="N7">
        <f t="shared" si="2"/>
        <v>1.2</v>
      </c>
      <c r="P7">
        <v>4</v>
      </c>
      <c r="Q7">
        <v>2</v>
      </c>
      <c r="R7">
        <v>3</v>
      </c>
    </row>
    <row r="8" spans="1:19" x14ac:dyDescent="0.25">
      <c r="A8" s="3" t="s">
        <v>398</v>
      </c>
      <c r="B8">
        <v>1</v>
      </c>
      <c r="C8">
        <v>3</v>
      </c>
      <c r="D8">
        <v>1</v>
      </c>
      <c r="E8">
        <v>1</v>
      </c>
      <c r="F8">
        <v>2</v>
      </c>
      <c r="G8">
        <v>1</v>
      </c>
      <c r="H8">
        <v>1</v>
      </c>
      <c r="I8">
        <v>1</v>
      </c>
      <c r="J8">
        <v>1</v>
      </c>
      <c r="K8">
        <v>2</v>
      </c>
      <c r="L8">
        <f t="shared" si="0"/>
        <v>1.4</v>
      </c>
      <c r="M8">
        <f t="shared" si="1"/>
        <v>1.6</v>
      </c>
      <c r="N8">
        <f t="shared" si="2"/>
        <v>1.2</v>
      </c>
      <c r="P8">
        <v>4</v>
      </c>
      <c r="Q8">
        <v>1</v>
      </c>
      <c r="R8">
        <v>3</v>
      </c>
    </row>
    <row r="9" spans="1:19" x14ac:dyDescent="0.25">
      <c r="A9" s="3" t="s">
        <v>400</v>
      </c>
      <c r="B9">
        <v>1</v>
      </c>
      <c r="C9">
        <v>2</v>
      </c>
      <c r="D9">
        <v>1</v>
      </c>
      <c r="E9">
        <v>1</v>
      </c>
      <c r="F9">
        <v>1</v>
      </c>
      <c r="G9">
        <v>1</v>
      </c>
      <c r="H9">
        <v>3</v>
      </c>
      <c r="I9">
        <v>1</v>
      </c>
      <c r="J9">
        <v>1</v>
      </c>
      <c r="K9">
        <v>1</v>
      </c>
      <c r="L9">
        <f t="shared" si="0"/>
        <v>1.3</v>
      </c>
      <c r="M9">
        <f t="shared" si="1"/>
        <v>1.2</v>
      </c>
      <c r="N9">
        <f t="shared" si="2"/>
        <v>1.4</v>
      </c>
      <c r="P9">
        <v>4</v>
      </c>
      <c r="Q9">
        <v>1</v>
      </c>
      <c r="R9">
        <v>3</v>
      </c>
    </row>
    <row r="10" spans="1:19" x14ac:dyDescent="0.25">
      <c r="A10" s="3" t="s">
        <v>402</v>
      </c>
      <c r="B10">
        <v>3</v>
      </c>
      <c r="C10">
        <v>4</v>
      </c>
      <c r="D10">
        <v>2</v>
      </c>
      <c r="E10">
        <v>1</v>
      </c>
      <c r="F10">
        <v>3</v>
      </c>
      <c r="G10">
        <v>1</v>
      </c>
      <c r="H10">
        <v>1</v>
      </c>
      <c r="I10">
        <v>1</v>
      </c>
      <c r="J10">
        <v>1</v>
      </c>
      <c r="K10">
        <v>1</v>
      </c>
      <c r="L10">
        <f t="shared" si="0"/>
        <v>1.8</v>
      </c>
      <c r="M10">
        <f t="shared" si="1"/>
        <v>2.6</v>
      </c>
      <c r="N10">
        <f t="shared" si="2"/>
        <v>1</v>
      </c>
      <c r="P10">
        <v>4</v>
      </c>
      <c r="Q10">
        <v>1</v>
      </c>
      <c r="R10">
        <v>3</v>
      </c>
    </row>
    <row r="11" spans="1:19" x14ac:dyDescent="0.25">
      <c r="A11" s="3" t="s">
        <v>403</v>
      </c>
      <c r="B11">
        <v>1</v>
      </c>
      <c r="C11">
        <v>2</v>
      </c>
      <c r="D11">
        <v>1</v>
      </c>
      <c r="E11">
        <v>1</v>
      </c>
      <c r="F11">
        <v>1</v>
      </c>
      <c r="G11">
        <v>1</v>
      </c>
      <c r="H11">
        <v>4</v>
      </c>
      <c r="I11">
        <v>1</v>
      </c>
      <c r="J11">
        <v>1</v>
      </c>
      <c r="K11">
        <v>2</v>
      </c>
      <c r="L11">
        <f t="shared" si="0"/>
        <v>1.5</v>
      </c>
      <c r="M11">
        <f t="shared" si="1"/>
        <v>1.2</v>
      </c>
      <c r="N11">
        <f t="shared" si="2"/>
        <v>1.8</v>
      </c>
      <c r="P11">
        <v>4</v>
      </c>
      <c r="Q11">
        <v>1</v>
      </c>
      <c r="R11">
        <v>3</v>
      </c>
    </row>
    <row r="12" spans="1:19" x14ac:dyDescent="0.25">
      <c r="A12" s="3" t="s">
        <v>405</v>
      </c>
      <c r="B12">
        <v>3</v>
      </c>
      <c r="C12">
        <v>5</v>
      </c>
      <c r="D12">
        <v>4</v>
      </c>
      <c r="E12">
        <v>5</v>
      </c>
      <c r="F12">
        <v>5</v>
      </c>
      <c r="G12">
        <v>2</v>
      </c>
      <c r="H12">
        <v>4</v>
      </c>
      <c r="I12">
        <v>3</v>
      </c>
      <c r="J12">
        <v>2</v>
      </c>
      <c r="K12">
        <v>4</v>
      </c>
      <c r="L12">
        <f t="shared" si="0"/>
        <v>3.7</v>
      </c>
      <c r="M12">
        <f t="shared" si="1"/>
        <v>4.4000000000000004</v>
      </c>
      <c r="N12">
        <f t="shared" si="2"/>
        <v>3</v>
      </c>
      <c r="P12">
        <v>4</v>
      </c>
      <c r="Q12">
        <v>1</v>
      </c>
      <c r="R12">
        <v>3</v>
      </c>
    </row>
    <row r="13" spans="1:19" x14ac:dyDescent="0.25">
      <c r="A13" s="3" t="s">
        <v>410</v>
      </c>
      <c r="B13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3</v>
      </c>
      <c r="I13">
        <v>2</v>
      </c>
      <c r="J13">
        <v>1</v>
      </c>
      <c r="K13">
        <v>2</v>
      </c>
      <c r="L13">
        <f t="shared" si="0"/>
        <v>1.5</v>
      </c>
      <c r="M13">
        <f t="shared" si="1"/>
        <v>1.2</v>
      </c>
      <c r="N13">
        <f t="shared" si="2"/>
        <v>1.8</v>
      </c>
      <c r="P13">
        <v>4</v>
      </c>
      <c r="Q13">
        <v>1</v>
      </c>
      <c r="R13">
        <v>3</v>
      </c>
    </row>
    <row r="14" spans="1:19" x14ac:dyDescent="0.25">
      <c r="A14" s="3" t="s">
        <v>412</v>
      </c>
      <c r="B14">
        <v>1</v>
      </c>
      <c r="C14">
        <v>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2</v>
      </c>
      <c r="L14">
        <f t="shared" si="0"/>
        <v>1.2</v>
      </c>
      <c r="M14">
        <f t="shared" si="1"/>
        <v>1.2</v>
      </c>
      <c r="N14">
        <f t="shared" si="2"/>
        <v>1.2</v>
      </c>
      <c r="P14">
        <v>4</v>
      </c>
      <c r="Q14">
        <v>1</v>
      </c>
      <c r="R14">
        <v>3</v>
      </c>
    </row>
    <row r="15" spans="1:19" x14ac:dyDescent="0.25">
      <c r="A15" s="3" t="s">
        <v>414</v>
      </c>
      <c r="B15">
        <v>3</v>
      </c>
      <c r="C15">
        <v>5</v>
      </c>
      <c r="D15">
        <v>1</v>
      </c>
      <c r="E15">
        <v>1</v>
      </c>
      <c r="F15">
        <v>4</v>
      </c>
      <c r="G15">
        <v>2</v>
      </c>
      <c r="H15">
        <v>4</v>
      </c>
      <c r="I15">
        <v>2</v>
      </c>
      <c r="J15">
        <v>1</v>
      </c>
      <c r="K15">
        <v>4</v>
      </c>
      <c r="L15">
        <f t="shared" si="0"/>
        <v>2.7</v>
      </c>
      <c r="M15">
        <f t="shared" si="1"/>
        <v>2.8</v>
      </c>
      <c r="N15">
        <f t="shared" si="2"/>
        <v>2.6</v>
      </c>
      <c r="P15">
        <v>4</v>
      </c>
      <c r="Q15">
        <v>1</v>
      </c>
      <c r="R15">
        <v>3</v>
      </c>
    </row>
    <row r="16" spans="1:19" x14ac:dyDescent="0.25">
      <c r="A16" s="3" t="s">
        <v>415</v>
      </c>
      <c r="B16">
        <v>1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f t="shared" si="0"/>
        <v>1.1000000000000001</v>
      </c>
      <c r="M16">
        <f t="shared" si="1"/>
        <v>1.2</v>
      </c>
      <c r="N16">
        <f t="shared" si="2"/>
        <v>1</v>
      </c>
      <c r="P16">
        <v>4</v>
      </c>
      <c r="Q16">
        <v>1</v>
      </c>
      <c r="R16">
        <v>3</v>
      </c>
    </row>
    <row r="17" spans="1:18" x14ac:dyDescent="0.25">
      <c r="A17" s="3" t="s">
        <v>417</v>
      </c>
      <c r="B17">
        <v>1</v>
      </c>
      <c r="C17">
        <v>3</v>
      </c>
      <c r="D17">
        <v>3</v>
      </c>
      <c r="E17">
        <v>3</v>
      </c>
      <c r="F17">
        <v>1</v>
      </c>
      <c r="G17">
        <v>1</v>
      </c>
      <c r="H17">
        <v>2</v>
      </c>
      <c r="I17">
        <v>1</v>
      </c>
      <c r="J17">
        <v>1</v>
      </c>
      <c r="K17">
        <v>1</v>
      </c>
      <c r="L17">
        <f t="shared" si="0"/>
        <v>1.7</v>
      </c>
      <c r="M17">
        <f t="shared" si="1"/>
        <v>2.2000000000000002</v>
      </c>
      <c r="N17">
        <f t="shared" si="2"/>
        <v>1.2</v>
      </c>
      <c r="P17">
        <v>4</v>
      </c>
      <c r="Q17">
        <v>1</v>
      </c>
      <c r="R17">
        <v>3</v>
      </c>
    </row>
    <row r="18" spans="1:18" x14ac:dyDescent="0.25">
      <c r="A18" s="3" t="s">
        <v>420</v>
      </c>
      <c r="B18">
        <v>1</v>
      </c>
      <c r="C18">
        <v>4</v>
      </c>
      <c r="D18">
        <v>2</v>
      </c>
      <c r="E18">
        <v>1</v>
      </c>
      <c r="F18">
        <v>1</v>
      </c>
      <c r="G18">
        <v>1</v>
      </c>
      <c r="H18">
        <v>1</v>
      </c>
      <c r="I18">
        <v>2</v>
      </c>
      <c r="J18">
        <v>1</v>
      </c>
      <c r="K18">
        <v>2</v>
      </c>
      <c r="L18">
        <f t="shared" si="0"/>
        <v>1.6</v>
      </c>
      <c r="M18">
        <f t="shared" si="1"/>
        <v>1.8</v>
      </c>
      <c r="N18">
        <f t="shared" si="2"/>
        <v>1.4</v>
      </c>
      <c r="P18">
        <v>4</v>
      </c>
      <c r="Q18">
        <v>1</v>
      </c>
      <c r="R18">
        <v>3</v>
      </c>
    </row>
    <row r="19" spans="1:18" x14ac:dyDescent="0.25">
      <c r="A19" s="3" t="s">
        <v>421</v>
      </c>
      <c r="B19">
        <v>1</v>
      </c>
      <c r="C19">
        <v>4</v>
      </c>
      <c r="D19">
        <v>4</v>
      </c>
      <c r="E19">
        <v>2</v>
      </c>
      <c r="F19">
        <v>3</v>
      </c>
      <c r="G19">
        <v>2</v>
      </c>
      <c r="H19">
        <v>4</v>
      </c>
      <c r="I19">
        <v>4</v>
      </c>
      <c r="J19">
        <v>1</v>
      </c>
      <c r="K19">
        <v>4</v>
      </c>
      <c r="L19">
        <f t="shared" si="0"/>
        <v>2.9</v>
      </c>
      <c r="M19">
        <f t="shared" si="1"/>
        <v>2.8</v>
      </c>
      <c r="N19">
        <f t="shared" si="2"/>
        <v>3</v>
      </c>
      <c r="P19">
        <v>4</v>
      </c>
      <c r="Q19">
        <v>1</v>
      </c>
      <c r="R19">
        <v>3</v>
      </c>
    </row>
    <row r="20" spans="1:18" x14ac:dyDescent="0.25">
      <c r="A20" s="3" t="s">
        <v>423</v>
      </c>
      <c r="B20">
        <v>2</v>
      </c>
      <c r="C20">
        <v>2</v>
      </c>
      <c r="D20">
        <v>3</v>
      </c>
      <c r="E20">
        <v>3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f t="shared" si="0"/>
        <v>1.6</v>
      </c>
      <c r="M20">
        <f t="shared" si="1"/>
        <v>2.2000000000000002</v>
      </c>
      <c r="N20">
        <f t="shared" si="2"/>
        <v>1</v>
      </c>
      <c r="P20">
        <v>4</v>
      </c>
      <c r="Q20">
        <v>1</v>
      </c>
      <c r="R20">
        <v>3</v>
      </c>
    </row>
    <row r="21" spans="1:18" x14ac:dyDescent="0.25">
      <c r="A21" s="3" t="s">
        <v>424</v>
      </c>
      <c r="B21">
        <v>1</v>
      </c>
      <c r="C21">
        <v>2</v>
      </c>
      <c r="D21">
        <v>1</v>
      </c>
      <c r="E21">
        <v>1</v>
      </c>
      <c r="F21">
        <v>1</v>
      </c>
      <c r="G21">
        <v>1</v>
      </c>
      <c r="H21">
        <v>4</v>
      </c>
      <c r="I21">
        <v>1</v>
      </c>
      <c r="J21">
        <v>1</v>
      </c>
      <c r="K21">
        <v>4</v>
      </c>
      <c r="L21">
        <f t="shared" si="0"/>
        <v>1.7</v>
      </c>
      <c r="M21">
        <f t="shared" si="1"/>
        <v>1.2</v>
      </c>
      <c r="N21">
        <f t="shared" si="2"/>
        <v>2.2000000000000002</v>
      </c>
      <c r="P21">
        <v>4</v>
      </c>
      <c r="Q21">
        <v>1</v>
      </c>
      <c r="R21">
        <v>3</v>
      </c>
    </row>
    <row r="22" spans="1:18" x14ac:dyDescent="0.25">
      <c r="A22" s="3" t="s">
        <v>427</v>
      </c>
      <c r="B22">
        <v>3</v>
      </c>
      <c r="C22">
        <v>1</v>
      </c>
      <c r="D22">
        <v>3</v>
      </c>
      <c r="E22">
        <v>3</v>
      </c>
      <c r="F22">
        <v>2</v>
      </c>
      <c r="G22">
        <v>1</v>
      </c>
      <c r="H22">
        <v>1</v>
      </c>
      <c r="I22">
        <v>2</v>
      </c>
      <c r="J22">
        <v>1</v>
      </c>
      <c r="K22">
        <v>1</v>
      </c>
      <c r="L22">
        <f t="shared" si="0"/>
        <v>1.8</v>
      </c>
      <c r="M22">
        <f t="shared" si="1"/>
        <v>2.4</v>
      </c>
      <c r="N22">
        <f t="shared" si="2"/>
        <v>1.2</v>
      </c>
      <c r="P22">
        <v>4</v>
      </c>
      <c r="Q22">
        <v>1</v>
      </c>
      <c r="R22">
        <v>3</v>
      </c>
    </row>
    <row r="23" spans="1:18" x14ac:dyDescent="0.25">
      <c r="A23" s="3" t="s">
        <v>429</v>
      </c>
      <c r="B23">
        <v>1</v>
      </c>
      <c r="C23">
        <v>2</v>
      </c>
      <c r="D23">
        <v>1</v>
      </c>
      <c r="E23">
        <v>1</v>
      </c>
      <c r="F23">
        <v>2</v>
      </c>
      <c r="G23">
        <v>1</v>
      </c>
      <c r="H23">
        <v>3</v>
      </c>
      <c r="I23">
        <v>4</v>
      </c>
      <c r="J23">
        <v>1</v>
      </c>
      <c r="K23">
        <v>4</v>
      </c>
      <c r="L23">
        <f t="shared" si="0"/>
        <v>2</v>
      </c>
      <c r="M23">
        <f t="shared" si="1"/>
        <v>1.4</v>
      </c>
      <c r="N23">
        <f t="shared" si="2"/>
        <v>2.6</v>
      </c>
      <c r="P23">
        <v>4</v>
      </c>
      <c r="Q23">
        <v>1</v>
      </c>
      <c r="R23">
        <v>3</v>
      </c>
    </row>
    <row r="24" spans="1:18" x14ac:dyDescent="0.25">
      <c r="A24" s="3" t="s">
        <v>431</v>
      </c>
      <c r="B24">
        <v>1</v>
      </c>
      <c r="C24">
        <v>2</v>
      </c>
      <c r="D24">
        <v>1</v>
      </c>
      <c r="E24">
        <v>1</v>
      </c>
      <c r="F24">
        <v>1</v>
      </c>
      <c r="G24">
        <v>1</v>
      </c>
      <c r="H24">
        <v>4</v>
      </c>
      <c r="I24">
        <v>1</v>
      </c>
      <c r="J24">
        <v>1</v>
      </c>
      <c r="K24">
        <v>1</v>
      </c>
      <c r="L24">
        <f t="shared" si="0"/>
        <v>1.4</v>
      </c>
      <c r="M24">
        <f t="shared" si="1"/>
        <v>1.2</v>
      </c>
      <c r="N24">
        <f t="shared" si="2"/>
        <v>1.6</v>
      </c>
      <c r="P24">
        <v>4</v>
      </c>
      <c r="Q24">
        <v>1</v>
      </c>
      <c r="R24">
        <v>3</v>
      </c>
    </row>
    <row r="25" spans="1:18" x14ac:dyDescent="0.25">
      <c r="A25" s="3" t="s">
        <v>434</v>
      </c>
      <c r="B25">
        <v>1</v>
      </c>
      <c r="C25">
        <v>3</v>
      </c>
      <c r="D25">
        <v>1</v>
      </c>
      <c r="E25">
        <v>1</v>
      </c>
      <c r="F25">
        <v>2</v>
      </c>
      <c r="G25">
        <v>1</v>
      </c>
      <c r="H25">
        <v>5</v>
      </c>
      <c r="I25">
        <v>1</v>
      </c>
      <c r="J25">
        <v>1</v>
      </c>
      <c r="K25">
        <v>4</v>
      </c>
      <c r="L25">
        <f t="shared" si="0"/>
        <v>2</v>
      </c>
      <c r="M25">
        <f t="shared" si="1"/>
        <v>1.6</v>
      </c>
      <c r="N25">
        <f t="shared" si="2"/>
        <v>2.4</v>
      </c>
      <c r="P25">
        <v>4</v>
      </c>
      <c r="Q25">
        <v>1</v>
      </c>
      <c r="R25">
        <v>3</v>
      </c>
    </row>
    <row r="26" spans="1:18" x14ac:dyDescent="0.25">
      <c r="A26" s="3" t="s">
        <v>435</v>
      </c>
      <c r="B26">
        <v>2</v>
      </c>
      <c r="C26">
        <v>3</v>
      </c>
      <c r="D26">
        <v>1</v>
      </c>
      <c r="E26">
        <v>2</v>
      </c>
      <c r="F26">
        <v>1</v>
      </c>
      <c r="G26">
        <v>1</v>
      </c>
      <c r="H26">
        <v>3</v>
      </c>
      <c r="I26">
        <v>4</v>
      </c>
      <c r="J26">
        <v>2</v>
      </c>
      <c r="K26">
        <v>5</v>
      </c>
      <c r="L26">
        <f t="shared" si="0"/>
        <v>2.4</v>
      </c>
      <c r="M26">
        <f t="shared" si="1"/>
        <v>1.8</v>
      </c>
      <c r="N26">
        <f t="shared" si="2"/>
        <v>3</v>
      </c>
      <c r="P26">
        <v>4</v>
      </c>
      <c r="Q26">
        <v>1</v>
      </c>
      <c r="R26">
        <v>3</v>
      </c>
    </row>
    <row r="27" spans="1:18" x14ac:dyDescent="0.25">
      <c r="A27" s="3" t="s">
        <v>437</v>
      </c>
      <c r="B27">
        <v>2</v>
      </c>
      <c r="C27">
        <v>3</v>
      </c>
      <c r="D27">
        <v>3</v>
      </c>
      <c r="E27">
        <v>3</v>
      </c>
      <c r="F27">
        <v>2</v>
      </c>
      <c r="G27">
        <v>1</v>
      </c>
      <c r="H27">
        <v>1</v>
      </c>
      <c r="I27">
        <v>1</v>
      </c>
      <c r="J27">
        <v>1</v>
      </c>
      <c r="K27">
        <v>2</v>
      </c>
      <c r="L27">
        <f t="shared" si="0"/>
        <v>1.9</v>
      </c>
      <c r="M27">
        <f t="shared" si="1"/>
        <v>2.6</v>
      </c>
      <c r="N27">
        <f t="shared" si="2"/>
        <v>1.2</v>
      </c>
      <c r="P27">
        <v>4</v>
      </c>
      <c r="Q27">
        <v>2</v>
      </c>
      <c r="R27">
        <v>3</v>
      </c>
    </row>
    <row r="28" spans="1:18" x14ac:dyDescent="0.25">
      <c r="A28" s="3" t="s">
        <v>439</v>
      </c>
      <c r="B28">
        <v>1</v>
      </c>
      <c r="C28">
        <v>3</v>
      </c>
      <c r="D28">
        <v>1</v>
      </c>
      <c r="E28">
        <v>1</v>
      </c>
      <c r="F28">
        <v>1</v>
      </c>
      <c r="G28">
        <v>1</v>
      </c>
      <c r="H28">
        <v>2</v>
      </c>
      <c r="I28">
        <v>2</v>
      </c>
      <c r="J28">
        <v>1</v>
      </c>
      <c r="K28">
        <v>3</v>
      </c>
      <c r="L28">
        <f t="shared" si="0"/>
        <v>1.6</v>
      </c>
      <c r="M28">
        <f t="shared" si="1"/>
        <v>1.4</v>
      </c>
      <c r="N28">
        <f t="shared" si="2"/>
        <v>1.8</v>
      </c>
      <c r="P28">
        <v>4</v>
      </c>
      <c r="Q28">
        <v>1</v>
      </c>
      <c r="R28">
        <v>3</v>
      </c>
    </row>
    <row r="30" spans="1:18" x14ac:dyDescent="0.25">
      <c r="A30" s="3" t="s">
        <v>451</v>
      </c>
      <c r="B30">
        <f>AVERAGE(B2:B28)</f>
        <v>1.5925925925925926</v>
      </c>
      <c r="C30">
        <f t="shared" ref="C30:K30" si="3">AVERAGE(C2:C28)</f>
        <v>2.7407407407407409</v>
      </c>
      <c r="D30">
        <f t="shared" si="3"/>
        <v>1.7037037037037037</v>
      </c>
      <c r="E30">
        <f t="shared" si="3"/>
        <v>1.6666666666666667</v>
      </c>
      <c r="F30">
        <f t="shared" si="3"/>
        <v>1.8148148148148149</v>
      </c>
      <c r="G30">
        <f t="shared" si="3"/>
        <v>1.1111111111111112</v>
      </c>
      <c r="H30">
        <f t="shared" si="3"/>
        <v>2.3333333333333335</v>
      </c>
      <c r="I30">
        <f t="shared" si="3"/>
        <v>1.7777777777777777</v>
      </c>
      <c r="J30">
        <f t="shared" si="3"/>
        <v>1.1481481481481481</v>
      </c>
      <c r="K30">
        <f t="shared" si="3"/>
        <v>2.3333333333333335</v>
      </c>
      <c r="O30" t="s">
        <v>447</v>
      </c>
      <c r="P30">
        <v>1</v>
      </c>
      <c r="Q30">
        <f>25/27</f>
        <v>0.92592592592592593</v>
      </c>
      <c r="R30">
        <v>1</v>
      </c>
    </row>
    <row r="31" spans="1:18" x14ac:dyDescent="0.25">
      <c r="A31" s="3" t="s">
        <v>457</v>
      </c>
      <c r="B31">
        <f>STDEV(B2:B28)</f>
        <v>0.79707442270319739</v>
      </c>
      <c r="C31">
        <f t="shared" ref="C31:K31" si="4">STDEV(C2:C28)</f>
        <v>1.0594843663344555</v>
      </c>
      <c r="D31">
        <f t="shared" si="4"/>
        <v>0.99285194553618406</v>
      </c>
      <c r="E31">
        <f t="shared" si="4"/>
        <v>1.0377490433255416</v>
      </c>
      <c r="F31">
        <f t="shared" si="4"/>
        <v>1.03912082058444</v>
      </c>
      <c r="G31">
        <f t="shared" si="4"/>
        <v>0.32025630761017415</v>
      </c>
      <c r="H31">
        <f t="shared" si="4"/>
        <v>1.3008872711759818</v>
      </c>
      <c r="I31">
        <f t="shared" si="4"/>
        <v>1.0127393670836666</v>
      </c>
      <c r="J31">
        <f t="shared" si="4"/>
        <v>0.4560451819471486</v>
      </c>
      <c r="K31">
        <f t="shared" si="4"/>
        <v>1.2403473458920846</v>
      </c>
    </row>
    <row r="32" spans="1:18" x14ac:dyDescent="0.25">
      <c r="A32" s="3" t="s">
        <v>458</v>
      </c>
      <c r="B32">
        <f>B31/SQRT(COUNT(B2:B28))</f>
        <v>0.15339704417061886</v>
      </c>
      <c r="C32">
        <f t="shared" ref="C32:K32" si="5">C31/SQRT(COUNT(C2:C28))</f>
        <v>0.20389786136846599</v>
      </c>
      <c r="D32">
        <f t="shared" si="5"/>
        <v>0.19107444600691983</v>
      </c>
      <c r="E32">
        <f t="shared" si="5"/>
        <v>0.19971489650509269</v>
      </c>
      <c r="F32">
        <f t="shared" si="5"/>
        <v>0.19997889516165707</v>
      </c>
      <c r="G32">
        <f t="shared" si="5"/>
        <v>6.1633355136136547E-2</v>
      </c>
      <c r="H32">
        <f t="shared" si="5"/>
        <v>0.25035587206627025</v>
      </c>
      <c r="I32">
        <f t="shared" si="5"/>
        <v>0.19490178206822872</v>
      </c>
      <c r="J32">
        <f t="shared" si="5"/>
        <v>8.7765936186606039E-2</v>
      </c>
      <c r="K32">
        <f t="shared" si="5"/>
        <v>0.23870495801314429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34"/>
  <sheetViews>
    <sheetView workbookViewId="0">
      <selection activeCell="Q32" sqref="Q32"/>
    </sheetView>
  </sheetViews>
  <sheetFormatPr defaultColWidth="11" defaultRowHeight="15.75" x14ac:dyDescent="0.25"/>
  <sheetData>
    <row r="1" spans="1:19" x14ac:dyDescent="0.25">
      <c r="A1" s="3" t="s">
        <v>0</v>
      </c>
      <c r="B1" s="2" t="s">
        <v>348</v>
      </c>
      <c r="C1" s="2" t="s">
        <v>349</v>
      </c>
      <c r="D1" s="2" t="s">
        <v>350</v>
      </c>
      <c r="E1" s="2" t="s">
        <v>351</v>
      </c>
      <c r="F1" s="2" t="s">
        <v>352</v>
      </c>
      <c r="G1" s="2" t="s">
        <v>353</v>
      </c>
      <c r="H1" s="2" t="s">
        <v>354</v>
      </c>
      <c r="I1" s="2" t="s">
        <v>355</v>
      </c>
      <c r="J1" s="2" t="s">
        <v>356</v>
      </c>
      <c r="K1" s="2" t="s">
        <v>357</v>
      </c>
      <c r="L1" s="2" t="s">
        <v>451</v>
      </c>
      <c r="M1" s="2" t="s">
        <v>455</v>
      </c>
      <c r="N1" s="2" t="s">
        <v>456</v>
      </c>
      <c r="O1" s="2"/>
      <c r="P1" t="s">
        <v>358</v>
      </c>
      <c r="Q1" t="s">
        <v>359</v>
      </c>
      <c r="R1" t="s">
        <v>360</v>
      </c>
    </row>
    <row r="2" spans="1:19" x14ac:dyDescent="0.25">
      <c r="A2" s="3" t="s">
        <v>379</v>
      </c>
      <c r="B2">
        <v>1</v>
      </c>
      <c r="C2">
        <v>2</v>
      </c>
      <c r="D2">
        <v>1</v>
      </c>
      <c r="E2">
        <v>1</v>
      </c>
      <c r="F2">
        <v>2</v>
      </c>
      <c r="G2">
        <v>1</v>
      </c>
      <c r="H2">
        <v>1</v>
      </c>
      <c r="I2">
        <v>2</v>
      </c>
      <c r="J2">
        <v>1</v>
      </c>
      <c r="K2">
        <v>3</v>
      </c>
      <c r="L2">
        <f>AVERAGE(B2:K2)</f>
        <v>1.5</v>
      </c>
      <c r="M2">
        <f>AVERAGE(B2:F2)</f>
        <v>1.4</v>
      </c>
      <c r="N2">
        <f>AVERAGE(G2:K2)</f>
        <v>1.6</v>
      </c>
      <c r="P2">
        <v>2</v>
      </c>
      <c r="Q2">
        <v>3</v>
      </c>
      <c r="R2">
        <v>1</v>
      </c>
      <c r="S2">
        <f>COUNT(R2:R30)</f>
        <v>29</v>
      </c>
    </row>
    <row r="3" spans="1:19" x14ac:dyDescent="0.25">
      <c r="A3" s="3" t="s">
        <v>381</v>
      </c>
      <c r="B3">
        <v>1</v>
      </c>
      <c r="C3">
        <v>3</v>
      </c>
      <c r="D3">
        <v>2</v>
      </c>
      <c r="E3">
        <v>2</v>
      </c>
      <c r="F3">
        <v>1</v>
      </c>
      <c r="G3">
        <v>2</v>
      </c>
      <c r="H3">
        <v>1</v>
      </c>
      <c r="I3">
        <v>3</v>
      </c>
      <c r="J3">
        <v>2</v>
      </c>
      <c r="K3">
        <v>3</v>
      </c>
      <c r="L3">
        <f t="shared" ref="L3:L30" si="0">AVERAGE(B3:K3)</f>
        <v>2</v>
      </c>
      <c r="M3">
        <f t="shared" ref="M3:M30" si="1">AVERAGE(B3:F3)</f>
        <v>1.8</v>
      </c>
      <c r="N3">
        <f t="shared" ref="N3:N30" si="2">AVERAGE(G3:K3)</f>
        <v>2.2000000000000002</v>
      </c>
      <c r="P3">
        <v>2</v>
      </c>
      <c r="Q3">
        <v>3</v>
      </c>
      <c r="R3">
        <v>1</v>
      </c>
    </row>
    <row r="4" spans="1:19" x14ac:dyDescent="0.25">
      <c r="A4" s="3" t="s">
        <v>384</v>
      </c>
      <c r="B4">
        <v>1</v>
      </c>
      <c r="C4">
        <v>4</v>
      </c>
      <c r="D4">
        <v>1</v>
      </c>
      <c r="E4">
        <v>1</v>
      </c>
      <c r="F4">
        <v>3</v>
      </c>
      <c r="G4">
        <v>5</v>
      </c>
      <c r="H4">
        <v>5</v>
      </c>
      <c r="I4">
        <v>5</v>
      </c>
      <c r="J4">
        <v>5</v>
      </c>
      <c r="K4">
        <v>5</v>
      </c>
      <c r="L4">
        <f t="shared" si="0"/>
        <v>3.5</v>
      </c>
      <c r="M4">
        <f t="shared" si="1"/>
        <v>2</v>
      </c>
      <c r="N4">
        <f t="shared" si="2"/>
        <v>5</v>
      </c>
      <c r="P4">
        <v>2</v>
      </c>
      <c r="Q4">
        <v>3</v>
      </c>
      <c r="R4">
        <v>1</v>
      </c>
    </row>
    <row r="5" spans="1:19" x14ac:dyDescent="0.25">
      <c r="A5" s="3" t="s">
        <v>388</v>
      </c>
      <c r="B5">
        <v>2</v>
      </c>
      <c r="C5">
        <v>4</v>
      </c>
      <c r="D5">
        <v>3</v>
      </c>
      <c r="E5">
        <v>2</v>
      </c>
      <c r="F5">
        <v>3</v>
      </c>
      <c r="G5">
        <v>2</v>
      </c>
      <c r="H5">
        <v>2</v>
      </c>
      <c r="I5">
        <v>3</v>
      </c>
      <c r="J5">
        <v>2</v>
      </c>
      <c r="K5">
        <v>3</v>
      </c>
      <c r="L5">
        <f t="shared" si="0"/>
        <v>2.6</v>
      </c>
      <c r="M5">
        <f t="shared" si="1"/>
        <v>2.8</v>
      </c>
      <c r="N5">
        <f t="shared" si="2"/>
        <v>2.4</v>
      </c>
      <c r="P5">
        <v>2</v>
      </c>
      <c r="Q5">
        <v>3</v>
      </c>
      <c r="R5">
        <v>1</v>
      </c>
    </row>
    <row r="6" spans="1:19" x14ac:dyDescent="0.25">
      <c r="A6" s="3" t="s">
        <v>390</v>
      </c>
      <c r="B6">
        <v>1</v>
      </c>
      <c r="C6">
        <v>3</v>
      </c>
      <c r="D6">
        <v>1</v>
      </c>
      <c r="E6">
        <v>1</v>
      </c>
      <c r="F6">
        <v>2</v>
      </c>
      <c r="G6">
        <v>1</v>
      </c>
      <c r="H6">
        <v>1</v>
      </c>
      <c r="I6">
        <v>2</v>
      </c>
      <c r="J6">
        <v>2</v>
      </c>
      <c r="K6">
        <v>2</v>
      </c>
      <c r="L6">
        <f t="shared" si="0"/>
        <v>1.6</v>
      </c>
      <c r="M6">
        <f t="shared" si="1"/>
        <v>1.6</v>
      </c>
      <c r="N6">
        <f t="shared" si="2"/>
        <v>1.6</v>
      </c>
      <c r="P6">
        <v>2</v>
      </c>
      <c r="Q6">
        <v>3</v>
      </c>
      <c r="R6">
        <v>1</v>
      </c>
    </row>
    <row r="7" spans="1:19" x14ac:dyDescent="0.25">
      <c r="A7" s="3" t="s">
        <v>393</v>
      </c>
      <c r="B7">
        <v>2</v>
      </c>
      <c r="C7">
        <v>5</v>
      </c>
      <c r="D7">
        <v>2</v>
      </c>
      <c r="E7">
        <v>1</v>
      </c>
      <c r="F7">
        <v>4</v>
      </c>
      <c r="G7">
        <v>2</v>
      </c>
      <c r="H7">
        <v>2</v>
      </c>
      <c r="I7">
        <v>1</v>
      </c>
      <c r="J7">
        <v>1</v>
      </c>
      <c r="K7">
        <v>1</v>
      </c>
      <c r="L7">
        <f t="shared" si="0"/>
        <v>2.1</v>
      </c>
      <c r="M7">
        <f t="shared" si="1"/>
        <v>2.8</v>
      </c>
      <c r="N7">
        <f t="shared" si="2"/>
        <v>1.4</v>
      </c>
      <c r="P7">
        <v>2</v>
      </c>
      <c r="Q7">
        <v>3</v>
      </c>
      <c r="R7">
        <v>1</v>
      </c>
    </row>
    <row r="8" spans="1:19" x14ac:dyDescent="0.25">
      <c r="A8" s="3" t="s">
        <v>395</v>
      </c>
      <c r="B8">
        <v>1</v>
      </c>
      <c r="C8">
        <v>4</v>
      </c>
      <c r="D8">
        <v>1</v>
      </c>
      <c r="E8">
        <v>1</v>
      </c>
      <c r="F8">
        <v>1</v>
      </c>
      <c r="G8">
        <v>3</v>
      </c>
      <c r="H8">
        <v>2</v>
      </c>
      <c r="I8">
        <v>4</v>
      </c>
      <c r="J8">
        <v>3</v>
      </c>
      <c r="K8">
        <v>3</v>
      </c>
      <c r="L8">
        <f t="shared" si="0"/>
        <v>2.2999999999999998</v>
      </c>
      <c r="M8">
        <f t="shared" si="1"/>
        <v>1.6</v>
      </c>
      <c r="N8">
        <f t="shared" si="2"/>
        <v>3</v>
      </c>
      <c r="P8">
        <v>2</v>
      </c>
      <c r="Q8">
        <v>3</v>
      </c>
      <c r="R8">
        <v>1</v>
      </c>
    </row>
    <row r="9" spans="1:19" x14ac:dyDescent="0.25">
      <c r="A9" s="3" t="s">
        <v>396</v>
      </c>
      <c r="B9">
        <v>1</v>
      </c>
      <c r="C9">
        <v>4</v>
      </c>
      <c r="D9">
        <v>1</v>
      </c>
      <c r="E9">
        <v>1</v>
      </c>
      <c r="F9">
        <v>1</v>
      </c>
      <c r="G9">
        <v>4</v>
      </c>
      <c r="H9">
        <v>1</v>
      </c>
      <c r="I9">
        <v>5</v>
      </c>
      <c r="J9">
        <v>4</v>
      </c>
      <c r="K9">
        <v>4</v>
      </c>
      <c r="L9">
        <f t="shared" si="0"/>
        <v>2.6</v>
      </c>
      <c r="M9">
        <f t="shared" si="1"/>
        <v>1.6</v>
      </c>
      <c r="N9">
        <f t="shared" si="2"/>
        <v>3.6</v>
      </c>
      <c r="P9">
        <v>2</v>
      </c>
      <c r="Q9">
        <v>3</v>
      </c>
      <c r="R9">
        <v>1</v>
      </c>
    </row>
    <row r="10" spans="1:19" x14ac:dyDescent="0.25">
      <c r="A10" s="3" t="s">
        <v>397</v>
      </c>
      <c r="B10">
        <v>1</v>
      </c>
      <c r="C10">
        <v>4</v>
      </c>
      <c r="D10">
        <v>2</v>
      </c>
      <c r="E10">
        <v>1</v>
      </c>
      <c r="F10">
        <v>1</v>
      </c>
      <c r="G10">
        <v>3</v>
      </c>
      <c r="H10">
        <v>3</v>
      </c>
      <c r="I10">
        <v>4</v>
      </c>
      <c r="J10">
        <v>3</v>
      </c>
      <c r="K10">
        <v>4</v>
      </c>
      <c r="L10">
        <f t="shared" si="0"/>
        <v>2.6</v>
      </c>
      <c r="M10">
        <f t="shared" si="1"/>
        <v>1.8</v>
      </c>
      <c r="N10">
        <f t="shared" si="2"/>
        <v>3.4</v>
      </c>
      <c r="P10">
        <v>2</v>
      </c>
      <c r="Q10">
        <v>3</v>
      </c>
      <c r="R10">
        <v>1</v>
      </c>
    </row>
    <row r="11" spans="1:19" x14ac:dyDescent="0.25">
      <c r="A11" s="3" t="s">
        <v>400</v>
      </c>
      <c r="B11">
        <v>1</v>
      </c>
      <c r="C11">
        <v>4</v>
      </c>
      <c r="D11">
        <v>1</v>
      </c>
      <c r="E11">
        <v>1</v>
      </c>
      <c r="F11">
        <v>1</v>
      </c>
      <c r="G11">
        <v>5</v>
      </c>
      <c r="H11">
        <v>2</v>
      </c>
      <c r="I11">
        <v>4</v>
      </c>
      <c r="J11">
        <v>5</v>
      </c>
      <c r="K11">
        <v>3</v>
      </c>
      <c r="L11">
        <f t="shared" si="0"/>
        <v>2.7</v>
      </c>
      <c r="M11">
        <f t="shared" si="1"/>
        <v>1.6</v>
      </c>
      <c r="N11">
        <f t="shared" si="2"/>
        <v>3.8</v>
      </c>
      <c r="P11">
        <v>2</v>
      </c>
      <c r="Q11">
        <v>3</v>
      </c>
      <c r="R11">
        <v>1</v>
      </c>
    </row>
    <row r="12" spans="1:19" x14ac:dyDescent="0.25">
      <c r="A12" s="3" t="s">
        <v>402</v>
      </c>
      <c r="B12">
        <v>2</v>
      </c>
      <c r="C12">
        <v>5</v>
      </c>
      <c r="D12">
        <v>1</v>
      </c>
      <c r="E12">
        <v>1</v>
      </c>
      <c r="F12">
        <v>4</v>
      </c>
      <c r="G12">
        <v>2</v>
      </c>
      <c r="H12">
        <v>1</v>
      </c>
      <c r="I12">
        <v>3</v>
      </c>
      <c r="J12">
        <v>2</v>
      </c>
      <c r="K12">
        <v>2</v>
      </c>
      <c r="L12">
        <f t="shared" si="0"/>
        <v>2.2999999999999998</v>
      </c>
      <c r="M12">
        <f t="shared" si="1"/>
        <v>2.6</v>
      </c>
      <c r="N12">
        <f t="shared" si="2"/>
        <v>2</v>
      </c>
      <c r="P12">
        <v>2</v>
      </c>
      <c r="Q12">
        <v>3</v>
      </c>
      <c r="R12">
        <v>1</v>
      </c>
    </row>
    <row r="13" spans="1:19" x14ac:dyDescent="0.25">
      <c r="A13" s="3" t="s">
        <v>404</v>
      </c>
      <c r="B13">
        <v>1</v>
      </c>
      <c r="C13">
        <v>5</v>
      </c>
      <c r="D13">
        <v>2</v>
      </c>
      <c r="E13">
        <v>1</v>
      </c>
      <c r="F13">
        <v>2</v>
      </c>
      <c r="G13">
        <v>5</v>
      </c>
      <c r="H13">
        <v>1</v>
      </c>
      <c r="I13">
        <v>5</v>
      </c>
      <c r="J13">
        <v>5</v>
      </c>
      <c r="K13">
        <v>1</v>
      </c>
      <c r="L13">
        <f t="shared" si="0"/>
        <v>2.8</v>
      </c>
      <c r="M13">
        <f t="shared" si="1"/>
        <v>2.2000000000000002</v>
      </c>
      <c r="N13">
        <f t="shared" si="2"/>
        <v>3.4</v>
      </c>
      <c r="P13">
        <v>2</v>
      </c>
      <c r="Q13">
        <v>3</v>
      </c>
      <c r="R13">
        <v>1</v>
      </c>
    </row>
    <row r="14" spans="1:19" x14ac:dyDescent="0.25">
      <c r="A14" s="3" t="s">
        <v>405</v>
      </c>
      <c r="B14">
        <v>4</v>
      </c>
      <c r="C14">
        <v>5</v>
      </c>
      <c r="D14">
        <v>5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5</v>
      </c>
      <c r="L14">
        <f t="shared" si="0"/>
        <v>4.3</v>
      </c>
      <c r="M14">
        <f t="shared" si="1"/>
        <v>4.4000000000000004</v>
      </c>
      <c r="N14">
        <f t="shared" si="2"/>
        <v>4.2</v>
      </c>
      <c r="P14">
        <v>2</v>
      </c>
      <c r="Q14">
        <v>3</v>
      </c>
      <c r="R14">
        <v>1</v>
      </c>
    </row>
    <row r="15" spans="1:19" x14ac:dyDescent="0.25">
      <c r="A15" s="3" t="s">
        <v>408</v>
      </c>
      <c r="B15">
        <v>1</v>
      </c>
      <c r="C15">
        <v>2</v>
      </c>
      <c r="D15">
        <v>2</v>
      </c>
      <c r="E15">
        <v>1</v>
      </c>
      <c r="F15">
        <v>1</v>
      </c>
      <c r="G15">
        <v>2</v>
      </c>
      <c r="H15">
        <v>1</v>
      </c>
      <c r="I15">
        <v>2</v>
      </c>
      <c r="J15">
        <v>1</v>
      </c>
      <c r="K15">
        <v>3</v>
      </c>
      <c r="L15">
        <f t="shared" si="0"/>
        <v>1.6</v>
      </c>
      <c r="M15">
        <f t="shared" si="1"/>
        <v>1.4</v>
      </c>
      <c r="N15">
        <f t="shared" si="2"/>
        <v>1.8</v>
      </c>
      <c r="P15">
        <v>2</v>
      </c>
      <c r="Q15">
        <v>3</v>
      </c>
      <c r="R15">
        <v>1</v>
      </c>
    </row>
    <row r="16" spans="1:19" x14ac:dyDescent="0.25">
      <c r="A16" s="3" t="s">
        <v>410</v>
      </c>
      <c r="B16">
        <v>1</v>
      </c>
      <c r="C16">
        <v>4</v>
      </c>
      <c r="D16">
        <v>1</v>
      </c>
      <c r="E16">
        <v>1</v>
      </c>
      <c r="F16">
        <v>1</v>
      </c>
      <c r="G16">
        <v>4</v>
      </c>
      <c r="H16">
        <v>2</v>
      </c>
      <c r="I16">
        <v>5</v>
      </c>
      <c r="J16">
        <v>4</v>
      </c>
      <c r="K16">
        <v>3</v>
      </c>
      <c r="L16">
        <f t="shared" si="0"/>
        <v>2.6</v>
      </c>
      <c r="M16">
        <f t="shared" si="1"/>
        <v>1.6</v>
      </c>
      <c r="N16">
        <f t="shared" si="2"/>
        <v>3.6</v>
      </c>
      <c r="P16">
        <v>2</v>
      </c>
      <c r="Q16">
        <v>3</v>
      </c>
      <c r="R16">
        <v>1</v>
      </c>
    </row>
    <row r="17" spans="1:18" x14ac:dyDescent="0.25">
      <c r="A17" s="3" t="s">
        <v>411</v>
      </c>
      <c r="B17">
        <v>1</v>
      </c>
      <c r="C17">
        <v>3</v>
      </c>
      <c r="D17">
        <v>1</v>
      </c>
      <c r="E17">
        <v>1</v>
      </c>
      <c r="F17">
        <v>1</v>
      </c>
      <c r="G17">
        <v>2</v>
      </c>
      <c r="H17">
        <v>1</v>
      </c>
      <c r="I17">
        <v>3</v>
      </c>
      <c r="J17">
        <v>2</v>
      </c>
      <c r="K17">
        <v>2</v>
      </c>
      <c r="L17">
        <f t="shared" si="0"/>
        <v>1.7</v>
      </c>
      <c r="M17">
        <f t="shared" si="1"/>
        <v>1.4</v>
      </c>
      <c r="N17">
        <f t="shared" si="2"/>
        <v>2</v>
      </c>
      <c r="P17">
        <v>2</v>
      </c>
      <c r="R17">
        <v>1</v>
      </c>
    </row>
    <row r="18" spans="1:18" x14ac:dyDescent="0.25">
      <c r="A18" s="3" t="s">
        <v>413</v>
      </c>
      <c r="B18">
        <v>1</v>
      </c>
      <c r="C18">
        <v>4</v>
      </c>
      <c r="D18">
        <v>1</v>
      </c>
      <c r="E18">
        <v>1</v>
      </c>
      <c r="F18">
        <v>3</v>
      </c>
      <c r="G18">
        <v>5</v>
      </c>
      <c r="H18">
        <v>3</v>
      </c>
      <c r="I18">
        <v>4</v>
      </c>
      <c r="J18">
        <v>5</v>
      </c>
      <c r="K18">
        <v>5</v>
      </c>
      <c r="L18">
        <f t="shared" si="0"/>
        <v>3.2</v>
      </c>
      <c r="M18">
        <f t="shared" si="1"/>
        <v>2</v>
      </c>
      <c r="N18">
        <f t="shared" si="2"/>
        <v>4.4000000000000004</v>
      </c>
      <c r="P18">
        <v>2</v>
      </c>
      <c r="Q18">
        <v>3</v>
      </c>
      <c r="R18">
        <v>1</v>
      </c>
    </row>
    <row r="19" spans="1:18" x14ac:dyDescent="0.25">
      <c r="A19" s="3" t="s">
        <v>415</v>
      </c>
      <c r="B19">
        <v>1</v>
      </c>
      <c r="C19">
        <v>4</v>
      </c>
      <c r="D19">
        <v>1</v>
      </c>
      <c r="E19">
        <v>1</v>
      </c>
      <c r="F19">
        <v>1</v>
      </c>
      <c r="G19">
        <v>4</v>
      </c>
      <c r="H19">
        <v>1</v>
      </c>
      <c r="I19">
        <v>4</v>
      </c>
      <c r="J19">
        <v>4</v>
      </c>
      <c r="K19">
        <v>4</v>
      </c>
      <c r="L19">
        <f t="shared" si="0"/>
        <v>2.5</v>
      </c>
      <c r="M19">
        <f t="shared" si="1"/>
        <v>1.6</v>
      </c>
      <c r="N19">
        <f t="shared" si="2"/>
        <v>3.4</v>
      </c>
      <c r="P19">
        <v>2</v>
      </c>
      <c r="Q19">
        <v>3</v>
      </c>
      <c r="R19">
        <v>1</v>
      </c>
    </row>
    <row r="20" spans="1:18" x14ac:dyDescent="0.25">
      <c r="A20" s="3" t="s">
        <v>418</v>
      </c>
      <c r="B20">
        <v>1</v>
      </c>
      <c r="C20">
        <v>4</v>
      </c>
      <c r="D20">
        <v>3</v>
      </c>
      <c r="E20">
        <v>3</v>
      </c>
      <c r="F20">
        <v>1</v>
      </c>
      <c r="G20">
        <v>2</v>
      </c>
      <c r="H20">
        <v>1</v>
      </c>
      <c r="I20">
        <v>3</v>
      </c>
      <c r="J20">
        <v>2</v>
      </c>
      <c r="K20">
        <v>3</v>
      </c>
      <c r="L20">
        <f t="shared" si="0"/>
        <v>2.2999999999999998</v>
      </c>
      <c r="M20">
        <f t="shared" si="1"/>
        <v>2.4</v>
      </c>
      <c r="N20">
        <f t="shared" si="2"/>
        <v>2.2000000000000002</v>
      </c>
      <c r="P20">
        <v>2</v>
      </c>
      <c r="Q20">
        <v>3</v>
      </c>
      <c r="R20">
        <v>1</v>
      </c>
    </row>
    <row r="21" spans="1:18" x14ac:dyDescent="0.25">
      <c r="A21" s="3" t="s">
        <v>420</v>
      </c>
      <c r="B21">
        <v>1</v>
      </c>
      <c r="C21">
        <v>5</v>
      </c>
      <c r="D21">
        <v>1</v>
      </c>
      <c r="E21">
        <v>1</v>
      </c>
      <c r="F21">
        <v>1</v>
      </c>
      <c r="G21">
        <v>3</v>
      </c>
      <c r="H21">
        <v>1</v>
      </c>
      <c r="I21">
        <v>3</v>
      </c>
      <c r="J21">
        <v>3</v>
      </c>
      <c r="K21">
        <v>2</v>
      </c>
      <c r="L21">
        <f t="shared" si="0"/>
        <v>2.1</v>
      </c>
      <c r="M21">
        <f t="shared" si="1"/>
        <v>1.8</v>
      </c>
      <c r="N21">
        <f t="shared" si="2"/>
        <v>2.4</v>
      </c>
      <c r="P21">
        <v>2</v>
      </c>
      <c r="Q21">
        <v>3</v>
      </c>
      <c r="R21">
        <v>1</v>
      </c>
    </row>
    <row r="22" spans="1:18" x14ac:dyDescent="0.25">
      <c r="A22" s="3" t="s">
        <v>423</v>
      </c>
      <c r="B22">
        <v>1</v>
      </c>
      <c r="C22">
        <v>4</v>
      </c>
      <c r="D22">
        <v>1</v>
      </c>
      <c r="E22">
        <v>1</v>
      </c>
      <c r="F22">
        <v>1</v>
      </c>
      <c r="G22">
        <v>5</v>
      </c>
      <c r="H22">
        <v>1</v>
      </c>
      <c r="I22">
        <v>4</v>
      </c>
      <c r="J22">
        <v>5</v>
      </c>
      <c r="K22">
        <v>3</v>
      </c>
      <c r="L22">
        <f t="shared" si="0"/>
        <v>2.6</v>
      </c>
      <c r="M22">
        <f t="shared" si="1"/>
        <v>1.6</v>
      </c>
      <c r="N22">
        <f t="shared" si="2"/>
        <v>3.6</v>
      </c>
      <c r="P22">
        <v>2</v>
      </c>
      <c r="Q22">
        <v>3</v>
      </c>
      <c r="R22">
        <v>1</v>
      </c>
    </row>
    <row r="23" spans="1:18" x14ac:dyDescent="0.25">
      <c r="A23" s="3" t="s">
        <v>424</v>
      </c>
      <c r="B23">
        <v>1</v>
      </c>
      <c r="C23">
        <v>4</v>
      </c>
      <c r="D23">
        <v>1</v>
      </c>
      <c r="E23">
        <v>1</v>
      </c>
      <c r="F23">
        <v>2</v>
      </c>
      <c r="G23">
        <v>3</v>
      </c>
      <c r="H23">
        <v>1</v>
      </c>
      <c r="I23">
        <v>3</v>
      </c>
      <c r="J23">
        <v>3</v>
      </c>
      <c r="K23">
        <v>3</v>
      </c>
      <c r="L23">
        <f t="shared" si="0"/>
        <v>2.2000000000000002</v>
      </c>
      <c r="M23">
        <f t="shared" si="1"/>
        <v>1.8</v>
      </c>
      <c r="N23">
        <f t="shared" si="2"/>
        <v>2.6</v>
      </c>
      <c r="P23">
        <v>2</v>
      </c>
      <c r="Q23">
        <v>3</v>
      </c>
      <c r="R23">
        <v>1</v>
      </c>
    </row>
    <row r="24" spans="1:18" x14ac:dyDescent="0.25">
      <c r="A24" s="3" t="s">
        <v>427</v>
      </c>
      <c r="B24">
        <v>1</v>
      </c>
      <c r="C24">
        <v>4</v>
      </c>
      <c r="D24">
        <v>1</v>
      </c>
      <c r="E24">
        <v>2</v>
      </c>
      <c r="F24">
        <v>1</v>
      </c>
      <c r="G24">
        <v>4</v>
      </c>
      <c r="H24">
        <v>1</v>
      </c>
      <c r="I24">
        <v>5</v>
      </c>
      <c r="J24">
        <v>4</v>
      </c>
      <c r="K24">
        <v>4</v>
      </c>
      <c r="L24">
        <f t="shared" si="0"/>
        <v>2.7</v>
      </c>
      <c r="M24">
        <f t="shared" si="1"/>
        <v>1.8</v>
      </c>
      <c r="N24">
        <f t="shared" si="2"/>
        <v>3.6</v>
      </c>
      <c r="P24">
        <v>2</v>
      </c>
      <c r="Q24">
        <v>3</v>
      </c>
      <c r="R24">
        <v>1</v>
      </c>
    </row>
    <row r="25" spans="1:18" x14ac:dyDescent="0.25">
      <c r="A25" s="3" t="s">
        <v>429</v>
      </c>
      <c r="B25">
        <v>1</v>
      </c>
      <c r="C25">
        <v>5</v>
      </c>
      <c r="D25">
        <v>3</v>
      </c>
      <c r="E25">
        <v>2</v>
      </c>
      <c r="F25">
        <v>2</v>
      </c>
      <c r="G25">
        <v>5</v>
      </c>
      <c r="H25">
        <v>4</v>
      </c>
      <c r="I25">
        <v>5</v>
      </c>
      <c r="J25">
        <v>5</v>
      </c>
      <c r="K25">
        <v>4</v>
      </c>
      <c r="L25">
        <f t="shared" si="0"/>
        <v>3.6</v>
      </c>
      <c r="M25">
        <f t="shared" si="1"/>
        <v>2.6</v>
      </c>
      <c r="N25">
        <f t="shared" si="2"/>
        <v>4.5999999999999996</v>
      </c>
      <c r="P25">
        <v>2</v>
      </c>
      <c r="Q25">
        <v>3</v>
      </c>
      <c r="R25">
        <v>1</v>
      </c>
    </row>
    <row r="26" spans="1:18" x14ac:dyDescent="0.25">
      <c r="A26" s="3" t="s">
        <v>431</v>
      </c>
      <c r="B26">
        <v>1</v>
      </c>
      <c r="C26">
        <v>4</v>
      </c>
      <c r="D26">
        <v>1</v>
      </c>
      <c r="E26">
        <v>1</v>
      </c>
      <c r="F26">
        <v>1</v>
      </c>
      <c r="G26">
        <v>3</v>
      </c>
      <c r="H26">
        <v>1</v>
      </c>
      <c r="I26">
        <v>4</v>
      </c>
      <c r="J26">
        <v>3</v>
      </c>
      <c r="K26">
        <v>3</v>
      </c>
      <c r="L26">
        <f t="shared" si="0"/>
        <v>2.2000000000000002</v>
      </c>
      <c r="M26">
        <f t="shared" si="1"/>
        <v>1.6</v>
      </c>
      <c r="N26">
        <f t="shared" si="2"/>
        <v>2.8</v>
      </c>
      <c r="P26">
        <v>2</v>
      </c>
      <c r="Q26">
        <v>3</v>
      </c>
      <c r="R26">
        <v>1</v>
      </c>
    </row>
    <row r="27" spans="1:18" x14ac:dyDescent="0.25">
      <c r="A27" s="3" t="s">
        <v>433</v>
      </c>
      <c r="B27">
        <v>1</v>
      </c>
      <c r="C27">
        <v>3</v>
      </c>
      <c r="D27">
        <v>1</v>
      </c>
      <c r="E27">
        <v>1</v>
      </c>
      <c r="F27">
        <v>1</v>
      </c>
      <c r="G27">
        <v>2</v>
      </c>
      <c r="H27">
        <v>2</v>
      </c>
      <c r="I27">
        <v>3</v>
      </c>
      <c r="J27">
        <v>2</v>
      </c>
      <c r="K27">
        <v>3</v>
      </c>
      <c r="L27">
        <f t="shared" si="0"/>
        <v>1.9</v>
      </c>
      <c r="M27">
        <f t="shared" si="1"/>
        <v>1.4</v>
      </c>
      <c r="N27">
        <f t="shared" si="2"/>
        <v>2.4</v>
      </c>
      <c r="P27">
        <v>2</v>
      </c>
      <c r="Q27">
        <v>3</v>
      </c>
      <c r="R27">
        <v>1</v>
      </c>
    </row>
    <row r="28" spans="1:18" x14ac:dyDescent="0.25">
      <c r="A28" s="3" t="s">
        <v>435</v>
      </c>
      <c r="B28">
        <v>1</v>
      </c>
      <c r="C28">
        <v>4</v>
      </c>
      <c r="D28">
        <v>1</v>
      </c>
      <c r="E28">
        <v>1</v>
      </c>
      <c r="F28">
        <v>3</v>
      </c>
      <c r="G28">
        <v>4</v>
      </c>
      <c r="H28">
        <v>3</v>
      </c>
      <c r="I28">
        <v>4</v>
      </c>
      <c r="J28">
        <v>4</v>
      </c>
      <c r="K28">
        <v>4</v>
      </c>
      <c r="L28">
        <f t="shared" si="0"/>
        <v>2.9</v>
      </c>
      <c r="M28">
        <f t="shared" si="1"/>
        <v>2</v>
      </c>
      <c r="N28">
        <f t="shared" si="2"/>
        <v>3.8</v>
      </c>
      <c r="P28">
        <v>2</v>
      </c>
      <c r="Q28">
        <v>3</v>
      </c>
      <c r="R28">
        <v>1</v>
      </c>
    </row>
    <row r="29" spans="1:18" x14ac:dyDescent="0.25">
      <c r="A29" s="3" t="s">
        <v>437</v>
      </c>
      <c r="B29">
        <v>2</v>
      </c>
      <c r="C29">
        <v>3</v>
      </c>
      <c r="D29">
        <v>3</v>
      </c>
      <c r="E29">
        <v>3</v>
      </c>
      <c r="F29">
        <v>2</v>
      </c>
      <c r="G29">
        <v>2</v>
      </c>
      <c r="H29">
        <v>1</v>
      </c>
      <c r="I29">
        <v>2</v>
      </c>
      <c r="J29">
        <v>2</v>
      </c>
      <c r="K29">
        <v>2</v>
      </c>
      <c r="L29">
        <f t="shared" si="0"/>
        <v>2.2000000000000002</v>
      </c>
      <c r="M29">
        <f t="shared" si="1"/>
        <v>2.6</v>
      </c>
      <c r="N29">
        <f t="shared" si="2"/>
        <v>1.8</v>
      </c>
      <c r="P29">
        <v>2</v>
      </c>
      <c r="Q29">
        <v>3</v>
      </c>
      <c r="R29">
        <v>1</v>
      </c>
    </row>
    <row r="30" spans="1:18" x14ac:dyDescent="0.25">
      <c r="A30" s="3" t="s">
        <v>440</v>
      </c>
      <c r="B30">
        <v>1</v>
      </c>
      <c r="C30">
        <v>4</v>
      </c>
      <c r="D30">
        <v>3</v>
      </c>
      <c r="E30">
        <v>1</v>
      </c>
      <c r="F30">
        <v>1</v>
      </c>
      <c r="G30">
        <v>5</v>
      </c>
      <c r="H30">
        <v>4</v>
      </c>
      <c r="I30">
        <v>5</v>
      </c>
      <c r="J30">
        <v>5</v>
      </c>
      <c r="K30">
        <v>4</v>
      </c>
      <c r="L30">
        <f t="shared" si="0"/>
        <v>3.3</v>
      </c>
      <c r="M30">
        <f t="shared" si="1"/>
        <v>2</v>
      </c>
      <c r="N30">
        <f t="shared" si="2"/>
        <v>4.5999999999999996</v>
      </c>
      <c r="P30">
        <v>2</v>
      </c>
      <c r="Q30">
        <v>3</v>
      </c>
      <c r="R30">
        <v>1</v>
      </c>
    </row>
    <row r="32" spans="1:18" x14ac:dyDescent="0.25">
      <c r="A32" s="3" t="s">
        <v>451</v>
      </c>
      <c r="B32">
        <f>AVERAGE(B2:B30)</f>
        <v>1.2413793103448276</v>
      </c>
      <c r="C32">
        <f t="shared" ref="C32:K32" si="3">AVERAGE(C2:C30)</f>
        <v>3.896551724137931</v>
      </c>
      <c r="D32">
        <f t="shared" si="3"/>
        <v>1.6551724137931034</v>
      </c>
      <c r="E32">
        <f t="shared" si="3"/>
        <v>1.3793103448275863</v>
      </c>
      <c r="F32">
        <f t="shared" si="3"/>
        <v>1.7931034482758621</v>
      </c>
      <c r="G32">
        <f t="shared" si="3"/>
        <v>3.2413793103448274</v>
      </c>
      <c r="H32">
        <f t="shared" si="3"/>
        <v>1.8620689655172413</v>
      </c>
      <c r="I32">
        <f t="shared" si="3"/>
        <v>3.5862068965517242</v>
      </c>
      <c r="J32">
        <f t="shared" si="3"/>
        <v>3.2068965517241379</v>
      </c>
      <c r="K32">
        <f t="shared" si="3"/>
        <v>3.1379310344827585</v>
      </c>
      <c r="O32" t="s">
        <v>447</v>
      </c>
      <c r="P32">
        <v>1</v>
      </c>
      <c r="Q32">
        <f>28/29</f>
        <v>0.96551724137931039</v>
      </c>
      <c r="R32">
        <v>1</v>
      </c>
    </row>
    <row r="33" spans="1:11" x14ac:dyDescent="0.25">
      <c r="A33" s="3" t="s">
        <v>457</v>
      </c>
      <c r="B33">
        <f>STDEV(B2:B30)</f>
        <v>0.63556344034211676</v>
      </c>
      <c r="C33">
        <f t="shared" ref="C33:K33" si="4">STDEV(C2:C30)</f>
        <v>0.81699919506022989</v>
      </c>
      <c r="D33">
        <f t="shared" si="4"/>
        <v>1.0098041560112223</v>
      </c>
      <c r="E33">
        <f t="shared" si="4"/>
        <v>0.77523236624568059</v>
      </c>
      <c r="F33">
        <f t="shared" si="4"/>
        <v>1.0481040823733514</v>
      </c>
      <c r="G33">
        <f t="shared" si="4"/>
        <v>1.3270583046130133</v>
      </c>
      <c r="H33">
        <f t="shared" si="4"/>
        <v>1.1869570316881279</v>
      </c>
      <c r="I33">
        <f t="shared" si="4"/>
        <v>1.1185846088220579</v>
      </c>
      <c r="J33">
        <f t="shared" si="4"/>
        <v>1.3726749262669478</v>
      </c>
      <c r="K33">
        <f t="shared" si="4"/>
        <v>1.0597889928469748</v>
      </c>
    </row>
    <row r="34" spans="1:11" x14ac:dyDescent="0.25">
      <c r="A34" s="3" t="s">
        <v>458</v>
      </c>
      <c r="B34">
        <f>B33/SQRT(COUNT(B2:B30))</f>
        <v>0.1180211679872999</v>
      </c>
      <c r="C34">
        <f t="shared" ref="C34:K34" si="5">C33/SQRT(COUNT(C2:C30))</f>
        <v>0.15171294181708855</v>
      </c>
      <c r="D34">
        <f t="shared" si="5"/>
        <v>0.18751592424309638</v>
      </c>
      <c r="E34">
        <f t="shared" si="5"/>
        <v>0.1439570364157878</v>
      </c>
      <c r="F34">
        <f t="shared" si="5"/>
        <v>0.19462804202106812</v>
      </c>
      <c r="G34">
        <f t="shared" si="5"/>
        <v>0.24642854065577863</v>
      </c>
      <c r="H34">
        <f t="shared" si="5"/>
        <v>0.22041238740095659</v>
      </c>
      <c r="I34">
        <f t="shared" si="5"/>
        <v>0.20771594721485731</v>
      </c>
      <c r="J34">
        <f t="shared" si="5"/>
        <v>0.25489933464030062</v>
      </c>
      <c r="K34">
        <f t="shared" si="5"/>
        <v>0.1967978754230362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5"/>
  <sheetViews>
    <sheetView workbookViewId="0">
      <selection activeCell="Q35" sqref="Q35"/>
    </sheetView>
  </sheetViews>
  <sheetFormatPr defaultColWidth="11" defaultRowHeight="15.75" x14ac:dyDescent="0.25"/>
  <sheetData>
    <row r="1" spans="1:19" x14ac:dyDescent="0.25">
      <c r="A1" s="3" t="s">
        <v>0</v>
      </c>
      <c r="B1" s="2" t="s">
        <v>204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  <c r="I1" s="2" t="s">
        <v>211</v>
      </c>
      <c r="J1" s="2" t="s">
        <v>212</v>
      </c>
      <c r="K1" s="2" t="s">
        <v>213</v>
      </c>
      <c r="L1" s="2" t="s">
        <v>451</v>
      </c>
      <c r="M1" s="2" t="s">
        <v>455</v>
      </c>
      <c r="N1" s="2" t="s">
        <v>456</v>
      </c>
      <c r="O1" s="2"/>
      <c r="P1" t="s">
        <v>214</v>
      </c>
      <c r="Q1" t="s">
        <v>215</v>
      </c>
      <c r="R1" t="s">
        <v>216</v>
      </c>
    </row>
    <row r="2" spans="1:19" x14ac:dyDescent="0.25">
      <c r="A2" s="3" t="s">
        <v>379</v>
      </c>
      <c r="B2">
        <v>4</v>
      </c>
      <c r="C2">
        <v>4</v>
      </c>
      <c r="D2">
        <v>4</v>
      </c>
      <c r="E2">
        <v>5</v>
      </c>
      <c r="F2">
        <v>3</v>
      </c>
      <c r="G2">
        <v>1</v>
      </c>
      <c r="H2">
        <v>1</v>
      </c>
      <c r="I2">
        <v>1</v>
      </c>
      <c r="J2">
        <v>1</v>
      </c>
      <c r="K2">
        <v>1</v>
      </c>
      <c r="L2">
        <f>AVERAGE(B2:K2)</f>
        <v>2.5</v>
      </c>
      <c r="M2">
        <f>AVERAGE(B2:F2)</f>
        <v>4</v>
      </c>
      <c r="N2">
        <f>AVERAGE(G2:K2)</f>
        <v>1</v>
      </c>
      <c r="P2">
        <v>2</v>
      </c>
      <c r="Q2">
        <v>1</v>
      </c>
      <c r="R2">
        <v>3</v>
      </c>
      <c r="S2">
        <f>COUNT(R2:R31)</f>
        <v>30</v>
      </c>
    </row>
    <row r="3" spans="1:19" x14ac:dyDescent="0.25">
      <c r="A3" s="3" t="s">
        <v>381</v>
      </c>
      <c r="B3">
        <v>3</v>
      </c>
      <c r="C3">
        <v>2</v>
      </c>
      <c r="D3">
        <v>2</v>
      </c>
      <c r="E3">
        <v>2</v>
      </c>
      <c r="F3">
        <v>1</v>
      </c>
      <c r="H3">
        <v>1</v>
      </c>
      <c r="I3">
        <v>3</v>
      </c>
      <c r="J3">
        <v>1</v>
      </c>
      <c r="K3">
        <v>1</v>
      </c>
      <c r="L3">
        <f t="shared" ref="L3:L31" si="0">AVERAGE(B3:K3)</f>
        <v>1.7777777777777777</v>
      </c>
      <c r="M3">
        <f t="shared" ref="M3:M31" si="1">AVERAGE(B3:F3)</f>
        <v>2</v>
      </c>
      <c r="N3">
        <f t="shared" ref="N3:N31" si="2">AVERAGE(G3:K3)</f>
        <v>1.5</v>
      </c>
      <c r="P3">
        <v>2</v>
      </c>
      <c r="Q3">
        <v>1</v>
      </c>
      <c r="R3">
        <v>3</v>
      </c>
    </row>
    <row r="4" spans="1:19" x14ac:dyDescent="0.25">
      <c r="A4" s="3" t="s">
        <v>384</v>
      </c>
      <c r="B4">
        <v>1</v>
      </c>
      <c r="C4">
        <v>4</v>
      </c>
      <c r="D4">
        <v>2</v>
      </c>
      <c r="E4">
        <v>3</v>
      </c>
      <c r="F4">
        <v>1</v>
      </c>
      <c r="G4">
        <v>3</v>
      </c>
      <c r="H4">
        <v>3</v>
      </c>
      <c r="I4">
        <v>3</v>
      </c>
      <c r="J4">
        <v>1</v>
      </c>
      <c r="K4">
        <v>2</v>
      </c>
      <c r="L4">
        <f t="shared" si="0"/>
        <v>2.2999999999999998</v>
      </c>
      <c r="M4">
        <f t="shared" si="1"/>
        <v>2.2000000000000002</v>
      </c>
      <c r="N4">
        <f t="shared" si="2"/>
        <v>2.4</v>
      </c>
      <c r="P4">
        <v>2</v>
      </c>
      <c r="Q4">
        <v>1</v>
      </c>
      <c r="R4">
        <v>3</v>
      </c>
    </row>
    <row r="5" spans="1:19" x14ac:dyDescent="0.25">
      <c r="A5" s="3" t="s">
        <v>388</v>
      </c>
      <c r="B5">
        <v>2</v>
      </c>
      <c r="C5">
        <v>3</v>
      </c>
      <c r="D5">
        <v>3</v>
      </c>
      <c r="E5">
        <v>2</v>
      </c>
      <c r="F5">
        <v>3</v>
      </c>
      <c r="G5">
        <v>1</v>
      </c>
      <c r="H5">
        <v>2</v>
      </c>
      <c r="J5">
        <v>1</v>
      </c>
      <c r="K5">
        <v>1</v>
      </c>
      <c r="L5">
        <f t="shared" si="0"/>
        <v>2</v>
      </c>
      <c r="M5">
        <f t="shared" si="1"/>
        <v>2.6</v>
      </c>
      <c r="N5">
        <f t="shared" si="2"/>
        <v>1.25</v>
      </c>
      <c r="P5">
        <v>2</v>
      </c>
      <c r="Q5">
        <v>1</v>
      </c>
      <c r="R5">
        <v>3</v>
      </c>
    </row>
    <row r="6" spans="1:19" x14ac:dyDescent="0.25">
      <c r="A6" s="3" t="s">
        <v>390</v>
      </c>
      <c r="B6">
        <v>2</v>
      </c>
      <c r="C6">
        <v>1</v>
      </c>
      <c r="D6">
        <v>2</v>
      </c>
      <c r="E6">
        <v>1</v>
      </c>
      <c r="F6">
        <v>1</v>
      </c>
      <c r="G6">
        <v>1</v>
      </c>
      <c r="H6">
        <v>2</v>
      </c>
      <c r="I6">
        <v>2</v>
      </c>
      <c r="J6">
        <v>1</v>
      </c>
      <c r="K6">
        <v>2</v>
      </c>
      <c r="L6">
        <f t="shared" si="0"/>
        <v>1.5</v>
      </c>
      <c r="M6">
        <f t="shared" si="1"/>
        <v>1.4</v>
      </c>
      <c r="N6">
        <f t="shared" si="2"/>
        <v>1.6</v>
      </c>
      <c r="P6">
        <v>2</v>
      </c>
      <c r="Q6">
        <v>1</v>
      </c>
      <c r="R6">
        <v>3</v>
      </c>
    </row>
    <row r="7" spans="1:19" x14ac:dyDescent="0.25">
      <c r="A7" s="3" t="s">
        <v>392</v>
      </c>
      <c r="B7">
        <v>5</v>
      </c>
      <c r="C7">
        <v>4</v>
      </c>
      <c r="D7">
        <v>4</v>
      </c>
      <c r="E7">
        <v>4</v>
      </c>
      <c r="F7">
        <v>5</v>
      </c>
      <c r="G7">
        <v>3</v>
      </c>
      <c r="H7">
        <v>1</v>
      </c>
      <c r="I7">
        <v>1</v>
      </c>
      <c r="J7">
        <v>1</v>
      </c>
      <c r="K7">
        <v>2</v>
      </c>
      <c r="L7">
        <f t="shared" si="0"/>
        <v>3</v>
      </c>
      <c r="M7">
        <f t="shared" si="1"/>
        <v>4.4000000000000004</v>
      </c>
      <c r="N7">
        <f t="shared" si="2"/>
        <v>1.6</v>
      </c>
      <c r="P7">
        <v>2</v>
      </c>
      <c r="Q7">
        <v>1</v>
      </c>
      <c r="R7">
        <v>3</v>
      </c>
    </row>
    <row r="8" spans="1:19" x14ac:dyDescent="0.25">
      <c r="A8" s="3" t="s">
        <v>394</v>
      </c>
      <c r="B8">
        <v>4</v>
      </c>
      <c r="C8">
        <v>3</v>
      </c>
      <c r="D8">
        <v>4</v>
      </c>
      <c r="E8">
        <v>4</v>
      </c>
      <c r="F8">
        <v>4</v>
      </c>
      <c r="G8">
        <v>2</v>
      </c>
      <c r="H8">
        <v>2</v>
      </c>
      <c r="I8">
        <v>2</v>
      </c>
      <c r="J8">
        <v>2</v>
      </c>
      <c r="K8">
        <v>3</v>
      </c>
      <c r="L8">
        <f t="shared" si="0"/>
        <v>3</v>
      </c>
      <c r="M8">
        <f t="shared" si="1"/>
        <v>3.8</v>
      </c>
      <c r="N8">
        <f t="shared" si="2"/>
        <v>2.2000000000000002</v>
      </c>
      <c r="P8">
        <v>2</v>
      </c>
      <c r="Q8">
        <v>1</v>
      </c>
      <c r="R8">
        <v>3</v>
      </c>
    </row>
    <row r="9" spans="1:19" x14ac:dyDescent="0.25">
      <c r="A9" s="3" t="s">
        <v>397</v>
      </c>
      <c r="B9">
        <v>1</v>
      </c>
      <c r="C9">
        <v>1</v>
      </c>
      <c r="D9">
        <v>2</v>
      </c>
      <c r="E9">
        <v>3</v>
      </c>
      <c r="F9">
        <v>1</v>
      </c>
      <c r="G9">
        <v>1</v>
      </c>
      <c r="H9">
        <v>1</v>
      </c>
      <c r="I9">
        <v>2</v>
      </c>
      <c r="J9">
        <v>1</v>
      </c>
      <c r="K9">
        <v>1</v>
      </c>
      <c r="L9">
        <f t="shared" si="0"/>
        <v>1.4</v>
      </c>
      <c r="M9">
        <f t="shared" si="1"/>
        <v>1.6</v>
      </c>
      <c r="N9">
        <f t="shared" si="2"/>
        <v>1.2</v>
      </c>
      <c r="P9">
        <v>2</v>
      </c>
      <c r="Q9">
        <v>1</v>
      </c>
      <c r="R9">
        <v>3</v>
      </c>
    </row>
    <row r="10" spans="1:19" x14ac:dyDescent="0.25">
      <c r="A10" s="3" t="s">
        <v>399</v>
      </c>
      <c r="B10">
        <v>2</v>
      </c>
      <c r="C10">
        <v>2</v>
      </c>
      <c r="D10">
        <v>3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1</v>
      </c>
      <c r="L10">
        <f t="shared" si="0"/>
        <v>1.7</v>
      </c>
      <c r="M10">
        <f t="shared" si="1"/>
        <v>2</v>
      </c>
      <c r="N10">
        <f t="shared" si="2"/>
        <v>1.4</v>
      </c>
      <c r="P10">
        <v>2</v>
      </c>
      <c r="Q10">
        <v>1</v>
      </c>
      <c r="R10">
        <v>3</v>
      </c>
    </row>
    <row r="11" spans="1:19" x14ac:dyDescent="0.25">
      <c r="A11" s="3" t="s">
        <v>402</v>
      </c>
      <c r="B11">
        <v>2</v>
      </c>
      <c r="C11">
        <v>3</v>
      </c>
      <c r="D11">
        <v>1</v>
      </c>
      <c r="E11">
        <v>1</v>
      </c>
      <c r="F11">
        <v>3</v>
      </c>
      <c r="G11">
        <v>1</v>
      </c>
      <c r="H11">
        <v>2</v>
      </c>
      <c r="I11">
        <v>1</v>
      </c>
      <c r="J11">
        <v>1</v>
      </c>
      <c r="K11">
        <v>1</v>
      </c>
      <c r="L11">
        <f t="shared" si="0"/>
        <v>1.6</v>
      </c>
      <c r="M11">
        <f t="shared" si="1"/>
        <v>2</v>
      </c>
      <c r="N11">
        <f t="shared" si="2"/>
        <v>1.2</v>
      </c>
      <c r="P11">
        <v>2</v>
      </c>
      <c r="Q11">
        <v>1</v>
      </c>
      <c r="R11">
        <v>3</v>
      </c>
    </row>
    <row r="12" spans="1:19" x14ac:dyDescent="0.25">
      <c r="A12" s="3" t="s">
        <v>403</v>
      </c>
      <c r="B12">
        <v>4</v>
      </c>
      <c r="C12">
        <v>2</v>
      </c>
      <c r="D12">
        <v>2</v>
      </c>
      <c r="E12">
        <v>3</v>
      </c>
      <c r="F12">
        <v>3</v>
      </c>
      <c r="G12">
        <v>1</v>
      </c>
      <c r="H12">
        <v>2</v>
      </c>
      <c r="I12">
        <v>1</v>
      </c>
      <c r="J12">
        <v>1</v>
      </c>
      <c r="K12">
        <v>1</v>
      </c>
      <c r="L12">
        <f t="shared" si="0"/>
        <v>2</v>
      </c>
      <c r="M12">
        <f t="shared" si="1"/>
        <v>2.8</v>
      </c>
      <c r="N12">
        <f t="shared" si="2"/>
        <v>1.2</v>
      </c>
      <c r="P12">
        <v>2</v>
      </c>
      <c r="Q12">
        <v>1</v>
      </c>
      <c r="R12">
        <v>3</v>
      </c>
    </row>
    <row r="13" spans="1:19" x14ac:dyDescent="0.25">
      <c r="A13" s="3" t="s">
        <v>405</v>
      </c>
      <c r="B13">
        <v>4</v>
      </c>
      <c r="C13">
        <v>4</v>
      </c>
      <c r="D13">
        <v>4</v>
      </c>
      <c r="E13">
        <v>4</v>
      </c>
      <c r="F13">
        <v>2</v>
      </c>
      <c r="G13">
        <v>4</v>
      </c>
      <c r="H13">
        <v>4</v>
      </c>
      <c r="I13">
        <v>4</v>
      </c>
      <c r="J13">
        <v>4</v>
      </c>
      <c r="K13">
        <v>4</v>
      </c>
      <c r="L13">
        <f t="shared" si="0"/>
        <v>3.8</v>
      </c>
      <c r="M13">
        <f t="shared" si="1"/>
        <v>3.6</v>
      </c>
      <c r="N13">
        <f t="shared" si="2"/>
        <v>4</v>
      </c>
      <c r="P13">
        <v>2</v>
      </c>
      <c r="Q13">
        <v>1</v>
      </c>
      <c r="R13">
        <v>3</v>
      </c>
    </row>
    <row r="14" spans="1:19" x14ac:dyDescent="0.25">
      <c r="A14" s="3" t="s">
        <v>408</v>
      </c>
      <c r="B14">
        <v>2</v>
      </c>
      <c r="C14">
        <v>4</v>
      </c>
      <c r="D14">
        <v>1</v>
      </c>
      <c r="E14">
        <v>1</v>
      </c>
      <c r="F14">
        <v>4</v>
      </c>
      <c r="G14">
        <v>1</v>
      </c>
      <c r="H14">
        <v>2</v>
      </c>
      <c r="I14">
        <v>1</v>
      </c>
      <c r="J14">
        <v>1</v>
      </c>
      <c r="K14">
        <v>4</v>
      </c>
      <c r="L14">
        <f t="shared" si="0"/>
        <v>2.1</v>
      </c>
      <c r="M14">
        <f t="shared" si="1"/>
        <v>2.4</v>
      </c>
      <c r="N14">
        <f t="shared" si="2"/>
        <v>1.8</v>
      </c>
      <c r="P14">
        <v>2</v>
      </c>
      <c r="Q14">
        <v>1</v>
      </c>
      <c r="R14">
        <v>3</v>
      </c>
    </row>
    <row r="15" spans="1:19" x14ac:dyDescent="0.25">
      <c r="A15" s="3" t="s">
        <v>409</v>
      </c>
      <c r="B15">
        <v>2</v>
      </c>
      <c r="C15">
        <v>1</v>
      </c>
      <c r="D15">
        <v>2</v>
      </c>
      <c r="E15">
        <v>1</v>
      </c>
      <c r="F15">
        <v>1</v>
      </c>
      <c r="G15">
        <v>1</v>
      </c>
      <c r="H15">
        <v>3</v>
      </c>
      <c r="I15">
        <v>2</v>
      </c>
      <c r="J15">
        <v>1</v>
      </c>
      <c r="K15">
        <v>1</v>
      </c>
      <c r="L15">
        <f t="shared" si="0"/>
        <v>1.5</v>
      </c>
      <c r="M15">
        <f t="shared" si="1"/>
        <v>1.4</v>
      </c>
      <c r="N15">
        <f t="shared" si="2"/>
        <v>1.6</v>
      </c>
      <c r="P15">
        <v>2</v>
      </c>
      <c r="Q15">
        <v>1</v>
      </c>
      <c r="R15">
        <v>3</v>
      </c>
    </row>
    <row r="16" spans="1:19" x14ac:dyDescent="0.25">
      <c r="A16" s="3" t="s">
        <v>411</v>
      </c>
      <c r="B16">
        <v>1</v>
      </c>
      <c r="C16">
        <v>1</v>
      </c>
      <c r="D16">
        <v>1</v>
      </c>
      <c r="E16">
        <v>2</v>
      </c>
      <c r="F16">
        <v>1</v>
      </c>
      <c r="G16">
        <v>1</v>
      </c>
      <c r="H16">
        <v>1</v>
      </c>
      <c r="I16">
        <v>2</v>
      </c>
      <c r="J16">
        <v>1</v>
      </c>
      <c r="K16">
        <v>1</v>
      </c>
      <c r="L16">
        <f t="shared" si="0"/>
        <v>1.2</v>
      </c>
      <c r="M16">
        <f t="shared" si="1"/>
        <v>1.2</v>
      </c>
      <c r="N16">
        <f t="shared" si="2"/>
        <v>1.2</v>
      </c>
      <c r="P16">
        <v>2</v>
      </c>
      <c r="Q16">
        <v>1</v>
      </c>
      <c r="R16">
        <v>3</v>
      </c>
    </row>
    <row r="17" spans="1:18" x14ac:dyDescent="0.25">
      <c r="A17" s="3" t="s">
        <v>413</v>
      </c>
      <c r="B17">
        <v>5</v>
      </c>
      <c r="C17">
        <v>2</v>
      </c>
      <c r="D17">
        <v>5</v>
      </c>
      <c r="E17">
        <v>5</v>
      </c>
      <c r="F17">
        <v>3</v>
      </c>
      <c r="G17">
        <v>1</v>
      </c>
      <c r="H17">
        <v>1</v>
      </c>
      <c r="I17">
        <v>1</v>
      </c>
      <c r="J17">
        <v>2</v>
      </c>
      <c r="K17">
        <v>2</v>
      </c>
      <c r="L17">
        <f t="shared" si="0"/>
        <v>2.7</v>
      </c>
      <c r="M17">
        <f t="shared" si="1"/>
        <v>4</v>
      </c>
      <c r="N17">
        <f t="shared" si="2"/>
        <v>1.4</v>
      </c>
      <c r="P17">
        <v>2</v>
      </c>
      <c r="Q17">
        <v>1</v>
      </c>
      <c r="R17">
        <v>3</v>
      </c>
    </row>
    <row r="18" spans="1:18" x14ac:dyDescent="0.25">
      <c r="A18" s="3" t="s">
        <v>415</v>
      </c>
      <c r="B18">
        <v>4</v>
      </c>
      <c r="C18">
        <v>2</v>
      </c>
      <c r="D18">
        <v>2</v>
      </c>
      <c r="E18">
        <v>2</v>
      </c>
      <c r="F18">
        <v>1</v>
      </c>
      <c r="G18">
        <v>1</v>
      </c>
      <c r="H18">
        <v>2</v>
      </c>
      <c r="I18">
        <v>2</v>
      </c>
      <c r="J18">
        <v>1</v>
      </c>
      <c r="K18">
        <v>1</v>
      </c>
      <c r="L18">
        <f t="shared" si="0"/>
        <v>1.8</v>
      </c>
      <c r="M18">
        <f t="shared" si="1"/>
        <v>2.2000000000000002</v>
      </c>
      <c r="N18">
        <f t="shared" si="2"/>
        <v>1.4</v>
      </c>
      <c r="P18">
        <v>2</v>
      </c>
      <c r="Q18">
        <v>1</v>
      </c>
      <c r="R18">
        <v>4</v>
      </c>
    </row>
    <row r="19" spans="1:18" x14ac:dyDescent="0.25">
      <c r="A19" s="3" t="s">
        <v>418</v>
      </c>
      <c r="B19">
        <v>1</v>
      </c>
      <c r="C19">
        <v>2</v>
      </c>
      <c r="D19">
        <v>2</v>
      </c>
      <c r="E19">
        <v>1</v>
      </c>
      <c r="F19">
        <v>1</v>
      </c>
      <c r="G19">
        <v>1</v>
      </c>
      <c r="H19">
        <v>1</v>
      </c>
      <c r="I19">
        <v>2</v>
      </c>
      <c r="J19">
        <v>1</v>
      </c>
      <c r="K19">
        <v>2</v>
      </c>
      <c r="L19">
        <f t="shared" si="0"/>
        <v>1.4</v>
      </c>
      <c r="M19">
        <f t="shared" si="1"/>
        <v>1.4</v>
      </c>
      <c r="N19">
        <f t="shared" si="2"/>
        <v>1.4</v>
      </c>
      <c r="P19">
        <v>2</v>
      </c>
      <c r="Q19">
        <v>1</v>
      </c>
      <c r="R19">
        <v>3</v>
      </c>
    </row>
    <row r="20" spans="1:18" x14ac:dyDescent="0.25">
      <c r="A20" s="3" t="s">
        <v>420</v>
      </c>
      <c r="B20">
        <v>1</v>
      </c>
      <c r="C20">
        <v>4</v>
      </c>
      <c r="D20">
        <v>2</v>
      </c>
      <c r="E20">
        <v>1</v>
      </c>
      <c r="F20">
        <v>1</v>
      </c>
      <c r="G20">
        <v>2</v>
      </c>
      <c r="H20">
        <v>1</v>
      </c>
      <c r="I20">
        <v>2</v>
      </c>
      <c r="J20">
        <v>1</v>
      </c>
      <c r="K20">
        <v>1</v>
      </c>
      <c r="L20">
        <f t="shared" si="0"/>
        <v>1.6</v>
      </c>
      <c r="M20">
        <f t="shared" si="1"/>
        <v>1.8</v>
      </c>
      <c r="N20">
        <f t="shared" si="2"/>
        <v>1.4</v>
      </c>
      <c r="P20">
        <v>2</v>
      </c>
      <c r="Q20">
        <v>1</v>
      </c>
      <c r="R20">
        <v>3</v>
      </c>
    </row>
    <row r="21" spans="1:18" x14ac:dyDescent="0.25">
      <c r="A21" s="3" t="s">
        <v>421</v>
      </c>
      <c r="B21">
        <v>4</v>
      </c>
      <c r="C21">
        <v>3</v>
      </c>
      <c r="D21">
        <v>4</v>
      </c>
      <c r="E21">
        <v>4</v>
      </c>
      <c r="F21">
        <v>4</v>
      </c>
      <c r="G21">
        <v>4</v>
      </c>
      <c r="H21">
        <v>3</v>
      </c>
      <c r="I21">
        <v>4</v>
      </c>
      <c r="J21">
        <v>4</v>
      </c>
      <c r="K21">
        <v>2</v>
      </c>
      <c r="L21">
        <f t="shared" si="0"/>
        <v>3.6</v>
      </c>
      <c r="M21">
        <f t="shared" si="1"/>
        <v>3.8</v>
      </c>
      <c r="N21">
        <f t="shared" si="2"/>
        <v>3.4</v>
      </c>
      <c r="P21">
        <v>2</v>
      </c>
      <c r="Q21">
        <v>1</v>
      </c>
      <c r="R21">
        <v>3</v>
      </c>
    </row>
    <row r="22" spans="1:18" x14ac:dyDescent="0.25">
      <c r="A22" s="3" t="s">
        <v>422</v>
      </c>
      <c r="B22">
        <v>1</v>
      </c>
      <c r="C22">
        <v>2</v>
      </c>
      <c r="D22">
        <v>1</v>
      </c>
      <c r="E22">
        <v>1</v>
      </c>
      <c r="F22">
        <v>1</v>
      </c>
      <c r="G22">
        <v>1</v>
      </c>
      <c r="H22">
        <v>2</v>
      </c>
      <c r="I22">
        <v>1</v>
      </c>
      <c r="J22">
        <v>1</v>
      </c>
      <c r="K22">
        <v>1</v>
      </c>
      <c r="L22">
        <f t="shared" si="0"/>
        <v>1.2</v>
      </c>
      <c r="M22">
        <f t="shared" si="1"/>
        <v>1.2</v>
      </c>
      <c r="N22">
        <f t="shared" si="2"/>
        <v>1.2</v>
      </c>
      <c r="P22">
        <v>2</v>
      </c>
      <c r="Q22">
        <v>1</v>
      </c>
      <c r="R22">
        <v>3</v>
      </c>
    </row>
    <row r="23" spans="1:18" x14ac:dyDescent="0.25">
      <c r="A23" s="3" t="s">
        <v>425</v>
      </c>
      <c r="B23">
        <v>1</v>
      </c>
      <c r="C23">
        <v>3</v>
      </c>
      <c r="D23">
        <v>1</v>
      </c>
      <c r="E23">
        <v>1</v>
      </c>
      <c r="F23">
        <v>1</v>
      </c>
      <c r="G23">
        <v>4</v>
      </c>
      <c r="H23">
        <v>4</v>
      </c>
      <c r="I23">
        <v>3</v>
      </c>
      <c r="J23">
        <v>2</v>
      </c>
      <c r="K23">
        <v>4</v>
      </c>
      <c r="L23">
        <f t="shared" si="0"/>
        <v>2.4</v>
      </c>
      <c r="M23">
        <f t="shared" si="1"/>
        <v>1.4</v>
      </c>
      <c r="N23">
        <f t="shared" si="2"/>
        <v>3.4</v>
      </c>
      <c r="P23">
        <v>2</v>
      </c>
      <c r="Q23">
        <v>1</v>
      </c>
      <c r="R23">
        <v>3</v>
      </c>
    </row>
    <row r="24" spans="1:18" x14ac:dyDescent="0.25">
      <c r="A24" s="3" t="s">
        <v>426</v>
      </c>
      <c r="B24">
        <v>4</v>
      </c>
      <c r="C24">
        <v>1</v>
      </c>
      <c r="D24">
        <v>3</v>
      </c>
      <c r="E24">
        <v>4</v>
      </c>
      <c r="F24">
        <v>2</v>
      </c>
      <c r="G24">
        <v>1</v>
      </c>
      <c r="H24">
        <v>2</v>
      </c>
      <c r="I24">
        <v>1</v>
      </c>
      <c r="J24">
        <v>1</v>
      </c>
      <c r="K24">
        <v>3</v>
      </c>
      <c r="L24">
        <f t="shared" si="0"/>
        <v>2.2000000000000002</v>
      </c>
      <c r="M24">
        <f t="shared" si="1"/>
        <v>2.8</v>
      </c>
      <c r="N24">
        <f t="shared" si="2"/>
        <v>1.6</v>
      </c>
      <c r="P24">
        <v>2</v>
      </c>
      <c r="Q24">
        <v>1</v>
      </c>
      <c r="R24">
        <v>3</v>
      </c>
    </row>
    <row r="25" spans="1:18" x14ac:dyDescent="0.25">
      <c r="A25" s="3" t="s">
        <v>430</v>
      </c>
      <c r="B25">
        <v>1</v>
      </c>
      <c r="C25">
        <v>1</v>
      </c>
      <c r="D25">
        <v>3</v>
      </c>
      <c r="E25">
        <v>3</v>
      </c>
      <c r="F25">
        <v>1</v>
      </c>
      <c r="G25">
        <v>3</v>
      </c>
      <c r="H25">
        <v>1</v>
      </c>
      <c r="I25">
        <v>2</v>
      </c>
      <c r="J25">
        <v>2</v>
      </c>
      <c r="K25">
        <v>3</v>
      </c>
      <c r="L25">
        <f t="shared" si="0"/>
        <v>2</v>
      </c>
      <c r="M25">
        <f t="shared" si="1"/>
        <v>1.8</v>
      </c>
      <c r="N25">
        <f t="shared" si="2"/>
        <v>2.2000000000000002</v>
      </c>
      <c r="P25">
        <v>2</v>
      </c>
      <c r="Q25">
        <v>1</v>
      </c>
      <c r="R25">
        <v>3</v>
      </c>
    </row>
    <row r="26" spans="1:18" x14ac:dyDescent="0.25">
      <c r="A26" s="3" t="s">
        <v>432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3</v>
      </c>
      <c r="I26">
        <v>2</v>
      </c>
      <c r="J26">
        <v>1</v>
      </c>
      <c r="K26">
        <v>1</v>
      </c>
      <c r="L26">
        <f t="shared" si="0"/>
        <v>1.3</v>
      </c>
      <c r="M26">
        <f t="shared" si="1"/>
        <v>1</v>
      </c>
      <c r="N26">
        <f t="shared" si="2"/>
        <v>1.6</v>
      </c>
      <c r="P26">
        <v>2</v>
      </c>
      <c r="Q26">
        <v>1</v>
      </c>
      <c r="R26">
        <v>3</v>
      </c>
    </row>
    <row r="27" spans="1:18" x14ac:dyDescent="0.25">
      <c r="A27" s="3" t="s">
        <v>434</v>
      </c>
      <c r="B27">
        <v>1</v>
      </c>
      <c r="C27">
        <v>2</v>
      </c>
      <c r="D27">
        <v>2</v>
      </c>
      <c r="E27">
        <v>2</v>
      </c>
      <c r="F27">
        <v>1</v>
      </c>
      <c r="G27">
        <v>1</v>
      </c>
      <c r="H27">
        <v>2</v>
      </c>
      <c r="I27">
        <v>2</v>
      </c>
      <c r="J27">
        <v>1</v>
      </c>
      <c r="K27">
        <v>2</v>
      </c>
      <c r="L27">
        <f t="shared" si="0"/>
        <v>1.6</v>
      </c>
      <c r="M27">
        <f t="shared" si="1"/>
        <v>1.6</v>
      </c>
      <c r="N27">
        <f t="shared" si="2"/>
        <v>1.6</v>
      </c>
      <c r="P27">
        <v>2</v>
      </c>
      <c r="Q27">
        <v>1</v>
      </c>
      <c r="R27">
        <v>3</v>
      </c>
    </row>
    <row r="28" spans="1:18" x14ac:dyDescent="0.25">
      <c r="A28" s="3" t="s">
        <v>435</v>
      </c>
      <c r="B28">
        <v>1</v>
      </c>
      <c r="C28">
        <v>4</v>
      </c>
      <c r="D28">
        <v>2</v>
      </c>
      <c r="E28">
        <v>1</v>
      </c>
      <c r="F28">
        <v>2</v>
      </c>
      <c r="G28">
        <v>3</v>
      </c>
      <c r="H28">
        <v>4</v>
      </c>
      <c r="I28">
        <v>4</v>
      </c>
      <c r="J28">
        <v>4</v>
      </c>
      <c r="K28">
        <v>4</v>
      </c>
      <c r="L28">
        <f t="shared" si="0"/>
        <v>2.9</v>
      </c>
      <c r="M28">
        <f t="shared" si="1"/>
        <v>2</v>
      </c>
      <c r="N28">
        <f t="shared" si="2"/>
        <v>3.8</v>
      </c>
      <c r="P28">
        <v>2</v>
      </c>
      <c r="Q28">
        <v>1</v>
      </c>
      <c r="R28">
        <v>3</v>
      </c>
    </row>
    <row r="29" spans="1:18" x14ac:dyDescent="0.25">
      <c r="A29" s="3" t="s">
        <v>437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2</v>
      </c>
      <c r="J29">
        <v>1</v>
      </c>
      <c r="K29">
        <v>1</v>
      </c>
      <c r="L29">
        <f t="shared" si="0"/>
        <v>1.5</v>
      </c>
      <c r="M29">
        <f t="shared" si="1"/>
        <v>1.8</v>
      </c>
      <c r="N29">
        <f t="shared" si="2"/>
        <v>1.2</v>
      </c>
      <c r="P29">
        <v>2</v>
      </c>
      <c r="Q29">
        <v>1</v>
      </c>
      <c r="R29">
        <v>3</v>
      </c>
    </row>
    <row r="30" spans="1:18" x14ac:dyDescent="0.25">
      <c r="A30" s="3" t="s">
        <v>439</v>
      </c>
      <c r="B30">
        <v>1</v>
      </c>
      <c r="C30">
        <v>2</v>
      </c>
      <c r="D30">
        <v>2</v>
      </c>
      <c r="E30">
        <v>1</v>
      </c>
      <c r="F30">
        <v>1</v>
      </c>
      <c r="G30">
        <v>1</v>
      </c>
      <c r="H30">
        <v>3</v>
      </c>
      <c r="I30">
        <v>1</v>
      </c>
      <c r="J30">
        <v>1</v>
      </c>
      <c r="K30">
        <v>3</v>
      </c>
      <c r="L30">
        <f t="shared" si="0"/>
        <v>1.6</v>
      </c>
      <c r="M30">
        <f t="shared" si="1"/>
        <v>1.4</v>
      </c>
      <c r="N30">
        <f t="shared" si="2"/>
        <v>1.8</v>
      </c>
      <c r="P30">
        <v>2</v>
      </c>
      <c r="Q30">
        <v>1</v>
      </c>
      <c r="R30">
        <v>3</v>
      </c>
    </row>
    <row r="31" spans="1:18" x14ac:dyDescent="0.25">
      <c r="A31" s="3" t="s">
        <v>443</v>
      </c>
      <c r="B31">
        <v>1</v>
      </c>
      <c r="C31">
        <v>2</v>
      </c>
      <c r="D31">
        <v>2</v>
      </c>
      <c r="E31">
        <v>1</v>
      </c>
      <c r="F31">
        <v>1</v>
      </c>
      <c r="G31">
        <v>2</v>
      </c>
      <c r="H31">
        <v>2</v>
      </c>
      <c r="I31">
        <v>3</v>
      </c>
      <c r="J31">
        <v>2</v>
      </c>
      <c r="L31">
        <f t="shared" si="0"/>
        <v>1.7777777777777777</v>
      </c>
      <c r="M31">
        <f t="shared" si="1"/>
        <v>1.4</v>
      </c>
      <c r="N31">
        <f t="shared" si="2"/>
        <v>2.25</v>
      </c>
      <c r="P31">
        <v>2</v>
      </c>
      <c r="Q31">
        <v>1</v>
      </c>
      <c r="R31">
        <v>3</v>
      </c>
    </row>
    <row r="33" spans="1:18" x14ac:dyDescent="0.25">
      <c r="A33" s="3" t="s">
        <v>451</v>
      </c>
      <c r="B33">
        <f>AVERAGE(B2:B31)</f>
        <v>2.2666666666666666</v>
      </c>
      <c r="C33">
        <f t="shared" ref="C33:K33" si="3">AVERAGE(C2:C31)</f>
        <v>2.4</v>
      </c>
      <c r="D33">
        <f t="shared" si="3"/>
        <v>2.3666666666666667</v>
      </c>
      <c r="E33">
        <f t="shared" si="3"/>
        <v>2.2666666666666666</v>
      </c>
      <c r="F33">
        <f t="shared" si="3"/>
        <v>1.8666666666666667</v>
      </c>
      <c r="G33">
        <f t="shared" si="3"/>
        <v>1.7241379310344827</v>
      </c>
      <c r="H33">
        <f t="shared" si="3"/>
        <v>2</v>
      </c>
      <c r="I33">
        <f t="shared" si="3"/>
        <v>2.0344827586206895</v>
      </c>
      <c r="J33">
        <f t="shared" si="3"/>
        <v>1.4666666666666666</v>
      </c>
      <c r="K33">
        <f t="shared" si="3"/>
        <v>1.9310344827586208</v>
      </c>
      <c r="O33" t="s">
        <v>447</v>
      </c>
      <c r="P33">
        <v>1</v>
      </c>
      <c r="Q33">
        <v>1</v>
      </c>
      <c r="R33">
        <f>29/30</f>
        <v>0.96666666666666667</v>
      </c>
    </row>
    <row r="34" spans="1:18" x14ac:dyDescent="0.25">
      <c r="A34" s="3" t="s">
        <v>457</v>
      </c>
      <c r="B34">
        <f>STDEV(B2:B31)</f>
        <v>1.4125870942531562</v>
      </c>
      <c r="C34">
        <f t="shared" ref="C34:K34" si="4">STDEV(C2:C31)</f>
        <v>1.1017227888394954</v>
      </c>
      <c r="D34">
        <f t="shared" si="4"/>
        <v>1.0980651740387641</v>
      </c>
      <c r="E34">
        <f t="shared" si="4"/>
        <v>1.3373502709187437</v>
      </c>
      <c r="F34">
        <f t="shared" si="4"/>
        <v>1.2242755305537409</v>
      </c>
      <c r="G34">
        <f t="shared" si="4"/>
        <v>1.0655833990333963</v>
      </c>
      <c r="H34">
        <f t="shared" si="4"/>
        <v>0.98260736888103495</v>
      </c>
      <c r="I34">
        <f t="shared" si="4"/>
        <v>0.944259294772123</v>
      </c>
      <c r="J34">
        <f t="shared" si="4"/>
        <v>0.93710240611164253</v>
      </c>
      <c r="K34">
        <f t="shared" si="4"/>
        <v>1.0997088732529758</v>
      </c>
    </row>
    <row r="35" spans="1:18" x14ac:dyDescent="0.25">
      <c r="A35" s="3" t="s">
        <v>458</v>
      </c>
      <c r="B35">
        <f>B34/SQRT(COUNT(B2:B31))</f>
        <v>0.25790193865437661</v>
      </c>
      <c r="C35">
        <f t="shared" ref="C35:K35" si="5">C34/SQRT(COUNT(C2:C31))</f>
        <v>0.20114614118829749</v>
      </c>
      <c r="D35">
        <f t="shared" si="5"/>
        <v>0.20047835514395573</v>
      </c>
      <c r="E35">
        <f t="shared" si="5"/>
        <v>0.24416563688928036</v>
      </c>
      <c r="F35">
        <f t="shared" si="5"/>
        <v>0.22352110822862969</v>
      </c>
      <c r="G35">
        <f t="shared" si="5"/>
        <v>0.19787386963935893</v>
      </c>
      <c r="H35">
        <f t="shared" si="5"/>
        <v>0.17939874036898087</v>
      </c>
      <c r="I35">
        <f t="shared" si="5"/>
        <v>0.17534454906953389</v>
      </c>
      <c r="J35">
        <f t="shared" si="5"/>
        <v>0.17109070883990454</v>
      </c>
      <c r="K35">
        <f t="shared" si="5"/>
        <v>0.20421081111501602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1"/>
  <sheetViews>
    <sheetView workbookViewId="0">
      <selection activeCell="S39" sqref="S39"/>
    </sheetView>
  </sheetViews>
  <sheetFormatPr defaultColWidth="11" defaultRowHeight="15.75" x14ac:dyDescent="0.25"/>
  <sheetData>
    <row r="1" spans="1:18" x14ac:dyDescent="0.25">
      <c r="A1" s="3" t="s">
        <v>0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451</v>
      </c>
      <c r="M1" s="2" t="s">
        <v>455</v>
      </c>
      <c r="N1" s="2" t="s">
        <v>456</v>
      </c>
      <c r="O1" s="2"/>
      <c r="P1" t="s">
        <v>86</v>
      </c>
      <c r="Q1" t="s">
        <v>87</v>
      </c>
      <c r="R1" t="s">
        <v>88</v>
      </c>
    </row>
    <row r="2" spans="1:18" x14ac:dyDescent="0.25">
      <c r="A2" s="3" t="s">
        <v>378</v>
      </c>
      <c r="B2">
        <v>3</v>
      </c>
      <c r="C2">
        <v>2</v>
      </c>
      <c r="D2">
        <v>2</v>
      </c>
      <c r="E2">
        <v>2</v>
      </c>
      <c r="F2">
        <v>2</v>
      </c>
      <c r="G2">
        <v>1</v>
      </c>
      <c r="H2">
        <v>2</v>
      </c>
      <c r="I2">
        <v>1</v>
      </c>
      <c r="J2">
        <v>1</v>
      </c>
      <c r="L2">
        <f>AVERAGE(B2:K2)</f>
        <v>1.7777777777777777</v>
      </c>
      <c r="M2">
        <f>AVERAGE(B2:F2)</f>
        <v>2.2000000000000002</v>
      </c>
      <c r="N2">
        <f>AVERAGE(G2:K2)</f>
        <v>1.25</v>
      </c>
      <c r="P2">
        <v>4</v>
      </c>
      <c r="Q2">
        <v>2</v>
      </c>
      <c r="R2">
        <v>2</v>
      </c>
    </row>
    <row r="3" spans="1:18" x14ac:dyDescent="0.25">
      <c r="A3" s="3" t="s">
        <v>380</v>
      </c>
      <c r="B3">
        <v>1</v>
      </c>
      <c r="C3">
        <v>3</v>
      </c>
      <c r="D3">
        <v>2</v>
      </c>
      <c r="E3">
        <v>2</v>
      </c>
      <c r="F3">
        <v>2</v>
      </c>
      <c r="G3">
        <v>1</v>
      </c>
      <c r="H3">
        <v>1</v>
      </c>
      <c r="I3">
        <v>3</v>
      </c>
      <c r="J3">
        <v>1</v>
      </c>
      <c r="K3">
        <v>2</v>
      </c>
      <c r="L3">
        <f t="shared" ref="L3:L37" si="0">AVERAGE(B3:K3)</f>
        <v>1.8</v>
      </c>
      <c r="M3">
        <f t="shared" ref="M3:M37" si="1">AVERAGE(B3:F3)</f>
        <v>2</v>
      </c>
      <c r="N3">
        <f t="shared" ref="N3:N37" si="2">AVERAGE(G3:K3)</f>
        <v>1.6</v>
      </c>
      <c r="P3">
        <v>4</v>
      </c>
      <c r="Q3">
        <v>2</v>
      </c>
      <c r="R3">
        <v>2</v>
      </c>
    </row>
    <row r="4" spans="1:18" x14ac:dyDescent="0.25">
      <c r="A4" s="3" t="s">
        <v>382</v>
      </c>
      <c r="B4">
        <v>2</v>
      </c>
      <c r="C4">
        <v>3</v>
      </c>
      <c r="D4">
        <v>3</v>
      </c>
      <c r="E4">
        <v>2</v>
      </c>
      <c r="F4">
        <v>2</v>
      </c>
      <c r="G4">
        <v>1</v>
      </c>
      <c r="H4">
        <v>2</v>
      </c>
      <c r="I4">
        <v>1</v>
      </c>
      <c r="J4">
        <v>1</v>
      </c>
      <c r="K4">
        <v>2</v>
      </c>
      <c r="L4">
        <f t="shared" si="0"/>
        <v>1.9</v>
      </c>
      <c r="M4">
        <f t="shared" si="1"/>
        <v>2.4</v>
      </c>
      <c r="N4">
        <f t="shared" si="2"/>
        <v>1.4</v>
      </c>
      <c r="P4">
        <v>4</v>
      </c>
      <c r="Q4">
        <v>2</v>
      </c>
      <c r="R4">
        <v>2</v>
      </c>
    </row>
    <row r="5" spans="1:18" x14ac:dyDescent="0.25">
      <c r="A5" s="3" t="s">
        <v>383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f t="shared" si="0"/>
        <v>1.4</v>
      </c>
      <c r="M5">
        <f t="shared" si="1"/>
        <v>1.8</v>
      </c>
      <c r="N5">
        <f t="shared" si="2"/>
        <v>1</v>
      </c>
      <c r="P5">
        <v>4</v>
      </c>
      <c r="Q5">
        <v>2</v>
      </c>
      <c r="R5">
        <v>2</v>
      </c>
    </row>
    <row r="6" spans="1:18" x14ac:dyDescent="0.25">
      <c r="A6" s="3" t="s">
        <v>385</v>
      </c>
      <c r="B6">
        <v>2</v>
      </c>
      <c r="C6">
        <v>4</v>
      </c>
      <c r="D6">
        <v>2</v>
      </c>
      <c r="E6">
        <v>2</v>
      </c>
      <c r="F6">
        <v>4</v>
      </c>
      <c r="G6">
        <v>4</v>
      </c>
      <c r="H6">
        <v>3</v>
      </c>
      <c r="I6">
        <v>5</v>
      </c>
      <c r="J6">
        <v>3</v>
      </c>
      <c r="K6">
        <v>4</v>
      </c>
      <c r="L6">
        <f t="shared" si="0"/>
        <v>3.3</v>
      </c>
      <c r="M6">
        <f t="shared" si="1"/>
        <v>2.8</v>
      </c>
      <c r="N6">
        <f t="shared" si="2"/>
        <v>3.8</v>
      </c>
      <c r="P6">
        <v>4</v>
      </c>
      <c r="Q6">
        <v>2</v>
      </c>
      <c r="R6">
        <v>2</v>
      </c>
    </row>
    <row r="7" spans="1:18" x14ac:dyDescent="0.25">
      <c r="A7" s="3" t="s">
        <v>389</v>
      </c>
      <c r="B7">
        <v>2</v>
      </c>
      <c r="C7">
        <v>4</v>
      </c>
      <c r="D7">
        <v>2</v>
      </c>
      <c r="E7">
        <v>2</v>
      </c>
      <c r="F7">
        <v>3</v>
      </c>
      <c r="G7">
        <v>1</v>
      </c>
      <c r="H7">
        <v>1</v>
      </c>
      <c r="I7">
        <v>2</v>
      </c>
      <c r="J7">
        <v>1</v>
      </c>
      <c r="K7">
        <v>2</v>
      </c>
      <c r="L7">
        <f t="shared" si="0"/>
        <v>2</v>
      </c>
      <c r="M7">
        <f t="shared" si="1"/>
        <v>2.6</v>
      </c>
      <c r="N7">
        <f t="shared" si="2"/>
        <v>1.4</v>
      </c>
      <c r="P7">
        <v>4</v>
      </c>
      <c r="Q7">
        <v>2</v>
      </c>
      <c r="R7">
        <v>2</v>
      </c>
    </row>
    <row r="8" spans="1:18" x14ac:dyDescent="0.25">
      <c r="A8" s="3" t="s">
        <v>390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2</v>
      </c>
      <c r="I8">
        <v>1</v>
      </c>
      <c r="J8">
        <v>1</v>
      </c>
      <c r="K8">
        <v>1</v>
      </c>
      <c r="L8">
        <f t="shared" si="0"/>
        <v>1.1000000000000001</v>
      </c>
      <c r="M8">
        <f t="shared" si="1"/>
        <v>1</v>
      </c>
      <c r="N8">
        <f t="shared" si="2"/>
        <v>1.2</v>
      </c>
      <c r="P8">
        <v>2</v>
      </c>
      <c r="Q8">
        <v>2</v>
      </c>
      <c r="R8">
        <v>2</v>
      </c>
    </row>
    <row r="9" spans="1:18" x14ac:dyDescent="0.25">
      <c r="A9" s="3" t="s">
        <v>393</v>
      </c>
      <c r="B9">
        <v>3</v>
      </c>
      <c r="C9">
        <v>4</v>
      </c>
      <c r="D9">
        <v>5</v>
      </c>
      <c r="E9">
        <v>4</v>
      </c>
      <c r="F9">
        <v>4</v>
      </c>
      <c r="G9">
        <v>1</v>
      </c>
      <c r="H9">
        <v>1</v>
      </c>
      <c r="I9">
        <v>2</v>
      </c>
      <c r="J9">
        <v>2</v>
      </c>
      <c r="K9">
        <v>1</v>
      </c>
      <c r="L9">
        <f t="shared" si="0"/>
        <v>2.7</v>
      </c>
      <c r="M9">
        <f t="shared" si="1"/>
        <v>4</v>
      </c>
      <c r="N9">
        <f t="shared" si="2"/>
        <v>1.4</v>
      </c>
      <c r="P9">
        <v>2</v>
      </c>
      <c r="Q9">
        <v>2</v>
      </c>
      <c r="R9">
        <v>2</v>
      </c>
    </row>
    <row r="10" spans="1:18" x14ac:dyDescent="0.25">
      <c r="A10" s="3" t="s">
        <v>395</v>
      </c>
      <c r="B10">
        <v>2</v>
      </c>
      <c r="C10">
        <v>2</v>
      </c>
      <c r="D10">
        <v>1</v>
      </c>
      <c r="E10">
        <v>1</v>
      </c>
      <c r="F10">
        <v>1</v>
      </c>
      <c r="G10">
        <v>1</v>
      </c>
      <c r="H10">
        <v>1</v>
      </c>
      <c r="I10">
        <v>2</v>
      </c>
      <c r="K10">
        <v>1</v>
      </c>
      <c r="L10">
        <f t="shared" si="0"/>
        <v>1.3333333333333333</v>
      </c>
      <c r="M10">
        <f t="shared" si="1"/>
        <v>1.4</v>
      </c>
      <c r="N10">
        <f t="shared" si="2"/>
        <v>1.25</v>
      </c>
      <c r="P10">
        <v>4</v>
      </c>
      <c r="Q10">
        <v>2</v>
      </c>
      <c r="R10">
        <v>2</v>
      </c>
    </row>
    <row r="11" spans="1:18" x14ac:dyDescent="0.25">
      <c r="A11" s="3" t="s">
        <v>396</v>
      </c>
      <c r="B11">
        <v>1</v>
      </c>
      <c r="C11">
        <v>3</v>
      </c>
      <c r="D11">
        <v>3</v>
      </c>
      <c r="E11">
        <v>2</v>
      </c>
      <c r="F11">
        <v>1</v>
      </c>
      <c r="G11">
        <v>1</v>
      </c>
      <c r="H11">
        <v>1</v>
      </c>
      <c r="I11">
        <v>2</v>
      </c>
      <c r="J11">
        <v>1</v>
      </c>
      <c r="K11">
        <v>2</v>
      </c>
      <c r="L11">
        <f t="shared" si="0"/>
        <v>1.7</v>
      </c>
      <c r="M11">
        <f t="shared" si="1"/>
        <v>2</v>
      </c>
      <c r="N11">
        <f t="shared" si="2"/>
        <v>1.4</v>
      </c>
      <c r="P11">
        <v>4</v>
      </c>
      <c r="Q11">
        <v>2</v>
      </c>
      <c r="R11">
        <v>2</v>
      </c>
    </row>
    <row r="12" spans="1:18" x14ac:dyDescent="0.25">
      <c r="A12" s="3" t="s">
        <v>397</v>
      </c>
      <c r="B12">
        <v>3</v>
      </c>
      <c r="C12">
        <v>2</v>
      </c>
      <c r="D12">
        <v>3</v>
      </c>
      <c r="E12">
        <v>3</v>
      </c>
      <c r="F12">
        <v>3</v>
      </c>
      <c r="G12">
        <v>1</v>
      </c>
      <c r="H12">
        <v>1</v>
      </c>
      <c r="I12">
        <v>1</v>
      </c>
      <c r="J12">
        <v>1</v>
      </c>
      <c r="K12">
        <v>1</v>
      </c>
      <c r="L12">
        <f t="shared" si="0"/>
        <v>1.9</v>
      </c>
      <c r="M12">
        <f t="shared" si="1"/>
        <v>2.8</v>
      </c>
      <c r="N12">
        <f t="shared" si="2"/>
        <v>1</v>
      </c>
      <c r="P12">
        <v>4</v>
      </c>
      <c r="Q12">
        <v>2</v>
      </c>
      <c r="R12">
        <v>2</v>
      </c>
    </row>
    <row r="13" spans="1:18" x14ac:dyDescent="0.25">
      <c r="A13" s="3" t="s">
        <v>399</v>
      </c>
      <c r="B13">
        <v>2</v>
      </c>
      <c r="C13">
        <v>2</v>
      </c>
      <c r="D13">
        <v>1</v>
      </c>
      <c r="E13">
        <v>1</v>
      </c>
      <c r="F13">
        <v>1</v>
      </c>
      <c r="G13">
        <v>1</v>
      </c>
      <c r="H13">
        <v>1</v>
      </c>
      <c r="I13">
        <v>2</v>
      </c>
      <c r="J13">
        <v>1</v>
      </c>
      <c r="K13">
        <v>1</v>
      </c>
      <c r="L13">
        <f t="shared" si="0"/>
        <v>1.3</v>
      </c>
      <c r="M13">
        <f t="shared" si="1"/>
        <v>1.4</v>
      </c>
      <c r="N13">
        <f t="shared" si="2"/>
        <v>1.2</v>
      </c>
      <c r="P13">
        <v>4</v>
      </c>
      <c r="Q13">
        <v>2</v>
      </c>
      <c r="R13">
        <v>2</v>
      </c>
    </row>
    <row r="14" spans="1:18" x14ac:dyDescent="0.25">
      <c r="A14" s="3" t="s">
        <v>402</v>
      </c>
      <c r="B14">
        <v>3</v>
      </c>
      <c r="C14">
        <v>4</v>
      </c>
      <c r="D14">
        <v>3</v>
      </c>
      <c r="E14">
        <v>3</v>
      </c>
      <c r="F14">
        <v>4</v>
      </c>
      <c r="G14">
        <v>1</v>
      </c>
      <c r="H14">
        <v>2</v>
      </c>
      <c r="I14">
        <v>1</v>
      </c>
      <c r="J14">
        <v>1</v>
      </c>
      <c r="K14">
        <v>2</v>
      </c>
      <c r="L14">
        <f t="shared" si="0"/>
        <v>2.4</v>
      </c>
      <c r="M14">
        <f t="shared" si="1"/>
        <v>3.4</v>
      </c>
      <c r="N14">
        <f t="shared" si="2"/>
        <v>1.4</v>
      </c>
      <c r="P14">
        <v>4</v>
      </c>
      <c r="Q14">
        <v>2</v>
      </c>
      <c r="R14">
        <v>2</v>
      </c>
    </row>
    <row r="15" spans="1:18" x14ac:dyDescent="0.25">
      <c r="A15" s="3" t="s">
        <v>404</v>
      </c>
      <c r="B15">
        <v>2</v>
      </c>
      <c r="C15">
        <v>2</v>
      </c>
      <c r="D15">
        <v>1</v>
      </c>
      <c r="E15">
        <v>1</v>
      </c>
      <c r="F15">
        <v>1</v>
      </c>
      <c r="G15">
        <v>1</v>
      </c>
      <c r="H15">
        <v>4</v>
      </c>
      <c r="I15">
        <v>1</v>
      </c>
      <c r="J15">
        <v>1</v>
      </c>
      <c r="K15">
        <v>1</v>
      </c>
      <c r="L15">
        <f t="shared" si="0"/>
        <v>1.5</v>
      </c>
      <c r="M15">
        <f t="shared" si="1"/>
        <v>1.4</v>
      </c>
      <c r="N15">
        <f t="shared" si="2"/>
        <v>1.6</v>
      </c>
      <c r="P15">
        <v>4</v>
      </c>
      <c r="Q15">
        <v>2</v>
      </c>
      <c r="R15">
        <v>2</v>
      </c>
    </row>
    <row r="16" spans="1:18" x14ac:dyDescent="0.25">
      <c r="A16" s="3" t="s">
        <v>406</v>
      </c>
      <c r="B16">
        <v>2</v>
      </c>
      <c r="C16">
        <v>4</v>
      </c>
      <c r="D16">
        <v>2</v>
      </c>
      <c r="E16">
        <v>2</v>
      </c>
      <c r="F16">
        <v>2</v>
      </c>
      <c r="G16">
        <v>3</v>
      </c>
      <c r="H16">
        <v>4</v>
      </c>
      <c r="I16">
        <v>4</v>
      </c>
      <c r="J16">
        <v>3</v>
      </c>
      <c r="K16">
        <v>4</v>
      </c>
      <c r="L16">
        <f t="shared" si="0"/>
        <v>3</v>
      </c>
      <c r="M16">
        <f t="shared" si="1"/>
        <v>2.4</v>
      </c>
      <c r="N16">
        <f t="shared" si="2"/>
        <v>3.6</v>
      </c>
      <c r="P16">
        <v>4</v>
      </c>
      <c r="Q16">
        <v>2</v>
      </c>
      <c r="R16">
        <v>2</v>
      </c>
    </row>
    <row r="17" spans="1:18" x14ac:dyDescent="0.25">
      <c r="A17" s="3" t="s">
        <v>408</v>
      </c>
      <c r="B17">
        <v>1</v>
      </c>
      <c r="C17">
        <v>4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f t="shared" si="0"/>
        <v>1.3</v>
      </c>
      <c r="M17">
        <f t="shared" si="1"/>
        <v>1.6</v>
      </c>
      <c r="N17">
        <f t="shared" si="2"/>
        <v>1</v>
      </c>
      <c r="P17">
        <v>4</v>
      </c>
      <c r="Q17">
        <v>2</v>
      </c>
      <c r="R17">
        <v>2</v>
      </c>
    </row>
    <row r="18" spans="1:18" x14ac:dyDescent="0.25">
      <c r="A18" s="3" t="s">
        <v>409</v>
      </c>
      <c r="B18">
        <v>2</v>
      </c>
      <c r="C18">
        <v>1</v>
      </c>
      <c r="D18">
        <v>1</v>
      </c>
      <c r="E18">
        <v>1</v>
      </c>
      <c r="F18">
        <v>1</v>
      </c>
      <c r="G18">
        <v>1</v>
      </c>
      <c r="H18">
        <v>2</v>
      </c>
      <c r="I18">
        <v>1</v>
      </c>
      <c r="J18">
        <v>1</v>
      </c>
      <c r="K18">
        <v>1</v>
      </c>
      <c r="L18">
        <f t="shared" si="0"/>
        <v>1.2</v>
      </c>
      <c r="M18">
        <f t="shared" si="1"/>
        <v>1.2</v>
      </c>
      <c r="N18">
        <f t="shared" si="2"/>
        <v>1.2</v>
      </c>
      <c r="P18">
        <v>4</v>
      </c>
      <c r="Q18">
        <v>2</v>
      </c>
      <c r="R18">
        <v>2</v>
      </c>
    </row>
    <row r="19" spans="1:18" x14ac:dyDescent="0.25">
      <c r="A19" s="3" t="s">
        <v>412</v>
      </c>
      <c r="B19">
        <v>1</v>
      </c>
      <c r="C19">
        <v>3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2</v>
      </c>
      <c r="L19">
        <f t="shared" si="0"/>
        <v>1.3</v>
      </c>
      <c r="M19">
        <f t="shared" si="1"/>
        <v>1.4</v>
      </c>
      <c r="N19">
        <f t="shared" si="2"/>
        <v>1.2</v>
      </c>
      <c r="P19">
        <v>4</v>
      </c>
      <c r="Q19">
        <v>2</v>
      </c>
      <c r="R19">
        <v>2</v>
      </c>
    </row>
    <row r="20" spans="1:18" x14ac:dyDescent="0.25">
      <c r="A20" s="3" t="s">
        <v>414</v>
      </c>
      <c r="B20">
        <v>4</v>
      </c>
      <c r="C20">
        <v>2</v>
      </c>
      <c r="D20">
        <v>4</v>
      </c>
      <c r="E20">
        <v>4</v>
      </c>
      <c r="F20">
        <v>4</v>
      </c>
      <c r="G20">
        <v>1</v>
      </c>
      <c r="H20">
        <v>2</v>
      </c>
      <c r="I20">
        <v>2</v>
      </c>
      <c r="J20">
        <v>1</v>
      </c>
      <c r="K20">
        <v>1</v>
      </c>
      <c r="L20">
        <f t="shared" si="0"/>
        <v>2.5</v>
      </c>
      <c r="M20">
        <f t="shared" si="1"/>
        <v>3.6</v>
      </c>
      <c r="N20">
        <f t="shared" si="2"/>
        <v>1.4</v>
      </c>
      <c r="P20">
        <v>4</v>
      </c>
      <c r="Q20">
        <v>2</v>
      </c>
      <c r="R20">
        <v>1</v>
      </c>
    </row>
    <row r="21" spans="1:18" x14ac:dyDescent="0.25">
      <c r="A21" s="3" t="s">
        <v>415</v>
      </c>
      <c r="B21">
        <v>2</v>
      </c>
      <c r="C21">
        <v>2</v>
      </c>
      <c r="D21">
        <v>2</v>
      </c>
      <c r="E21">
        <v>2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f t="shared" si="0"/>
        <v>1.4</v>
      </c>
      <c r="M21">
        <f t="shared" si="1"/>
        <v>1.8</v>
      </c>
      <c r="N21">
        <f t="shared" si="2"/>
        <v>1</v>
      </c>
      <c r="P21">
        <v>4</v>
      </c>
      <c r="Q21">
        <v>2</v>
      </c>
      <c r="R21">
        <v>1</v>
      </c>
    </row>
    <row r="22" spans="1:18" x14ac:dyDescent="0.25">
      <c r="A22" s="3" t="s">
        <v>418</v>
      </c>
      <c r="B22">
        <v>1</v>
      </c>
      <c r="C22">
        <v>3</v>
      </c>
      <c r="D22">
        <v>3</v>
      </c>
      <c r="E22">
        <v>1</v>
      </c>
      <c r="F22">
        <v>1</v>
      </c>
      <c r="G22">
        <v>1</v>
      </c>
      <c r="H22">
        <v>2</v>
      </c>
      <c r="I22">
        <v>2</v>
      </c>
      <c r="J22">
        <v>1</v>
      </c>
      <c r="K22">
        <v>1</v>
      </c>
      <c r="L22">
        <f t="shared" si="0"/>
        <v>1.6</v>
      </c>
      <c r="M22">
        <f t="shared" si="1"/>
        <v>1.8</v>
      </c>
      <c r="N22">
        <f t="shared" si="2"/>
        <v>1.4</v>
      </c>
      <c r="P22">
        <v>4</v>
      </c>
      <c r="Q22">
        <v>2</v>
      </c>
      <c r="R22">
        <v>2</v>
      </c>
    </row>
    <row r="23" spans="1:18" x14ac:dyDescent="0.25">
      <c r="A23" s="3" t="s">
        <v>419</v>
      </c>
      <c r="B23">
        <v>1</v>
      </c>
      <c r="C23">
        <v>4</v>
      </c>
      <c r="D23">
        <v>2</v>
      </c>
      <c r="E23">
        <v>1</v>
      </c>
      <c r="F23">
        <v>1</v>
      </c>
      <c r="G23">
        <v>2</v>
      </c>
      <c r="H23">
        <v>3</v>
      </c>
      <c r="I23">
        <v>3</v>
      </c>
      <c r="J23">
        <v>2</v>
      </c>
      <c r="K23">
        <v>3</v>
      </c>
      <c r="L23">
        <f t="shared" si="0"/>
        <v>2.2000000000000002</v>
      </c>
      <c r="M23">
        <f t="shared" si="1"/>
        <v>1.8</v>
      </c>
      <c r="N23">
        <f t="shared" si="2"/>
        <v>2.6</v>
      </c>
      <c r="P23">
        <v>4</v>
      </c>
      <c r="Q23">
        <v>2</v>
      </c>
      <c r="R23">
        <v>2</v>
      </c>
    </row>
    <row r="24" spans="1:18" x14ac:dyDescent="0.25">
      <c r="A24" s="3" t="s">
        <v>421</v>
      </c>
      <c r="B24">
        <v>4</v>
      </c>
      <c r="C24">
        <v>4</v>
      </c>
      <c r="D24">
        <v>3</v>
      </c>
      <c r="E24">
        <v>3</v>
      </c>
      <c r="F24">
        <v>2</v>
      </c>
      <c r="G24">
        <v>2</v>
      </c>
      <c r="H24">
        <v>3</v>
      </c>
      <c r="I24">
        <v>4</v>
      </c>
      <c r="J24">
        <v>3</v>
      </c>
      <c r="K24">
        <v>3</v>
      </c>
      <c r="L24">
        <f t="shared" si="0"/>
        <v>3.1</v>
      </c>
      <c r="M24">
        <f t="shared" si="1"/>
        <v>3.2</v>
      </c>
      <c r="N24">
        <f t="shared" si="2"/>
        <v>3</v>
      </c>
      <c r="P24">
        <v>4</v>
      </c>
      <c r="Q24">
        <v>2</v>
      </c>
      <c r="R24">
        <v>2</v>
      </c>
    </row>
    <row r="25" spans="1:18" x14ac:dyDescent="0.25">
      <c r="A25" s="3" t="s">
        <v>423</v>
      </c>
      <c r="B25">
        <v>1</v>
      </c>
      <c r="C25">
        <v>1</v>
      </c>
      <c r="D25">
        <v>2</v>
      </c>
      <c r="E25">
        <v>1</v>
      </c>
      <c r="F25">
        <v>1</v>
      </c>
      <c r="G25">
        <v>1</v>
      </c>
      <c r="H25">
        <v>2</v>
      </c>
      <c r="I25">
        <v>1</v>
      </c>
      <c r="J25">
        <v>1</v>
      </c>
      <c r="K25">
        <v>2</v>
      </c>
      <c r="L25">
        <f t="shared" si="0"/>
        <v>1.3</v>
      </c>
      <c r="M25">
        <f t="shared" si="1"/>
        <v>1.2</v>
      </c>
      <c r="N25">
        <f t="shared" si="2"/>
        <v>1.4</v>
      </c>
      <c r="P25">
        <v>4</v>
      </c>
      <c r="Q25">
        <v>2</v>
      </c>
      <c r="R25">
        <v>2</v>
      </c>
    </row>
    <row r="26" spans="1:18" x14ac:dyDescent="0.25">
      <c r="A26" s="3" t="s">
        <v>425</v>
      </c>
      <c r="B26">
        <v>2</v>
      </c>
      <c r="C26">
        <v>3</v>
      </c>
      <c r="D26">
        <v>1</v>
      </c>
      <c r="E26">
        <v>1</v>
      </c>
      <c r="F26">
        <v>2</v>
      </c>
      <c r="G26">
        <v>1</v>
      </c>
      <c r="H26">
        <v>4</v>
      </c>
      <c r="I26">
        <v>1</v>
      </c>
      <c r="J26">
        <v>1</v>
      </c>
      <c r="K26">
        <v>1</v>
      </c>
      <c r="L26">
        <f t="shared" si="0"/>
        <v>1.7</v>
      </c>
      <c r="M26">
        <f t="shared" si="1"/>
        <v>1.8</v>
      </c>
      <c r="N26">
        <f t="shared" si="2"/>
        <v>1.6</v>
      </c>
      <c r="P26">
        <v>4</v>
      </c>
      <c r="Q26">
        <v>2</v>
      </c>
      <c r="R26">
        <v>2</v>
      </c>
    </row>
    <row r="27" spans="1:18" x14ac:dyDescent="0.25">
      <c r="A27" s="3" t="s">
        <v>427</v>
      </c>
      <c r="B27">
        <v>3</v>
      </c>
      <c r="C27">
        <v>1</v>
      </c>
      <c r="D27">
        <v>3</v>
      </c>
      <c r="E27">
        <v>4</v>
      </c>
      <c r="F27">
        <v>3</v>
      </c>
      <c r="G27">
        <v>1</v>
      </c>
      <c r="H27">
        <v>3</v>
      </c>
      <c r="I27">
        <v>2</v>
      </c>
      <c r="J27">
        <v>1</v>
      </c>
      <c r="K27">
        <v>2</v>
      </c>
      <c r="L27">
        <f t="shared" si="0"/>
        <v>2.2999999999999998</v>
      </c>
      <c r="M27">
        <f t="shared" si="1"/>
        <v>2.8</v>
      </c>
      <c r="N27">
        <f t="shared" si="2"/>
        <v>1.8</v>
      </c>
      <c r="P27">
        <v>4</v>
      </c>
      <c r="Q27">
        <v>2</v>
      </c>
      <c r="R27">
        <v>2</v>
      </c>
    </row>
    <row r="28" spans="1:18" x14ac:dyDescent="0.25">
      <c r="A28" s="3" t="s">
        <v>428</v>
      </c>
      <c r="B28">
        <v>1</v>
      </c>
      <c r="C28">
        <v>2</v>
      </c>
      <c r="D28">
        <v>3</v>
      </c>
      <c r="E28">
        <v>3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f t="shared" si="0"/>
        <v>1.5</v>
      </c>
      <c r="M28">
        <f t="shared" si="1"/>
        <v>2</v>
      </c>
      <c r="N28">
        <f t="shared" si="2"/>
        <v>1</v>
      </c>
      <c r="P28">
        <v>4</v>
      </c>
      <c r="Q28">
        <v>2</v>
      </c>
      <c r="R28">
        <v>2</v>
      </c>
    </row>
    <row r="29" spans="1:18" x14ac:dyDescent="0.25">
      <c r="A29" s="3" t="s">
        <v>429</v>
      </c>
      <c r="B29">
        <v>3</v>
      </c>
      <c r="C29">
        <v>1</v>
      </c>
      <c r="D29">
        <v>2</v>
      </c>
      <c r="E29">
        <v>2</v>
      </c>
      <c r="F29">
        <v>2</v>
      </c>
      <c r="G29">
        <v>1</v>
      </c>
      <c r="H29">
        <v>2</v>
      </c>
      <c r="I29">
        <v>1</v>
      </c>
      <c r="J29">
        <v>1</v>
      </c>
      <c r="K29">
        <v>1</v>
      </c>
      <c r="L29">
        <f t="shared" si="0"/>
        <v>1.6</v>
      </c>
      <c r="M29">
        <f t="shared" si="1"/>
        <v>2</v>
      </c>
      <c r="N29">
        <f t="shared" si="2"/>
        <v>1.2</v>
      </c>
      <c r="P29">
        <v>2</v>
      </c>
      <c r="Q29">
        <v>2</v>
      </c>
      <c r="R29">
        <v>2</v>
      </c>
    </row>
    <row r="30" spans="1:18" x14ac:dyDescent="0.25">
      <c r="A30" s="3" t="s">
        <v>431</v>
      </c>
      <c r="B30">
        <v>2</v>
      </c>
      <c r="C30">
        <v>1</v>
      </c>
      <c r="D30">
        <v>2</v>
      </c>
      <c r="E30">
        <v>1</v>
      </c>
      <c r="F30">
        <v>1</v>
      </c>
      <c r="G30">
        <v>1</v>
      </c>
      <c r="H30">
        <v>3</v>
      </c>
      <c r="I30">
        <v>1</v>
      </c>
      <c r="J30">
        <v>1</v>
      </c>
      <c r="K30">
        <v>1</v>
      </c>
      <c r="L30">
        <f t="shared" si="0"/>
        <v>1.4</v>
      </c>
      <c r="M30">
        <f t="shared" si="1"/>
        <v>1.4</v>
      </c>
      <c r="N30">
        <f t="shared" si="2"/>
        <v>1.4</v>
      </c>
      <c r="P30">
        <v>4</v>
      </c>
      <c r="Q30">
        <v>2</v>
      </c>
      <c r="R30">
        <v>2</v>
      </c>
    </row>
    <row r="31" spans="1:18" x14ac:dyDescent="0.25">
      <c r="A31" s="3" t="s">
        <v>433</v>
      </c>
      <c r="B31">
        <v>3</v>
      </c>
      <c r="C31">
        <v>3</v>
      </c>
      <c r="D31">
        <v>4</v>
      </c>
      <c r="E31">
        <v>2</v>
      </c>
      <c r="F31">
        <v>3</v>
      </c>
      <c r="G31">
        <v>1</v>
      </c>
      <c r="H31">
        <v>2</v>
      </c>
      <c r="I31">
        <v>1</v>
      </c>
      <c r="J31">
        <v>1</v>
      </c>
      <c r="K31">
        <v>1</v>
      </c>
      <c r="L31">
        <f t="shared" si="0"/>
        <v>2.1</v>
      </c>
      <c r="M31">
        <f t="shared" si="1"/>
        <v>3</v>
      </c>
      <c r="N31">
        <f t="shared" si="2"/>
        <v>1.2</v>
      </c>
      <c r="P31">
        <v>4</v>
      </c>
      <c r="Q31">
        <v>2</v>
      </c>
      <c r="R31">
        <v>2</v>
      </c>
    </row>
    <row r="32" spans="1:18" x14ac:dyDescent="0.25">
      <c r="A32" s="3" t="s">
        <v>436</v>
      </c>
      <c r="B32">
        <v>2</v>
      </c>
      <c r="C32">
        <v>3</v>
      </c>
      <c r="D32">
        <v>2</v>
      </c>
      <c r="E32">
        <v>2</v>
      </c>
      <c r="F32">
        <v>2</v>
      </c>
      <c r="G32">
        <v>1</v>
      </c>
      <c r="H32">
        <v>4</v>
      </c>
      <c r="I32">
        <v>1</v>
      </c>
      <c r="J32">
        <v>1</v>
      </c>
      <c r="K32">
        <v>2</v>
      </c>
      <c r="L32">
        <f t="shared" si="0"/>
        <v>2</v>
      </c>
      <c r="M32">
        <f t="shared" si="1"/>
        <v>2.2000000000000002</v>
      </c>
      <c r="N32">
        <f t="shared" si="2"/>
        <v>1.8</v>
      </c>
      <c r="P32">
        <v>4</v>
      </c>
      <c r="Q32">
        <v>2</v>
      </c>
      <c r="R32">
        <v>2</v>
      </c>
    </row>
    <row r="33" spans="1:18" x14ac:dyDescent="0.25">
      <c r="A33" s="3" t="s">
        <v>438</v>
      </c>
      <c r="B33">
        <v>2</v>
      </c>
      <c r="C33">
        <v>3</v>
      </c>
      <c r="D33">
        <v>2</v>
      </c>
      <c r="E33">
        <v>2</v>
      </c>
      <c r="F33">
        <v>2</v>
      </c>
      <c r="G33">
        <v>1</v>
      </c>
      <c r="H33">
        <v>1</v>
      </c>
      <c r="I33">
        <v>1</v>
      </c>
      <c r="J33">
        <v>2</v>
      </c>
      <c r="K33">
        <v>1</v>
      </c>
      <c r="L33">
        <f t="shared" si="0"/>
        <v>1.7</v>
      </c>
      <c r="M33">
        <f t="shared" si="1"/>
        <v>2.2000000000000002</v>
      </c>
      <c r="N33">
        <f t="shared" si="2"/>
        <v>1.2</v>
      </c>
      <c r="P33">
        <v>4</v>
      </c>
      <c r="Q33">
        <v>2</v>
      </c>
      <c r="R33">
        <v>2</v>
      </c>
    </row>
    <row r="34" spans="1:18" x14ac:dyDescent="0.25">
      <c r="A34" s="3" t="s">
        <v>440</v>
      </c>
      <c r="B34">
        <v>3</v>
      </c>
      <c r="C34">
        <v>3</v>
      </c>
      <c r="D34">
        <v>3</v>
      </c>
      <c r="E34">
        <v>2</v>
      </c>
      <c r="F34">
        <v>3</v>
      </c>
      <c r="G34">
        <v>1</v>
      </c>
      <c r="H34">
        <v>1</v>
      </c>
      <c r="I34">
        <v>1</v>
      </c>
      <c r="J34">
        <v>1</v>
      </c>
      <c r="K34">
        <v>2</v>
      </c>
      <c r="L34">
        <f t="shared" si="0"/>
        <v>2</v>
      </c>
      <c r="M34">
        <f t="shared" si="1"/>
        <v>2.8</v>
      </c>
      <c r="N34">
        <f t="shared" si="2"/>
        <v>1.2</v>
      </c>
      <c r="P34">
        <v>2</v>
      </c>
      <c r="Q34">
        <v>2</v>
      </c>
      <c r="R34">
        <v>2</v>
      </c>
    </row>
    <row r="35" spans="1:18" x14ac:dyDescent="0.25">
      <c r="A35" s="3" t="s">
        <v>441</v>
      </c>
      <c r="B35">
        <v>2</v>
      </c>
      <c r="C35">
        <v>2</v>
      </c>
      <c r="D35">
        <v>2</v>
      </c>
      <c r="E35">
        <v>2</v>
      </c>
      <c r="F35">
        <v>2</v>
      </c>
      <c r="G35">
        <v>1</v>
      </c>
      <c r="H35">
        <v>1</v>
      </c>
      <c r="I35">
        <v>1</v>
      </c>
      <c r="J35">
        <v>1</v>
      </c>
      <c r="K35">
        <v>1</v>
      </c>
      <c r="L35">
        <f t="shared" si="0"/>
        <v>1.5</v>
      </c>
      <c r="M35">
        <f t="shared" si="1"/>
        <v>2</v>
      </c>
      <c r="N35">
        <f t="shared" si="2"/>
        <v>1</v>
      </c>
      <c r="P35">
        <v>4</v>
      </c>
      <c r="Q35">
        <v>2</v>
      </c>
      <c r="R35">
        <v>2</v>
      </c>
    </row>
    <row r="36" spans="1:18" x14ac:dyDescent="0.25">
      <c r="A36" s="3" t="s">
        <v>443</v>
      </c>
      <c r="B36">
        <v>1</v>
      </c>
      <c r="C36">
        <v>1</v>
      </c>
      <c r="D36">
        <v>1</v>
      </c>
      <c r="E36">
        <v>2</v>
      </c>
      <c r="F36">
        <v>1</v>
      </c>
      <c r="G36">
        <v>1</v>
      </c>
      <c r="H36">
        <v>3</v>
      </c>
      <c r="I36">
        <v>1</v>
      </c>
      <c r="J36">
        <v>1</v>
      </c>
      <c r="K36">
        <v>1</v>
      </c>
      <c r="L36">
        <f t="shared" si="0"/>
        <v>1.3</v>
      </c>
      <c r="M36">
        <f t="shared" si="1"/>
        <v>1.2</v>
      </c>
      <c r="N36">
        <f t="shared" si="2"/>
        <v>1.4</v>
      </c>
      <c r="P36">
        <v>4</v>
      </c>
      <c r="Q36">
        <v>2</v>
      </c>
      <c r="R36">
        <v>2</v>
      </c>
    </row>
    <row r="37" spans="1:18" x14ac:dyDescent="0.25">
      <c r="A37" s="3" t="s">
        <v>445</v>
      </c>
      <c r="B37">
        <v>2</v>
      </c>
      <c r="C37">
        <v>1</v>
      </c>
      <c r="D37">
        <v>3</v>
      </c>
      <c r="E37">
        <v>3</v>
      </c>
      <c r="F37">
        <v>1</v>
      </c>
      <c r="G37">
        <v>1</v>
      </c>
      <c r="H37">
        <v>2</v>
      </c>
      <c r="I37">
        <v>1</v>
      </c>
      <c r="J37">
        <v>1</v>
      </c>
      <c r="K37">
        <v>1</v>
      </c>
      <c r="L37">
        <f t="shared" si="0"/>
        <v>1.6</v>
      </c>
      <c r="M37">
        <f t="shared" si="1"/>
        <v>2</v>
      </c>
      <c r="N37">
        <f t="shared" si="2"/>
        <v>1.2</v>
      </c>
      <c r="P37">
        <v>4</v>
      </c>
      <c r="Q37">
        <v>2</v>
      </c>
      <c r="R37">
        <v>2</v>
      </c>
    </row>
    <row r="39" spans="1:18" x14ac:dyDescent="0.25">
      <c r="A39" s="3" t="s">
        <v>451</v>
      </c>
      <c r="B39">
        <f>AVERAGE(B2:B37)</f>
        <v>2.0555555555555554</v>
      </c>
      <c r="C39">
        <f t="shared" ref="C39:K39" si="3">AVERAGE(C2:C37)</f>
        <v>2.5</v>
      </c>
      <c r="D39">
        <f t="shared" si="3"/>
        <v>2.2222222222222223</v>
      </c>
      <c r="E39">
        <f t="shared" si="3"/>
        <v>1.9722222222222223</v>
      </c>
      <c r="F39">
        <f t="shared" si="3"/>
        <v>1.8888888888888888</v>
      </c>
      <c r="G39">
        <f t="shared" si="3"/>
        <v>1.1944444444444444</v>
      </c>
      <c r="H39">
        <f t="shared" si="3"/>
        <v>1.9722222222222223</v>
      </c>
      <c r="I39">
        <f t="shared" si="3"/>
        <v>1.6111111111111112</v>
      </c>
      <c r="J39">
        <f t="shared" si="3"/>
        <v>1.2571428571428571</v>
      </c>
      <c r="K39">
        <f t="shared" si="3"/>
        <v>1.5714285714285714</v>
      </c>
      <c r="O39" t="s">
        <v>447</v>
      </c>
      <c r="P39">
        <f>32/36</f>
        <v>0.88888888888888884</v>
      </c>
      <c r="Q39">
        <v>1</v>
      </c>
      <c r="R39">
        <f>34/36</f>
        <v>0.94444444444444442</v>
      </c>
    </row>
    <row r="40" spans="1:18" x14ac:dyDescent="0.25">
      <c r="A40" s="3" t="s">
        <v>457</v>
      </c>
      <c r="B40">
        <f>STDEV(B2:B37)</f>
        <v>0.86004798684872208</v>
      </c>
      <c r="C40">
        <f t="shared" ref="C40:K40" si="4">STDEV(C2:C37)</f>
        <v>1.082325538564332</v>
      </c>
      <c r="D40">
        <f t="shared" si="4"/>
        <v>0.9888264649460885</v>
      </c>
      <c r="E40">
        <f t="shared" si="4"/>
        <v>0.90982293759707877</v>
      </c>
      <c r="F40">
        <f t="shared" si="4"/>
        <v>1.0358647947564743</v>
      </c>
      <c r="G40">
        <f t="shared" si="4"/>
        <v>0.62424557642208378</v>
      </c>
      <c r="H40">
        <f t="shared" si="4"/>
        <v>1.0277885027325451</v>
      </c>
      <c r="I40">
        <f t="shared" si="4"/>
        <v>1.0219806477837261</v>
      </c>
      <c r="J40">
        <f t="shared" si="4"/>
        <v>0.61082668875670365</v>
      </c>
      <c r="K40">
        <f t="shared" si="4"/>
        <v>0.85011121368339337</v>
      </c>
    </row>
    <row r="41" spans="1:18" x14ac:dyDescent="0.25">
      <c r="A41" s="3" t="s">
        <v>458</v>
      </c>
      <c r="B41">
        <f>B40/SQRT(COUNT(B2:B37))</f>
        <v>0.14334133114145367</v>
      </c>
      <c r="C41">
        <f t="shared" ref="C41:K41" si="5">C40/SQRT(COUNT(C2:C37))</f>
        <v>0.180387589760722</v>
      </c>
      <c r="D41">
        <f t="shared" si="5"/>
        <v>0.16480441082434807</v>
      </c>
      <c r="E41">
        <f t="shared" si="5"/>
        <v>0.1516371562661798</v>
      </c>
      <c r="F41">
        <f t="shared" si="5"/>
        <v>0.17264413245941237</v>
      </c>
      <c r="G41">
        <f t="shared" si="5"/>
        <v>0.10404092940368063</v>
      </c>
      <c r="H41">
        <f t="shared" si="5"/>
        <v>0.17129808378875752</v>
      </c>
      <c r="I41">
        <f t="shared" si="5"/>
        <v>0.17033010796395434</v>
      </c>
      <c r="J41">
        <f t="shared" si="5"/>
        <v>0.10324855498089189</v>
      </c>
      <c r="K41">
        <f t="shared" si="5"/>
        <v>0.14369502184738861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6"/>
  <sheetViews>
    <sheetView workbookViewId="0">
      <selection activeCell="S34" sqref="S34"/>
    </sheetView>
  </sheetViews>
  <sheetFormatPr defaultColWidth="11" defaultRowHeight="15.75" x14ac:dyDescent="0.25"/>
  <sheetData>
    <row r="1" spans="1:18" x14ac:dyDescent="0.25">
      <c r="A1" s="3" t="s">
        <v>0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  <c r="K1" s="2" t="s">
        <v>69</v>
      </c>
      <c r="L1" s="2" t="s">
        <v>451</v>
      </c>
      <c r="M1" s="2" t="s">
        <v>455</v>
      </c>
      <c r="N1" s="2" t="s">
        <v>456</v>
      </c>
      <c r="O1" s="2"/>
      <c r="P1" t="s">
        <v>70</v>
      </c>
      <c r="Q1" t="s">
        <v>71</v>
      </c>
      <c r="R1" t="s">
        <v>72</v>
      </c>
    </row>
    <row r="2" spans="1:18" x14ac:dyDescent="0.25">
      <c r="A2" s="3" t="s">
        <v>378</v>
      </c>
      <c r="B2">
        <v>3</v>
      </c>
      <c r="C2">
        <v>2</v>
      </c>
      <c r="D2">
        <v>3</v>
      </c>
      <c r="E2">
        <v>3</v>
      </c>
      <c r="F2">
        <v>3</v>
      </c>
      <c r="G2">
        <v>1</v>
      </c>
      <c r="H2">
        <v>1</v>
      </c>
      <c r="I2">
        <v>1</v>
      </c>
      <c r="J2">
        <v>1</v>
      </c>
      <c r="K2">
        <v>1</v>
      </c>
      <c r="L2">
        <f>AVERAGE(B2:K2)</f>
        <v>1.9</v>
      </c>
      <c r="M2">
        <f>AVERAGE(B2:F2)</f>
        <v>2.8</v>
      </c>
      <c r="N2">
        <f>AVERAGE(G2:K2)</f>
        <v>1</v>
      </c>
      <c r="P2">
        <v>4</v>
      </c>
      <c r="Q2">
        <v>1</v>
      </c>
      <c r="R2">
        <v>4</v>
      </c>
    </row>
    <row r="3" spans="1:18" x14ac:dyDescent="0.25">
      <c r="A3" s="3" t="s">
        <v>380</v>
      </c>
      <c r="B3">
        <v>1</v>
      </c>
      <c r="C3">
        <v>2</v>
      </c>
      <c r="D3">
        <v>2</v>
      </c>
      <c r="E3">
        <v>1</v>
      </c>
      <c r="F3">
        <v>2</v>
      </c>
      <c r="G3">
        <v>1</v>
      </c>
      <c r="H3">
        <v>2</v>
      </c>
      <c r="I3">
        <v>1</v>
      </c>
      <c r="J3">
        <v>1</v>
      </c>
      <c r="K3">
        <v>2</v>
      </c>
      <c r="L3">
        <f t="shared" ref="L3:L32" si="0">AVERAGE(B3:K3)</f>
        <v>1.5</v>
      </c>
      <c r="M3">
        <f t="shared" ref="M3:M32" si="1">AVERAGE(B3:F3)</f>
        <v>1.6</v>
      </c>
      <c r="N3">
        <f t="shared" ref="N3:N32" si="2">AVERAGE(G3:K3)</f>
        <v>1.4</v>
      </c>
      <c r="P3">
        <v>3</v>
      </c>
      <c r="Q3">
        <v>1</v>
      </c>
      <c r="R3">
        <v>4</v>
      </c>
    </row>
    <row r="4" spans="1:18" x14ac:dyDescent="0.25">
      <c r="A4" s="3" t="s">
        <v>382</v>
      </c>
      <c r="B4">
        <v>3</v>
      </c>
      <c r="C4">
        <v>3</v>
      </c>
      <c r="D4">
        <v>3</v>
      </c>
      <c r="E4">
        <v>2</v>
      </c>
      <c r="F4">
        <v>2</v>
      </c>
      <c r="G4">
        <v>1</v>
      </c>
      <c r="H4">
        <v>1</v>
      </c>
      <c r="I4">
        <v>2</v>
      </c>
      <c r="J4">
        <v>1</v>
      </c>
      <c r="K4">
        <v>1</v>
      </c>
      <c r="L4">
        <f t="shared" si="0"/>
        <v>1.9</v>
      </c>
      <c r="M4">
        <f t="shared" si="1"/>
        <v>2.6</v>
      </c>
      <c r="N4">
        <f t="shared" si="2"/>
        <v>1.2</v>
      </c>
      <c r="P4">
        <v>3</v>
      </c>
      <c r="Q4">
        <v>1</v>
      </c>
      <c r="R4">
        <v>4</v>
      </c>
    </row>
    <row r="5" spans="1:18" x14ac:dyDescent="0.25">
      <c r="A5" s="3" t="s">
        <v>383</v>
      </c>
      <c r="B5">
        <v>3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f t="shared" si="0"/>
        <v>1.5</v>
      </c>
      <c r="M5">
        <f t="shared" si="1"/>
        <v>2</v>
      </c>
      <c r="N5">
        <f t="shared" si="2"/>
        <v>1</v>
      </c>
      <c r="P5">
        <v>3</v>
      </c>
      <c r="Q5">
        <v>1</v>
      </c>
      <c r="R5">
        <v>4</v>
      </c>
    </row>
    <row r="6" spans="1:18" x14ac:dyDescent="0.25">
      <c r="A6" s="3" t="s">
        <v>385</v>
      </c>
      <c r="B6">
        <v>4</v>
      </c>
      <c r="C6">
        <v>3</v>
      </c>
      <c r="D6">
        <v>2</v>
      </c>
      <c r="E6">
        <v>3</v>
      </c>
      <c r="F6">
        <v>4</v>
      </c>
      <c r="G6">
        <v>2</v>
      </c>
      <c r="H6">
        <v>3</v>
      </c>
      <c r="I6">
        <v>2</v>
      </c>
      <c r="J6">
        <v>1</v>
      </c>
      <c r="K6">
        <v>1</v>
      </c>
      <c r="L6">
        <f t="shared" si="0"/>
        <v>2.5</v>
      </c>
      <c r="M6">
        <f t="shared" si="1"/>
        <v>3.2</v>
      </c>
      <c r="N6">
        <f t="shared" si="2"/>
        <v>1.8</v>
      </c>
      <c r="P6">
        <v>3</v>
      </c>
      <c r="Q6">
        <v>1</v>
      </c>
      <c r="R6">
        <v>2</v>
      </c>
    </row>
    <row r="7" spans="1:18" x14ac:dyDescent="0.25">
      <c r="A7" s="3" t="s">
        <v>389</v>
      </c>
      <c r="B7">
        <v>3</v>
      </c>
      <c r="C7">
        <v>4</v>
      </c>
      <c r="D7">
        <v>3</v>
      </c>
      <c r="F7">
        <v>3</v>
      </c>
      <c r="G7">
        <v>1</v>
      </c>
      <c r="H7">
        <v>2</v>
      </c>
      <c r="I7">
        <v>2</v>
      </c>
      <c r="J7">
        <v>1</v>
      </c>
      <c r="K7">
        <v>2</v>
      </c>
      <c r="L7">
        <f t="shared" si="0"/>
        <v>2.3333333333333335</v>
      </c>
      <c r="M7">
        <f t="shared" si="1"/>
        <v>3.25</v>
      </c>
      <c r="N7">
        <f t="shared" si="2"/>
        <v>1.6</v>
      </c>
      <c r="P7">
        <v>2</v>
      </c>
      <c r="Q7">
        <v>1</v>
      </c>
      <c r="R7">
        <v>4</v>
      </c>
    </row>
    <row r="8" spans="1:18" x14ac:dyDescent="0.25">
      <c r="A8" s="3" t="s">
        <v>391</v>
      </c>
      <c r="B8">
        <v>2</v>
      </c>
      <c r="C8">
        <v>1</v>
      </c>
      <c r="D8">
        <v>3</v>
      </c>
      <c r="F8">
        <v>1</v>
      </c>
      <c r="G8">
        <v>1</v>
      </c>
      <c r="H8">
        <v>3</v>
      </c>
      <c r="I8">
        <v>1</v>
      </c>
      <c r="J8">
        <v>1</v>
      </c>
      <c r="K8">
        <v>3</v>
      </c>
      <c r="L8">
        <f t="shared" si="0"/>
        <v>1.7777777777777777</v>
      </c>
      <c r="M8">
        <f t="shared" si="1"/>
        <v>1.75</v>
      </c>
      <c r="N8">
        <f t="shared" si="2"/>
        <v>1.8</v>
      </c>
      <c r="P8">
        <v>3</v>
      </c>
      <c r="Q8">
        <v>1</v>
      </c>
      <c r="R8">
        <v>4</v>
      </c>
    </row>
    <row r="9" spans="1:18" x14ac:dyDescent="0.25">
      <c r="A9" s="3" t="s">
        <v>392</v>
      </c>
      <c r="B9">
        <v>3</v>
      </c>
      <c r="C9">
        <v>2</v>
      </c>
      <c r="D9">
        <v>3</v>
      </c>
      <c r="F9">
        <v>3</v>
      </c>
      <c r="G9">
        <v>2</v>
      </c>
      <c r="H9">
        <v>1</v>
      </c>
      <c r="I9">
        <v>1</v>
      </c>
      <c r="J9">
        <v>2</v>
      </c>
      <c r="K9">
        <v>1</v>
      </c>
      <c r="L9">
        <f t="shared" si="0"/>
        <v>2</v>
      </c>
      <c r="M9">
        <f t="shared" si="1"/>
        <v>2.75</v>
      </c>
      <c r="N9">
        <f t="shared" si="2"/>
        <v>1.4</v>
      </c>
      <c r="P9">
        <v>4</v>
      </c>
      <c r="Q9">
        <v>2</v>
      </c>
      <c r="R9">
        <v>4</v>
      </c>
    </row>
    <row r="10" spans="1:18" x14ac:dyDescent="0.25">
      <c r="A10" s="3" t="s">
        <v>395</v>
      </c>
      <c r="B10">
        <v>2</v>
      </c>
      <c r="C10">
        <v>1</v>
      </c>
      <c r="D10">
        <v>1</v>
      </c>
      <c r="F10">
        <v>2</v>
      </c>
      <c r="G10">
        <v>1</v>
      </c>
      <c r="H10">
        <v>2</v>
      </c>
      <c r="I10">
        <v>2</v>
      </c>
      <c r="J10">
        <v>1</v>
      </c>
      <c r="K10">
        <v>1</v>
      </c>
      <c r="L10">
        <f t="shared" si="0"/>
        <v>1.4444444444444444</v>
      </c>
      <c r="M10">
        <f t="shared" si="1"/>
        <v>1.5</v>
      </c>
      <c r="N10">
        <f t="shared" si="2"/>
        <v>1.4</v>
      </c>
      <c r="P10">
        <v>3</v>
      </c>
      <c r="Q10">
        <v>1</v>
      </c>
      <c r="R10">
        <v>4</v>
      </c>
    </row>
    <row r="11" spans="1:18" x14ac:dyDescent="0.25">
      <c r="A11" s="3" t="s">
        <v>398</v>
      </c>
      <c r="B11">
        <v>1</v>
      </c>
      <c r="C11">
        <v>1</v>
      </c>
      <c r="D11">
        <v>1</v>
      </c>
      <c r="F11">
        <v>1</v>
      </c>
      <c r="G11">
        <v>1</v>
      </c>
      <c r="H11">
        <v>4</v>
      </c>
      <c r="I11">
        <v>1</v>
      </c>
      <c r="J11">
        <v>1</v>
      </c>
      <c r="K11">
        <v>2</v>
      </c>
      <c r="L11">
        <f t="shared" si="0"/>
        <v>1.4444444444444444</v>
      </c>
      <c r="M11">
        <f t="shared" si="1"/>
        <v>1</v>
      </c>
      <c r="N11">
        <f t="shared" si="2"/>
        <v>1.8</v>
      </c>
      <c r="P11">
        <v>3</v>
      </c>
      <c r="Q11">
        <v>1</v>
      </c>
      <c r="R11">
        <v>4</v>
      </c>
    </row>
    <row r="12" spans="1:18" x14ac:dyDescent="0.25">
      <c r="A12" s="3" t="s">
        <v>399</v>
      </c>
      <c r="B12">
        <v>3</v>
      </c>
      <c r="C12">
        <v>2</v>
      </c>
      <c r="D12">
        <v>1</v>
      </c>
      <c r="F12">
        <v>1</v>
      </c>
      <c r="G12">
        <v>1</v>
      </c>
      <c r="H12">
        <v>2</v>
      </c>
      <c r="I12">
        <v>1</v>
      </c>
      <c r="J12">
        <v>1</v>
      </c>
      <c r="K12">
        <v>1</v>
      </c>
      <c r="L12">
        <f t="shared" si="0"/>
        <v>1.4444444444444444</v>
      </c>
      <c r="M12">
        <f t="shared" si="1"/>
        <v>1.75</v>
      </c>
      <c r="N12">
        <f t="shared" si="2"/>
        <v>1.2</v>
      </c>
      <c r="P12">
        <v>3</v>
      </c>
      <c r="Q12">
        <v>1</v>
      </c>
      <c r="R12">
        <v>4</v>
      </c>
    </row>
    <row r="13" spans="1:18" x14ac:dyDescent="0.25">
      <c r="A13" s="3" t="s">
        <v>401</v>
      </c>
      <c r="B13">
        <v>1</v>
      </c>
      <c r="C13">
        <v>1</v>
      </c>
      <c r="D13">
        <v>1</v>
      </c>
      <c r="F13">
        <v>1</v>
      </c>
      <c r="G13">
        <v>1</v>
      </c>
      <c r="H13">
        <v>2</v>
      </c>
      <c r="I13">
        <v>2</v>
      </c>
      <c r="J13">
        <v>2</v>
      </c>
      <c r="K13">
        <v>2</v>
      </c>
      <c r="L13">
        <f t="shared" si="0"/>
        <v>1.4444444444444444</v>
      </c>
      <c r="M13">
        <f t="shared" si="1"/>
        <v>1</v>
      </c>
      <c r="N13">
        <f t="shared" si="2"/>
        <v>1.8</v>
      </c>
      <c r="P13">
        <v>3</v>
      </c>
      <c r="Q13">
        <v>1</v>
      </c>
      <c r="R13">
        <v>4</v>
      </c>
    </row>
    <row r="14" spans="1:18" x14ac:dyDescent="0.25">
      <c r="A14" s="3" t="s">
        <v>404</v>
      </c>
      <c r="B14">
        <v>1</v>
      </c>
      <c r="C14">
        <v>1</v>
      </c>
      <c r="D14">
        <v>1</v>
      </c>
      <c r="F14">
        <v>1</v>
      </c>
      <c r="G14">
        <v>1</v>
      </c>
      <c r="H14">
        <v>3</v>
      </c>
      <c r="I14">
        <v>1</v>
      </c>
      <c r="J14">
        <v>1</v>
      </c>
      <c r="K14">
        <v>1</v>
      </c>
      <c r="L14">
        <f t="shared" si="0"/>
        <v>1.2222222222222223</v>
      </c>
      <c r="M14">
        <f t="shared" si="1"/>
        <v>1</v>
      </c>
      <c r="N14">
        <f t="shared" si="2"/>
        <v>1.4</v>
      </c>
      <c r="P14">
        <v>3</v>
      </c>
      <c r="Q14">
        <v>1</v>
      </c>
      <c r="R14">
        <v>4</v>
      </c>
    </row>
    <row r="15" spans="1:18" x14ac:dyDescent="0.25">
      <c r="A15" s="3" t="s">
        <v>405</v>
      </c>
      <c r="B15">
        <v>2</v>
      </c>
      <c r="C15">
        <v>2</v>
      </c>
      <c r="D15">
        <v>1</v>
      </c>
      <c r="F15">
        <v>1</v>
      </c>
      <c r="G15">
        <v>3</v>
      </c>
      <c r="H15">
        <v>3</v>
      </c>
      <c r="I15">
        <v>3</v>
      </c>
      <c r="J15">
        <v>2</v>
      </c>
      <c r="K15">
        <v>3</v>
      </c>
      <c r="L15">
        <f t="shared" si="0"/>
        <v>2.2222222222222223</v>
      </c>
      <c r="M15">
        <f t="shared" si="1"/>
        <v>1.5</v>
      </c>
      <c r="N15">
        <f t="shared" si="2"/>
        <v>2.8</v>
      </c>
      <c r="P15">
        <v>2</v>
      </c>
      <c r="Q15">
        <v>1</v>
      </c>
      <c r="R15">
        <v>4</v>
      </c>
    </row>
    <row r="16" spans="1:18" x14ac:dyDescent="0.25">
      <c r="A16" s="3" t="s">
        <v>408</v>
      </c>
      <c r="B16">
        <v>3</v>
      </c>
      <c r="C16">
        <v>1</v>
      </c>
      <c r="D16">
        <v>4</v>
      </c>
      <c r="E16">
        <v>1</v>
      </c>
      <c r="F16">
        <v>1</v>
      </c>
      <c r="G16">
        <v>1</v>
      </c>
      <c r="H16">
        <v>1</v>
      </c>
      <c r="I16">
        <v>2</v>
      </c>
      <c r="J16">
        <v>1</v>
      </c>
      <c r="K16">
        <v>1</v>
      </c>
      <c r="L16">
        <f t="shared" si="0"/>
        <v>1.6</v>
      </c>
      <c r="M16">
        <f t="shared" si="1"/>
        <v>2</v>
      </c>
      <c r="N16">
        <f t="shared" si="2"/>
        <v>1.2</v>
      </c>
      <c r="P16">
        <v>2</v>
      </c>
      <c r="Q16">
        <v>1</v>
      </c>
      <c r="R16">
        <v>4</v>
      </c>
    </row>
    <row r="17" spans="1:18" x14ac:dyDescent="0.25">
      <c r="A17" s="3" t="s">
        <v>409</v>
      </c>
      <c r="B17">
        <v>2</v>
      </c>
      <c r="C17">
        <v>1</v>
      </c>
      <c r="D17">
        <v>3</v>
      </c>
      <c r="F17">
        <v>1</v>
      </c>
      <c r="G17">
        <v>1</v>
      </c>
      <c r="H17">
        <v>2</v>
      </c>
      <c r="I17">
        <v>1</v>
      </c>
      <c r="J17">
        <v>1</v>
      </c>
      <c r="K17">
        <v>1</v>
      </c>
      <c r="L17">
        <f t="shared" si="0"/>
        <v>1.4444444444444444</v>
      </c>
      <c r="M17">
        <f t="shared" si="1"/>
        <v>1.75</v>
      </c>
      <c r="N17">
        <f t="shared" si="2"/>
        <v>1.2</v>
      </c>
      <c r="P17">
        <v>3</v>
      </c>
      <c r="Q17">
        <v>1</v>
      </c>
      <c r="R17">
        <v>4</v>
      </c>
    </row>
    <row r="18" spans="1:18" x14ac:dyDescent="0.25">
      <c r="A18" s="3" t="s">
        <v>411</v>
      </c>
      <c r="B18">
        <v>1</v>
      </c>
      <c r="C18">
        <v>1</v>
      </c>
      <c r="D18">
        <v>1</v>
      </c>
      <c r="F18">
        <v>1</v>
      </c>
      <c r="G18">
        <v>1</v>
      </c>
      <c r="H18">
        <v>3</v>
      </c>
      <c r="I18">
        <v>1</v>
      </c>
      <c r="J18">
        <v>1</v>
      </c>
      <c r="K18">
        <v>1</v>
      </c>
      <c r="L18">
        <f t="shared" si="0"/>
        <v>1.2222222222222223</v>
      </c>
      <c r="M18">
        <f t="shared" si="1"/>
        <v>1</v>
      </c>
      <c r="N18">
        <f t="shared" si="2"/>
        <v>1.4</v>
      </c>
      <c r="P18">
        <v>3</v>
      </c>
      <c r="Q18">
        <v>1</v>
      </c>
      <c r="R18">
        <v>4</v>
      </c>
    </row>
    <row r="19" spans="1:18" x14ac:dyDescent="0.25">
      <c r="A19" s="3" t="s">
        <v>413</v>
      </c>
      <c r="B19">
        <v>3</v>
      </c>
      <c r="C19">
        <v>2</v>
      </c>
      <c r="D19">
        <v>3</v>
      </c>
      <c r="F19">
        <v>2</v>
      </c>
      <c r="G19">
        <v>1</v>
      </c>
      <c r="H19">
        <v>2</v>
      </c>
      <c r="I19">
        <v>1</v>
      </c>
      <c r="J19">
        <v>1</v>
      </c>
      <c r="K19">
        <v>2</v>
      </c>
      <c r="L19">
        <f t="shared" si="0"/>
        <v>1.8888888888888888</v>
      </c>
      <c r="M19">
        <f t="shared" si="1"/>
        <v>2.5</v>
      </c>
      <c r="N19">
        <f t="shared" si="2"/>
        <v>1.4</v>
      </c>
      <c r="P19">
        <v>3</v>
      </c>
      <c r="Q19">
        <v>1</v>
      </c>
      <c r="R19">
        <v>4</v>
      </c>
    </row>
    <row r="20" spans="1:18" x14ac:dyDescent="0.25">
      <c r="A20" s="3" t="s">
        <v>416</v>
      </c>
      <c r="B20">
        <v>2</v>
      </c>
      <c r="C20">
        <v>1</v>
      </c>
      <c r="D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f t="shared" si="0"/>
        <v>1.1111111111111112</v>
      </c>
      <c r="M20">
        <f t="shared" si="1"/>
        <v>1.25</v>
      </c>
      <c r="N20">
        <f t="shared" si="2"/>
        <v>1</v>
      </c>
      <c r="P20">
        <v>3</v>
      </c>
      <c r="Q20">
        <v>1</v>
      </c>
      <c r="R20">
        <v>4</v>
      </c>
    </row>
    <row r="21" spans="1:18" x14ac:dyDescent="0.25">
      <c r="A21" s="3" t="s">
        <v>418</v>
      </c>
      <c r="B21">
        <v>1</v>
      </c>
      <c r="C21">
        <v>2</v>
      </c>
      <c r="D21">
        <v>3</v>
      </c>
      <c r="E21">
        <v>3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f t="shared" si="0"/>
        <v>1.5</v>
      </c>
      <c r="M21">
        <f t="shared" si="1"/>
        <v>2</v>
      </c>
      <c r="N21">
        <f t="shared" si="2"/>
        <v>1</v>
      </c>
      <c r="P21">
        <v>3</v>
      </c>
      <c r="Q21">
        <v>1</v>
      </c>
      <c r="R21">
        <v>4</v>
      </c>
    </row>
    <row r="22" spans="1:18" x14ac:dyDescent="0.25">
      <c r="A22" s="3" t="s">
        <v>420</v>
      </c>
      <c r="B22">
        <v>1</v>
      </c>
      <c r="C22">
        <v>2</v>
      </c>
      <c r="D22">
        <v>1</v>
      </c>
      <c r="F22">
        <v>1</v>
      </c>
      <c r="G22">
        <v>1</v>
      </c>
      <c r="H22">
        <v>2</v>
      </c>
      <c r="I22">
        <v>2</v>
      </c>
      <c r="J22">
        <v>1</v>
      </c>
      <c r="K22">
        <v>1</v>
      </c>
      <c r="L22">
        <f t="shared" si="0"/>
        <v>1.3333333333333333</v>
      </c>
      <c r="M22">
        <f t="shared" si="1"/>
        <v>1.25</v>
      </c>
      <c r="N22">
        <f t="shared" si="2"/>
        <v>1.4</v>
      </c>
      <c r="P22">
        <v>3</v>
      </c>
      <c r="Q22">
        <v>1</v>
      </c>
      <c r="R22">
        <v>2</v>
      </c>
    </row>
    <row r="23" spans="1:18" x14ac:dyDescent="0.25">
      <c r="A23" s="3" t="s">
        <v>421</v>
      </c>
      <c r="B23">
        <v>4</v>
      </c>
      <c r="C23">
        <v>3</v>
      </c>
      <c r="D23">
        <v>2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f t="shared" si="0"/>
        <v>1.6666666666666667</v>
      </c>
      <c r="M23">
        <f t="shared" si="1"/>
        <v>2.5</v>
      </c>
      <c r="N23">
        <f t="shared" si="2"/>
        <v>1</v>
      </c>
      <c r="P23">
        <v>3</v>
      </c>
      <c r="Q23">
        <v>1</v>
      </c>
      <c r="R23">
        <v>4</v>
      </c>
    </row>
    <row r="24" spans="1:18" x14ac:dyDescent="0.25">
      <c r="A24" s="3" t="s">
        <v>422</v>
      </c>
      <c r="B24">
        <v>1</v>
      </c>
      <c r="C24">
        <v>3</v>
      </c>
      <c r="D24">
        <v>2</v>
      </c>
      <c r="F24">
        <v>2</v>
      </c>
      <c r="G24">
        <v>1</v>
      </c>
      <c r="H24">
        <v>3</v>
      </c>
      <c r="I24">
        <v>1</v>
      </c>
      <c r="J24">
        <v>1</v>
      </c>
      <c r="K24">
        <v>3</v>
      </c>
      <c r="L24">
        <f t="shared" si="0"/>
        <v>1.8888888888888888</v>
      </c>
      <c r="M24">
        <f t="shared" si="1"/>
        <v>2</v>
      </c>
      <c r="N24">
        <f t="shared" si="2"/>
        <v>1.8</v>
      </c>
      <c r="P24">
        <v>3</v>
      </c>
      <c r="Q24">
        <v>1</v>
      </c>
      <c r="R24">
        <v>1</v>
      </c>
    </row>
    <row r="25" spans="1:18" x14ac:dyDescent="0.25">
      <c r="A25" s="3" t="s">
        <v>425</v>
      </c>
      <c r="B25">
        <v>2</v>
      </c>
      <c r="C25">
        <v>3</v>
      </c>
      <c r="D25">
        <v>1</v>
      </c>
      <c r="E25">
        <v>1</v>
      </c>
      <c r="F25">
        <v>1</v>
      </c>
      <c r="G25">
        <v>4</v>
      </c>
      <c r="H25">
        <v>5</v>
      </c>
      <c r="I25">
        <v>3</v>
      </c>
      <c r="J25">
        <v>3</v>
      </c>
      <c r="K25">
        <v>4</v>
      </c>
      <c r="L25">
        <f t="shared" si="0"/>
        <v>2.7</v>
      </c>
      <c r="M25">
        <f t="shared" si="1"/>
        <v>1.6</v>
      </c>
      <c r="N25">
        <f t="shared" si="2"/>
        <v>3.8</v>
      </c>
      <c r="P25">
        <v>4</v>
      </c>
      <c r="Q25">
        <v>1</v>
      </c>
      <c r="R25">
        <v>2</v>
      </c>
    </row>
    <row r="26" spans="1:18" x14ac:dyDescent="0.25">
      <c r="A26" s="3" t="s">
        <v>427</v>
      </c>
      <c r="B26">
        <v>3</v>
      </c>
      <c r="C26">
        <v>1</v>
      </c>
      <c r="D26">
        <v>2</v>
      </c>
      <c r="E26">
        <v>3</v>
      </c>
      <c r="F26">
        <v>2</v>
      </c>
      <c r="G26">
        <v>1</v>
      </c>
      <c r="H26">
        <v>3</v>
      </c>
      <c r="I26">
        <v>1</v>
      </c>
      <c r="J26">
        <v>1</v>
      </c>
      <c r="K26">
        <v>1</v>
      </c>
      <c r="L26">
        <f t="shared" si="0"/>
        <v>1.8</v>
      </c>
      <c r="M26">
        <f t="shared" si="1"/>
        <v>2.2000000000000002</v>
      </c>
      <c r="N26">
        <f t="shared" si="2"/>
        <v>1.4</v>
      </c>
      <c r="P26">
        <v>4</v>
      </c>
      <c r="Q26">
        <v>2</v>
      </c>
      <c r="R26">
        <v>4</v>
      </c>
    </row>
    <row r="27" spans="1:18" x14ac:dyDescent="0.25">
      <c r="A27" s="3" t="s">
        <v>430</v>
      </c>
      <c r="B27">
        <v>1</v>
      </c>
      <c r="C27">
        <v>1</v>
      </c>
      <c r="D27">
        <v>2</v>
      </c>
      <c r="F27">
        <v>1</v>
      </c>
      <c r="G27">
        <v>2</v>
      </c>
      <c r="H27">
        <v>3</v>
      </c>
      <c r="I27">
        <v>2</v>
      </c>
      <c r="J27">
        <v>1</v>
      </c>
      <c r="K27">
        <v>4</v>
      </c>
      <c r="L27">
        <f t="shared" si="0"/>
        <v>1.8888888888888888</v>
      </c>
      <c r="M27">
        <f t="shared" si="1"/>
        <v>1.25</v>
      </c>
      <c r="N27">
        <f t="shared" si="2"/>
        <v>2.4</v>
      </c>
      <c r="P27">
        <v>3</v>
      </c>
      <c r="Q27">
        <v>1</v>
      </c>
      <c r="R27">
        <v>4</v>
      </c>
    </row>
    <row r="28" spans="1:18" x14ac:dyDescent="0.25">
      <c r="A28" s="3" t="s">
        <v>431</v>
      </c>
      <c r="B28">
        <v>2</v>
      </c>
      <c r="C28">
        <v>1</v>
      </c>
      <c r="D28">
        <v>1</v>
      </c>
      <c r="E28">
        <v>1</v>
      </c>
      <c r="F28">
        <v>1</v>
      </c>
      <c r="G28">
        <v>1</v>
      </c>
      <c r="H28">
        <v>2</v>
      </c>
      <c r="I28">
        <v>1</v>
      </c>
      <c r="J28">
        <v>1</v>
      </c>
      <c r="K28">
        <v>1</v>
      </c>
      <c r="L28">
        <f t="shared" si="0"/>
        <v>1.2</v>
      </c>
      <c r="M28">
        <f t="shared" si="1"/>
        <v>1.2</v>
      </c>
      <c r="N28">
        <f t="shared" si="2"/>
        <v>1.2</v>
      </c>
      <c r="P28">
        <v>3</v>
      </c>
      <c r="Q28">
        <v>1</v>
      </c>
      <c r="R28">
        <v>4</v>
      </c>
    </row>
    <row r="29" spans="1:18" x14ac:dyDescent="0.25">
      <c r="A29" s="3" t="s">
        <v>434</v>
      </c>
      <c r="B29">
        <v>2</v>
      </c>
      <c r="C29">
        <v>1</v>
      </c>
      <c r="D29">
        <v>1</v>
      </c>
      <c r="F29">
        <v>1</v>
      </c>
      <c r="G29">
        <v>1</v>
      </c>
      <c r="H29">
        <v>2</v>
      </c>
      <c r="I29">
        <v>2</v>
      </c>
      <c r="J29">
        <v>1</v>
      </c>
      <c r="K29">
        <v>1</v>
      </c>
      <c r="L29">
        <f t="shared" si="0"/>
        <v>1.3333333333333333</v>
      </c>
      <c r="M29">
        <f t="shared" si="1"/>
        <v>1.25</v>
      </c>
      <c r="N29">
        <f t="shared" si="2"/>
        <v>1.4</v>
      </c>
      <c r="P29">
        <v>3</v>
      </c>
      <c r="Q29">
        <v>1</v>
      </c>
      <c r="R29">
        <v>4</v>
      </c>
    </row>
    <row r="30" spans="1:18" x14ac:dyDescent="0.25">
      <c r="A30" s="3" t="s">
        <v>436</v>
      </c>
      <c r="B30">
        <v>2</v>
      </c>
      <c r="C30">
        <v>3</v>
      </c>
      <c r="D30">
        <v>1</v>
      </c>
      <c r="E30">
        <v>1</v>
      </c>
      <c r="F30">
        <v>1</v>
      </c>
      <c r="G30">
        <v>1</v>
      </c>
      <c r="H30">
        <v>2</v>
      </c>
      <c r="I30">
        <v>1</v>
      </c>
      <c r="J30">
        <v>1</v>
      </c>
      <c r="K30">
        <v>1</v>
      </c>
      <c r="L30">
        <f t="shared" si="0"/>
        <v>1.4</v>
      </c>
      <c r="M30">
        <f t="shared" si="1"/>
        <v>1.6</v>
      </c>
      <c r="N30">
        <f t="shared" si="2"/>
        <v>1.2</v>
      </c>
      <c r="P30">
        <v>3</v>
      </c>
      <c r="Q30">
        <v>1</v>
      </c>
      <c r="R30">
        <v>4</v>
      </c>
    </row>
    <row r="31" spans="1:18" x14ac:dyDescent="0.25">
      <c r="A31" s="3" t="s">
        <v>438</v>
      </c>
      <c r="B31">
        <v>1</v>
      </c>
      <c r="C31">
        <v>2</v>
      </c>
      <c r="D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f t="shared" si="0"/>
        <v>1.1111111111111112</v>
      </c>
      <c r="M31">
        <f t="shared" si="1"/>
        <v>1.25</v>
      </c>
      <c r="N31">
        <f t="shared" si="2"/>
        <v>1</v>
      </c>
      <c r="P31">
        <v>3</v>
      </c>
      <c r="Q31">
        <v>1</v>
      </c>
      <c r="R31">
        <v>2</v>
      </c>
    </row>
    <row r="32" spans="1:18" x14ac:dyDescent="0.25">
      <c r="A32" s="3" t="s">
        <v>439</v>
      </c>
      <c r="B32">
        <v>1</v>
      </c>
      <c r="C32">
        <v>3</v>
      </c>
      <c r="D32">
        <v>3</v>
      </c>
      <c r="F32">
        <v>1</v>
      </c>
      <c r="G32">
        <v>1</v>
      </c>
      <c r="H32">
        <v>4</v>
      </c>
      <c r="I32">
        <v>1</v>
      </c>
      <c r="J32">
        <v>1</v>
      </c>
      <c r="K32">
        <v>1</v>
      </c>
      <c r="L32">
        <f t="shared" si="0"/>
        <v>1.7777777777777777</v>
      </c>
      <c r="M32">
        <f t="shared" si="1"/>
        <v>2</v>
      </c>
      <c r="N32">
        <f t="shared" si="2"/>
        <v>1.6</v>
      </c>
      <c r="P32">
        <v>3</v>
      </c>
      <c r="Q32">
        <v>1</v>
      </c>
      <c r="R32">
        <v>4</v>
      </c>
    </row>
    <row r="34" spans="1:18" x14ac:dyDescent="0.25">
      <c r="A34" s="3" t="s">
        <v>451</v>
      </c>
      <c r="B34">
        <f t="shared" ref="B34:K34" si="3">AVERAGE(B2:B32)</f>
        <v>2.064516129032258</v>
      </c>
      <c r="C34">
        <f t="shared" si="3"/>
        <v>1.8709677419354838</v>
      </c>
      <c r="D34">
        <f t="shared" si="3"/>
        <v>1.903225806451613</v>
      </c>
      <c r="E34">
        <f t="shared" si="3"/>
        <v>1.9090909090909092</v>
      </c>
      <c r="F34">
        <f t="shared" si="3"/>
        <v>1.4838709677419355</v>
      </c>
      <c r="G34">
        <f t="shared" si="3"/>
        <v>1.2580645161290323</v>
      </c>
      <c r="H34">
        <f t="shared" si="3"/>
        <v>2.193548387096774</v>
      </c>
      <c r="I34">
        <f t="shared" si="3"/>
        <v>1.4193548387096775</v>
      </c>
      <c r="J34">
        <f t="shared" si="3"/>
        <v>1.1612903225806452</v>
      </c>
      <c r="K34">
        <f t="shared" si="3"/>
        <v>1.5483870967741935</v>
      </c>
      <c r="O34" t="s">
        <v>447</v>
      </c>
      <c r="P34">
        <f>24/31</f>
        <v>0.77419354838709675</v>
      </c>
      <c r="Q34">
        <f>29/31</f>
        <v>0.93548387096774188</v>
      </c>
      <c r="R34">
        <f>26/31</f>
        <v>0.83870967741935487</v>
      </c>
    </row>
    <row r="35" spans="1:18" x14ac:dyDescent="0.25">
      <c r="A35" s="3" t="s">
        <v>457</v>
      </c>
      <c r="B35">
        <f t="shared" ref="B35:K35" si="4">STDEV(B2:B32)</f>
        <v>0.96386319468299875</v>
      </c>
      <c r="C35">
        <f t="shared" si="4"/>
        <v>0.88475742377486222</v>
      </c>
      <c r="D35">
        <f t="shared" si="4"/>
        <v>0.94356906511667771</v>
      </c>
      <c r="E35">
        <f t="shared" si="4"/>
        <v>0.94387980744853883</v>
      </c>
      <c r="F35">
        <f t="shared" si="4"/>
        <v>0.81121175788386601</v>
      </c>
      <c r="G35">
        <f t="shared" si="4"/>
        <v>0.6815542010964778</v>
      </c>
      <c r="H35">
        <f t="shared" si="4"/>
        <v>1.046242637208969</v>
      </c>
      <c r="I35">
        <f t="shared" si="4"/>
        <v>0.62044035697167521</v>
      </c>
      <c r="J35">
        <f t="shared" si="4"/>
        <v>0.45436946739765188</v>
      </c>
      <c r="K35">
        <f t="shared" si="4"/>
        <v>0.92515619140479377</v>
      </c>
    </row>
    <row r="36" spans="1:18" x14ac:dyDescent="0.25">
      <c r="A36" s="3" t="s">
        <v>458</v>
      </c>
      <c r="B36">
        <f t="shared" ref="B36:K36" si="5">B35/SQRT(COUNT(B2:B32))</f>
        <v>0.17311494019353213</v>
      </c>
      <c r="C36">
        <f t="shared" si="5"/>
        <v>0.15890712431751541</v>
      </c>
      <c r="D36">
        <f t="shared" si="5"/>
        <v>0.16947000692340256</v>
      </c>
      <c r="E36">
        <f t="shared" si="5"/>
        <v>0.28459046986360959</v>
      </c>
      <c r="F36">
        <f t="shared" si="5"/>
        <v>0.14569793278240276</v>
      </c>
      <c r="G36">
        <f t="shared" si="5"/>
        <v>0.12241074813555018</v>
      </c>
      <c r="H36">
        <f t="shared" si="5"/>
        <v>0.18791072484920637</v>
      </c>
      <c r="I36">
        <f t="shared" si="5"/>
        <v>0.11143437770349778</v>
      </c>
      <c r="J36">
        <f t="shared" si="5"/>
        <v>8.1607165423700126E-2</v>
      </c>
      <c r="K36">
        <f t="shared" si="5"/>
        <v>0.16616295717919877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5"/>
  <sheetViews>
    <sheetView workbookViewId="0">
      <selection activeCell="S33" sqref="S33"/>
    </sheetView>
  </sheetViews>
  <sheetFormatPr defaultColWidth="11" defaultRowHeight="15.75" x14ac:dyDescent="0.25"/>
  <sheetData>
    <row r="1" spans="1:19" x14ac:dyDescent="0.25">
      <c r="A1" s="3" t="s">
        <v>0</v>
      </c>
      <c r="B1" s="2" t="s">
        <v>284</v>
      </c>
      <c r="C1" s="2" t="s">
        <v>285</v>
      </c>
      <c r="D1" s="2" t="s">
        <v>286</v>
      </c>
      <c r="E1" s="2" t="s">
        <v>287</v>
      </c>
      <c r="F1" s="2" t="s">
        <v>288</v>
      </c>
      <c r="G1" s="2" t="s">
        <v>289</v>
      </c>
      <c r="H1" s="2" t="s">
        <v>290</v>
      </c>
      <c r="I1" s="2" t="s">
        <v>291</v>
      </c>
      <c r="J1" s="2" t="s">
        <v>292</v>
      </c>
      <c r="K1" s="2" t="s">
        <v>293</v>
      </c>
      <c r="L1" s="2" t="s">
        <v>451</v>
      </c>
      <c r="M1" s="2" t="s">
        <v>455</v>
      </c>
      <c r="N1" s="2" t="s">
        <v>456</v>
      </c>
      <c r="O1" s="2"/>
      <c r="P1" t="s">
        <v>294</v>
      </c>
      <c r="Q1" t="s">
        <v>295</v>
      </c>
      <c r="R1" t="s">
        <v>296</v>
      </c>
    </row>
    <row r="2" spans="1:19" x14ac:dyDescent="0.25">
      <c r="A2" s="3" t="s">
        <v>379</v>
      </c>
      <c r="B2">
        <v>1</v>
      </c>
      <c r="C2">
        <v>3</v>
      </c>
      <c r="D2">
        <v>2</v>
      </c>
      <c r="E2">
        <v>1</v>
      </c>
      <c r="F2">
        <v>1</v>
      </c>
      <c r="G2">
        <v>3</v>
      </c>
      <c r="H2">
        <v>3</v>
      </c>
      <c r="I2">
        <v>2</v>
      </c>
      <c r="J2">
        <v>2</v>
      </c>
      <c r="K2">
        <v>2</v>
      </c>
      <c r="L2">
        <f>AVERAGE(B2:K2)</f>
        <v>2</v>
      </c>
      <c r="M2">
        <f>AVERAGE(B2:F2)</f>
        <v>1.6</v>
      </c>
      <c r="N2">
        <f>AVERAGE(G2:K2)</f>
        <v>2.4</v>
      </c>
      <c r="P2">
        <v>2</v>
      </c>
      <c r="Q2">
        <v>1</v>
      </c>
      <c r="R2">
        <v>1</v>
      </c>
      <c r="S2">
        <f>COUNT(R2:R31)</f>
        <v>30</v>
      </c>
    </row>
    <row r="3" spans="1:19" x14ac:dyDescent="0.25">
      <c r="A3" s="3" t="s">
        <v>381</v>
      </c>
      <c r="B3">
        <v>1</v>
      </c>
      <c r="C3">
        <v>2</v>
      </c>
      <c r="D3">
        <v>1</v>
      </c>
      <c r="E3">
        <v>1</v>
      </c>
      <c r="F3">
        <v>2</v>
      </c>
      <c r="G3">
        <v>2</v>
      </c>
      <c r="H3">
        <v>2</v>
      </c>
      <c r="I3">
        <v>2</v>
      </c>
      <c r="J3">
        <v>1</v>
      </c>
      <c r="K3">
        <v>2</v>
      </c>
      <c r="L3">
        <f t="shared" ref="L3:L31" si="0">AVERAGE(B3:K3)</f>
        <v>1.6</v>
      </c>
      <c r="M3">
        <f t="shared" ref="M3:M31" si="1">AVERAGE(B3:F3)</f>
        <v>1.4</v>
      </c>
      <c r="N3">
        <f t="shared" ref="N3:N31" si="2">AVERAGE(G3:K3)</f>
        <v>1.8</v>
      </c>
      <c r="P3">
        <v>2</v>
      </c>
      <c r="Q3">
        <v>1</v>
      </c>
      <c r="R3">
        <v>1</v>
      </c>
    </row>
    <row r="4" spans="1:19" x14ac:dyDescent="0.25">
      <c r="A4" s="3" t="s">
        <v>384</v>
      </c>
      <c r="B4">
        <v>1</v>
      </c>
      <c r="C4">
        <v>4</v>
      </c>
      <c r="E4">
        <v>1</v>
      </c>
      <c r="F4">
        <v>1</v>
      </c>
      <c r="G4">
        <v>4</v>
      </c>
      <c r="H4">
        <v>5</v>
      </c>
      <c r="I4">
        <v>5</v>
      </c>
      <c r="J4">
        <v>4</v>
      </c>
      <c r="K4">
        <v>5</v>
      </c>
      <c r="L4">
        <f t="shared" si="0"/>
        <v>3.3333333333333335</v>
      </c>
      <c r="M4">
        <f t="shared" si="1"/>
        <v>1.75</v>
      </c>
      <c r="N4">
        <f t="shared" si="2"/>
        <v>4.5999999999999996</v>
      </c>
      <c r="P4">
        <v>2</v>
      </c>
      <c r="Q4">
        <v>1</v>
      </c>
      <c r="R4">
        <v>1</v>
      </c>
    </row>
    <row r="5" spans="1:19" x14ac:dyDescent="0.25">
      <c r="A5" s="3" t="s">
        <v>387</v>
      </c>
      <c r="B5">
        <v>3</v>
      </c>
      <c r="C5">
        <v>3</v>
      </c>
      <c r="D5">
        <v>4</v>
      </c>
      <c r="E5">
        <v>3</v>
      </c>
      <c r="F5">
        <v>3</v>
      </c>
      <c r="G5">
        <v>2</v>
      </c>
      <c r="H5">
        <v>3</v>
      </c>
      <c r="I5">
        <v>2</v>
      </c>
      <c r="J5">
        <v>2</v>
      </c>
      <c r="K5">
        <v>3</v>
      </c>
      <c r="L5">
        <f t="shared" si="0"/>
        <v>2.8</v>
      </c>
      <c r="M5">
        <f t="shared" si="1"/>
        <v>3.2</v>
      </c>
      <c r="N5">
        <f t="shared" si="2"/>
        <v>2.4</v>
      </c>
      <c r="P5">
        <v>2</v>
      </c>
      <c r="Q5">
        <v>1</v>
      </c>
      <c r="R5">
        <v>1</v>
      </c>
    </row>
    <row r="6" spans="1:19" x14ac:dyDescent="0.25">
      <c r="A6" s="3" t="s">
        <v>391</v>
      </c>
      <c r="B6">
        <v>1</v>
      </c>
      <c r="C6">
        <v>3</v>
      </c>
      <c r="D6">
        <v>1</v>
      </c>
      <c r="E6">
        <v>1</v>
      </c>
      <c r="F6">
        <v>2</v>
      </c>
      <c r="G6">
        <v>3</v>
      </c>
      <c r="H6">
        <v>3</v>
      </c>
      <c r="I6">
        <v>3</v>
      </c>
      <c r="J6">
        <v>3</v>
      </c>
      <c r="K6">
        <v>3</v>
      </c>
      <c r="L6">
        <f t="shared" si="0"/>
        <v>2.2999999999999998</v>
      </c>
      <c r="M6">
        <f t="shared" si="1"/>
        <v>1.6</v>
      </c>
      <c r="N6">
        <f t="shared" si="2"/>
        <v>3</v>
      </c>
      <c r="P6">
        <v>2</v>
      </c>
      <c r="Q6">
        <v>1</v>
      </c>
      <c r="R6">
        <v>1</v>
      </c>
    </row>
    <row r="7" spans="1:19" x14ac:dyDescent="0.25">
      <c r="A7" s="3" t="s">
        <v>393</v>
      </c>
      <c r="B7">
        <v>2</v>
      </c>
      <c r="C7">
        <v>4</v>
      </c>
      <c r="D7">
        <v>1</v>
      </c>
      <c r="E7">
        <v>1</v>
      </c>
      <c r="F7">
        <v>1</v>
      </c>
      <c r="G7">
        <v>2</v>
      </c>
      <c r="H7">
        <v>3</v>
      </c>
      <c r="I7">
        <v>4</v>
      </c>
      <c r="J7">
        <v>3</v>
      </c>
      <c r="K7">
        <v>3</v>
      </c>
      <c r="L7">
        <f t="shared" si="0"/>
        <v>2.4</v>
      </c>
      <c r="M7">
        <f t="shared" si="1"/>
        <v>1.8</v>
      </c>
      <c r="N7">
        <f t="shared" si="2"/>
        <v>3</v>
      </c>
      <c r="Q7">
        <v>1</v>
      </c>
      <c r="R7">
        <v>1</v>
      </c>
    </row>
    <row r="8" spans="1:19" x14ac:dyDescent="0.25">
      <c r="A8" s="3" t="s">
        <v>395</v>
      </c>
      <c r="B8">
        <v>2</v>
      </c>
      <c r="C8">
        <v>3</v>
      </c>
      <c r="D8">
        <v>2</v>
      </c>
      <c r="E8">
        <v>1</v>
      </c>
      <c r="F8">
        <v>2</v>
      </c>
      <c r="G8">
        <v>2</v>
      </c>
      <c r="H8">
        <v>4</v>
      </c>
      <c r="I8">
        <v>2</v>
      </c>
      <c r="J8">
        <v>2</v>
      </c>
      <c r="K8">
        <v>3</v>
      </c>
      <c r="L8">
        <f t="shared" si="0"/>
        <v>2.2999999999999998</v>
      </c>
      <c r="M8">
        <f t="shared" si="1"/>
        <v>2</v>
      </c>
      <c r="N8">
        <f t="shared" si="2"/>
        <v>2.6</v>
      </c>
      <c r="P8">
        <v>2</v>
      </c>
      <c r="Q8">
        <v>1</v>
      </c>
      <c r="R8">
        <v>1</v>
      </c>
    </row>
    <row r="9" spans="1:19" x14ac:dyDescent="0.25">
      <c r="A9" s="3" t="s">
        <v>396</v>
      </c>
      <c r="B9">
        <v>1</v>
      </c>
      <c r="C9">
        <v>3</v>
      </c>
      <c r="D9">
        <v>1</v>
      </c>
      <c r="E9">
        <v>1</v>
      </c>
      <c r="F9">
        <v>1</v>
      </c>
      <c r="G9">
        <v>1</v>
      </c>
      <c r="H9">
        <v>4</v>
      </c>
      <c r="I9">
        <v>1</v>
      </c>
      <c r="J9">
        <v>1</v>
      </c>
      <c r="K9">
        <v>2</v>
      </c>
      <c r="L9">
        <f t="shared" si="0"/>
        <v>1.6</v>
      </c>
      <c r="M9">
        <f t="shared" si="1"/>
        <v>1.4</v>
      </c>
      <c r="N9">
        <f t="shared" si="2"/>
        <v>1.8</v>
      </c>
      <c r="P9">
        <v>2</v>
      </c>
      <c r="Q9">
        <v>1</v>
      </c>
      <c r="R9">
        <v>1</v>
      </c>
    </row>
    <row r="10" spans="1:19" x14ac:dyDescent="0.25">
      <c r="A10" s="3" t="s">
        <v>397</v>
      </c>
      <c r="B10">
        <v>1</v>
      </c>
      <c r="C10">
        <v>3</v>
      </c>
      <c r="D10">
        <v>1</v>
      </c>
      <c r="E10">
        <v>1</v>
      </c>
      <c r="F10">
        <v>1</v>
      </c>
      <c r="G10">
        <v>2</v>
      </c>
      <c r="H10">
        <v>4</v>
      </c>
      <c r="I10">
        <v>2</v>
      </c>
      <c r="J10">
        <v>3</v>
      </c>
      <c r="K10">
        <v>4</v>
      </c>
      <c r="L10">
        <f t="shared" si="0"/>
        <v>2.2000000000000002</v>
      </c>
      <c r="M10">
        <f t="shared" si="1"/>
        <v>1.4</v>
      </c>
      <c r="N10">
        <f t="shared" si="2"/>
        <v>3</v>
      </c>
      <c r="P10">
        <v>2</v>
      </c>
      <c r="Q10">
        <v>1</v>
      </c>
      <c r="R10">
        <v>1</v>
      </c>
    </row>
    <row r="11" spans="1:19" x14ac:dyDescent="0.25">
      <c r="A11" s="3" t="s">
        <v>399</v>
      </c>
      <c r="B11">
        <v>1</v>
      </c>
      <c r="C11">
        <v>3</v>
      </c>
      <c r="D11">
        <v>1</v>
      </c>
      <c r="E11">
        <v>1</v>
      </c>
      <c r="F11">
        <v>1</v>
      </c>
      <c r="G11">
        <v>2</v>
      </c>
      <c r="H11">
        <v>4</v>
      </c>
      <c r="I11">
        <v>2</v>
      </c>
      <c r="J11">
        <v>1</v>
      </c>
      <c r="K11">
        <v>3</v>
      </c>
      <c r="L11">
        <f t="shared" si="0"/>
        <v>1.9</v>
      </c>
      <c r="M11">
        <f t="shared" si="1"/>
        <v>1.4</v>
      </c>
      <c r="N11">
        <f t="shared" si="2"/>
        <v>2.4</v>
      </c>
      <c r="P11">
        <v>2</v>
      </c>
      <c r="Q11">
        <v>1</v>
      </c>
      <c r="R11">
        <v>1</v>
      </c>
    </row>
    <row r="12" spans="1:19" x14ac:dyDescent="0.25">
      <c r="A12" s="3" t="s">
        <v>401</v>
      </c>
      <c r="B12">
        <v>1</v>
      </c>
      <c r="C12">
        <v>3</v>
      </c>
      <c r="D12">
        <v>1</v>
      </c>
      <c r="E12">
        <v>1</v>
      </c>
      <c r="F12">
        <v>1</v>
      </c>
      <c r="G12">
        <v>2</v>
      </c>
      <c r="H12">
        <v>3</v>
      </c>
      <c r="I12">
        <v>3</v>
      </c>
      <c r="J12">
        <v>3</v>
      </c>
      <c r="K12">
        <v>3</v>
      </c>
      <c r="L12">
        <f t="shared" si="0"/>
        <v>2.1</v>
      </c>
      <c r="M12">
        <f t="shared" si="1"/>
        <v>1.4</v>
      </c>
      <c r="N12">
        <f t="shared" si="2"/>
        <v>2.8</v>
      </c>
      <c r="P12">
        <v>2</v>
      </c>
      <c r="Q12">
        <v>1</v>
      </c>
      <c r="R12">
        <v>1</v>
      </c>
    </row>
    <row r="13" spans="1:19" x14ac:dyDescent="0.25">
      <c r="A13" s="3" t="s">
        <v>403</v>
      </c>
      <c r="B13">
        <v>1</v>
      </c>
      <c r="C13">
        <v>2</v>
      </c>
      <c r="D13">
        <v>1</v>
      </c>
      <c r="E13">
        <v>1</v>
      </c>
      <c r="F13">
        <v>1</v>
      </c>
      <c r="G13">
        <v>4</v>
      </c>
      <c r="H13">
        <v>4</v>
      </c>
      <c r="I13">
        <v>4</v>
      </c>
      <c r="J13">
        <v>4</v>
      </c>
      <c r="K13">
        <v>4</v>
      </c>
      <c r="L13">
        <f t="shared" si="0"/>
        <v>2.6</v>
      </c>
      <c r="M13">
        <f t="shared" si="1"/>
        <v>1.2</v>
      </c>
      <c r="N13">
        <f t="shared" si="2"/>
        <v>4</v>
      </c>
      <c r="P13">
        <v>2</v>
      </c>
      <c r="Q13">
        <v>1</v>
      </c>
      <c r="R13">
        <v>1</v>
      </c>
    </row>
    <row r="14" spans="1:19" x14ac:dyDescent="0.25">
      <c r="A14" s="3" t="s">
        <v>406</v>
      </c>
      <c r="B14">
        <v>2</v>
      </c>
      <c r="C14">
        <v>4</v>
      </c>
      <c r="D14">
        <v>2</v>
      </c>
      <c r="E14">
        <v>2</v>
      </c>
      <c r="F14">
        <v>3</v>
      </c>
      <c r="G14">
        <v>3</v>
      </c>
      <c r="H14">
        <v>4</v>
      </c>
      <c r="I14">
        <v>3</v>
      </c>
      <c r="J14">
        <v>3</v>
      </c>
      <c r="K14">
        <v>4</v>
      </c>
      <c r="L14">
        <f t="shared" si="0"/>
        <v>3</v>
      </c>
      <c r="M14">
        <f t="shared" si="1"/>
        <v>2.6</v>
      </c>
      <c r="N14">
        <f t="shared" si="2"/>
        <v>3.4</v>
      </c>
      <c r="P14">
        <v>2</v>
      </c>
      <c r="Q14">
        <v>1</v>
      </c>
      <c r="R14">
        <v>1</v>
      </c>
    </row>
    <row r="15" spans="1:19" x14ac:dyDescent="0.25">
      <c r="A15" s="3" t="s">
        <v>407</v>
      </c>
      <c r="B15">
        <v>2</v>
      </c>
      <c r="C15">
        <v>5</v>
      </c>
      <c r="D15">
        <v>2</v>
      </c>
      <c r="E15">
        <v>1</v>
      </c>
      <c r="F15">
        <v>4</v>
      </c>
      <c r="G15">
        <v>1</v>
      </c>
      <c r="H15">
        <v>5</v>
      </c>
      <c r="I15">
        <v>2</v>
      </c>
      <c r="J15">
        <v>1</v>
      </c>
      <c r="K15">
        <v>4</v>
      </c>
      <c r="L15">
        <f t="shared" si="0"/>
        <v>2.7</v>
      </c>
      <c r="M15">
        <f t="shared" si="1"/>
        <v>2.8</v>
      </c>
      <c r="N15">
        <f t="shared" si="2"/>
        <v>2.6</v>
      </c>
      <c r="P15">
        <v>2</v>
      </c>
      <c r="Q15">
        <v>1</v>
      </c>
      <c r="R15">
        <v>1</v>
      </c>
    </row>
    <row r="16" spans="1:19" x14ac:dyDescent="0.25">
      <c r="A16" s="3" t="s">
        <v>411</v>
      </c>
      <c r="B16">
        <v>1</v>
      </c>
      <c r="C16">
        <v>3</v>
      </c>
      <c r="D16">
        <v>1</v>
      </c>
      <c r="E16">
        <v>1</v>
      </c>
      <c r="F16">
        <v>1</v>
      </c>
      <c r="G16">
        <v>2</v>
      </c>
      <c r="H16">
        <v>3</v>
      </c>
      <c r="I16">
        <v>2</v>
      </c>
      <c r="J16">
        <v>1</v>
      </c>
      <c r="K16">
        <v>2</v>
      </c>
      <c r="L16">
        <f t="shared" si="0"/>
        <v>1.7</v>
      </c>
      <c r="M16">
        <f t="shared" si="1"/>
        <v>1.4</v>
      </c>
      <c r="N16">
        <f t="shared" si="2"/>
        <v>2</v>
      </c>
      <c r="P16">
        <v>2</v>
      </c>
      <c r="Q16">
        <v>1</v>
      </c>
      <c r="R16">
        <v>1</v>
      </c>
    </row>
    <row r="17" spans="1:18" x14ac:dyDescent="0.25">
      <c r="A17" s="3" t="s">
        <v>414</v>
      </c>
      <c r="B17">
        <v>2</v>
      </c>
      <c r="C17">
        <v>4</v>
      </c>
      <c r="D17">
        <v>1</v>
      </c>
      <c r="E17">
        <v>1</v>
      </c>
      <c r="F17">
        <v>4</v>
      </c>
      <c r="G17">
        <v>4</v>
      </c>
      <c r="H17">
        <v>5</v>
      </c>
      <c r="I17">
        <v>4</v>
      </c>
      <c r="J17">
        <v>5</v>
      </c>
      <c r="K17">
        <v>5</v>
      </c>
      <c r="L17">
        <f t="shared" si="0"/>
        <v>3.5</v>
      </c>
      <c r="M17">
        <f t="shared" si="1"/>
        <v>2.4</v>
      </c>
      <c r="N17">
        <f t="shared" si="2"/>
        <v>4.5999999999999996</v>
      </c>
      <c r="P17">
        <v>2</v>
      </c>
      <c r="Q17">
        <v>1</v>
      </c>
      <c r="R17">
        <v>1</v>
      </c>
    </row>
    <row r="18" spans="1:18" x14ac:dyDescent="0.25">
      <c r="A18" s="3" t="s">
        <v>416</v>
      </c>
      <c r="B18">
        <v>1</v>
      </c>
      <c r="C18">
        <v>2</v>
      </c>
      <c r="D18">
        <v>1</v>
      </c>
      <c r="E18">
        <v>1</v>
      </c>
      <c r="F18">
        <v>1</v>
      </c>
      <c r="G18">
        <v>1</v>
      </c>
      <c r="H18">
        <v>2</v>
      </c>
      <c r="I18">
        <v>1</v>
      </c>
      <c r="J18">
        <v>1</v>
      </c>
      <c r="K18">
        <v>1</v>
      </c>
      <c r="L18">
        <f t="shared" si="0"/>
        <v>1.2</v>
      </c>
      <c r="M18">
        <f t="shared" si="1"/>
        <v>1.2</v>
      </c>
      <c r="N18">
        <f t="shared" si="2"/>
        <v>1.2</v>
      </c>
      <c r="P18">
        <v>2</v>
      </c>
      <c r="Q18">
        <v>1</v>
      </c>
      <c r="R18">
        <v>1</v>
      </c>
    </row>
    <row r="19" spans="1:18" x14ac:dyDescent="0.25">
      <c r="A19" s="3" t="s">
        <v>417</v>
      </c>
      <c r="B19">
        <v>1</v>
      </c>
      <c r="C19">
        <v>3</v>
      </c>
      <c r="D19">
        <v>1</v>
      </c>
      <c r="E19">
        <v>1</v>
      </c>
      <c r="F19">
        <v>1</v>
      </c>
      <c r="G19">
        <v>2</v>
      </c>
      <c r="H19">
        <v>3</v>
      </c>
      <c r="I19">
        <v>2</v>
      </c>
      <c r="J19">
        <v>2</v>
      </c>
      <c r="K19">
        <v>3</v>
      </c>
      <c r="L19">
        <f t="shared" si="0"/>
        <v>1.9</v>
      </c>
      <c r="M19">
        <f t="shared" si="1"/>
        <v>1.4</v>
      </c>
      <c r="N19">
        <f t="shared" si="2"/>
        <v>2.4</v>
      </c>
      <c r="P19">
        <v>2</v>
      </c>
      <c r="Q19">
        <v>1</v>
      </c>
      <c r="R19">
        <v>1</v>
      </c>
    </row>
    <row r="20" spans="1:18" x14ac:dyDescent="0.25">
      <c r="A20" s="3" t="s">
        <v>419</v>
      </c>
      <c r="B20">
        <v>1</v>
      </c>
      <c r="C20">
        <v>5</v>
      </c>
      <c r="D20">
        <v>1</v>
      </c>
      <c r="E20">
        <v>1</v>
      </c>
      <c r="F20">
        <v>1</v>
      </c>
      <c r="G20">
        <v>4</v>
      </c>
      <c r="H20">
        <v>4</v>
      </c>
      <c r="I20">
        <v>4</v>
      </c>
      <c r="J20">
        <v>4</v>
      </c>
      <c r="K20">
        <v>4</v>
      </c>
      <c r="L20">
        <f t="shared" si="0"/>
        <v>2.9</v>
      </c>
      <c r="M20">
        <f t="shared" si="1"/>
        <v>1.8</v>
      </c>
      <c r="N20">
        <f t="shared" si="2"/>
        <v>4</v>
      </c>
      <c r="P20">
        <v>2</v>
      </c>
      <c r="Q20">
        <v>1</v>
      </c>
      <c r="R20">
        <v>1</v>
      </c>
    </row>
    <row r="21" spans="1:18" x14ac:dyDescent="0.25">
      <c r="A21" s="3" t="s">
        <v>421</v>
      </c>
      <c r="B21">
        <v>1</v>
      </c>
      <c r="C21">
        <v>4</v>
      </c>
      <c r="D21">
        <v>1</v>
      </c>
      <c r="E21">
        <v>1</v>
      </c>
      <c r="F21">
        <v>1</v>
      </c>
      <c r="G21">
        <v>4</v>
      </c>
      <c r="H21">
        <v>5</v>
      </c>
      <c r="I21">
        <v>4</v>
      </c>
      <c r="J21">
        <v>4</v>
      </c>
      <c r="K21">
        <v>5</v>
      </c>
      <c r="L21">
        <f t="shared" si="0"/>
        <v>3</v>
      </c>
      <c r="M21">
        <f t="shared" si="1"/>
        <v>1.6</v>
      </c>
      <c r="N21">
        <f t="shared" si="2"/>
        <v>4.4000000000000004</v>
      </c>
      <c r="P21">
        <v>2</v>
      </c>
      <c r="Q21">
        <v>1</v>
      </c>
      <c r="R21">
        <v>1</v>
      </c>
    </row>
    <row r="22" spans="1:18" x14ac:dyDescent="0.25">
      <c r="A22" s="3" t="s">
        <v>422</v>
      </c>
      <c r="B22">
        <v>1</v>
      </c>
      <c r="C22">
        <v>5</v>
      </c>
      <c r="D22">
        <v>3</v>
      </c>
      <c r="E22">
        <v>3</v>
      </c>
      <c r="F22">
        <v>1</v>
      </c>
      <c r="G22">
        <v>1</v>
      </c>
      <c r="H22">
        <v>3</v>
      </c>
      <c r="I22">
        <v>3</v>
      </c>
      <c r="J22">
        <v>1</v>
      </c>
      <c r="K22">
        <v>4</v>
      </c>
      <c r="L22">
        <f t="shared" si="0"/>
        <v>2.5</v>
      </c>
      <c r="M22">
        <f t="shared" si="1"/>
        <v>2.6</v>
      </c>
      <c r="N22">
        <f t="shared" si="2"/>
        <v>2.4</v>
      </c>
      <c r="P22">
        <v>2</v>
      </c>
      <c r="Q22">
        <v>1</v>
      </c>
      <c r="R22">
        <v>1</v>
      </c>
    </row>
    <row r="23" spans="1:18" x14ac:dyDescent="0.25">
      <c r="A23" s="3" t="s">
        <v>425</v>
      </c>
      <c r="B23">
        <v>1</v>
      </c>
      <c r="C23">
        <v>4</v>
      </c>
      <c r="D23">
        <v>1</v>
      </c>
      <c r="E23">
        <v>1</v>
      </c>
      <c r="F23">
        <v>1</v>
      </c>
      <c r="G23">
        <v>2</v>
      </c>
      <c r="H23">
        <v>4</v>
      </c>
      <c r="I23">
        <v>4</v>
      </c>
      <c r="J23">
        <v>1</v>
      </c>
      <c r="K23">
        <v>5</v>
      </c>
      <c r="L23">
        <f t="shared" si="0"/>
        <v>2.4</v>
      </c>
      <c r="M23">
        <f t="shared" si="1"/>
        <v>1.6</v>
      </c>
      <c r="N23">
        <f t="shared" si="2"/>
        <v>3.2</v>
      </c>
      <c r="P23">
        <v>2</v>
      </c>
      <c r="Q23">
        <v>1</v>
      </c>
      <c r="R23">
        <v>1</v>
      </c>
    </row>
    <row r="24" spans="1:18" x14ac:dyDescent="0.25">
      <c r="A24" s="3" t="s">
        <v>426</v>
      </c>
      <c r="B24">
        <v>1</v>
      </c>
      <c r="C24">
        <v>4</v>
      </c>
      <c r="D24">
        <v>1</v>
      </c>
      <c r="E24">
        <v>1</v>
      </c>
      <c r="F24">
        <v>1</v>
      </c>
      <c r="G24">
        <v>5</v>
      </c>
      <c r="H24">
        <v>4</v>
      </c>
      <c r="I24">
        <v>5</v>
      </c>
      <c r="J24">
        <v>4</v>
      </c>
      <c r="K24">
        <v>2</v>
      </c>
      <c r="L24">
        <f t="shared" si="0"/>
        <v>2.8</v>
      </c>
      <c r="M24">
        <f t="shared" si="1"/>
        <v>1.6</v>
      </c>
      <c r="N24">
        <f t="shared" si="2"/>
        <v>4</v>
      </c>
      <c r="P24">
        <v>2</v>
      </c>
      <c r="Q24">
        <v>1</v>
      </c>
      <c r="R24">
        <v>1</v>
      </c>
    </row>
    <row r="25" spans="1:18" x14ac:dyDescent="0.25">
      <c r="A25" s="3" t="s">
        <v>428</v>
      </c>
      <c r="B25">
        <v>1</v>
      </c>
      <c r="C25">
        <v>2</v>
      </c>
      <c r="D25">
        <v>1</v>
      </c>
      <c r="E25">
        <v>1</v>
      </c>
      <c r="F25">
        <v>1</v>
      </c>
      <c r="G25">
        <v>3</v>
      </c>
      <c r="H25">
        <v>4</v>
      </c>
      <c r="I25">
        <v>3</v>
      </c>
      <c r="J25">
        <v>2</v>
      </c>
      <c r="K25">
        <v>2</v>
      </c>
      <c r="L25">
        <f t="shared" si="0"/>
        <v>2</v>
      </c>
      <c r="M25">
        <f t="shared" si="1"/>
        <v>1.2</v>
      </c>
      <c r="N25">
        <f t="shared" si="2"/>
        <v>2.8</v>
      </c>
      <c r="P25">
        <v>2</v>
      </c>
      <c r="Q25">
        <v>1</v>
      </c>
      <c r="R25">
        <v>1</v>
      </c>
    </row>
    <row r="26" spans="1:18" x14ac:dyDescent="0.25">
      <c r="A26" s="3" t="s">
        <v>430</v>
      </c>
      <c r="B26">
        <v>1</v>
      </c>
      <c r="C26">
        <v>5</v>
      </c>
      <c r="D26">
        <v>2</v>
      </c>
      <c r="E26">
        <v>1</v>
      </c>
      <c r="F26">
        <v>1</v>
      </c>
      <c r="G26">
        <v>4</v>
      </c>
      <c r="H26">
        <v>5</v>
      </c>
      <c r="I26">
        <v>5</v>
      </c>
      <c r="J26">
        <v>4</v>
      </c>
      <c r="K26">
        <v>5</v>
      </c>
      <c r="L26">
        <f t="shared" si="0"/>
        <v>3.3</v>
      </c>
      <c r="M26">
        <f t="shared" si="1"/>
        <v>2</v>
      </c>
      <c r="N26">
        <f t="shared" si="2"/>
        <v>4.5999999999999996</v>
      </c>
      <c r="P26">
        <v>2</v>
      </c>
      <c r="Q26">
        <v>1</v>
      </c>
      <c r="R26">
        <v>1</v>
      </c>
    </row>
    <row r="27" spans="1:18" x14ac:dyDescent="0.25">
      <c r="A27" s="3" t="s">
        <v>432</v>
      </c>
      <c r="B27">
        <v>1</v>
      </c>
      <c r="C27">
        <v>3</v>
      </c>
      <c r="D27">
        <v>1</v>
      </c>
      <c r="E27">
        <v>1</v>
      </c>
      <c r="F27">
        <v>1</v>
      </c>
      <c r="G27">
        <v>2</v>
      </c>
      <c r="H27">
        <v>5</v>
      </c>
      <c r="I27">
        <v>2</v>
      </c>
      <c r="J27">
        <v>2</v>
      </c>
      <c r="K27">
        <v>3</v>
      </c>
      <c r="L27">
        <f t="shared" si="0"/>
        <v>2.1</v>
      </c>
      <c r="M27">
        <f t="shared" si="1"/>
        <v>1.4</v>
      </c>
      <c r="N27">
        <f t="shared" si="2"/>
        <v>2.8</v>
      </c>
      <c r="P27">
        <v>2</v>
      </c>
      <c r="Q27">
        <v>1</v>
      </c>
      <c r="R27">
        <v>1</v>
      </c>
    </row>
    <row r="28" spans="1:18" x14ac:dyDescent="0.25">
      <c r="A28" s="3" t="s">
        <v>433</v>
      </c>
      <c r="B28">
        <v>1</v>
      </c>
      <c r="C28">
        <v>2</v>
      </c>
      <c r="D28">
        <v>1</v>
      </c>
      <c r="E28">
        <v>1</v>
      </c>
      <c r="F28">
        <v>2</v>
      </c>
      <c r="G28">
        <v>1</v>
      </c>
      <c r="H28">
        <v>3</v>
      </c>
      <c r="I28">
        <v>2</v>
      </c>
      <c r="J28">
        <v>1</v>
      </c>
      <c r="K28">
        <v>2</v>
      </c>
      <c r="L28">
        <f t="shared" si="0"/>
        <v>1.6</v>
      </c>
      <c r="M28">
        <f t="shared" si="1"/>
        <v>1.4</v>
      </c>
      <c r="N28">
        <f t="shared" si="2"/>
        <v>1.8</v>
      </c>
      <c r="P28">
        <v>2</v>
      </c>
      <c r="Q28">
        <v>1</v>
      </c>
      <c r="R28">
        <v>1</v>
      </c>
    </row>
    <row r="29" spans="1:18" x14ac:dyDescent="0.25">
      <c r="A29" s="3" t="s">
        <v>436</v>
      </c>
      <c r="B29">
        <v>1</v>
      </c>
      <c r="C29">
        <v>4</v>
      </c>
      <c r="D29">
        <v>1</v>
      </c>
      <c r="E29">
        <v>1</v>
      </c>
      <c r="F29">
        <v>2</v>
      </c>
      <c r="G29">
        <v>3</v>
      </c>
      <c r="H29">
        <v>5</v>
      </c>
      <c r="I29">
        <v>4</v>
      </c>
      <c r="J29">
        <v>3</v>
      </c>
      <c r="K29">
        <v>4</v>
      </c>
      <c r="L29">
        <f t="shared" si="0"/>
        <v>2.8</v>
      </c>
      <c r="M29">
        <f t="shared" si="1"/>
        <v>1.8</v>
      </c>
      <c r="N29">
        <f t="shared" si="2"/>
        <v>3.8</v>
      </c>
      <c r="P29">
        <v>2</v>
      </c>
      <c r="Q29">
        <v>1</v>
      </c>
      <c r="R29">
        <v>1</v>
      </c>
    </row>
    <row r="30" spans="1:18" x14ac:dyDescent="0.25">
      <c r="A30" s="3" t="s">
        <v>437</v>
      </c>
      <c r="B30">
        <v>2</v>
      </c>
      <c r="C30">
        <v>2</v>
      </c>
      <c r="D30">
        <v>3</v>
      </c>
      <c r="E30">
        <v>2</v>
      </c>
      <c r="F30">
        <v>2</v>
      </c>
      <c r="G30">
        <v>2</v>
      </c>
      <c r="H30">
        <v>3</v>
      </c>
      <c r="I30">
        <v>3</v>
      </c>
      <c r="J30">
        <v>2</v>
      </c>
      <c r="K30">
        <v>3</v>
      </c>
      <c r="L30">
        <f t="shared" si="0"/>
        <v>2.4</v>
      </c>
      <c r="M30">
        <f t="shared" si="1"/>
        <v>2.2000000000000002</v>
      </c>
      <c r="N30">
        <f t="shared" si="2"/>
        <v>2.6</v>
      </c>
      <c r="P30">
        <v>2</v>
      </c>
      <c r="Q30">
        <v>1</v>
      </c>
      <c r="R30">
        <v>1</v>
      </c>
    </row>
    <row r="31" spans="1:18" x14ac:dyDescent="0.25">
      <c r="A31" s="3" t="s">
        <v>439</v>
      </c>
      <c r="B31">
        <v>1</v>
      </c>
      <c r="C31">
        <v>4</v>
      </c>
      <c r="D31">
        <v>3</v>
      </c>
      <c r="E31">
        <v>1</v>
      </c>
      <c r="F31">
        <v>1</v>
      </c>
      <c r="G31">
        <v>3</v>
      </c>
      <c r="H31">
        <v>5</v>
      </c>
      <c r="I31">
        <v>5</v>
      </c>
      <c r="J31">
        <v>1</v>
      </c>
      <c r="K31">
        <v>5</v>
      </c>
      <c r="L31">
        <f t="shared" si="0"/>
        <v>2.9</v>
      </c>
      <c r="M31">
        <f t="shared" si="1"/>
        <v>2</v>
      </c>
      <c r="N31">
        <f t="shared" si="2"/>
        <v>3.8</v>
      </c>
      <c r="P31">
        <v>2</v>
      </c>
      <c r="Q31">
        <v>1</v>
      </c>
      <c r="R31">
        <v>1</v>
      </c>
    </row>
    <row r="33" spans="1:18" x14ac:dyDescent="0.25">
      <c r="A33" s="3" t="s">
        <v>451</v>
      </c>
      <c r="B33">
        <f t="shared" ref="B33:K33" si="3">AVERAGE(B2:B31)</f>
        <v>1.2666666666666666</v>
      </c>
      <c r="C33">
        <f t="shared" si="3"/>
        <v>3.3666666666666667</v>
      </c>
      <c r="D33">
        <f t="shared" si="3"/>
        <v>1.4827586206896552</v>
      </c>
      <c r="E33">
        <f t="shared" si="3"/>
        <v>1.2</v>
      </c>
      <c r="F33">
        <f t="shared" si="3"/>
        <v>1.5333333333333334</v>
      </c>
      <c r="G33">
        <f t="shared" si="3"/>
        <v>2.5333333333333332</v>
      </c>
      <c r="H33">
        <f t="shared" si="3"/>
        <v>3.8</v>
      </c>
      <c r="I33">
        <f t="shared" si="3"/>
        <v>3</v>
      </c>
      <c r="J33">
        <f t="shared" si="3"/>
        <v>2.3666666666666667</v>
      </c>
      <c r="K33">
        <f t="shared" si="3"/>
        <v>3.3333333333333335</v>
      </c>
      <c r="O33" t="s">
        <v>447</v>
      </c>
      <c r="P33">
        <f>29/30</f>
        <v>0.96666666666666667</v>
      </c>
      <c r="Q33">
        <v>1</v>
      </c>
      <c r="R33">
        <v>1</v>
      </c>
    </row>
    <row r="34" spans="1:18" x14ac:dyDescent="0.25">
      <c r="A34" s="3" t="s">
        <v>457</v>
      </c>
      <c r="B34">
        <f t="shared" ref="B34:K34" si="4">STDEV(B2:B31)</f>
        <v>0.52083045976218789</v>
      </c>
      <c r="C34">
        <f t="shared" si="4"/>
        <v>0.9643054793328012</v>
      </c>
      <c r="D34">
        <f t="shared" si="4"/>
        <v>0.82897051710335323</v>
      </c>
      <c r="E34">
        <f t="shared" si="4"/>
        <v>0.55086139441974769</v>
      </c>
      <c r="F34">
        <f t="shared" si="4"/>
        <v>0.89955289021760731</v>
      </c>
      <c r="G34">
        <f t="shared" si="4"/>
        <v>1.1058881072455415</v>
      </c>
      <c r="H34">
        <f t="shared" si="4"/>
        <v>0.9247553264475441</v>
      </c>
      <c r="I34">
        <f t="shared" si="4"/>
        <v>1.2034433356286309</v>
      </c>
      <c r="J34">
        <f t="shared" si="4"/>
        <v>1.2452207485597395</v>
      </c>
      <c r="K34">
        <f t="shared" si="4"/>
        <v>1.1547005383792517</v>
      </c>
    </row>
    <row r="35" spans="1:18" x14ac:dyDescent="0.25">
      <c r="A35" s="3" t="s">
        <v>458</v>
      </c>
      <c r="B35">
        <f t="shared" ref="B35:K35" si="5">B34/SQRT(COUNT(B2:B31))</f>
        <v>9.5090197149179018E-2</v>
      </c>
      <c r="C35">
        <f t="shared" si="5"/>
        <v>0.176057287785469</v>
      </c>
      <c r="D35">
        <f t="shared" si="5"/>
        <v>0.15393596051231273</v>
      </c>
      <c r="E35">
        <f t="shared" si="5"/>
        <v>0.10057307059414874</v>
      </c>
      <c r="F35">
        <f t="shared" si="5"/>
        <v>0.1642351365470506</v>
      </c>
      <c r="G35">
        <f t="shared" si="5"/>
        <v>0.20190662080502514</v>
      </c>
      <c r="H35">
        <f t="shared" si="5"/>
        <v>0.16883645082279122</v>
      </c>
      <c r="I35">
        <f t="shared" si="5"/>
        <v>0.21971768720102058</v>
      </c>
      <c r="J35">
        <f t="shared" si="5"/>
        <v>0.22734516435321264</v>
      </c>
      <c r="K35">
        <f t="shared" si="5"/>
        <v>0.21081851067789198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7"/>
  <sheetViews>
    <sheetView workbookViewId="0">
      <selection activeCell="Q35" sqref="Q35"/>
    </sheetView>
  </sheetViews>
  <sheetFormatPr defaultColWidth="11" defaultRowHeight="15.75" x14ac:dyDescent="0.25"/>
  <sheetData>
    <row r="1" spans="1:19" x14ac:dyDescent="0.25">
      <c r="A1" s="3" t="s">
        <v>0</v>
      </c>
      <c r="B1" s="2" t="s">
        <v>156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  <c r="I1" s="2" t="s">
        <v>163</v>
      </c>
      <c r="J1" s="2" t="s">
        <v>164</v>
      </c>
      <c r="K1" s="2" t="s">
        <v>165</v>
      </c>
      <c r="L1" s="2" t="s">
        <v>451</v>
      </c>
      <c r="M1" s="2" t="s">
        <v>455</v>
      </c>
      <c r="N1" s="2" t="s">
        <v>456</v>
      </c>
      <c r="O1" s="2"/>
      <c r="P1" t="s">
        <v>166</v>
      </c>
      <c r="Q1" t="s">
        <v>167</v>
      </c>
      <c r="R1" t="s">
        <v>168</v>
      </c>
    </row>
    <row r="2" spans="1:19" x14ac:dyDescent="0.25">
      <c r="A2" s="3" t="s">
        <v>378</v>
      </c>
      <c r="B2">
        <v>2</v>
      </c>
      <c r="C2">
        <v>3</v>
      </c>
      <c r="D2">
        <v>2</v>
      </c>
      <c r="E2">
        <v>2</v>
      </c>
      <c r="F2">
        <v>2</v>
      </c>
      <c r="G2">
        <v>1</v>
      </c>
      <c r="H2">
        <v>2</v>
      </c>
      <c r="I2">
        <v>1</v>
      </c>
      <c r="J2">
        <v>1</v>
      </c>
      <c r="K2">
        <v>1</v>
      </c>
      <c r="L2">
        <f>AVERAGE(B2:K2)</f>
        <v>1.7</v>
      </c>
      <c r="M2">
        <f>AVERAGE(B2:F2)</f>
        <v>2.2000000000000002</v>
      </c>
      <c r="N2">
        <f>AVERAGE(G2:K2)</f>
        <v>1.2</v>
      </c>
      <c r="P2">
        <v>3</v>
      </c>
      <c r="Q2">
        <v>1</v>
      </c>
      <c r="R2">
        <v>3</v>
      </c>
      <c r="S2">
        <f>COUNT(R2:R33)</f>
        <v>32</v>
      </c>
    </row>
    <row r="3" spans="1:19" x14ac:dyDescent="0.25">
      <c r="A3" s="3" t="s">
        <v>380</v>
      </c>
      <c r="B3">
        <v>3</v>
      </c>
      <c r="C3">
        <v>2</v>
      </c>
      <c r="D3">
        <v>2</v>
      </c>
      <c r="E3">
        <v>1</v>
      </c>
      <c r="F3">
        <v>1</v>
      </c>
      <c r="G3">
        <v>1</v>
      </c>
      <c r="H3">
        <v>2</v>
      </c>
      <c r="I3">
        <v>1</v>
      </c>
      <c r="J3">
        <v>1</v>
      </c>
      <c r="K3">
        <v>2</v>
      </c>
      <c r="L3">
        <f t="shared" ref="L3:L33" si="0">AVERAGE(B3:K3)</f>
        <v>1.6</v>
      </c>
      <c r="M3">
        <f t="shared" ref="M3:M33" si="1">AVERAGE(B3:F3)</f>
        <v>1.8</v>
      </c>
      <c r="N3">
        <f t="shared" ref="N3:N33" si="2">AVERAGE(G3:K3)</f>
        <v>1.4</v>
      </c>
      <c r="P3">
        <v>3</v>
      </c>
      <c r="Q3">
        <v>1</v>
      </c>
      <c r="R3">
        <v>3</v>
      </c>
    </row>
    <row r="4" spans="1:19" x14ac:dyDescent="0.25">
      <c r="A4" s="3" t="s">
        <v>382</v>
      </c>
      <c r="B4">
        <v>2</v>
      </c>
      <c r="C4">
        <v>3</v>
      </c>
      <c r="D4">
        <v>1</v>
      </c>
      <c r="E4">
        <v>3</v>
      </c>
      <c r="F4">
        <v>3</v>
      </c>
      <c r="G4">
        <v>1</v>
      </c>
      <c r="H4">
        <v>3</v>
      </c>
      <c r="I4">
        <v>1</v>
      </c>
      <c r="J4">
        <v>1</v>
      </c>
      <c r="K4">
        <v>2</v>
      </c>
      <c r="L4">
        <f t="shared" si="0"/>
        <v>2</v>
      </c>
      <c r="M4">
        <f t="shared" si="1"/>
        <v>2.4</v>
      </c>
      <c r="N4">
        <f t="shared" si="2"/>
        <v>1.6</v>
      </c>
      <c r="P4">
        <v>3</v>
      </c>
      <c r="Q4">
        <v>1</v>
      </c>
      <c r="R4">
        <v>3</v>
      </c>
    </row>
    <row r="5" spans="1:19" x14ac:dyDescent="0.25">
      <c r="A5" s="3" t="s">
        <v>383</v>
      </c>
      <c r="B5">
        <v>2</v>
      </c>
      <c r="C5">
        <v>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f t="shared" si="0"/>
        <v>1.2</v>
      </c>
      <c r="M5">
        <f t="shared" si="1"/>
        <v>1.4</v>
      </c>
      <c r="N5">
        <f t="shared" si="2"/>
        <v>1</v>
      </c>
      <c r="P5">
        <v>3</v>
      </c>
      <c r="Q5">
        <v>1</v>
      </c>
      <c r="R5">
        <v>3</v>
      </c>
    </row>
    <row r="6" spans="1:19" x14ac:dyDescent="0.25">
      <c r="A6" s="3" t="s">
        <v>385</v>
      </c>
      <c r="B6">
        <v>2</v>
      </c>
      <c r="C6">
        <v>2</v>
      </c>
      <c r="D6">
        <v>1</v>
      </c>
      <c r="E6">
        <v>3</v>
      </c>
      <c r="F6">
        <v>4</v>
      </c>
      <c r="G6">
        <v>1</v>
      </c>
      <c r="H6">
        <v>2</v>
      </c>
      <c r="I6">
        <v>1</v>
      </c>
      <c r="J6">
        <v>1</v>
      </c>
      <c r="K6">
        <v>1</v>
      </c>
      <c r="L6">
        <f t="shared" si="0"/>
        <v>1.8</v>
      </c>
      <c r="M6">
        <f t="shared" si="1"/>
        <v>2.4</v>
      </c>
      <c r="N6">
        <f t="shared" si="2"/>
        <v>1.2</v>
      </c>
      <c r="P6">
        <v>3</v>
      </c>
      <c r="Q6">
        <v>1</v>
      </c>
      <c r="R6">
        <v>3</v>
      </c>
    </row>
    <row r="7" spans="1:19" x14ac:dyDescent="0.25">
      <c r="A7" s="3" t="s">
        <v>388</v>
      </c>
      <c r="B7">
        <v>2</v>
      </c>
      <c r="C7">
        <v>3</v>
      </c>
      <c r="D7">
        <v>2</v>
      </c>
      <c r="E7">
        <v>2</v>
      </c>
      <c r="F7">
        <v>4</v>
      </c>
      <c r="G7">
        <v>1</v>
      </c>
      <c r="H7">
        <v>2</v>
      </c>
      <c r="I7">
        <v>2</v>
      </c>
      <c r="J7">
        <v>1</v>
      </c>
      <c r="K7">
        <v>2</v>
      </c>
      <c r="L7">
        <f t="shared" si="0"/>
        <v>2.1</v>
      </c>
      <c r="M7">
        <f t="shared" si="1"/>
        <v>2.6</v>
      </c>
      <c r="N7">
        <f t="shared" si="2"/>
        <v>1.6</v>
      </c>
      <c r="P7">
        <v>3</v>
      </c>
      <c r="Q7">
        <v>1</v>
      </c>
      <c r="R7">
        <v>3</v>
      </c>
    </row>
    <row r="8" spans="1:19" x14ac:dyDescent="0.25">
      <c r="A8" s="3" t="s">
        <v>391</v>
      </c>
      <c r="B8">
        <v>3</v>
      </c>
      <c r="C8">
        <v>1</v>
      </c>
      <c r="D8">
        <v>2</v>
      </c>
      <c r="E8">
        <v>2</v>
      </c>
      <c r="F8">
        <v>2</v>
      </c>
      <c r="G8">
        <v>2</v>
      </c>
      <c r="H8">
        <v>3</v>
      </c>
      <c r="I8">
        <v>1</v>
      </c>
      <c r="J8">
        <v>1</v>
      </c>
      <c r="K8">
        <v>1</v>
      </c>
      <c r="L8">
        <f t="shared" si="0"/>
        <v>1.8</v>
      </c>
      <c r="M8">
        <f t="shared" si="1"/>
        <v>2</v>
      </c>
      <c r="N8">
        <f t="shared" si="2"/>
        <v>1.6</v>
      </c>
      <c r="P8">
        <v>3</v>
      </c>
      <c r="Q8">
        <v>1</v>
      </c>
      <c r="R8">
        <v>3</v>
      </c>
    </row>
    <row r="9" spans="1:19" x14ac:dyDescent="0.25">
      <c r="A9" s="3" t="s">
        <v>392</v>
      </c>
      <c r="B9">
        <v>4</v>
      </c>
      <c r="C9">
        <v>4</v>
      </c>
      <c r="D9">
        <v>4</v>
      </c>
      <c r="E9">
        <v>3</v>
      </c>
      <c r="F9">
        <v>5</v>
      </c>
      <c r="G9">
        <v>2</v>
      </c>
      <c r="H9">
        <v>2</v>
      </c>
      <c r="I9">
        <v>1</v>
      </c>
      <c r="J9">
        <v>1</v>
      </c>
      <c r="L9">
        <f t="shared" si="0"/>
        <v>2.8888888888888888</v>
      </c>
      <c r="M9">
        <f t="shared" si="1"/>
        <v>4</v>
      </c>
      <c r="N9">
        <f t="shared" si="2"/>
        <v>1.5</v>
      </c>
      <c r="P9">
        <v>1</v>
      </c>
      <c r="Q9">
        <v>1</v>
      </c>
      <c r="R9">
        <v>3</v>
      </c>
    </row>
    <row r="10" spans="1:19" x14ac:dyDescent="0.25">
      <c r="A10" s="3" t="s">
        <v>394</v>
      </c>
      <c r="B10">
        <v>4</v>
      </c>
      <c r="C10">
        <v>2</v>
      </c>
      <c r="D10">
        <v>3</v>
      </c>
      <c r="E10">
        <v>4</v>
      </c>
      <c r="F10">
        <v>2</v>
      </c>
      <c r="G10">
        <v>1</v>
      </c>
      <c r="H10">
        <v>3</v>
      </c>
      <c r="I10">
        <v>1</v>
      </c>
      <c r="J10">
        <v>1</v>
      </c>
      <c r="K10">
        <v>1</v>
      </c>
      <c r="L10">
        <f t="shared" si="0"/>
        <v>2.2000000000000002</v>
      </c>
      <c r="M10">
        <f t="shared" si="1"/>
        <v>3</v>
      </c>
      <c r="N10">
        <f t="shared" si="2"/>
        <v>1.4</v>
      </c>
      <c r="P10">
        <v>3</v>
      </c>
      <c r="Q10">
        <v>1</v>
      </c>
      <c r="R10">
        <v>3</v>
      </c>
    </row>
    <row r="11" spans="1:19" x14ac:dyDescent="0.25">
      <c r="A11" s="3" t="s">
        <v>396</v>
      </c>
      <c r="B11">
        <v>3</v>
      </c>
      <c r="C11">
        <v>3</v>
      </c>
      <c r="D11">
        <v>1</v>
      </c>
      <c r="E11">
        <v>1</v>
      </c>
      <c r="F11">
        <v>1</v>
      </c>
      <c r="G11">
        <v>1</v>
      </c>
      <c r="H11">
        <v>4</v>
      </c>
      <c r="I11">
        <v>1</v>
      </c>
      <c r="J11">
        <v>1</v>
      </c>
      <c r="K11">
        <v>1</v>
      </c>
      <c r="L11">
        <f t="shared" si="0"/>
        <v>1.7</v>
      </c>
      <c r="M11">
        <f t="shared" si="1"/>
        <v>1.8</v>
      </c>
      <c r="N11">
        <f t="shared" si="2"/>
        <v>1.6</v>
      </c>
      <c r="P11">
        <v>3</v>
      </c>
      <c r="Q11">
        <v>1</v>
      </c>
      <c r="R11">
        <v>3</v>
      </c>
    </row>
    <row r="12" spans="1:19" x14ac:dyDescent="0.25">
      <c r="A12" s="3" t="s">
        <v>397</v>
      </c>
      <c r="B12">
        <v>3</v>
      </c>
      <c r="C12">
        <v>3</v>
      </c>
      <c r="D12">
        <v>2</v>
      </c>
      <c r="E12">
        <v>3</v>
      </c>
      <c r="F12">
        <v>2</v>
      </c>
      <c r="G12">
        <v>2</v>
      </c>
      <c r="H12">
        <v>3</v>
      </c>
      <c r="I12">
        <v>1</v>
      </c>
      <c r="J12">
        <v>1</v>
      </c>
      <c r="K12">
        <v>2</v>
      </c>
      <c r="L12">
        <f t="shared" si="0"/>
        <v>2.2000000000000002</v>
      </c>
      <c r="M12">
        <f t="shared" si="1"/>
        <v>2.6</v>
      </c>
      <c r="N12">
        <f t="shared" si="2"/>
        <v>1.8</v>
      </c>
      <c r="P12">
        <v>3</v>
      </c>
      <c r="Q12">
        <v>1</v>
      </c>
      <c r="R12">
        <v>3</v>
      </c>
    </row>
    <row r="13" spans="1:19" x14ac:dyDescent="0.25">
      <c r="A13" s="3" t="s">
        <v>399</v>
      </c>
      <c r="B13">
        <v>2</v>
      </c>
      <c r="C13">
        <v>3</v>
      </c>
      <c r="D13">
        <v>1</v>
      </c>
      <c r="E13">
        <v>1</v>
      </c>
      <c r="F13">
        <v>1</v>
      </c>
      <c r="G13">
        <v>1</v>
      </c>
      <c r="H13">
        <v>3</v>
      </c>
      <c r="I13">
        <v>1</v>
      </c>
      <c r="J13">
        <v>1</v>
      </c>
      <c r="K13">
        <v>1</v>
      </c>
      <c r="L13">
        <f t="shared" si="0"/>
        <v>1.5</v>
      </c>
      <c r="M13">
        <f t="shared" si="1"/>
        <v>1.6</v>
      </c>
      <c r="N13">
        <f t="shared" si="2"/>
        <v>1.4</v>
      </c>
      <c r="P13">
        <v>3</v>
      </c>
      <c r="Q13">
        <v>1</v>
      </c>
      <c r="R13">
        <v>3</v>
      </c>
    </row>
    <row r="14" spans="1:19" x14ac:dyDescent="0.25">
      <c r="A14" s="3" t="s">
        <v>401</v>
      </c>
      <c r="B14">
        <v>3</v>
      </c>
      <c r="C14">
        <v>2</v>
      </c>
      <c r="D14">
        <v>1</v>
      </c>
      <c r="E14">
        <v>1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f t="shared" si="0"/>
        <v>2.5</v>
      </c>
      <c r="M14">
        <f t="shared" si="1"/>
        <v>2</v>
      </c>
      <c r="N14">
        <f t="shared" si="2"/>
        <v>3</v>
      </c>
      <c r="P14">
        <v>3</v>
      </c>
      <c r="Q14">
        <v>1</v>
      </c>
      <c r="R14">
        <v>3</v>
      </c>
    </row>
    <row r="15" spans="1:19" x14ac:dyDescent="0.25">
      <c r="A15" s="3" t="s">
        <v>403</v>
      </c>
      <c r="B15">
        <v>2</v>
      </c>
      <c r="C15">
        <v>1</v>
      </c>
      <c r="D15">
        <v>1</v>
      </c>
      <c r="E15">
        <v>1</v>
      </c>
      <c r="F15">
        <v>1</v>
      </c>
      <c r="G15">
        <v>1</v>
      </c>
      <c r="H15">
        <v>4</v>
      </c>
      <c r="I15">
        <v>1</v>
      </c>
      <c r="J15">
        <v>1</v>
      </c>
      <c r="K15">
        <v>2</v>
      </c>
      <c r="L15">
        <f t="shared" si="0"/>
        <v>1.5</v>
      </c>
      <c r="M15">
        <f t="shared" si="1"/>
        <v>1.2</v>
      </c>
      <c r="N15">
        <f t="shared" si="2"/>
        <v>1.8</v>
      </c>
      <c r="P15">
        <v>3</v>
      </c>
      <c r="Q15">
        <v>1</v>
      </c>
      <c r="R15">
        <v>3</v>
      </c>
    </row>
    <row r="16" spans="1:19" x14ac:dyDescent="0.25">
      <c r="A16" s="3" t="s">
        <v>406</v>
      </c>
      <c r="B16">
        <v>3</v>
      </c>
      <c r="C16">
        <v>3</v>
      </c>
      <c r="D16">
        <v>3</v>
      </c>
      <c r="E16">
        <v>3</v>
      </c>
      <c r="F16">
        <v>3</v>
      </c>
      <c r="G16">
        <v>1</v>
      </c>
      <c r="H16">
        <v>3</v>
      </c>
      <c r="I16">
        <v>1</v>
      </c>
      <c r="J16">
        <v>2</v>
      </c>
      <c r="K16">
        <v>2</v>
      </c>
      <c r="L16">
        <f t="shared" si="0"/>
        <v>2.4</v>
      </c>
      <c r="M16">
        <f t="shared" si="1"/>
        <v>3</v>
      </c>
      <c r="N16">
        <f t="shared" si="2"/>
        <v>1.8</v>
      </c>
      <c r="P16">
        <v>3</v>
      </c>
      <c r="Q16">
        <v>1</v>
      </c>
      <c r="R16">
        <v>3</v>
      </c>
    </row>
    <row r="17" spans="1:18" x14ac:dyDescent="0.25">
      <c r="A17" s="3" t="s">
        <v>408</v>
      </c>
      <c r="B17">
        <v>3</v>
      </c>
      <c r="C17">
        <v>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f t="shared" si="0"/>
        <v>1.3</v>
      </c>
      <c r="M17">
        <f t="shared" si="1"/>
        <v>1.6</v>
      </c>
      <c r="N17">
        <f t="shared" si="2"/>
        <v>1</v>
      </c>
      <c r="P17">
        <v>3</v>
      </c>
      <c r="Q17">
        <v>1</v>
      </c>
      <c r="R17">
        <v>3</v>
      </c>
    </row>
    <row r="18" spans="1:18" x14ac:dyDescent="0.25">
      <c r="A18" s="3" t="s">
        <v>409</v>
      </c>
      <c r="B18">
        <v>2</v>
      </c>
      <c r="C18">
        <v>1</v>
      </c>
      <c r="D18">
        <v>1</v>
      </c>
      <c r="E18">
        <v>1</v>
      </c>
      <c r="F18">
        <v>1</v>
      </c>
      <c r="G18">
        <v>2</v>
      </c>
      <c r="H18">
        <v>4</v>
      </c>
      <c r="I18">
        <v>2</v>
      </c>
      <c r="J18">
        <v>2</v>
      </c>
      <c r="K18">
        <v>2</v>
      </c>
      <c r="L18">
        <f t="shared" si="0"/>
        <v>1.8</v>
      </c>
      <c r="M18">
        <f t="shared" si="1"/>
        <v>1.2</v>
      </c>
      <c r="N18">
        <f t="shared" si="2"/>
        <v>2.4</v>
      </c>
      <c r="P18">
        <v>3</v>
      </c>
      <c r="Q18">
        <v>1</v>
      </c>
      <c r="R18">
        <v>3</v>
      </c>
    </row>
    <row r="19" spans="1:18" x14ac:dyDescent="0.25">
      <c r="A19" s="3" t="s">
        <v>412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2</v>
      </c>
      <c r="I19">
        <v>1</v>
      </c>
      <c r="J19">
        <v>1</v>
      </c>
      <c r="K19">
        <v>1</v>
      </c>
      <c r="L19">
        <f t="shared" si="0"/>
        <v>1.1000000000000001</v>
      </c>
      <c r="M19">
        <f t="shared" si="1"/>
        <v>1</v>
      </c>
      <c r="N19">
        <f t="shared" si="2"/>
        <v>1.2</v>
      </c>
      <c r="P19">
        <v>3</v>
      </c>
      <c r="Q19">
        <v>1</v>
      </c>
      <c r="R19">
        <v>3</v>
      </c>
    </row>
    <row r="20" spans="1:18" x14ac:dyDescent="0.25">
      <c r="A20" s="3" t="s">
        <v>413</v>
      </c>
      <c r="B20">
        <v>4</v>
      </c>
      <c r="C20">
        <v>3</v>
      </c>
      <c r="D20">
        <v>3</v>
      </c>
      <c r="E20">
        <v>4</v>
      </c>
      <c r="F20">
        <v>5</v>
      </c>
      <c r="G20">
        <v>1</v>
      </c>
      <c r="H20">
        <v>1</v>
      </c>
      <c r="I20">
        <v>1</v>
      </c>
      <c r="J20">
        <v>1</v>
      </c>
      <c r="K20">
        <v>2</v>
      </c>
      <c r="L20">
        <f t="shared" si="0"/>
        <v>2.5</v>
      </c>
      <c r="M20">
        <f t="shared" si="1"/>
        <v>3.8</v>
      </c>
      <c r="N20">
        <f t="shared" si="2"/>
        <v>1.2</v>
      </c>
      <c r="P20">
        <v>3</v>
      </c>
      <c r="Q20">
        <v>1</v>
      </c>
      <c r="R20">
        <v>3</v>
      </c>
    </row>
    <row r="21" spans="1:18" x14ac:dyDescent="0.25">
      <c r="A21" s="3" t="s">
        <v>416</v>
      </c>
      <c r="B21">
        <v>3</v>
      </c>
      <c r="C21">
        <v>1</v>
      </c>
      <c r="D21">
        <v>1</v>
      </c>
      <c r="E21">
        <v>1</v>
      </c>
      <c r="F21">
        <v>1</v>
      </c>
      <c r="G21">
        <v>1</v>
      </c>
      <c r="H21">
        <v>4</v>
      </c>
      <c r="I21">
        <v>1</v>
      </c>
      <c r="J21">
        <v>1</v>
      </c>
      <c r="K21">
        <v>1</v>
      </c>
      <c r="L21">
        <f t="shared" si="0"/>
        <v>1.5</v>
      </c>
      <c r="M21">
        <f t="shared" si="1"/>
        <v>1.4</v>
      </c>
      <c r="N21">
        <f t="shared" si="2"/>
        <v>1.6</v>
      </c>
      <c r="P21">
        <v>3</v>
      </c>
      <c r="Q21">
        <v>1</v>
      </c>
      <c r="R21">
        <v>3</v>
      </c>
    </row>
    <row r="22" spans="1:18" x14ac:dyDescent="0.25">
      <c r="A22" s="3" t="s">
        <v>417</v>
      </c>
      <c r="B22">
        <v>4</v>
      </c>
      <c r="D22">
        <v>3</v>
      </c>
      <c r="E22">
        <v>2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f t="shared" si="0"/>
        <v>1.6666666666666667</v>
      </c>
      <c r="M22">
        <f t="shared" si="1"/>
        <v>2.5</v>
      </c>
      <c r="N22">
        <f t="shared" si="2"/>
        <v>1</v>
      </c>
      <c r="P22">
        <v>3</v>
      </c>
      <c r="Q22">
        <v>1</v>
      </c>
      <c r="R22">
        <v>3</v>
      </c>
    </row>
    <row r="23" spans="1:18" x14ac:dyDescent="0.25">
      <c r="A23" s="3" t="s">
        <v>419</v>
      </c>
      <c r="B23">
        <v>3</v>
      </c>
      <c r="C23">
        <v>4</v>
      </c>
      <c r="D23">
        <v>2</v>
      </c>
      <c r="E23">
        <v>2</v>
      </c>
      <c r="F23">
        <v>1</v>
      </c>
      <c r="G23">
        <v>1</v>
      </c>
      <c r="H23">
        <v>3</v>
      </c>
      <c r="I23">
        <v>1</v>
      </c>
      <c r="J23">
        <v>1</v>
      </c>
      <c r="K23">
        <v>3</v>
      </c>
      <c r="L23">
        <f t="shared" si="0"/>
        <v>2.1</v>
      </c>
      <c r="M23">
        <f t="shared" si="1"/>
        <v>2.4</v>
      </c>
      <c r="N23">
        <f t="shared" si="2"/>
        <v>1.8</v>
      </c>
      <c r="P23">
        <v>3</v>
      </c>
      <c r="Q23">
        <v>1</v>
      </c>
      <c r="R23">
        <v>3</v>
      </c>
    </row>
    <row r="24" spans="1:18" x14ac:dyDescent="0.25">
      <c r="A24" s="3" t="s">
        <v>422</v>
      </c>
      <c r="B24">
        <v>1</v>
      </c>
      <c r="C24">
        <v>3</v>
      </c>
      <c r="D24">
        <v>1</v>
      </c>
      <c r="E24">
        <v>1</v>
      </c>
      <c r="F24">
        <v>1</v>
      </c>
      <c r="G24">
        <v>3</v>
      </c>
      <c r="H24">
        <v>3</v>
      </c>
      <c r="I24">
        <v>1</v>
      </c>
      <c r="J24">
        <v>1</v>
      </c>
      <c r="K24">
        <v>3</v>
      </c>
      <c r="L24">
        <f t="shared" si="0"/>
        <v>1.8</v>
      </c>
      <c r="M24">
        <f t="shared" si="1"/>
        <v>1.4</v>
      </c>
      <c r="N24">
        <f t="shared" si="2"/>
        <v>2.2000000000000002</v>
      </c>
      <c r="P24">
        <v>3</v>
      </c>
      <c r="Q24">
        <v>1</v>
      </c>
      <c r="R24">
        <v>3</v>
      </c>
    </row>
    <row r="25" spans="1:18" x14ac:dyDescent="0.25">
      <c r="A25" s="3" t="s">
        <v>425</v>
      </c>
      <c r="B25">
        <v>2</v>
      </c>
      <c r="C25">
        <v>1</v>
      </c>
      <c r="D25">
        <v>1</v>
      </c>
      <c r="E25">
        <v>1</v>
      </c>
      <c r="F25">
        <v>1</v>
      </c>
      <c r="G25">
        <v>2</v>
      </c>
      <c r="H25">
        <v>5</v>
      </c>
      <c r="I25">
        <v>3</v>
      </c>
      <c r="J25">
        <v>2</v>
      </c>
      <c r="K25">
        <v>4</v>
      </c>
      <c r="L25">
        <f t="shared" si="0"/>
        <v>2.2000000000000002</v>
      </c>
      <c r="M25">
        <f t="shared" si="1"/>
        <v>1.2</v>
      </c>
      <c r="N25">
        <f t="shared" si="2"/>
        <v>3.2</v>
      </c>
      <c r="P25">
        <v>3</v>
      </c>
      <c r="Q25">
        <v>1</v>
      </c>
      <c r="R25">
        <v>3</v>
      </c>
    </row>
    <row r="26" spans="1:18" x14ac:dyDescent="0.25">
      <c r="A26" s="3" t="s">
        <v>426</v>
      </c>
      <c r="B26">
        <v>4</v>
      </c>
      <c r="C26">
        <v>1</v>
      </c>
      <c r="D26">
        <v>2</v>
      </c>
      <c r="E26">
        <v>3</v>
      </c>
      <c r="F26">
        <v>4</v>
      </c>
      <c r="G26">
        <v>1</v>
      </c>
      <c r="H26">
        <v>4</v>
      </c>
      <c r="I26">
        <v>1</v>
      </c>
      <c r="J26">
        <v>1</v>
      </c>
      <c r="K26">
        <v>3</v>
      </c>
      <c r="L26">
        <f t="shared" si="0"/>
        <v>2.4</v>
      </c>
      <c r="M26">
        <f t="shared" si="1"/>
        <v>2.8</v>
      </c>
      <c r="N26">
        <f t="shared" si="2"/>
        <v>2</v>
      </c>
      <c r="P26">
        <v>3</v>
      </c>
      <c r="Q26">
        <v>1</v>
      </c>
      <c r="R26">
        <v>3</v>
      </c>
    </row>
    <row r="27" spans="1:18" x14ac:dyDescent="0.25">
      <c r="A27" s="3" t="s">
        <v>429</v>
      </c>
      <c r="B27">
        <v>1</v>
      </c>
      <c r="C27">
        <v>1</v>
      </c>
      <c r="D27">
        <v>1</v>
      </c>
      <c r="E27">
        <v>1</v>
      </c>
      <c r="F27">
        <v>2</v>
      </c>
      <c r="G27">
        <v>2</v>
      </c>
      <c r="H27">
        <v>2</v>
      </c>
      <c r="I27">
        <v>1</v>
      </c>
      <c r="J27">
        <v>1</v>
      </c>
      <c r="K27">
        <v>2</v>
      </c>
      <c r="L27">
        <f t="shared" si="0"/>
        <v>1.4</v>
      </c>
      <c r="M27">
        <f t="shared" si="1"/>
        <v>1.2</v>
      </c>
      <c r="N27">
        <f t="shared" si="2"/>
        <v>1.6</v>
      </c>
      <c r="P27">
        <v>3</v>
      </c>
      <c r="Q27">
        <v>1</v>
      </c>
      <c r="R27">
        <v>3</v>
      </c>
    </row>
    <row r="28" spans="1:18" x14ac:dyDescent="0.25">
      <c r="A28" s="3" t="s">
        <v>432</v>
      </c>
      <c r="B28">
        <v>2</v>
      </c>
      <c r="C28">
        <v>1</v>
      </c>
      <c r="D28">
        <v>1</v>
      </c>
      <c r="E28">
        <v>1</v>
      </c>
      <c r="F28">
        <v>1</v>
      </c>
      <c r="G28">
        <v>1</v>
      </c>
      <c r="H28">
        <v>3</v>
      </c>
      <c r="I28">
        <v>1</v>
      </c>
      <c r="J28">
        <v>1</v>
      </c>
      <c r="K28">
        <v>1</v>
      </c>
      <c r="L28">
        <f t="shared" si="0"/>
        <v>1.3</v>
      </c>
      <c r="M28">
        <f t="shared" si="1"/>
        <v>1.2</v>
      </c>
      <c r="N28">
        <f t="shared" si="2"/>
        <v>1.4</v>
      </c>
      <c r="P28">
        <v>3</v>
      </c>
      <c r="Q28">
        <v>1</v>
      </c>
      <c r="R28">
        <v>3</v>
      </c>
    </row>
    <row r="29" spans="1:18" x14ac:dyDescent="0.25">
      <c r="A29" s="3" t="s">
        <v>433</v>
      </c>
      <c r="B29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2</v>
      </c>
      <c r="J29">
        <v>1</v>
      </c>
      <c r="K29">
        <v>1</v>
      </c>
      <c r="L29">
        <f t="shared" si="0"/>
        <v>1.2222222222222223</v>
      </c>
      <c r="M29">
        <f t="shared" si="1"/>
        <v>1.2</v>
      </c>
      <c r="N29">
        <f t="shared" si="2"/>
        <v>1.25</v>
      </c>
      <c r="P29">
        <v>3</v>
      </c>
      <c r="Q29">
        <v>1</v>
      </c>
      <c r="R29">
        <v>3</v>
      </c>
    </row>
    <row r="30" spans="1:18" x14ac:dyDescent="0.25">
      <c r="A30" s="3" t="s">
        <v>435</v>
      </c>
      <c r="B30">
        <v>3</v>
      </c>
      <c r="C30">
        <v>5</v>
      </c>
      <c r="D30">
        <v>2</v>
      </c>
      <c r="E30">
        <v>2</v>
      </c>
      <c r="F30">
        <v>3</v>
      </c>
      <c r="G30">
        <v>1</v>
      </c>
      <c r="H30">
        <v>5</v>
      </c>
      <c r="I30">
        <v>2</v>
      </c>
      <c r="J30">
        <v>1</v>
      </c>
      <c r="K30">
        <v>5</v>
      </c>
      <c r="L30">
        <f t="shared" si="0"/>
        <v>2.9</v>
      </c>
      <c r="M30">
        <f t="shared" si="1"/>
        <v>3</v>
      </c>
      <c r="N30">
        <f t="shared" si="2"/>
        <v>2.8</v>
      </c>
      <c r="P30">
        <v>3</v>
      </c>
      <c r="Q30">
        <v>1</v>
      </c>
      <c r="R30">
        <v>3</v>
      </c>
    </row>
    <row r="31" spans="1:18" x14ac:dyDescent="0.25">
      <c r="A31" s="3" t="s">
        <v>437</v>
      </c>
      <c r="B31">
        <v>2</v>
      </c>
      <c r="C31">
        <v>3</v>
      </c>
      <c r="D31">
        <v>1</v>
      </c>
      <c r="E31">
        <v>2</v>
      </c>
      <c r="F31">
        <v>2</v>
      </c>
      <c r="G31">
        <v>1</v>
      </c>
      <c r="H31">
        <v>1</v>
      </c>
      <c r="I31">
        <v>1</v>
      </c>
      <c r="J31">
        <v>1</v>
      </c>
      <c r="K31">
        <v>1</v>
      </c>
      <c r="L31">
        <f t="shared" si="0"/>
        <v>1.5</v>
      </c>
      <c r="M31">
        <f t="shared" si="1"/>
        <v>2</v>
      </c>
      <c r="N31">
        <f t="shared" si="2"/>
        <v>1</v>
      </c>
      <c r="P31">
        <v>3</v>
      </c>
      <c r="Q31">
        <v>1</v>
      </c>
      <c r="R31">
        <v>3</v>
      </c>
    </row>
    <row r="32" spans="1:18" x14ac:dyDescent="0.25">
      <c r="A32" s="3" t="s">
        <v>440</v>
      </c>
      <c r="B32">
        <v>2</v>
      </c>
      <c r="C32">
        <v>4</v>
      </c>
      <c r="D32">
        <v>1</v>
      </c>
      <c r="E32">
        <v>1</v>
      </c>
      <c r="F32">
        <v>1</v>
      </c>
      <c r="G32">
        <v>1</v>
      </c>
      <c r="H32">
        <v>4</v>
      </c>
      <c r="I32">
        <v>1</v>
      </c>
      <c r="J32">
        <v>1</v>
      </c>
      <c r="K32">
        <v>3</v>
      </c>
      <c r="L32">
        <f t="shared" si="0"/>
        <v>1.9</v>
      </c>
      <c r="M32">
        <f t="shared" si="1"/>
        <v>1.8</v>
      </c>
      <c r="N32">
        <f t="shared" si="2"/>
        <v>2</v>
      </c>
      <c r="P32">
        <v>3</v>
      </c>
      <c r="Q32">
        <v>1</v>
      </c>
      <c r="R32">
        <v>3</v>
      </c>
    </row>
    <row r="33" spans="1:18" x14ac:dyDescent="0.25">
      <c r="A33" s="3" t="s">
        <v>441</v>
      </c>
      <c r="B33">
        <v>2</v>
      </c>
      <c r="C33">
        <v>3</v>
      </c>
      <c r="D33">
        <v>2</v>
      </c>
      <c r="E33">
        <v>2</v>
      </c>
      <c r="F33">
        <v>3</v>
      </c>
      <c r="G33">
        <v>1</v>
      </c>
      <c r="H33">
        <v>1</v>
      </c>
      <c r="I33">
        <v>1</v>
      </c>
      <c r="J33">
        <v>1</v>
      </c>
      <c r="K33">
        <v>1</v>
      </c>
      <c r="L33">
        <f t="shared" si="0"/>
        <v>1.7</v>
      </c>
      <c r="M33">
        <f t="shared" si="1"/>
        <v>2.4</v>
      </c>
      <c r="N33">
        <f t="shared" si="2"/>
        <v>1</v>
      </c>
      <c r="P33">
        <v>3</v>
      </c>
      <c r="Q33">
        <v>1</v>
      </c>
      <c r="R33">
        <v>3</v>
      </c>
    </row>
    <row r="35" spans="1:18" x14ac:dyDescent="0.25">
      <c r="A35" s="3" t="s">
        <v>451</v>
      </c>
      <c r="B35">
        <f t="shared" ref="B35:K35" si="3">AVERAGE(B2:B33)</f>
        <v>2.53125</v>
      </c>
      <c r="C35">
        <f t="shared" si="3"/>
        <v>2.3225806451612905</v>
      </c>
      <c r="D35">
        <f t="shared" si="3"/>
        <v>1.625</v>
      </c>
      <c r="E35">
        <f t="shared" si="3"/>
        <v>1.8125</v>
      </c>
      <c r="F35">
        <f t="shared" si="3"/>
        <v>2.03125</v>
      </c>
      <c r="G35">
        <f t="shared" si="3"/>
        <v>1.3125</v>
      </c>
      <c r="H35">
        <f t="shared" si="3"/>
        <v>2.6875</v>
      </c>
      <c r="I35">
        <f t="shared" si="3"/>
        <v>1.2258064516129032</v>
      </c>
      <c r="J35">
        <f t="shared" si="3"/>
        <v>1.15625</v>
      </c>
      <c r="K35">
        <f t="shared" si="3"/>
        <v>1.8387096774193548</v>
      </c>
      <c r="O35" t="s">
        <v>447</v>
      </c>
      <c r="P35">
        <f>31/32</f>
        <v>0.96875</v>
      </c>
      <c r="Q35">
        <v>1</v>
      </c>
      <c r="R35">
        <v>1</v>
      </c>
    </row>
    <row r="36" spans="1:18" x14ac:dyDescent="0.25">
      <c r="A36" s="3" t="s">
        <v>457</v>
      </c>
      <c r="B36">
        <f t="shared" ref="B36:K36" si="4">STDEV(B2:B33)</f>
        <v>0.87930966324211846</v>
      </c>
      <c r="C36">
        <f t="shared" si="4"/>
        <v>1.1368698774616073</v>
      </c>
      <c r="D36">
        <f t="shared" si="4"/>
        <v>0.83279552538229584</v>
      </c>
      <c r="E36">
        <f t="shared" si="4"/>
        <v>0.96511740886962849</v>
      </c>
      <c r="F36">
        <f t="shared" si="4"/>
        <v>1.2822453843966262</v>
      </c>
      <c r="G36">
        <f t="shared" si="4"/>
        <v>0.59228916216059813</v>
      </c>
      <c r="H36">
        <f t="shared" si="4"/>
        <v>1.1760376338064324</v>
      </c>
      <c r="I36">
        <f t="shared" si="4"/>
        <v>0.56033783972140949</v>
      </c>
      <c r="J36">
        <f t="shared" si="4"/>
        <v>0.447889315243931</v>
      </c>
      <c r="K36">
        <f t="shared" si="4"/>
        <v>1.0359142240407226</v>
      </c>
    </row>
    <row r="37" spans="1:18" x14ac:dyDescent="0.25">
      <c r="A37" s="3" t="s">
        <v>458</v>
      </c>
      <c r="B37">
        <f t="shared" ref="B37:K37" si="5">B36/SQRT(COUNT(B2:B33))</f>
        <v>0.15544145641034035</v>
      </c>
      <c r="C37">
        <f t="shared" si="5"/>
        <v>0.20418785770663456</v>
      </c>
      <c r="D37">
        <f t="shared" si="5"/>
        <v>0.14721884083490872</v>
      </c>
      <c r="E37">
        <f t="shared" si="5"/>
        <v>0.17061026611322602</v>
      </c>
      <c r="F37">
        <f t="shared" si="5"/>
        <v>0.22667110161300139</v>
      </c>
      <c r="G37">
        <f t="shared" si="5"/>
        <v>0.10470292074676441</v>
      </c>
      <c r="H37">
        <f t="shared" si="5"/>
        <v>0.20789604644877752</v>
      </c>
      <c r="I37">
        <f t="shared" si="5"/>
        <v>0.10063964694019434</v>
      </c>
      <c r="J37">
        <f t="shared" si="5"/>
        <v>7.9176393007495724E-2</v>
      </c>
      <c r="K37">
        <f t="shared" si="5"/>
        <v>0.18605568708266618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5"/>
  <sheetViews>
    <sheetView workbookViewId="0">
      <selection activeCell="S2" sqref="S2"/>
    </sheetView>
  </sheetViews>
  <sheetFormatPr defaultColWidth="11" defaultRowHeight="15.75" x14ac:dyDescent="0.25"/>
  <sheetData>
    <row r="1" spans="1:19" x14ac:dyDescent="0.25">
      <c r="A1" s="3" t="s">
        <v>0</v>
      </c>
      <c r="B1" s="2" t="s">
        <v>172</v>
      </c>
      <c r="C1" s="2" t="s">
        <v>173</v>
      </c>
      <c r="D1" s="2" t="s">
        <v>174</v>
      </c>
      <c r="E1" s="2" t="s">
        <v>175</v>
      </c>
      <c r="F1" s="2" t="s">
        <v>176</v>
      </c>
      <c r="G1" s="2" t="s">
        <v>177</v>
      </c>
      <c r="H1" s="2" t="s">
        <v>178</v>
      </c>
      <c r="I1" s="2" t="s">
        <v>179</v>
      </c>
      <c r="J1" s="2" t="s">
        <v>180</v>
      </c>
      <c r="K1" s="2" t="s">
        <v>181</v>
      </c>
      <c r="L1" s="2" t="s">
        <v>451</v>
      </c>
      <c r="M1" s="2" t="s">
        <v>455</v>
      </c>
      <c r="N1" s="2" t="s">
        <v>456</v>
      </c>
      <c r="O1" s="2"/>
      <c r="P1" t="s">
        <v>182</v>
      </c>
      <c r="Q1" t="s">
        <v>183</v>
      </c>
      <c r="R1" t="s">
        <v>184</v>
      </c>
    </row>
    <row r="2" spans="1:19" x14ac:dyDescent="0.25">
      <c r="A2" s="3" t="s">
        <v>379</v>
      </c>
      <c r="B2">
        <v>1</v>
      </c>
      <c r="C2">
        <v>4</v>
      </c>
      <c r="D2">
        <v>1</v>
      </c>
      <c r="E2">
        <v>1</v>
      </c>
      <c r="F2">
        <v>1</v>
      </c>
      <c r="G2">
        <v>1</v>
      </c>
      <c r="H2">
        <v>2</v>
      </c>
      <c r="I2">
        <v>1</v>
      </c>
      <c r="J2">
        <v>1</v>
      </c>
      <c r="K2">
        <v>2</v>
      </c>
      <c r="L2">
        <f>AVERAGE(B2:K2)</f>
        <v>1.5</v>
      </c>
      <c r="M2">
        <f>AVERAGE(B2:F2)</f>
        <v>1.6</v>
      </c>
      <c r="N2">
        <f>AVERAGE(G2:K2)</f>
        <v>1.4</v>
      </c>
      <c r="P2">
        <v>4</v>
      </c>
      <c r="Q2">
        <v>3</v>
      </c>
      <c r="R2">
        <v>2</v>
      </c>
      <c r="S2">
        <f>COUNT(R2:R32)</f>
        <v>30</v>
      </c>
    </row>
    <row r="3" spans="1:19" x14ac:dyDescent="0.25">
      <c r="A3" s="3" t="s">
        <v>381</v>
      </c>
      <c r="B3">
        <v>1</v>
      </c>
      <c r="C3">
        <v>2</v>
      </c>
      <c r="D3">
        <v>1</v>
      </c>
      <c r="E3">
        <v>1</v>
      </c>
      <c r="F3">
        <v>2</v>
      </c>
      <c r="G3">
        <v>1</v>
      </c>
      <c r="I3">
        <v>2</v>
      </c>
      <c r="J3">
        <v>1</v>
      </c>
      <c r="K3">
        <v>2</v>
      </c>
      <c r="L3">
        <f t="shared" ref="L3:L31" si="0">AVERAGE(B3:K3)</f>
        <v>1.4444444444444444</v>
      </c>
      <c r="M3">
        <f t="shared" ref="M3:M31" si="1">AVERAGE(B3:F3)</f>
        <v>1.4</v>
      </c>
      <c r="N3">
        <f t="shared" ref="N3:N31" si="2">AVERAGE(G3:K3)</f>
        <v>1.5</v>
      </c>
      <c r="P3">
        <v>4</v>
      </c>
      <c r="Q3">
        <v>3</v>
      </c>
      <c r="R3">
        <v>2</v>
      </c>
    </row>
    <row r="4" spans="1:19" x14ac:dyDescent="0.25">
      <c r="A4" s="3" t="s">
        <v>384</v>
      </c>
      <c r="B4">
        <v>1</v>
      </c>
      <c r="C4">
        <v>3</v>
      </c>
      <c r="D4">
        <v>1</v>
      </c>
      <c r="E4">
        <v>1</v>
      </c>
      <c r="F4">
        <v>1</v>
      </c>
      <c r="G4">
        <v>3</v>
      </c>
      <c r="H4">
        <v>3</v>
      </c>
      <c r="I4">
        <v>3</v>
      </c>
      <c r="J4">
        <v>1</v>
      </c>
      <c r="K4">
        <v>3</v>
      </c>
      <c r="L4">
        <f t="shared" si="0"/>
        <v>2</v>
      </c>
      <c r="M4">
        <f t="shared" si="1"/>
        <v>1.4</v>
      </c>
      <c r="N4">
        <f t="shared" si="2"/>
        <v>2.6</v>
      </c>
      <c r="P4">
        <v>4</v>
      </c>
      <c r="Q4">
        <v>3</v>
      </c>
      <c r="R4">
        <v>2</v>
      </c>
    </row>
    <row r="5" spans="1:19" x14ac:dyDescent="0.25">
      <c r="A5" s="3" t="s">
        <v>388</v>
      </c>
      <c r="B5">
        <v>2</v>
      </c>
      <c r="C5">
        <v>4</v>
      </c>
      <c r="D5">
        <v>3</v>
      </c>
      <c r="E5">
        <v>3</v>
      </c>
      <c r="F5">
        <v>3</v>
      </c>
      <c r="G5">
        <v>2</v>
      </c>
      <c r="H5">
        <v>2</v>
      </c>
      <c r="I5">
        <v>3</v>
      </c>
      <c r="J5">
        <v>1</v>
      </c>
      <c r="K5">
        <v>2</v>
      </c>
      <c r="L5">
        <f t="shared" si="0"/>
        <v>2.5</v>
      </c>
      <c r="M5">
        <f t="shared" si="1"/>
        <v>3</v>
      </c>
      <c r="N5">
        <f t="shared" si="2"/>
        <v>2</v>
      </c>
      <c r="P5">
        <v>4</v>
      </c>
      <c r="Q5">
        <v>4</v>
      </c>
      <c r="R5">
        <v>2</v>
      </c>
    </row>
    <row r="6" spans="1:19" x14ac:dyDescent="0.25">
      <c r="A6" s="3" t="s">
        <v>391</v>
      </c>
      <c r="B6">
        <v>2</v>
      </c>
      <c r="C6">
        <v>3</v>
      </c>
      <c r="D6">
        <v>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f t="shared" si="0"/>
        <v>1.5</v>
      </c>
      <c r="M6">
        <f t="shared" si="1"/>
        <v>2</v>
      </c>
      <c r="N6">
        <f t="shared" si="2"/>
        <v>1</v>
      </c>
      <c r="P6">
        <v>4</v>
      </c>
      <c r="Q6">
        <v>3</v>
      </c>
      <c r="R6">
        <v>2</v>
      </c>
    </row>
    <row r="7" spans="1:19" x14ac:dyDescent="0.25">
      <c r="A7" s="3" t="s">
        <v>393</v>
      </c>
      <c r="B7">
        <v>1</v>
      </c>
      <c r="C7">
        <v>2</v>
      </c>
      <c r="D7">
        <v>2</v>
      </c>
      <c r="E7">
        <v>1</v>
      </c>
      <c r="F7">
        <v>2</v>
      </c>
      <c r="G7">
        <v>3</v>
      </c>
      <c r="H7">
        <v>3</v>
      </c>
      <c r="I7">
        <v>3</v>
      </c>
      <c r="J7">
        <v>4</v>
      </c>
      <c r="K7">
        <v>2</v>
      </c>
      <c r="L7">
        <f t="shared" si="0"/>
        <v>2.2999999999999998</v>
      </c>
      <c r="M7">
        <f t="shared" si="1"/>
        <v>1.6</v>
      </c>
      <c r="N7">
        <f t="shared" si="2"/>
        <v>3</v>
      </c>
      <c r="P7">
        <v>2</v>
      </c>
      <c r="Q7">
        <v>1</v>
      </c>
      <c r="R7">
        <v>2</v>
      </c>
    </row>
    <row r="8" spans="1:19" x14ac:dyDescent="0.25">
      <c r="A8" s="3" t="s">
        <v>395</v>
      </c>
      <c r="B8">
        <v>3</v>
      </c>
      <c r="C8">
        <v>4</v>
      </c>
      <c r="D8">
        <v>2</v>
      </c>
      <c r="E8">
        <v>2</v>
      </c>
      <c r="F8">
        <v>1</v>
      </c>
      <c r="G8">
        <v>2</v>
      </c>
      <c r="H8">
        <v>2</v>
      </c>
      <c r="I8">
        <v>2</v>
      </c>
      <c r="J8">
        <v>1</v>
      </c>
      <c r="K8">
        <v>2</v>
      </c>
      <c r="L8">
        <f t="shared" si="0"/>
        <v>2.1</v>
      </c>
      <c r="M8">
        <f t="shared" si="1"/>
        <v>2.4</v>
      </c>
      <c r="N8">
        <f t="shared" si="2"/>
        <v>1.8</v>
      </c>
      <c r="P8">
        <v>4</v>
      </c>
      <c r="Q8">
        <v>3</v>
      </c>
      <c r="R8">
        <v>2</v>
      </c>
    </row>
    <row r="9" spans="1:19" x14ac:dyDescent="0.25">
      <c r="A9" s="3" t="s">
        <v>398</v>
      </c>
      <c r="B9">
        <v>1</v>
      </c>
      <c r="C9">
        <v>3</v>
      </c>
      <c r="D9">
        <v>1</v>
      </c>
      <c r="E9">
        <v>1</v>
      </c>
      <c r="F9">
        <v>1</v>
      </c>
      <c r="G9">
        <v>1</v>
      </c>
      <c r="H9">
        <v>3</v>
      </c>
      <c r="I9">
        <v>2</v>
      </c>
      <c r="J9">
        <v>1</v>
      </c>
      <c r="K9">
        <v>2</v>
      </c>
      <c r="L9">
        <f t="shared" si="0"/>
        <v>1.6</v>
      </c>
      <c r="M9">
        <f t="shared" si="1"/>
        <v>1.4</v>
      </c>
      <c r="N9">
        <f t="shared" si="2"/>
        <v>1.8</v>
      </c>
      <c r="P9">
        <v>4</v>
      </c>
      <c r="Q9">
        <v>3</v>
      </c>
      <c r="R9">
        <v>2</v>
      </c>
    </row>
    <row r="10" spans="1:19" x14ac:dyDescent="0.25">
      <c r="A10" s="3" t="s">
        <v>399</v>
      </c>
      <c r="B10">
        <v>1</v>
      </c>
      <c r="C10">
        <v>3</v>
      </c>
      <c r="D10">
        <v>1</v>
      </c>
      <c r="E10">
        <v>1</v>
      </c>
      <c r="F10">
        <v>1</v>
      </c>
      <c r="G10">
        <v>2</v>
      </c>
      <c r="H10">
        <v>1</v>
      </c>
      <c r="I10">
        <v>1</v>
      </c>
      <c r="J10">
        <v>1</v>
      </c>
      <c r="K10">
        <v>2</v>
      </c>
      <c r="L10">
        <f t="shared" si="0"/>
        <v>1.4</v>
      </c>
      <c r="M10">
        <f t="shared" si="1"/>
        <v>1.4</v>
      </c>
      <c r="N10">
        <f t="shared" si="2"/>
        <v>1.4</v>
      </c>
      <c r="P10">
        <v>4</v>
      </c>
      <c r="Q10">
        <v>3</v>
      </c>
      <c r="R10">
        <v>2</v>
      </c>
    </row>
    <row r="11" spans="1:19" x14ac:dyDescent="0.25">
      <c r="A11" s="3" t="s">
        <v>401</v>
      </c>
      <c r="B11">
        <v>4</v>
      </c>
      <c r="C11">
        <v>3</v>
      </c>
      <c r="D11">
        <v>3</v>
      </c>
      <c r="E11">
        <v>2</v>
      </c>
      <c r="F11">
        <v>4</v>
      </c>
      <c r="G11">
        <v>1</v>
      </c>
      <c r="H11">
        <v>2</v>
      </c>
      <c r="I11">
        <v>1</v>
      </c>
      <c r="J11">
        <v>1</v>
      </c>
      <c r="K11">
        <v>1</v>
      </c>
      <c r="L11">
        <f t="shared" si="0"/>
        <v>2.2000000000000002</v>
      </c>
      <c r="M11">
        <f t="shared" si="1"/>
        <v>3.2</v>
      </c>
      <c r="N11">
        <f t="shared" si="2"/>
        <v>1.2</v>
      </c>
      <c r="P11">
        <v>4</v>
      </c>
      <c r="Q11">
        <v>3</v>
      </c>
      <c r="R11">
        <v>2</v>
      </c>
    </row>
    <row r="12" spans="1:19" x14ac:dyDescent="0.25">
      <c r="A12" s="3" t="s">
        <v>404</v>
      </c>
      <c r="B12">
        <v>1</v>
      </c>
      <c r="C12">
        <v>4</v>
      </c>
      <c r="D12">
        <v>1</v>
      </c>
      <c r="E12">
        <v>1</v>
      </c>
      <c r="F12">
        <v>1</v>
      </c>
      <c r="G12">
        <v>4</v>
      </c>
      <c r="H12">
        <v>3</v>
      </c>
      <c r="I12">
        <v>4</v>
      </c>
      <c r="J12">
        <v>3</v>
      </c>
      <c r="K12">
        <v>1</v>
      </c>
      <c r="L12">
        <f t="shared" si="0"/>
        <v>2.2999999999999998</v>
      </c>
      <c r="M12">
        <f t="shared" si="1"/>
        <v>1.6</v>
      </c>
      <c r="N12">
        <f t="shared" si="2"/>
        <v>3</v>
      </c>
      <c r="P12">
        <v>4</v>
      </c>
      <c r="Q12">
        <v>3</v>
      </c>
      <c r="R12">
        <v>2</v>
      </c>
    </row>
    <row r="13" spans="1:19" x14ac:dyDescent="0.25">
      <c r="A13" s="3" t="s">
        <v>406</v>
      </c>
      <c r="B13">
        <v>4</v>
      </c>
      <c r="C13">
        <v>4</v>
      </c>
      <c r="D13">
        <v>4</v>
      </c>
      <c r="E13">
        <v>4</v>
      </c>
      <c r="F13">
        <v>3</v>
      </c>
      <c r="G13">
        <v>1</v>
      </c>
      <c r="H13">
        <v>2</v>
      </c>
      <c r="I13">
        <v>2</v>
      </c>
      <c r="J13">
        <v>1</v>
      </c>
      <c r="K13">
        <v>2</v>
      </c>
      <c r="L13">
        <f t="shared" si="0"/>
        <v>2.7</v>
      </c>
      <c r="M13">
        <f t="shared" si="1"/>
        <v>3.8</v>
      </c>
      <c r="N13">
        <f t="shared" si="2"/>
        <v>1.6</v>
      </c>
      <c r="P13">
        <v>4</v>
      </c>
      <c r="Q13">
        <v>3</v>
      </c>
      <c r="R13">
        <v>2</v>
      </c>
    </row>
    <row r="14" spans="1:19" x14ac:dyDescent="0.25">
      <c r="A14" s="3" t="s">
        <v>407</v>
      </c>
      <c r="B14">
        <v>1</v>
      </c>
      <c r="C14">
        <v>2</v>
      </c>
      <c r="D14">
        <v>2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2</v>
      </c>
      <c r="L14">
        <f t="shared" si="0"/>
        <v>1.3</v>
      </c>
      <c r="M14">
        <f t="shared" si="1"/>
        <v>1.4</v>
      </c>
      <c r="N14">
        <f t="shared" si="2"/>
        <v>1.2</v>
      </c>
      <c r="P14">
        <v>4</v>
      </c>
      <c r="Q14">
        <v>3</v>
      </c>
      <c r="R14">
        <v>2</v>
      </c>
    </row>
    <row r="15" spans="1:19" x14ac:dyDescent="0.25">
      <c r="A15" s="3" t="s">
        <v>409</v>
      </c>
      <c r="B15">
        <v>1</v>
      </c>
      <c r="C15">
        <v>2</v>
      </c>
      <c r="D15">
        <v>1</v>
      </c>
      <c r="E15">
        <v>1</v>
      </c>
      <c r="F15">
        <v>1</v>
      </c>
      <c r="G15">
        <v>2</v>
      </c>
      <c r="H15">
        <v>2</v>
      </c>
      <c r="I15">
        <v>1</v>
      </c>
      <c r="J15">
        <v>1</v>
      </c>
      <c r="K15">
        <v>1</v>
      </c>
      <c r="L15">
        <f t="shared" si="0"/>
        <v>1.3</v>
      </c>
      <c r="M15">
        <f t="shared" si="1"/>
        <v>1.2</v>
      </c>
      <c r="N15">
        <f t="shared" si="2"/>
        <v>1.4</v>
      </c>
      <c r="P15">
        <v>4</v>
      </c>
      <c r="Q15">
        <v>3</v>
      </c>
      <c r="R15">
        <v>2</v>
      </c>
    </row>
    <row r="16" spans="1:19" x14ac:dyDescent="0.25">
      <c r="A16" s="3" t="s">
        <v>411</v>
      </c>
      <c r="B16">
        <v>1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  <c r="I16">
        <v>2</v>
      </c>
      <c r="J16">
        <v>1</v>
      </c>
      <c r="K16">
        <v>2</v>
      </c>
      <c r="L16">
        <f t="shared" si="0"/>
        <v>1.3</v>
      </c>
      <c r="M16">
        <f t="shared" si="1"/>
        <v>1.2</v>
      </c>
      <c r="N16">
        <f t="shared" si="2"/>
        <v>1.4</v>
      </c>
      <c r="P16">
        <v>4</v>
      </c>
      <c r="Q16">
        <v>3</v>
      </c>
      <c r="R16">
        <v>2</v>
      </c>
    </row>
    <row r="17" spans="1:18" x14ac:dyDescent="0.25">
      <c r="A17" s="3" t="s">
        <v>413</v>
      </c>
      <c r="B17">
        <v>2</v>
      </c>
      <c r="C17">
        <v>4</v>
      </c>
      <c r="D17">
        <v>2</v>
      </c>
      <c r="E17">
        <v>2</v>
      </c>
      <c r="F17">
        <v>2</v>
      </c>
      <c r="G17">
        <v>4</v>
      </c>
      <c r="H17">
        <v>4</v>
      </c>
      <c r="I17">
        <v>4</v>
      </c>
      <c r="J17">
        <v>5</v>
      </c>
      <c r="K17">
        <v>4</v>
      </c>
      <c r="L17">
        <f t="shared" si="0"/>
        <v>3.3</v>
      </c>
      <c r="M17">
        <f t="shared" si="1"/>
        <v>2.4</v>
      </c>
      <c r="N17">
        <f t="shared" si="2"/>
        <v>4.2</v>
      </c>
      <c r="P17">
        <v>4</v>
      </c>
      <c r="Q17">
        <v>3</v>
      </c>
      <c r="R17">
        <v>2</v>
      </c>
    </row>
    <row r="18" spans="1:18" x14ac:dyDescent="0.25">
      <c r="A18" s="3" t="s">
        <v>416</v>
      </c>
      <c r="B18">
        <v>1</v>
      </c>
      <c r="C18">
        <v>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f t="shared" si="0"/>
        <v>1.1000000000000001</v>
      </c>
      <c r="M18">
        <f t="shared" si="1"/>
        <v>1.2</v>
      </c>
      <c r="N18">
        <f t="shared" si="2"/>
        <v>1</v>
      </c>
      <c r="Q18">
        <v>3</v>
      </c>
      <c r="R18">
        <v>2</v>
      </c>
    </row>
    <row r="19" spans="1:18" x14ac:dyDescent="0.25">
      <c r="A19" s="3" t="s">
        <v>417</v>
      </c>
      <c r="B19">
        <v>1</v>
      </c>
      <c r="C19">
        <v>3</v>
      </c>
      <c r="D19">
        <v>3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2</v>
      </c>
      <c r="L19">
        <f t="shared" si="0"/>
        <v>1.6</v>
      </c>
      <c r="M19">
        <f t="shared" si="1"/>
        <v>2</v>
      </c>
      <c r="N19">
        <f t="shared" si="2"/>
        <v>1.2</v>
      </c>
      <c r="P19">
        <v>4</v>
      </c>
      <c r="Q19">
        <v>3</v>
      </c>
      <c r="R19">
        <v>2</v>
      </c>
    </row>
    <row r="20" spans="1:18" x14ac:dyDescent="0.25">
      <c r="A20" s="3" t="s">
        <v>420</v>
      </c>
      <c r="B20">
        <v>1</v>
      </c>
      <c r="C20">
        <v>4</v>
      </c>
      <c r="D20">
        <v>2</v>
      </c>
      <c r="E20">
        <v>1</v>
      </c>
      <c r="F20">
        <v>1</v>
      </c>
      <c r="G20">
        <v>2</v>
      </c>
      <c r="H20">
        <v>1</v>
      </c>
      <c r="I20">
        <v>3</v>
      </c>
      <c r="J20">
        <v>2</v>
      </c>
      <c r="K20">
        <v>1</v>
      </c>
      <c r="L20">
        <f t="shared" si="0"/>
        <v>1.8</v>
      </c>
      <c r="M20">
        <f t="shared" si="1"/>
        <v>1.8</v>
      </c>
      <c r="N20">
        <f t="shared" si="2"/>
        <v>1.8</v>
      </c>
      <c r="P20">
        <v>4</v>
      </c>
      <c r="Q20">
        <v>3</v>
      </c>
      <c r="R20">
        <v>2</v>
      </c>
    </row>
    <row r="21" spans="1:18" x14ac:dyDescent="0.25">
      <c r="A21" s="3" t="s">
        <v>421</v>
      </c>
      <c r="B21">
        <v>1</v>
      </c>
      <c r="C21">
        <v>5</v>
      </c>
      <c r="D21">
        <v>3</v>
      </c>
      <c r="E21">
        <v>1</v>
      </c>
      <c r="F21">
        <v>1</v>
      </c>
      <c r="G21">
        <v>4</v>
      </c>
      <c r="H21">
        <v>5</v>
      </c>
      <c r="I21">
        <v>4</v>
      </c>
      <c r="J21">
        <v>1</v>
      </c>
      <c r="K21">
        <v>4</v>
      </c>
      <c r="L21">
        <f t="shared" si="0"/>
        <v>2.9</v>
      </c>
      <c r="M21">
        <f t="shared" si="1"/>
        <v>2.2000000000000002</v>
      </c>
      <c r="N21">
        <f t="shared" si="2"/>
        <v>3.6</v>
      </c>
      <c r="P21">
        <v>4</v>
      </c>
      <c r="Q21">
        <v>3</v>
      </c>
      <c r="R21">
        <v>2</v>
      </c>
    </row>
    <row r="22" spans="1:18" x14ac:dyDescent="0.25">
      <c r="A22" s="3" t="s">
        <v>422</v>
      </c>
      <c r="B22">
        <v>1</v>
      </c>
      <c r="C22">
        <v>1</v>
      </c>
      <c r="D22">
        <v>2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f t="shared" si="0"/>
        <v>1.1000000000000001</v>
      </c>
      <c r="M22">
        <f t="shared" si="1"/>
        <v>1.2</v>
      </c>
      <c r="N22">
        <f t="shared" si="2"/>
        <v>1</v>
      </c>
      <c r="P22">
        <v>4</v>
      </c>
      <c r="Q22">
        <v>3</v>
      </c>
      <c r="R22">
        <v>2</v>
      </c>
    </row>
    <row r="23" spans="1:18" x14ac:dyDescent="0.25">
      <c r="A23" s="3" t="s">
        <v>425</v>
      </c>
      <c r="B23">
        <v>1</v>
      </c>
      <c r="C23">
        <v>4</v>
      </c>
      <c r="D23">
        <v>1</v>
      </c>
      <c r="E23">
        <v>1</v>
      </c>
      <c r="F23">
        <v>1</v>
      </c>
      <c r="G23">
        <v>2</v>
      </c>
      <c r="H23">
        <v>5</v>
      </c>
      <c r="I23">
        <v>4</v>
      </c>
      <c r="J23">
        <v>3</v>
      </c>
      <c r="K23">
        <v>4</v>
      </c>
      <c r="L23">
        <f t="shared" si="0"/>
        <v>2.6</v>
      </c>
      <c r="M23">
        <f t="shared" si="1"/>
        <v>1.6</v>
      </c>
      <c r="N23">
        <f t="shared" si="2"/>
        <v>3.6</v>
      </c>
      <c r="P23">
        <v>4</v>
      </c>
      <c r="Q23">
        <v>1</v>
      </c>
      <c r="R23">
        <v>2</v>
      </c>
    </row>
    <row r="24" spans="1:18" x14ac:dyDescent="0.25">
      <c r="A24" s="3" t="s">
        <v>427</v>
      </c>
      <c r="B24">
        <v>3</v>
      </c>
      <c r="C24">
        <v>3</v>
      </c>
      <c r="D24">
        <v>3</v>
      </c>
      <c r="E24">
        <v>4</v>
      </c>
      <c r="F24">
        <v>2</v>
      </c>
      <c r="G24">
        <v>2</v>
      </c>
      <c r="H24">
        <v>2</v>
      </c>
      <c r="I24">
        <v>3</v>
      </c>
      <c r="J24">
        <v>2</v>
      </c>
      <c r="K24">
        <v>1</v>
      </c>
      <c r="L24">
        <f t="shared" si="0"/>
        <v>2.5</v>
      </c>
      <c r="M24">
        <f t="shared" si="1"/>
        <v>3</v>
      </c>
      <c r="N24">
        <f t="shared" si="2"/>
        <v>2</v>
      </c>
      <c r="P24">
        <v>4</v>
      </c>
      <c r="Q24">
        <v>3</v>
      </c>
      <c r="R24">
        <v>2</v>
      </c>
    </row>
    <row r="25" spans="1:18" x14ac:dyDescent="0.25">
      <c r="A25" s="3" t="s">
        <v>428</v>
      </c>
      <c r="B25">
        <v>1</v>
      </c>
      <c r="C25">
        <v>3</v>
      </c>
      <c r="D25">
        <v>1</v>
      </c>
      <c r="E25">
        <v>1</v>
      </c>
      <c r="F25">
        <v>1</v>
      </c>
      <c r="G25">
        <v>2</v>
      </c>
      <c r="H25">
        <v>1</v>
      </c>
      <c r="I25">
        <v>3</v>
      </c>
      <c r="J25">
        <v>2</v>
      </c>
      <c r="K25">
        <v>2</v>
      </c>
      <c r="L25">
        <f t="shared" si="0"/>
        <v>1.7</v>
      </c>
      <c r="M25">
        <f t="shared" si="1"/>
        <v>1.4</v>
      </c>
      <c r="N25">
        <f t="shared" si="2"/>
        <v>2</v>
      </c>
      <c r="P25">
        <v>4</v>
      </c>
      <c r="Q25">
        <v>3</v>
      </c>
      <c r="R25">
        <v>2</v>
      </c>
    </row>
    <row r="26" spans="1:18" x14ac:dyDescent="0.25">
      <c r="A26" s="3" t="s">
        <v>430</v>
      </c>
      <c r="B26">
        <v>1</v>
      </c>
      <c r="C26">
        <v>3</v>
      </c>
      <c r="D26">
        <v>1</v>
      </c>
      <c r="E26">
        <v>1</v>
      </c>
      <c r="F26">
        <v>1</v>
      </c>
      <c r="G26">
        <v>2</v>
      </c>
      <c r="H26">
        <v>2</v>
      </c>
      <c r="I26">
        <v>3</v>
      </c>
      <c r="J26">
        <v>1</v>
      </c>
      <c r="K26">
        <v>2</v>
      </c>
      <c r="L26">
        <f t="shared" si="0"/>
        <v>1.7</v>
      </c>
      <c r="M26">
        <f t="shared" si="1"/>
        <v>1.4</v>
      </c>
      <c r="N26">
        <f t="shared" si="2"/>
        <v>2</v>
      </c>
      <c r="P26">
        <v>4</v>
      </c>
      <c r="Q26">
        <v>3</v>
      </c>
      <c r="R26">
        <v>2</v>
      </c>
    </row>
    <row r="27" spans="1:18" x14ac:dyDescent="0.25">
      <c r="A27" s="3" t="s">
        <v>431</v>
      </c>
      <c r="B27">
        <v>1</v>
      </c>
      <c r="C27">
        <v>2</v>
      </c>
      <c r="D27">
        <v>1</v>
      </c>
      <c r="E27">
        <v>1</v>
      </c>
      <c r="F27">
        <v>1</v>
      </c>
      <c r="G27">
        <v>1</v>
      </c>
      <c r="H27">
        <v>4</v>
      </c>
      <c r="I27">
        <v>2</v>
      </c>
      <c r="J27">
        <v>1</v>
      </c>
      <c r="K27">
        <v>1</v>
      </c>
      <c r="L27">
        <f t="shared" si="0"/>
        <v>1.5</v>
      </c>
      <c r="M27">
        <f t="shared" si="1"/>
        <v>1.2</v>
      </c>
      <c r="N27">
        <f t="shared" si="2"/>
        <v>1.8</v>
      </c>
      <c r="P27">
        <v>4</v>
      </c>
      <c r="Q27">
        <v>3</v>
      </c>
      <c r="R27">
        <v>2</v>
      </c>
    </row>
    <row r="28" spans="1:18" x14ac:dyDescent="0.25">
      <c r="A28" s="3" t="s">
        <v>434</v>
      </c>
      <c r="B28">
        <v>1</v>
      </c>
      <c r="C28">
        <v>2</v>
      </c>
      <c r="D28">
        <v>1</v>
      </c>
      <c r="E28">
        <v>1</v>
      </c>
      <c r="F28">
        <v>1</v>
      </c>
      <c r="G28">
        <v>1</v>
      </c>
      <c r="H28">
        <v>2</v>
      </c>
      <c r="I28">
        <v>2</v>
      </c>
      <c r="J28">
        <v>1</v>
      </c>
      <c r="K28">
        <v>2</v>
      </c>
      <c r="L28">
        <f t="shared" si="0"/>
        <v>1.4</v>
      </c>
      <c r="M28">
        <f t="shared" si="1"/>
        <v>1.2</v>
      </c>
      <c r="N28">
        <f t="shared" si="2"/>
        <v>1.6</v>
      </c>
      <c r="P28">
        <v>4</v>
      </c>
      <c r="Q28">
        <v>3</v>
      </c>
      <c r="R28">
        <v>2</v>
      </c>
    </row>
    <row r="29" spans="1:18" x14ac:dyDescent="0.25">
      <c r="A29" s="3" t="s">
        <v>436</v>
      </c>
      <c r="B29">
        <v>1</v>
      </c>
      <c r="C29">
        <v>3</v>
      </c>
      <c r="D29">
        <v>1</v>
      </c>
      <c r="E29">
        <v>1</v>
      </c>
      <c r="F29">
        <v>2</v>
      </c>
      <c r="G29">
        <v>2</v>
      </c>
      <c r="H29">
        <v>3</v>
      </c>
      <c r="I29">
        <v>3</v>
      </c>
      <c r="J29">
        <v>2</v>
      </c>
      <c r="K29">
        <v>3</v>
      </c>
      <c r="L29">
        <f t="shared" si="0"/>
        <v>2.1</v>
      </c>
      <c r="M29">
        <f t="shared" si="1"/>
        <v>1.6</v>
      </c>
      <c r="N29">
        <f t="shared" si="2"/>
        <v>2.6</v>
      </c>
      <c r="P29">
        <v>4</v>
      </c>
      <c r="Q29">
        <v>3</v>
      </c>
      <c r="R29">
        <v>2</v>
      </c>
    </row>
    <row r="30" spans="1:18" x14ac:dyDescent="0.25">
      <c r="A30" s="3" t="s">
        <v>438</v>
      </c>
      <c r="B30">
        <v>2</v>
      </c>
      <c r="C30">
        <v>2</v>
      </c>
      <c r="D30">
        <v>2</v>
      </c>
      <c r="E30">
        <v>1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f t="shared" si="0"/>
        <v>1.6</v>
      </c>
      <c r="M30">
        <f t="shared" si="1"/>
        <v>1.6</v>
      </c>
      <c r="N30">
        <f t="shared" si="2"/>
        <v>1.6</v>
      </c>
      <c r="P30">
        <v>4</v>
      </c>
      <c r="Q30">
        <v>3</v>
      </c>
      <c r="R30">
        <v>2</v>
      </c>
    </row>
    <row r="31" spans="1:18" x14ac:dyDescent="0.25">
      <c r="A31" s="3" t="s">
        <v>439</v>
      </c>
      <c r="B31">
        <v>1</v>
      </c>
      <c r="C31">
        <v>4</v>
      </c>
      <c r="D31">
        <v>3</v>
      </c>
      <c r="E31">
        <v>2</v>
      </c>
      <c r="F31">
        <v>1</v>
      </c>
      <c r="G31">
        <v>1</v>
      </c>
      <c r="H31">
        <v>3</v>
      </c>
      <c r="I31">
        <v>3</v>
      </c>
      <c r="J31">
        <v>2</v>
      </c>
      <c r="K31">
        <v>4</v>
      </c>
      <c r="L31">
        <f t="shared" si="0"/>
        <v>2.4</v>
      </c>
      <c r="M31">
        <f t="shared" si="1"/>
        <v>2.2000000000000002</v>
      </c>
      <c r="N31">
        <f t="shared" si="2"/>
        <v>2.6</v>
      </c>
      <c r="P31">
        <v>1</v>
      </c>
      <c r="Q31">
        <v>3</v>
      </c>
      <c r="R31">
        <v>2</v>
      </c>
    </row>
    <row r="33" spans="1:17" x14ac:dyDescent="0.25">
      <c r="A33" s="3" t="s">
        <v>451</v>
      </c>
      <c r="B33">
        <f>AVERAGE(B2:B31)</f>
        <v>1.4666666666666666</v>
      </c>
      <c r="C33">
        <f t="shared" ref="C33:K33" si="3">AVERAGE(C2:C31)</f>
        <v>3</v>
      </c>
      <c r="D33">
        <f t="shared" si="3"/>
        <v>1.8</v>
      </c>
      <c r="E33">
        <f t="shared" si="3"/>
        <v>1.4333333333333333</v>
      </c>
      <c r="F33">
        <f t="shared" si="3"/>
        <v>1.4</v>
      </c>
      <c r="G33">
        <f t="shared" si="3"/>
        <v>1.8</v>
      </c>
      <c r="H33">
        <f t="shared" si="3"/>
        <v>2.2068965517241379</v>
      </c>
      <c r="I33">
        <f t="shared" si="3"/>
        <v>2.2666666666666666</v>
      </c>
      <c r="J33">
        <f t="shared" si="3"/>
        <v>1.5333333333333334</v>
      </c>
      <c r="K33">
        <f t="shared" si="3"/>
        <v>2.0333333333333332</v>
      </c>
      <c r="O33" t="s">
        <v>447</v>
      </c>
      <c r="P33">
        <f>27/30</f>
        <v>0.9</v>
      </c>
      <c r="Q33">
        <f>27/30</f>
        <v>0.9</v>
      </c>
    </row>
    <row r="34" spans="1:17" x14ac:dyDescent="0.25">
      <c r="A34" s="3" t="s">
        <v>457</v>
      </c>
      <c r="B34">
        <f>STDEV(B2:B31)</f>
        <v>0.89955289021760731</v>
      </c>
      <c r="C34">
        <f t="shared" ref="C34:K34" si="4">STDEV(C2:C31)</f>
        <v>0.94686415294799864</v>
      </c>
      <c r="D34">
        <f t="shared" si="4"/>
        <v>0.92475532644754388</v>
      </c>
      <c r="E34">
        <f t="shared" si="4"/>
        <v>0.85835983666257498</v>
      </c>
      <c r="F34">
        <f t="shared" si="4"/>
        <v>0.77013209793895887</v>
      </c>
      <c r="G34">
        <f t="shared" si="4"/>
        <v>0.96132093030084531</v>
      </c>
      <c r="H34">
        <f t="shared" si="4"/>
        <v>1.2065094382683221</v>
      </c>
      <c r="I34">
        <f t="shared" si="4"/>
        <v>1.0482607379429243</v>
      </c>
      <c r="J34">
        <f t="shared" si="4"/>
        <v>1.0080138659874618</v>
      </c>
      <c r="K34">
        <f t="shared" si="4"/>
        <v>0.96430547933280175</v>
      </c>
    </row>
    <row r="35" spans="1:17" x14ac:dyDescent="0.25">
      <c r="A35" s="3" t="s">
        <v>458</v>
      </c>
      <c r="B35">
        <f>B34/SQRT(COUNT(B2:B31))</f>
        <v>0.1642351365470506</v>
      </c>
      <c r="C35">
        <f t="shared" ref="C35:K35" si="5">C34/SQRT(COUNT(C2:C31))</f>
        <v>0.17287295182088019</v>
      </c>
      <c r="D35">
        <f t="shared" si="5"/>
        <v>0.16883645082279117</v>
      </c>
      <c r="E35">
        <f t="shared" si="5"/>
        <v>0.15671434833218073</v>
      </c>
      <c r="F35">
        <f t="shared" si="5"/>
        <v>0.14060624076664854</v>
      </c>
      <c r="G35">
        <f t="shared" si="5"/>
        <v>0.17551238617587483</v>
      </c>
      <c r="H35">
        <f t="shared" si="5"/>
        <v>0.22404317815304098</v>
      </c>
      <c r="I35">
        <f t="shared" si="5"/>
        <v>0.19138535077278374</v>
      </c>
      <c r="J35">
        <f t="shared" si="5"/>
        <v>0.18403731089310746</v>
      </c>
      <c r="K35">
        <f t="shared" si="5"/>
        <v>0.17605728778546909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5"/>
  <sheetViews>
    <sheetView workbookViewId="0">
      <selection activeCell="S33" sqref="S33"/>
    </sheetView>
  </sheetViews>
  <sheetFormatPr defaultColWidth="11" defaultRowHeight="15.75" x14ac:dyDescent="0.25"/>
  <sheetData>
    <row r="1" spans="1:18" x14ac:dyDescent="0.25">
      <c r="A1" s="3" t="s">
        <v>0</v>
      </c>
      <c r="B1" s="2" t="s">
        <v>188</v>
      </c>
      <c r="C1" s="2" t="s">
        <v>189</v>
      </c>
      <c r="D1" s="2" t="s">
        <v>190</v>
      </c>
      <c r="E1" s="2" t="s">
        <v>191</v>
      </c>
      <c r="F1" s="2" t="s">
        <v>192</v>
      </c>
      <c r="G1" s="2" t="s">
        <v>193</v>
      </c>
      <c r="H1" s="2" t="s">
        <v>194</v>
      </c>
      <c r="I1" s="2" t="s">
        <v>195</v>
      </c>
      <c r="J1" s="2" t="s">
        <v>196</v>
      </c>
      <c r="K1" s="2" t="s">
        <v>197</v>
      </c>
      <c r="L1" s="2" t="s">
        <v>451</v>
      </c>
      <c r="M1" s="2" t="s">
        <v>455</v>
      </c>
      <c r="N1" s="2" t="s">
        <v>456</v>
      </c>
      <c r="O1" s="2"/>
      <c r="P1" t="s">
        <v>198</v>
      </c>
      <c r="Q1" t="s">
        <v>199</v>
      </c>
      <c r="R1" t="s">
        <v>200</v>
      </c>
    </row>
    <row r="2" spans="1:18" x14ac:dyDescent="0.25">
      <c r="A2" s="3" t="s">
        <v>379</v>
      </c>
      <c r="B2">
        <v>1</v>
      </c>
      <c r="C2">
        <v>3</v>
      </c>
      <c r="D2">
        <v>1</v>
      </c>
      <c r="E2">
        <v>1</v>
      </c>
      <c r="F2">
        <v>1</v>
      </c>
      <c r="G2">
        <v>3</v>
      </c>
      <c r="H2">
        <v>3</v>
      </c>
      <c r="I2">
        <v>2</v>
      </c>
      <c r="J2">
        <v>2</v>
      </c>
      <c r="K2">
        <v>5</v>
      </c>
      <c r="L2">
        <f>AVERAGE(B2:K2)</f>
        <v>2.2000000000000002</v>
      </c>
      <c r="M2">
        <f>AVERAGE(B2:F2)</f>
        <v>1.4</v>
      </c>
      <c r="N2">
        <f>AVERAGE(G2:K2)</f>
        <v>3</v>
      </c>
      <c r="P2">
        <v>1</v>
      </c>
      <c r="Q2">
        <v>3</v>
      </c>
      <c r="R2">
        <v>4</v>
      </c>
    </row>
    <row r="3" spans="1:18" x14ac:dyDescent="0.25">
      <c r="A3" s="3" t="s">
        <v>381</v>
      </c>
      <c r="B3">
        <v>1</v>
      </c>
      <c r="C3">
        <v>2</v>
      </c>
      <c r="D3">
        <v>1</v>
      </c>
      <c r="E3">
        <v>1</v>
      </c>
      <c r="F3">
        <v>1</v>
      </c>
      <c r="G3">
        <v>2</v>
      </c>
      <c r="H3">
        <v>3</v>
      </c>
      <c r="I3">
        <v>3</v>
      </c>
      <c r="J3">
        <v>2</v>
      </c>
      <c r="K3">
        <v>4</v>
      </c>
      <c r="L3">
        <f t="shared" ref="L3:L31" si="0">AVERAGE(B3:K3)</f>
        <v>2</v>
      </c>
      <c r="M3">
        <f t="shared" ref="M3:M31" si="1">AVERAGE(B3:F3)</f>
        <v>1.2</v>
      </c>
      <c r="N3">
        <f t="shared" ref="N3:N31" si="2">AVERAGE(G3:K3)</f>
        <v>2.8</v>
      </c>
      <c r="P3">
        <v>1</v>
      </c>
      <c r="Q3">
        <v>3</v>
      </c>
      <c r="R3">
        <v>4</v>
      </c>
    </row>
    <row r="4" spans="1:18" x14ac:dyDescent="0.25">
      <c r="A4" s="3" t="s">
        <v>384</v>
      </c>
      <c r="B4">
        <v>1</v>
      </c>
      <c r="C4">
        <v>4</v>
      </c>
      <c r="D4">
        <v>1</v>
      </c>
      <c r="E4">
        <v>1</v>
      </c>
      <c r="F4">
        <v>1</v>
      </c>
      <c r="G4">
        <v>5</v>
      </c>
      <c r="H4">
        <v>5</v>
      </c>
      <c r="I4">
        <v>5</v>
      </c>
      <c r="J4">
        <v>5</v>
      </c>
      <c r="K4">
        <v>5</v>
      </c>
      <c r="L4">
        <f t="shared" si="0"/>
        <v>3.3</v>
      </c>
      <c r="M4">
        <f t="shared" si="1"/>
        <v>1.6</v>
      </c>
      <c r="N4">
        <f t="shared" si="2"/>
        <v>5</v>
      </c>
      <c r="P4">
        <v>1</v>
      </c>
      <c r="Q4">
        <v>3</v>
      </c>
      <c r="R4">
        <v>4</v>
      </c>
    </row>
    <row r="5" spans="1:18" x14ac:dyDescent="0.25">
      <c r="A5" s="3" t="s">
        <v>389</v>
      </c>
      <c r="B5">
        <v>3</v>
      </c>
      <c r="C5">
        <v>5</v>
      </c>
      <c r="D5">
        <v>3</v>
      </c>
      <c r="E5">
        <v>3</v>
      </c>
      <c r="F5">
        <v>4</v>
      </c>
      <c r="G5">
        <v>3</v>
      </c>
      <c r="H5">
        <v>3</v>
      </c>
      <c r="I5">
        <v>3</v>
      </c>
      <c r="J5">
        <v>3</v>
      </c>
      <c r="K5">
        <v>3</v>
      </c>
      <c r="L5">
        <f t="shared" si="0"/>
        <v>3.3</v>
      </c>
      <c r="M5">
        <f t="shared" si="1"/>
        <v>3.6</v>
      </c>
      <c r="N5">
        <f t="shared" si="2"/>
        <v>3</v>
      </c>
      <c r="P5">
        <v>1</v>
      </c>
      <c r="Q5">
        <v>3</v>
      </c>
      <c r="R5">
        <v>4</v>
      </c>
    </row>
    <row r="6" spans="1:18" x14ac:dyDescent="0.25">
      <c r="A6" s="3" t="s">
        <v>390</v>
      </c>
      <c r="B6">
        <v>2</v>
      </c>
      <c r="C6">
        <v>3</v>
      </c>
      <c r="D6">
        <v>1</v>
      </c>
      <c r="E6">
        <v>1</v>
      </c>
      <c r="F6">
        <v>1</v>
      </c>
      <c r="G6">
        <v>2</v>
      </c>
      <c r="H6">
        <v>3</v>
      </c>
      <c r="I6">
        <v>2</v>
      </c>
      <c r="J6">
        <v>2</v>
      </c>
      <c r="K6">
        <v>4</v>
      </c>
      <c r="L6">
        <f t="shared" si="0"/>
        <v>2.1</v>
      </c>
      <c r="M6">
        <f t="shared" si="1"/>
        <v>1.6</v>
      </c>
      <c r="N6">
        <f t="shared" si="2"/>
        <v>2.6</v>
      </c>
      <c r="P6">
        <v>1</v>
      </c>
      <c r="Q6">
        <v>3</v>
      </c>
      <c r="R6">
        <v>4</v>
      </c>
    </row>
    <row r="7" spans="1:18" x14ac:dyDescent="0.25">
      <c r="A7" s="3" t="s">
        <v>392</v>
      </c>
      <c r="B7">
        <v>2</v>
      </c>
      <c r="C7">
        <v>4</v>
      </c>
      <c r="D7">
        <v>1</v>
      </c>
      <c r="E7">
        <v>1</v>
      </c>
      <c r="F7">
        <v>1</v>
      </c>
      <c r="G7">
        <v>5</v>
      </c>
      <c r="H7">
        <v>4</v>
      </c>
      <c r="I7">
        <v>4</v>
      </c>
      <c r="J7">
        <v>5</v>
      </c>
      <c r="K7">
        <v>5</v>
      </c>
      <c r="L7">
        <f t="shared" si="0"/>
        <v>3.2</v>
      </c>
      <c r="M7">
        <f t="shared" si="1"/>
        <v>1.8</v>
      </c>
      <c r="N7">
        <f t="shared" si="2"/>
        <v>4.5999999999999996</v>
      </c>
      <c r="P7">
        <v>1</v>
      </c>
      <c r="Q7">
        <v>3</v>
      </c>
      <c r="R7">
        <v>4</v>
      </c>
    </row>
    <row r="8" spans="1:18" x14ac:dyDescent="0.25">
      <c r="A8" s="3" t="s">
        <v>394</v>
      </c>
      <c r="B8">
        <v>3</v>
      </c>
      <c r="C8">
        <v>3</v>
      </c>
      <c r="D8">
        <v>1</v>
      </c>
      <c r="E8">
        <v>2</v>
      </c>
      <c r="F8">
        <v>3</v>
      </c>
      <c r="G8">
        <v>4</v>
      </c>
      <c r="H8">
        <v>4</v>
      </c>
      <c r="I8">
        <v>3</v>
      </c>
      <c r="J8">
        <v>4</v>
      </c>
      <c r="K8">
        <v>3</v>
      </c>
      <c r="L8">
        <f t="shared" si="0"/>
        <v>3</v>
      </c>
      <c r="M8">
        <f t="shared" si="1"/>
        <v>2.4</v>
      </c>
      <c r="N8">
        <f t="shared" si="2"/>
        <v>3.6</v>
      </c>
      <c r="P8">
        <v>1</v>
      </c>
      <c r="Q8">
        <v>3</v>
      </c>
      <c r="R8">
        <v>4</v>
      </c>
    </row>
    <row r="9" spans="1:18" x14ac:dyDescent="0.25">
      <c r="A9" s="3" t="s">
        <v>396</v>
      </c>
      <c r="B9">
        <v>1</v>
      </c>
      <c r="C9">
        <v>3</v>
      </c>
      <c r="D9">
        <v>1</v>
      </c>
      <c r="E9">
        <v>1</v>
      </c>
      <c r="F9">
        <v>1</v>
      </c>
      <c r="G9">
        <v>1</v>
      </c>
      <c r="H9">
        <v>5</v>
      </c>
      <c r="I9">
        <v>1</v>
      </c>
      <c r="J9">
        <v>1</v>
      </c>
      <c r="K9">
        <v>4</v>
      </c>
      <c r="L9">
        <f t="shared" si="0"/>
        <v>1.9</v>
      </c>
      <c r="M9">
        <f t="shared" si="1"/>
        <v>1.4</v>
      </c>
      <c r="N9">
        <f t="shared" si="2"/>
        <v>2.4</v>
      </c>
      <c r="P9">
        <v>1</v>
      </c>
      <c r="Q9">
        <v>3</v>
      </c>
      <c r="R9">
        <v>4</v>
      </c>
    </row>
    <row r="10" spans="1:18" x14ac:dyDescent="0.25">
      <c r="A10" s="3" t="s">
        <v>397</v>
      </c>
      <c r="B10">
        <v>1</v>
      </c>
      <c r="C10">
        <v>5</v>
      </c>
      <c r="D10">
        <v>1</v>
      </c>
      <c r="E10">
        <v>1</v>
      </c>
      <c r="F10">
        <v>1</v>
      </c>
      <c r="G10">
        <v>3</v>
      </c>
      <c r="H10">
        <v>5</v>
      </c>
      <c r="I10">
        <v>2</v>
      </c>
      <c r="J10">
        <v>4</v>
      </c>
      <c r="K10">
        <v>4</v>
      </c>
      <c r="L10">
        <f t="shared" si="0"/>
        <v>2.7</v>
      </c>
      <c r="M10">
        <f t="shared" si="1"/>
        <v>1.8</v>
      </c>
      <c r="N10">
        <f t="shared" si="2"/>
        <v>3.6</v>
      </c>
      <c r="P10">
        <v>1</v>
      </c>
      <c r="Q10">
        <v>3</v>
      </c>
      <c r="R10">
        <v>4</v>
      </c>
    </row>
    <row r="11" spans="1:18" x14ac:dyDescent="0.25">
      <c r="A11" s="3" t="s">
        <v>400</v>
      </c>
      <c r="B11">
        <v>1</v>
      </c>
      <c r="C11">
        <v>4</v>
      </c>
      <c r="D11">
        <v>1</v>
      </c>
      <c r="E11">
        <v>1</v>
      </c>
      <c r="F11">
        <v>1</v>
      </c>
      <c r="G11">
        <v>3</v>
      </c>
      <c r="H11">
        <v>5</v>
      </c>
      <c r="I11">
        <v>3</v>
      </c>
      <c r="J11">
        <v>4</v>
      </c>
      <c r="K11">
        <v>5</v>
      </c>
      <c r="L11">
        <f t="shared" si="0"/>
        <v>2.8</v>
      </c>
      <c r="M11">
        <f t="shared" si="1"/>
        <v>1.6</v>
      </c>
      <c r="N11">
        <f t="shared" si="2"/>
        <v>4</v>
      </c>
      <c r="P11">
        <v>1</v>
      </c>
      <c r="Q11">
        <v>3</v>
      </c>
      <c r="R11">
        <v>4</v>
      </c>
    </row>
    <row r="12" spans="1:18" x14ac:dyDescent="0.25">
      <c r="A12" s="3" t="s">
        <v>401</v>
      </c>
      <c r="B12">
        <v>1</v>
      </c>
      <c r="C12">
        <v>4</v>
      </c>
      <c r="D12">
        <v>1</v>
      </c>
      <c r="E12">
        <v>1</v>
      </c>
      <c r="F12">
        <v>1</v>
      </c>
      <c r="G12">
        <v>4</v>
      </c>
      <c r="H12">
        <v>4</v>
      </c>
      <c r="I12">
        <v>4</v>
      </c>
      <c r="J12">
        <v>4</v>
      </c>
      <c r="K12">
        <v>4</v>
      </c>
      <c r="L12">
        <f t="shared" si="0"/>
        <v>2.8</v>
      </c>
      <c r="M12">
        <f t="shared" si="1"/>
        <v>1.6</v>
      </c>
      <c r="N12">
        <f t="shared" si="2"/>
        <v>4</v>
      </c>
      <c r="P12">
        <v>1</v>
      </c>
      <c r="Q12">
        <v>3</v>
      </c>
      <c r="R12">
        <v>4</v>
      </c>
    </row>
    <row r="13" spans="1:18" x14ac:dyDescent="0.25">
      <c r="A13" s="3" t="s">
        <v>404</v>
      </c>
      <c r="B13">
        <v>1</v>
      </c>
      <c r="C13">
        <v>2</v>
      </c>
      <c r="D13">
        <v>1</v>
      </c>
      <c r="E13">
        <v>1</v>
      </c>
      <c r="F13">
        <v>1</v>
      </c>
      <c r="G13">
        <v>4</v>
      </c>
      <c r="H13">
        <v>5</v>
      </c>
      <c r="I13">
        <v>5</v>
      </c>
      <c r="J13">
        <v>5</v>
      </c>
      <c r="K13">
        <v>5</v>
      </c>
      <c r="L13">
        <f t="shared" si="0"/>
        <v>3</v>
      </c>
      <c r="M13">
        <f t="shared" si="1"/>
        <v>1.2</v>
      </c>
      <c r="N13">
        <f t="shared" si="2"/>
        <v>4.8</v>
      </c>
      <c r="P13">
        <v>1</v>
      </c>
      <c r="Q13">
        <v>3</v>
      </c>
      <c r="R13">
        <v>4</v>
      </c>
    </row>
    <row r="14" spans="1:18" x14ac:dyDescent="0.25">
      <c r="A14" s="3" t="s">
        <v>406</v>
      </c>
      <c r="B14">
        <v>1</v>
      </c>
      <c r="C14">
        <v>4</v>
      </c>
      <c r="D14">
        <v>1</v>
      </c>
      <c r="E14">
        <v>1</v>
      </c>
      <c r="F14">
        <v>3</v>
      </c>
      <c r="G14">
        <v>4</v>
      </c>
      <c r="H14">
        <v>5</v>
      </c>
      <c r="I14">
        <v>4</v>
      </c>
      <c r="J14">
        <v>4</v>
      </c>
      <c r="K14">
        <v>4</v>
      </c>
      <c r="L14">
        <f t="shared" si="0"/>
        <v>3.1</v>
      </c>
      <c r="M14">
        <f t="shared" si="1"/>
        <v>2</v>
      </c>
      <c r="N14">
        <f t="shared" si="2"/>
        <v>4.2</v>
      </c>
      <c r="P14">
        <v>1</v>
      </c>
      <c r="Q14">
        <v>3</v>
      </c>
      <c r="R14">
        <v>4</v>
      </c>
    </row>
    <row r="15" spans="1:18" x14ac:dyDescent="0.25">
      <c r="A15" s="3" t="s">
        <v>410</v>
      </c>
      <c r="B15">
        <v>1</v>
      </c>
      <c r="C15">
        <v>2</v>
      </c>
      <c r="D15">
        <v>1</v>
      </c>
      <c r="E15">
        <v>1</v>
      </c>
      <c r="F15">
        <v>1</v>
      </c>
      <c r="G15">
        <v>2</v>
      </c>
      <c r="H15">
        <v>5</v>
      </c>
      <c r="I15">
        <v>3</v>
      </c>
      <c r="J15">
        <v>1</v>
      </c>
      <c r="K15">
        <v>5</v>
      </c>
      <c r="L15">
        <f t="shared" si="0"/>
        <v>2.2000000000000002</v>
      </c>
      <c r="M15">
        <f t="shared" si="1"/>
        <v>1.2</v>
      </c>
      <c r="N15">
        <f t="shared" si="2"/>
        <v>3.2</v>
      </c>
      <c r="P15">
        <v>1</v>
      </c>
      <c r="Q15">
        <v>3</v>
      </c>
      <c r="R15">
        <v>4</v>
      </c>
    </row>
    <row r="16" spans="1:18" x14ac:dyDescent="0.25">
      <c r="A16" s="3" t="s">
        <v>411</v>
      </c>
      <c r="B16">
        <v>1</v>
      </c>
      <c r="C16">
        <v>3</v>
      </c>
      <c r="D16">
        <v>1</v>
      </c>
      <c r="E16">
        <v>1</v>
      </c>
      <c r="F16">
        <v>1</v>
      </c>
      <c r="G16">
        <v>3</v>
      </c>
      <c r="H16">
        <v>4</v>
      </c>
      <c r="I16">
        <v>3</v>
      </c>
      <c r="J16">
        <v>3</v>
      </c>
      <c r="K16">
        <v>4</v>
      </c>
      <c r="L16">
        <f t="shared" si="0"/>
        <v>2.4</v>
      </c>
      <c r="M16">
        <f t="shared" si="1"/>
        <v>1.4</v>
      </c>
      <c r="N16">
        <f t="shared" si="2"/>
        <v>3.4</v>
      </c>
      <c r="P16">
        <v>1</v>
      </c>
      <c r="Q16">
        <v>3</v>
      </c>
      <c r="R16">
        <v>4</v>
      </c>
    </row>
    <row r="17" spans="1:18" x14ac:dyDescent="0.25">
      <c r="A17" s="3" t="s">
        <v>414</v>
      </c>
      <c r="B17">
        <v>1</v>
      </c>
      <c r="C17">
        <v>4</v>
      </c>
      <c r="D17">
        <v>1</v>
      </c>
      <c r="E17">
        <v>1</v>
      </c>
      <c r="F17">
        <v>2</v>
      </c>
      <c r="G17">
        <v>4</v>
      </c>
      <c r="H17">
        <v>5</v>
      </c>
      <c r="I17">
        <v>4</v>
      </c>
      <c r="J17">
        <v>5</v>
      </c>
      <c r="K17">
        <v>5</v>
      </c>
      <c r="L17">
        <f t="shared" si="0"/>
        <v>3.2</v>
      </c>
      <c r="M17">
        <f t="shared" si="1"/>
        <v>1.8</v>
      </c>
      <c r="N17">
        <f t="shared" si="2"/>
        <v>4.5999999999999996</v>
      </c>
      <c r="P17">
        <v>1</v>
      </c>
      <c r="Q17">
        <v>3</v>
      </c>
      <c r="R17">
        <v>4</v>
      </c>
    </row>
    <row r="18" spans="1:18" x14ac:dyDescent="0.25">
      <c r="A18" s="3" t="s">
        <v>416</v>
      </c>
      <c r="B18">
        <v>1</v>
      </c>
      <c r="C18">
        <v>2</v>
      </c>
      <c r="D18">
        <v>1</v>
      </c>
      <c r="E18">
        <v>1</v>
      </c>
      <c r="F18">
        <v>1</v>
      </c>
      <c r="H18">
        <v>4</v>
      </c>
      <c r="I18">
        <v>1</v>
      </c>
      <c r="J18">
        <v>1</v>
      </c>
      <c r="K18">
        <v>1</v>
      </c>
      <c r="L18">
        <f t="shared" si="0"/>
        <v>1.4444444444444444</v>
      </c>
      <c r="M18">
        <f t="shared" si="1"/>
        <v>1.2</v>
      </c>
      <c r="N18">
        <f t="shared" si="2"/>
        <v>1.75</v>
      </c>
      <c r="P18">
        <v>1</v>
      </c>
      <c r="Q18">
        <v>3</v>
      </c>
      <c r="R18">
        <v>4</v>
      </c>
    </row>
    <row r="19" spans="1:18" x14ac:dyDescent="0.25">
      <c r="A19" s="3" t="s">
        <v>417</v>
      </c>
      <c r="B19">
        <v>3</v>
      </c>
      <c r="C19">
        <v>4</v>
      </c>
      <c r="D19">
        <v>1</v>
      </c>
      <c r="E19">
        <v>1</v>
      </c>
      <c r="F19">
        <v>1</v>
      </c>
      <c r="G19">
        <v>2</v>
      </c>
      <c r="H19">
        <v>3</v>
      </c>
      <c r="I19">
        <v>2</v>
      </c>
      <c r="J19">
        <v>1</v>
      </c>
      <c r="K19">
        <v>1</v>
      </c>
      <c r="L19">
        <f t="shared" si="0"/>
        <v>1.9</v>
      </c>
      <c r="M19">
        <f t="shared" si="1"/>
        <v>2</v>
      </c>
      <c r="N19">
        <f t="shared" si="2"/>
        <v>1.8</v>
      </c>
      <c r="P19">
        <v>1</v>
      </c>
      <c r="Q19">
        <v>3</v>
      </c>
      <c r="R19">
        <v>4</v>
      </c>
    </row>
    <row r="20" spans="1:18" x14ac:dyDescent="0.25">
      <c r="A20" s="3" t="s">
        <v>419</v>
      </c>
      <c r="B20">
        <v>1</v>
      </c>
      <c r="C20">
        <v>5</v>
      </c>
      <c r="D20">
        <v>1</v>
      </c>
      <c r="E20">
        <v>1</v>
      </c>
      <c r="F20">
        <v>1</v>
      </c>
      <c r="G20">
        <v>3</v>
      </c>
      <c r="H20">
        <v>5</v>
      </c>
      <c r="I20">
        <v>3</v>
      </c>
      <c r="J20">
        <v>3</v>
      </c>
      <c r="K20">
        <v>4</v>
      </c>
      <c r="L20">
        <f t="shared" si="0"/>
        <v>2.7</v>
      </c>
      <c r="M20">
        <f t="shared" si="1"/>
        <v>1.8</v>
      </c>
      <c r="N20">
        <f t="shared" si="2"/>
        <v>3.6</v>
      </c>
      <c r="P20">
        <v>1</v>
      </c>
      <c r="Q20">
        <v>3</v>
      </c>
      <c r="R20">
        <v>4</v>
      </c>
    </row>
    <row r="21" spans="1:18" x14ac:dyDescent="0.25">
      <c r="A21" s="3" t="s">
        <v>421</v>
      </c>
      <c r="B21">
        <v>1</v>
      </c>
      <c r="C21">
        <v>4</v>
      </c>
      <c r="D21">
        <v>1</v>
      </c>
      <c r="E21">
        <v>1</v>
      </c>
      <c r="F21">
        <v>1</v>
      </c>
      <c r="G21">
        <v>3</v>
      </c>
      <c r="H21">
        <v>5</v>
      </c>
      <c r="I21">
        <v>4</v>
      </c>
      <c r="J21">
        <v>4</v>
      </c>
      <c r="K21">
        <v>5</v>
      </c>
      <c r="L21">
        <f t="shared" si="0"/>
        <v>2.9</v>
      </c>
      <c r="M21">
        <f t="shared" si="1"/>
        <v>1.6</v>
      </c>
      <c r="N21">
        <f t="shared" si="2"/>
        <v>4.2</v>
      </c>
      <c r="P21">
        <v>1</v>
      </c>
      <c r="Q21">
        <v>3</v>
      </c>
      <c r="R21">
        <v>4</v>
      </c>
    </row>
    <row r="22" spans="1:18" x14ac:dyDescent="0.25">
      <c r="A22" s="3" t="s">
        <v>423</v>
      </c>
      <c r="B22">
        <v>1</v>
      </c>
      <c r="C22">
        <v>5</v>
      </c>
      <c r="D22">
        <v>1</v>
      </c>
      <c r="E22">
        <v>1</v>
      </c>
      <c r="F22">
        <v>1</v>
      </c>
      <c r="G22">
        <v>4</v>
      </c>
      <c r="H22">
        <v>5</v>
      </c>
      <c r="I22">
        <v>4</v>
      </c>
      <c r="J22">
        <v>3</v>
      </c>
      <c r="K22">
        <v>5</v>
      </c>
      <c r="L22">
        <f t="shared" si="0"/>
        <v>3</v>
      </c>
      <c r="M22">
        <f t="shared" si="1"/>
        <v>1.8</v>
      </c>
      <c r="N22">
        <f t="shared" si="2"/>
        <v>4.2</v>
      </c>
      <c r="P22">
        <v>1</v>
      </c>
      <c r="Q22">
        <v>3</v>
      </c>
      <c r="R22">
        <v>4</v>
      </c>
    </row>
    <row r="23" spans="1:18" x14ac:dyDescent="0.25">
      <c r="A23" s="3" t="s">
        <v>425</v>
      </c>
      <c r="B23">
        <v>1</v>
      </c>
      <c r="C23">
        <v>2</v>
      </c>
      <c r="D23">
        <v>1</v>
      </c>
      <c r="E23">
        <v>1</v>
      </c>
      <c r="F23">
        <v>1</v>
      </c>
      <c r="G23">
        <v>3</v>
      </c>
      <c r="H23">
        <v>5</v>
      </c>
      <c r="I23">
        <v>2</v>
      </c>
      <c r="J23">
        <v>3</v>
      </c>
      <c r="K23">
        <v>4</v>
      </c>
      <c r="L23">
        <f t="shared" si="0"/>
        <v>2.2999999999999998</v>
      </c>
      <c r="M23">
        <f t="shared" si="1"/>
        <v>1.2</v>
      </c>
      <c r="N23">
        <f t="shared" si="2"/>
        <v>3.4</v>
      </c>
      <c r="P23">
        <v>1</v>
      </c>
      <c r="Q23">
        <v>3</v>
      </c>
      <c r="R23">
        <v>4</v>
      </c>
    </row>
    <row r="24" spans="1:18" x14ac:dyDescent="0.25">
      <c r="A24" s="3" t="s">
        <v>427</v>
      </c>
      <c r="B24">
        <v>2</v>
      </c>
      <c r="C24">
        <v>4</v>
      </c>
      <c r="D24">
        <v>1</v>
      </c>
      <c r="E24">
        <v>1</v>
      </c>
      <c r="F24">
        <v>1</v>
      </c>
      <c r="G24">
        <v>3</v>
      </c>
      <c r="H24">
        <v>5</v>
      </c>
      <c r="I24">
        <v>5</v>
      </c>
      <c r="J24">
        <v>4</v>
      </c>
      <c r="K24">
        <v>4</v>
      </c>
      <c r="L24">
        <f t="shared" si="0"/>
        <v>3</v>
      </c>
      <c r="M24">
        <f t="shared" si="1"/>
        <v>1.8</v>
      </c>
      <c r="N24">
        <f t="shared" si="2"/>
        <v>4.2</v>
      </c>
      <c r="P24">
        <v>1</v>
      </c>
      <c r="Q24">
        <v>3</v>
      </c>
      <c r="R24">
        <v>4</v>
      </c>
    </row>
    <row r="25" spans="1:18" x14ac:dyDescent="0.25">
      <c r="A25" s="3" t="s">
        <v>428</v>
      </c>
      <c r="B25">
        <v>1</v>
      </c>
      <c r="C25">
        <v>3</v>
      </c>
      <c r="D25">
        <v>1</v>
      </c>
      <c r="E25">
        <v>1</v>
      </c>
      <c r="F25">
        <v>1</v>
      </c>
      <c r="G25">
        <v>3</v>
      </c>
      <c r="H25">
        <v>3</v>
      </c>
      <c r="I25">
        <v>3</v>
      </c>
      <c r="J25">
        <v>4</v>
      </c>
      <c r="K25">
        <v>3</v>
      </c>
      <c r="L25">
        <f t="shared" si="0"/>
        <v>2.2999999999999998</v>
      </c>
      <c r="M25">
        <f t="shared" si="1"/>
        <v>1.4</v>
      </c>
      <c r="N25">
        <f t="shared" si="2"/>
        <v>3.2</v>
      </c>
      <c r="P25">
        <v>1</v>
      </c>
      <c r="Q25">
        <v>3</v>
      </c>
      <c r="R25">
        <v>4</v>
      </c>
    </row>
    <row r="26" spans="1:18" x14ac:dyDescent="0.25">
      <c r="A26" s="3" t="s">
        <v>430</v>
      </c>
      <c r="B26">
        <v>1</v>
      </c>
      <c r="C26">
        <v>3</v>
      </c>
      <c r="D26">
        <v>1</v>
      </c>
      <c r="E26">
        <v>1</v>
      </c>
      <c r="F26">
        <v>1</v>
      </c>
      <c r="G26">
        <v>3</v>
      </c>
      <c r="H26">
        <v>5</v>
      </c>
      <c r="I26">
        <v>4</v>
      </c>
      <c r="J26">
        <v>4</v>
      </c>
      <c r="K26">
        <v>4</v>
      </c>
      <c r="L26">
        <f t="shared" si="0"/>
        <v>2.7</v>
      </c>
      <c r="M26">
        <f t="shared" si="1"/>
        <v>1.4</v>
      </c>
      <c r="N26">
        <f t="shared" si="2"/>
        <v>4</v>
      </c>
      <c r="P26">
        <v>1</v>
      </c>
      <c r="Q26">
        <v>3</v>
      </c>
      <c r="R26">
        <v>4</v>
      </c>
    </row>
    <row r="27" spans="1:18" x14ac:dyDescent="0.25">
      <c r="A27" s="3" t="s">
        <v>432</v>
      </c>
      <c r="B27">
        <v>1</v>
      </c>
      <c r="C27">
        <v>1</v>
      </c>
      <c r="D27">
        <v>1</v>
      </c>
      <c r="E27">
        <v>1</v>
      </c>
      <c r="F27">
        <v>1</v>
      </c>
      <c r="G27">
        <v>2</v>
      </c>
      <c r="H27">
        <v>5</v>
      </c>
      <c r="I27">
        <v>2</v>
      </c>
      <c r="J27">
        <v>2</v>
      </c>
      <c r="K27">
        <v>4</v>
      </c>
      <c r="L27">
        <f t="shared" si="0"/>
        <v>2</v>
      </c>
      <c r="M27">
        <f t="shared" si="1"/>
        <v>1</v>
      </c>
      <c r="N27">
        <f t="shared" si="2"/>
        <v>3</v>
      </c>
      <c r="P27">
        <v>1</v>
      </c>
      <c r="Q27">
        <v>3</v>
      </c>
      <c r="R27">
        <v>4</v>
      </c>
    </row>
    <row r="28" spans="1:18" x14ac:dyDescent="0.25">
      <c r="A28" s="3" t="s">
        <v>433</v>
      </c>
      <c r="B28">
        <v>3</v>
      </c>
      <c r="C28">
        <v>4</v>
      </c>
      <c r="D28">
        <v>1</v>
      </c>
      <c r="E28">
        <v>1</v>
      </c>
      <c r="F28">
        <v>1</v>
      </c>
      <c r="G28">
        <v>3</v>
      </c>
      <c r="H28">
        <v>5</v>
      </c>
      <c r="I28">
        <v>3</v>
      </c>
      <c r="J28">
        <v>3</v>
      </c>
      <c r="K28">
        <v>3</v>
      </c>
      <c r="L28">
        <f t="shared" si="0"/>
        <v>2.7</v>
      </c>
      <c r="M28">
        <f t="shared" si="1"/>
        <v>2</v>
      </c>
      <c r="N28">
        <f t="shared" si="2"/>
        <v>3.4</v>
      </c>
      <c r="P28">
        <v>1</v>
      </c>
      <c r="Q28">
        <v>3</v>
      </c>
      <c r="R28">
        <v>4</v>
      </c>
    </row>
    <row r="29" spans="1:18" x14ac:dyDescent="0.25">
      <c r="A29" s="3" t="s">
        <v>436</v>
      </c>
      <c r="B29">
        <v>2</v>
      </c>
      <c r="C29">
        <v>5</v>
      </c>
      <c r="D29">
        <v>1</v>
      </c>
      <c r="E29">
        <v>1</v>
      </c>
      <c r="F29">
        <v>1</v>
      </c>
      <c r="G29">
        <v>5</v>
      </c>
      <c r="H29">
        <v>5</v>
      </c>
      <c r="I29">
        <v>4</v>
      </c>
      <c r="J29">
        <v>5</v>
      </c>
      <c r="K29">
        <v>5</v>
      </c>
      <c r="L29">
        <f t="shared" si="0"/>
        <v>3.4</v>
      </c>
      <c r="M29">
        <f t="shared" si="1"/>
        <v>2</v>
      </c>
      <c r="N29">
        <f t="shared" si="2"/>
        <v>4.8</v>
      </c>
      <c r="P29">
        <v>1</v>
      </c>
      <c r="Q29">
        <v>3</v>
      </c>
      <c r="R29">
        <v>4</v>
      </c>
    </row>
    <row r="30" spans="1:18" x14ac:dyDescent="0.25">
      <c r="A30" s="3" t="s">
        <v>438</v>
      </c>
      <c r="B30">
        <v>2</v>
      </c>
      <c r="C30">
        <v>2</v>
      </c>
      <c r="D30">
        <v>2</v>
      </c>
      <c r="E30">
        <v>1</v>
      </c>
      <c r="F30">
        <v>1</v>
      </c>
      <c r="G30">
        <v>1</v>
      </c>
      <c r="H30">
        <v>2</v>
      </c>
      <c r="I30">
        <v>2</v>
      </c>
      <c r="J30">
        <v>1</v>
      </c>
      <c r="K30">
        <v>2</v>
      </c>
      <c r="L30">
        <f t="shared" si="0"/>
        <v>1.6</v>
      </c>
      <c r="M30">
        <f t="shared" si="1"/>
        <v>1.6</v>
      </c>
      <c r="N30">
        <f t="shared" si="2"/>
        <v>1.6</v>
      </c>
      <c r="P30">
        <v>1</v>
      </c>
      <c r="Q30">
        <v>3</v>
      </c>
      <c r="R30">
        <v>4</v>
      </c>
    </row>
    <row r="31" spans="1:18" x14ac:dyDescent="0.25">
      <c r="A31" s="3" t="s">
        <v>440</v>
      </c>
      <c r="B31">
        <v>1</v>
      </c>
      <c r="C31">
        <v>3</v>
      </c>
      <c r="D31">
        <v>1</v>
      </c>
      <c r="E31">
        <v>1</v>
      </c>
      <c r="F31">
        <v>1</v>
      </c>
      <c r="G31">
        <v>1</v>
      </c>
      <c r="H31">
        <v>5</v>
      </c>
      <c r="I31">
        <v>4</v>
      </c>
      <c r="J31">
        <v>3</v>
      </c>
      <c r="K31">
        <v>5</v>
      </c>
      <c r="L31">
        <f t="shared" si="0"/>
        <v>2.5</v>
      </c>
      <c r="M31">
        <f t="shared" si="1"/>
        <v>1.4</v>
      </c>
      <c r="N31">
        <f t="shared" si="2"/>
        <v>3.6</v>
      </c>
      <c r="P31">
        <v>1</v>
      </c>
      <c r="Q31">
        <v>3</v>
      </c>
      <c r="R31">
        <v>4</v>
      </c>
    </row>
    <row r="33" spans="1:18" x14ac:dyDescent="0.25">
      <c r="A33" s="3" t="s">
        <v>451</v>
      </c>
      <c r="B33">
        <f>AVERAGE(B2:B31)</f>
        <v>1.4333333333333333</v>
      </c>
      <c r="C33">
        <f t="shared" ref="C33:K33" si="3">AVERAGE(C2:C31)</f>
        <v>3.4</v>
      </c>
      <c r="D33">
        <f t="shared" si="3"/>
        <v>1.1000000000000001</v>
      </c>
      <c r="E33">
        <f t="shared" si="3"/>
        <v>1.1000000000000001</v>
      </c>
      <c r="F33">
        <f t="shared" si="3"/>
        <v>1.2666666666666666</v>
      </c>
      <c r="G33">
        <f t="shared" si="3"/>
        <v>3.0344827586206895</v>
      </c>
      <c r="H33">
        <f t="shared" si="3"/>
        <v>4.333333333333333</v>
      </c>
      <c r="I33">
        <f t="shared" si="3"/>
        <v>3.1333333333333333</v>
      </c>
      <c r="J33">
        <f t="shared" si="3"/>
        <v>3.1666666666666665</v>
      </c>
      <c r="K33">
        <f t="shared" si="3"/>
        <v>3.9666666666666668</v>
      </c>
      <c r="O33" t="s">
        <v>447</v>
      </c>
      <c r="P33">
        <v>1</v>
      </c>
      <c r="Q33">
        <v>1</v>
      </c>
      <c r="R33">
        <v>1</v>
      </c>
    </row>
    <row r="34" spans="1:18" x14ac:dyDescent="0.25">
      <c r="A34" s="3" t="s">
        <v>457</v>
      </c>
      <c r="B34">
        <f>STDEV(B2:B31)</f>
        <v>0.72793204179460624</v>
      </c>
      <c r="C34">
        <f t="shared" ref="C34:K34" si="4">STDEV(C2:C31)</f>
        <v>1.1017227888394954</v>
      </c>
      <c r="D34">
        <f t="shared" si="4"/>
        <v>0.40257789993644894</v>
      </c>
      <c r="E34">
        <f t="shared" si="4"/>
        <v>0.40257789993644894</v>
      </c>
      <c r="F34">
        <f t="shared" si="4"/>
        <v>0.73967995564406719</v>
      </c>
      <c r="G34">
        <f t="shared" si="4"/>
        <v>1.117483097369443</v>
      </c>
      <c r="H34">
        <f t="shared" si="4"/>
        <v>0.92226607475482736</v>
      </c>
      <c r="I34">
        <f t="shared" si="4"/>
        <v>1.1058881072455411</v>
      </c>
      <c r="J34">
        <f t="shared" si="4"/>
        <v>1.341212352579801</v>
      </c>
      <c r="K34">
        <f t="shared" si="4"/>
        <v>1.1290317283753188</v>
      </c>
    </row>
    <row r="35" spans="1:18" x14ac:dyDescent="0.25">
      <c r="A35" s="3" t="s">
        <v>458</v>
      </c>
      <c r="B35">
        <f>B34/SQRT(COUNT(B2:B31))</f>
        <v>0.13290159987389974</v>
      </c>
      <c r="C35">
        <f t="shared" ref="C35:K35" si="5">C34/SQRT(COUNT(C2:C31))</f>
        <v>0.20114614118829749</v>
      </c>
      <c r="D35">
        <f t="shared" si="5"/>
        <v>7.350033231608355E-2</v>
      </c>
      <c r="E35">
        <f t="shared" si="5"/>
        <v>7.350033231608355E-2</v>
      </c>
      <c r="F35">
        <f t="shared" si="5"/>
        <v>0.13504646568022544</v>
      </c>
      <c r="G35">
        <f t="shared" si="5"/>
        <v>0.2075114016731581</v>
      </c>
      <c r="H35">
        <f t="shared" si="5"/>
        <v>0.16838197772165492</v>
      </c>
      <c r="I35">
        <f t="shared" si="5"/>
        <v>0.20190662080502506</v>
      </c>
      <c r="J35">
        <f t="shared" si="5"/>
        <v>0.24487075330417638</v>
      </c>
      <c r="K35">
        <f t="shared" si="5"/>
        <v>0.20613204859006923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MoviesAsNaturalistic-REDCap_Res</vt:lpstr>
      <vt:lpstr>Akeelah</vt:lpstr>
      <vt:lpstr>Beale Street</vt:lpstr>
      <vt:lpstr>Catch Me</vt:lpstr>
      <vt:lpstr>Days of Summer</vt:lpstr>
      <vt:lpstr>Fences</vt:lpstr>
      <vt:lpstr>Forrest Gump</vt:lpstr>
      <vt:lpstr>Good Will Hunting</vt:lpstr>
      <vt:lpstr>Green Mile</vt:lpstr>
      <vt:lpstr>Happyness</vt:lpstr>
      <vt:lpstr>King's Speech</vt:lpstr>
      <vt:lpstr>Lady Bird</vt:lpstr>
      <vt:lpstr>Legally Blonde</vt:lpstr>
      <vt:lpstr>Little Miss Sunshine</vt:lpstr>
      <vt:lpstr>Marriage Story</vt:lpstr>
      <vt:lpstr>Miracle</vt:lpstr>
      <vt:lpstr>Moonlight</vt:lpstr>
      <vt:lpstr>No Country</vt:lpstr>
      <vt:lpstr>Parent Trap</vt:lpstr>
      <vt:lpstr>Pulp Fiction</vt:lpstr>
      <vt:lpstr>Silence</vt:lpstr>
      <vt:lpstr>Social Network</vt:lpstr>
      <vt:lpstr>Zodiac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Galvin</dc:creator>
  <cp:lastModifiedBy>Girard, Jeffrey</cp:lastModifiedBy>
  <dcterms:created xsi:type="dcterms:W3CDTF">2022-10-07T16:18:05Z</dcterms:created>
  <dcterms:modified xsi:type="dcterms:W3CDTF">2022-10-12T18:54:38Z</dcterms:modified>
</cp:coreProperties>
</file>