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75020f601973c/u-aveiro/livros e apostila/2º Ano-MIECT/IIº Semestre/Algoritmos e Complexidade/Práticas/Guião 06/"/>
    </mc:Choice>
  </mc:AlternateContent>
  <xr:revisionPtr revIDLastSave="4" documentId="8_{C5174F97-D0F6-4716-8B9E-71D7F3FD8C6A}" xr6:coauthVersionLast="46" xr6:coauthVersionMax="46" xr10:uidLastSave="{8FB60899-71C7-4C53-8C22-A9784DD2975C}"/>
  <bookViews>
    <workbookView xWindow="-108" yWindow="-108" windowWidth="23256" windowHeight="12576" xr2:uid="{61715C27-0D4D-42D8-82E2-46BEC28506F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3" i="1"/>
  <c r="J2" i="1"/>
  <c r="I3" i="1"/>
  <c r="I2" i="1"/>
  <c r="H3" i="1"/>
  <c r="H2" i="1"/>
  <c r="K15" i="1"/>
  <c r="L15" i="1"/>
  <c r="K16" i="1"/>
  <c r="L16" i="1"/>
  <c r="K17" i="1"/>
  <c r="L17" i="1"/>
  <c r="K18" i="1"/>
  <c r="L18" i="1"/>
  <c r="K19" i="1"/>
  <c r="L19" i="1"/>
  <c r="K20" i="1"/>
  <c r="L20" i="1"/>
  <c r="K7" i="1"/>
  <c r="L7" i="1"/>
  <c r="K3" i="1"/>
  <c r="K4" i="1"/>
  <c r="K5" i="1"/>
  <c r="K6" i="1"/>
  <c r="K8" i="1"/>
  <c r="K9" i="1"/>
  <c r="K10" i="1"/>
  <c r="K11" i="1"/>
  <c r="K12" i="1"/>
  <c r="K13" i="1"/>
  <c r="K14" i="1"/>
  <c r="K2" i="1"/>
  <c r="L3" i="1"/>
  <c r="L4" i="1"/>
  <c r="L5" i="1"/>
  <c r="L6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<sst xmlns="http://schemas.openxmlformats.org/spreadsheetml/2006/main" count="10" uniqueCount="7">
  <si>
    <t>n</t>
  </si>
  <si>
    <t>Nº de 
Chamadas 
Recursivas</t>
  </si>
  <si>
    <t xml:space="preserve">Análise Nº CR
</t>
  </si>
  <si>
    <t>O(n)</t>
  </si>
  <si>
    <t>T(4n)/T(n)
NºCR T1</t>
  </si>
  <si>
    <t>T(4n)/T(n)
NºCR T2</t>
  </si>
  <si>
    <t>T(4n)/T(n)
NºCR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</si>
</sst>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91440</xdr:colOff>
      <xdr:row>0</xdr:row>
      <xdr:rowOff>255270</xdr:rowOff>
    </xdr:from>
    <xdr:ext cx="3956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475E4-9E63-4BC0-838A-8E90F3DEB92B}"/>
                </a:ext>
              </a:extLst>
            </xdr:cNvPr>
            <xdr:cNvSpPr txBox="1"/>
          </xdr:nvSpPr>
          <xdr:spPr>
            <a:xfrm>
              <a:off x="2362200" y="255270"/>
              <a:ext cx="395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𝒏</m:t>
                    </m:r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475E4-9E63-4BC0-838A-8E90F3DEB92B}"/>
                </a:ext>
              </a:extLst>
            </xdr:cNvPr>
            <xdr:cNvSpPr txBox="1"/>
          </xdr:nvSpPr>
          <xdr:spPr>
            <a:xfrm>
              <a:off x="2362200" y="255270"/>
              <a:ext cx="395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𝑻_𝟐 (𝒏)</a:t>
              </a:r>
              <a:endParaRPr lang="pt-PT" sz="1100" b="1"/>
            </a:p>
          </xdr:txBody>
        </xdr:sp>
      </mc:Fallback>
    </mc:AlternateContent>
    <xdr:clientData/>
  </xdr:oneCellAnchor>
  <xdr:oneCellAnchor>
    <xdr:from>
      <xdr:col>5</xdr:col>
      <xdr:colOff>76200</xdr:colOff>
      <xdr:row>0</xdr:row>
      <xdr:rowOff>278130</xdr:rowOff>
    </xdr:from>
    <xdr:ext cx="3956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623C54E-61D6-4887-BE6B-BBABC31B886B}"/>
                </a:ext>
              </a:extLst>
            </xdr:cNvPr>
            <xdr:cNvSpPr txBox="1"/>
          </xdr:nvSpPr>
          <xdr:spPr>
            <a:xfrm>
              <a:off x="3741420" y="278130"/>
              <a:ext cx="395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𝒏</m:t>
                    </m:r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623C54E-61D6-4887-BE6B-BBABC31B886B}"/>
                </a:ext>
              </a:extLst>
            </xdr:cNvPr>
            <xdr:cNvSpPr txBox="1"/>
          </xdr:nvSpPr>
          <xdr:spPr>
            <a:xfrm>
              <a:off x="3741420" y="278130"/>
              <a:ext cx="395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𝑻_𝟑 (𝒏)</a:t>
              </a:r>
              <a:endParaRPr lang="pt-PT" sz="1100" b="1"/>
            </a:p>
          </xdr:txBody>
        </xdr:sp>
      </mc:Fallback>
    </mc:AlternateContent>
    <xdr:clientData/>
  </xdr:oneCellAnchor>
  <xdr:oneCellAnchor>
    <xdr:from>
      <xdr:col>1</xdr:col>
      <xdr:colOff>83820</xdr:colOff>
      <xdr:row>0</xdr:row>
      <xdr:rowOff>262890</xdr:rowOff>
    </xdr:from>
    <xdr:ext cx="3956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5ACBDA5-8589-4759-B07B-4A15F0296097}"/>
                </a:ext>
              </a:extLst>
            </xdr:cNvPr>
            <xdr:cNvSpPr txBox="1"/>
          </xdr:nvSpPr>
          <xdr:spPr>
            <a:xfrm>
              <a:off x="822960" y="262890"/>
              <a:ext cx="395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𝒏</m:t>
                    </m:r>
                    <m:r>
                      <a:rPr lang="pt-PT" sz="11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5ACBDA5-8589-4759-B07B-4A15F0296097}"/>
                </a:ext>
              </a:extLst>
            </xdr:cNvPr>
            <xdr:cNvSpPr txBox="1"/>
          </xdr:nvSpPr>
          <xdr:spPr>
            <a:xfrm>
              <a:off x="822960" y="262890"/>
              <a:ext cx="3956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𝑻_𝟏 (𝒏)</a:t>
              </a:r>
              <a:endParaRPr lang="pt-PT" sz="1100" b="1"/>
            </a:p>
          </xdr:txBody>
        </xdr:sp>
      </mc:Fallback>
    </mc:AlternateContent>
    <xdr:clientData/>
  </xdr:oneCellAnchor>
  <xdr:oneCellAnchor>
    <xdr:from>
      <xdr:col>7</xdr:col>
      <xdr:colOff>220980</xdr:colOff>
      <xdr:row>19</xdr:row>
      <xdr:rowOff>11430</xdr:rowOff>
    </xdr:from>
    <xdr:ext cx="2477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B0AE97D-5CE0-48DB-AF63-B8B804AC1876}"/>
                </a:ext>
              </a:extLst>
            </xdr:cNvPr>
            <xdr:cNvSpPr txBox="1"/>
          </xdr:nvSpPr>
          <xdr:spPr>
            <a:xfrm>
              <a:off x="5288280" y="4370070"/>
              <a:ext cx="247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𝟏</m:t>
                  </m:r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pt-PT" sz="1100" b="1">
                  <a:solidFill>
                    <a:srgbClr val="00B050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B0AE97D-5CE0-48DB-AF63-B8B804AC1876}"/>
                </a:ext>
              </a:extLst>
            </xdr:cNvPr>
            <xdr:cNvSpPr txBox="1"/>
          </xdr:nvSpPr>
          <xdr:spPr>
            <a:xfrm>
              <a:off x="5288280" y="4370070"/>
              <a:ext cx="247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~𝟏 </a:t>
              </a:r>
              <a:r>
                <a:rPr lang="pt-PT" sz="1100" b="1">
                  <a:solidFill>
                    <a:srgbClr val="00B050"/>
                  </a:solidFill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10</xdr:col>
      <xdr:colOff>350520</xdr:colOff>
      <xdr:row>0</xdr:row>
      <xdr:rowOff>438150</xdr:rowOff>
    </xdr:from>
    <xdr:ext cx="4464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349265E-6B04-419F-A49C-51FF4064A0D8}"/>
                </a:ext>
              </a:extLst>
            </xdr:cNvPr>
            <xdr:cNvSpPr txBox="1"/>
          </xdr:nvSpPr>
          <xdr:spPr>
            <a:xfrm>
              <a:off x="5417820" y="438150"/>
              <a:ext cx="4464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PT" sz="14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pt-PT" sz="1400" b="1" i="0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𝐥𝐨𝐠</m:t>
                        </m:r>
                      </m:fName>
                      <m:e>
                        <m:r>
                          <a:rPr lang="pt-PT" sz="14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</m:func>
                  </m:oMath>
                </m:oMathPara>
              </a14:m>
              <a:endParaRPr lang="pt-PT" sz="1400" b="1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349265E-6B04-419F-A49C-51FF4064A0D8}"/>
                </a:ext>
              </a:extLst>
            </xdr:cNvPr>
            <xdr:cNvSpPr txBox="1"/>
          </xdr:nvSpPr>
          <xdr:spPr>
            <a:xfrm>
              <a:off x="5417820" y="438150"/>
              <a:ext cx="4464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𝐥𝐨𝐠⁡𝒏</a:t>
              </a:r>
              <a:endParaRPr lang="pt-PT" sz="1400" b="1"/>
            </a:p>
          </xdr:txBody>
        </xdr:sp>
      </mc:Fallback>
    </mc:AlternateContent>
    <xdr:clientData/>
  </xdr:oneCellAnchor>
  <xdr:oneCellAnchor>
    <xdr:from>
      <xdr:col>11</xdr:col>
      <xdr:colOff>426720</xdr:colOff>
      <xdr:row>0</xdr:row>
      <xdr:rowOff>438150</xdr:rowOff>
    </xdr:from>
    <xdr:ext cx="274691" cy="227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6C3006F3-2526-4E7A-9D6E-3F94E85B2823}"/>
                </a:ext>
              </a:extLst>
            </xdr:cNvPr>
            <xdr:cNvSpPr txBox="1"/>
          </xdr:nvSpPr>
          <xdr:spPr>
            <a:xfrm>
              <a:off x="6576060" y="438150"/>
              <a:ext cx="274691" cy="227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4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PT" sz="14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</m:rad>
                  </m:oMath>
                </m:oMathPara>
              </a14:m>
              <a:endParaRPr lang="pt-PT" sz="1400" b="1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6C3006F3-2526-4E7A-9D6E-3F94E85B2823}"/>
                </a:ext>
              </a:extLst>
            </xdr:cNvPr>
            <xdr:cNvSpPr txBox="1"/>
          </xdr:nvSpPr>
          <xdr:spPr>
            <a:xfrm>
              <a:off x="6576060" y="438150"/>
              <a:ext cx="274691" cy="227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√𝒏</a:t>
              </a:r>
              <a:endParaRPr lang="pt-PT" sz="1400" b="1"/>
            </a:p>
          </xdr:txBody>
        </xdr:sp>
      </mc:Fallback>
    </mc:AlternateContent>
    <xdr:clientData/>
  </xdr:oneCellAnchor>
  <xdr:oneCellAnchor>
    <xdr:from>
      <xdr:col>2</xdr:col>
      <xdr:colOff>228600</xdr:colOff>
      <xdr:row>20</xdr:row>
      <xdr:rowOff>11430</xdr:rowOff>
    </xdr:from>
    <xdr:ext cx="4236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DA7ED16-25CD-4F1A-9484-3440D93C6D2F}"/>
                </a:ext>
              </a:extLst>
            </xdr:cNvPr>
            <xdr:cNvSpPr txBox="1"/>
          </xdr:nvSpPr>
          <xdr:spPr>
            <a:xfrm>
              <a:off x="1577340" y="4568190"/>
              <a:ext cx="423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t-PT" sz="1100" b="1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1" i="0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𝐥𝐨𝐠</m:t>
                            </m:r>
                          </m:e>
                          <m:sub>
                            <m:r>
                              <a:rPr lang="pt-PT" sz="1100" b="1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𝟒</m:t>
                            </m:r>
                          </m:sub>
                        </m:sSub>
                      </m:fName>
                      <m:e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</m:func>
                  </m:oMath>
                </m:oMathPara>
              </a14:m>
              <a:endParaRPr lang="pt-PT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DA7ED16-25CD-4F1A-9484-3440D93C6D2F}"/>
                </a:ext>
              </a:extLst>
            </xdr:cNvPr>
            <xdr:cNvSpPr txBox="1"/>
          </xdr:nvSpPr>
          <xdr:spPr>
            <a:xfrm>
              <a:off x="1577340" y="4568190"/>
              <a:ext cx="423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〖𝐥𝐨𝐠〗_𝟒⁡𝒏</a:t>
              </a:r>
              <a:endParaRPr lang="pt-P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19</xdr:row>
      <xdr:rowOff>19050</xdr:rowOff>
    </xdr:from>
    <xdr:ext cx="2477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5F3A928-E2F5-4D88-9077-BE9BE9D485C4}"/>
                </a:ext>
              </a:extLst>
            </xdr:cNvPr>
            <xdr:cNvSpPr txBox="1"/>
          </xdr:nvSpPr>
          <xdr:spPr>
            <a:xfrm>
              <a:off x="6096000" y="4377690"/>
              <a:ext cx="247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𝟐</m:t>
                  </m:r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pt-PT" sz="1100" b="1">
                  <a:solidFill>
                    <a:srgbClr val="00B050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5F3A928-E2F5-4D88-9077-BE9BE9D485C4}"/>
                </a:ext>
              </a:extLst>
            </xdr:cNvPr>
            <xdr:cNvSpPr txBox="1"/>
          </xdr:nvSpPr>
          <xdr:spPr>
            <a:xfrm>
              <a:off x="6096000" y="4377690"/>
              <a:ext cx="247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~𝟐 </a:t>
              </a:r>
              <a:r>
                <a:rPr lang="pt-PT" sz="1100" b="1">
                  <a:solidFill>
                    <a:srgbClr val="00B050"/>
                  </a:solidFill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4</xdr:col>
      <xdr:colOff>228600</xdr:colOff>
      <xdr:row>20</xdr:row>
      <xdr:rowOff>34290</xdr:rowOff>
    </xdr:from>
    <xdr:ext cx="21576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22DC849D-1853-421C-A45F-EA2BFC72C62D}"/>
                </a:ext>
              </a:extLst>
            </xdr:cNvPr>
            <xdr:cNvSpPr txBox="1"/>
          </xdr:nvSpPr>
          <xdr:spPr>
            <a:xfrm>
              <a:off x="3108960" y="4591050"/>
              <a:ext cx="21576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</m:rad>
                  </m:oMath>
                </m:oMathPara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22DC849D-1853-421C-A45F-EA2BFC72C62D}"/>
                </a:ext>
              </a:extLst>
            </xdr:cNvPr>
            <xdr:cNvSpPr txBox="1"/>
          </xdr:nvSpPr>
          <xdr:spPr>
            <a:xfrm>
              <a:off x="3108960" y="4591050"/>
              <a:ext cx="21576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√𝒏</a:t>
              </a:r>
              <a:endParaRPr lang="pt-PT" sz="1100" b="1"/>
            </a:p>
          </xdr:txBody>
        </xdr:sp>
      </mc:Fallback>
    </mc:AlternateContent>
    <xdr:clientData/>
  </xdr:oneCellAnchor>
  <xdr:oneCellAnchor>
    <xdr:from>
      <xdr:col>9</xdr:col>
      <xdr:colOff>251460</xdr:colOff>
      <xdr:row>19</xdr:row>
      <xdr:rowOff>19050</xdr:rowOff>
    </xdr:from>
    <xdr:ext cx="2477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E86EA23-7A7F-4372-B0E3-50C4A148EEA1}"/>
                </a:ext>
              </a:extLst>
            </xdr:cNvPr>
            <xdr:cNvSpPr txBox="1"/>
          </xdr:nvSpPr>
          <xdr:spPr>
            <a:xfrm>
              <a:off x="6903720" y="4377690"/>
              <a:ext cx="247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𝟏</m:t>
                  </m:r>
                  <m:r>
                    <a:rPr lang="pt-PT" sz="1100" b="1" i="1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pt-PT" sz="1100" b="1">
                  <a:solidFill>
                    <a:srgbClr val="00B050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E86EA23-7A7F-4372-B0E3-50C4A148EEA1}"/>
                </a:ext>
              </a:extLst>
            </xdr:cNvPr>
            <xdr:cNvSpPr txBox="1"/>
          </xdr:nvSpPr>
          <xdr:spPr>
            <a:xfrm>
              <a:off x="6903720" y="4377690"/>
              <a:ext cx="247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~𝟏 </a:t>
              </a:r>
              <a:r>
                <a:rPr lang="pt-PT" sz="1100" b="1">
                  <a:solidFill>
                    <a:srgbClr val="00B050"/>
                  </a:solidFill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6</xdr:col>
      <xdr:colOff>259080</xdr:colOff>
      <xdr:row>20</xdr:row>
      <xdr:rowOff>26670</xdr:rowOff>
    </xdr:from>
    <xdr:ext cx="215764" cy="1788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B110689D-16A2-41A5-8423-8D6B594B00A5}"/>
                </a:ext>
              </a:extLst>
            </xdr:cNvPr>
            <xdr:cNvSpPr txBox="1"/>
          </xdr:nvSpPr>
          <xdr:spPr>
            <a:xfrm>
              <a:off x="4533900" y="4583430"/>
              <a:ext cx="21576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PT" sz="11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</m:rad>
                  </m:oMath>
                </m:oMathPara>
              </a14:m>
              <a:endParaRPr lang="pt-PT" sz="1100" b="1"/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B110689D-16A2-41A5-8423-8D6B594B00A5}"/>
                </a:ext>
              </a:extLst>
            </xdr:cNvPr>
            <xdr:cNvSpPr txBox="1"/>
          </xdr:nvSpPr>
          <xdr:spPr>
            <a:xfrm>
              <a:off x="4533900" y="4583430"/>
              <a:ext cx="21576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√𝒏</a:t>
              </a:r>
              <a:endParaRPr lang="pt-PT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645-0418-44FE-AC76-348F9AC319BC}">
  <dimension ref="A1:N33"/>
  <sheetViews>
    <sheetView tabSelected="1" workbookViewId="0">
      <selection activeCell="I24" sqref="I24"/>
    </sheetView>
  </sheetViews>
  <sheetFormatPr defaultRowHeight="14.4" x14ac:dyDescent="0.3"/>
  <cols>
    <col min="1" max="1" width="10.77734375" customWidth="1"/>
    <col min="3" max="3" width="13.44140625" customWidth="1"/>
    <col min="5" max="5" width="11.44140625" customWidth="1"/>
    <col min="7" max="10" width="11.5546875" customWidth="1"/>
    <col min="11" max="11" width="15.77734375" customWidth="1"/>
    <col min="12" max="12" width="15.6640625" customWidth="1"/>
    <col min="13" max="13" width="14.109375" customWidth="1"/>
  </cols>
  <sheetData>
    <row r="1" spans="1:14" ht="62.4" customHeight="1" x14ac:dyDescent="0.3">
      <c r="A1" s="5" t="s">
        <v>0</v>
      </c>
      <c r="B1" s="5"/>
      <c r="C1" s="6" t="s">
        <v>1</v>
      </c>
      <c r="D1" s="5"/>
      <c r="E1" s="6" t="s">
        <v>1</v>
      </c>
      <c r="F1" s="5"/>
      <c r="G1" s="6" t="s">
        <v>1</v>
      </c>
      <c r="H1" s="6" t="s">
        <v>4</v>
      </c>
      <c r="I1" s="6" t="s">
        <v>5</v>
      </c>
      <c r="J1" s="6" t="s">
        <v>6</v>
      </c>
      <c r="K1" s="6" t="s">
        <v>2</v>
      </c>
      <c r="L1" s="6" t="s">
        <v>2</v>
      </c>
      <c r="M1" s="3"/>
      <c r="N1" s="2"/>
    </row>
    <row r="2" spans="1:14" ht="15.6" x14ac:dyDescent="0.3">
      <c r="A2" s="1">
        <v>0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f>C19/C17</f>
        <v>1.1111111111111112</v>
      </c>
      <c r="I2" s="1">
        <f>E19/E17</f>
        <v>2.003921568627451</v>
      </c>
      <c r="J2" s="1">
        <f>G19/G17</f>
        <v>1.125</v>
      </c>
      <c r="K2" s="1" t="e">
        <f>LOG(A2,4)</f>
        <v>#NUM!</v>
      </c>
      <c r="L2" s="1">
        <f>SQRT(A2)</f>
        <v>0</v>
      </c>
      <c r="M2" s="1"/>
      <c r="N2" s="2"/>
    </row>
    <row r="3" spans="1:14" ht="15.6" x14ac:dyDescent="0.3">
      <c r="A3" s="1">
        <v>1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f>C17/C15</f>
        <v>1.125</v>
      </c>
      <c r="I3" s="1">
        <f>E17/E15</f>
        <v>2.0078740157480315</v>
      </c>
      <c r="J3" s="1">
        <f>G17/G15</f>
        <v>1.1428571428571428</v>
      </c>
      <c r="K3" s="1">
        <f t="shared" ref="K3:K20" si="0">LOG(A3,4)</f>
        <v>0</v>
      </c>
      <c r="L3" s="1">
        <f t="shared" ref="L3:L20" si="1">SQRT(A3)</f>
        <v>1</v>
      </c>
      <c r="M3" s="1"/>
      <c r="N3" s="2"/>
    </row>
    <row r="4" spans="1:14" ht="15.6" x14ac:dyDescent="0.3">
      <c r="A4" s="1">
        <v>2</v>
      </c>
      <c r="B4" s="1">
        <v>2</v>
      </c>
      <c r="C4" s="1">
        <v>2</v>
      </c>
      <c r="D4" s="1">
        <v>2</v>
      </c>
      <c r="E4" s="1">
        <v>1</v>
      </c>
      <c r="F4" s="1">
        <v>2</v>
      </c>
      <c r="G4" s="1">
        <v>1</v>
      </c>
      <c r="H4" s="1"/>
      <c r="I4" s="1">
        <f>E19/E17</f>
        <v>2.003921568627451</v>
      </c>
      <c r="J4" s="1"/>
      <c r="K4" s="1">
        <f t="shared" si="0"/>
        <v>0.5</v>
      </c>
      <c r="L4" s="1">
        <f t="shared" si="1"/>
        <v>1.4142135623730951</v>
      </c>
      <c r="M4" s="1"/>
      <c r="N4" s="2"/>
    </row>
    <row r="5" spans="1:14" ht="15.6" x14ac:dyDescent="0.3">
      <c r="A5" s="1">
        <v>4</v>
      </c>
      <c r="B5" s="1">
        <v>5</v>
      </c>
      <c r="C5" s="1">
        <v>3</v>
      </c>
      <c r="D5" s="1">
        <v>6</v>
      </c>
      <c r="E5" s="1">
        <v>3</v>
      </c>
      <c r="F5" s="1">
        <v>6</v>
      </c>
      <c r="G5" s="1">
        <v>2</v>
      </c>
      <c r="H5" s="1"/>
      <c r="I5" s="1"/>
      <c r="J5" s="1"/>
      <c r="K5" s="1">
        <f t="shared" si="0"/>
        <v>1</v>
      </c>
      <c r="L5" s="1">
        <f t="shared" si="1"/>
        <v>2</v>
      </c>
      <c r="M5" s="1"/>
      <c r="N5" s="2"/>
    </row>
    <row r="6" spans="1:14" ht="15.6" x14ac:dyDescent="0.3">
      <c r="A6" s="1">
        <v>8</v>
      </c>
      <c r="B6" s="1">
        <v>10</v>
      </c>
      <c r="C6" s="1">
        <v>3</v>
      </c>
      <c r="D6" s="1">
        <v>12</v>
      </c>
      <c r="E6" s="1">
        <v>3</v>
      </c>
      <c r="F6" s="1">
        <v>12</v>
      </c>
      <c r="G6" s="1">
        <v>2</v>
      </c>
      <c r="H6" s="1"/>
      <c r="I6" s="1"/>
      <c r="J6" s="1"/>
      <c r="K6" s="1">
        <f t="shared" si="0"/>
        <v>1.5</v>
      </c>
      <c r="L6" s="1">
        <f t="shared" si="1"/>
        <v>2.8284271247461903</v>
      </c>
      <c r="M6" s="1"/>
      <c r="N6" s="2"/>
    </row>
    <row r="7" spans="1:14" ht="15.6" x14ac:dyDescent="0.3">
      <c r="A7" s="1">
        <v>16</v>
      </c>
      <c r="B7" s="1">
        <v>21</v>
      </c>
      <c r="C7" s="1">
        <v>4</v>
      </c>
      <c r="D7" s="1">
        <v>28</v>
      </c>
      <c r="E7" s="1">
        <v>7</v>
      </c>
      <c r="F7" s="1">
        <v>28</v>
      </c>
      <c r="G7" s="1">
        <v>3</v>
      </c>
      <c r="H7" s="1"/>
      <c r="I7" s="1"/>
      <c r="J7" s="1"/>
      <c r="K7" s="1">
        <f t="shared" si="0"/>
        <v>2</v>
      </c>
      <c r="L7" s="1">
        <f t="shared" si="1"/>
        <v>4</v>
      </c>
      <c r="M7" s="1"/>
      <c r="N7" s="2"/>
    </row>
    <row r="8" spans="1:14" ht="15.6" x14ac:dyDescent="0.3">
      <c r="A8" s="1">
        <v>32</v>
      </c>
      <c r="B8" s="1">
        <v>42</v>
      </c>
      <c r="C8" s="1">
        <v>4</v>
      </c>
      <c r="D8" s="1">
        <v>56</v>
      </c>
      <c r="E8" s="1">
        <v>7</v>
      </c>
      <c r="F8" s="1">
        <v>56</v>
      </c>
      <c r="G8" s="1">
        <v>3</v>
      </c>
      <c r="H8" s="1"/>
      <c r="I8" s="1"/>
      <c r="J8" s="1"/>
      <c r="K8" s="1">
        <f t="shared" si="0"/>
        <v>2.5</v>
      </c>
      <c r="L8" s="1">
        <f t="shared" si="1"/>
        <v>5.6568542494923806</v>
      </c>
      <c r="M8" s="1"/>
      <c r="N8" s="2"/>
    </row>
    <row r="9" spans="1:14" ht="15.6" x14ac:dyDescent="0.3">
      <c r="A9" s="1">
        <v>64</v>
      </c>
      <c r="B9" s="1">
        <v>85</v>
      </c>
      <c r="C9" s="1">
        <v>5</v>
      </c>
      <c r="D9" s="1">
        <v>120</v>
      </c>
      <c r="E9" s="1">
        <v>15</v>
      </c>
      <c r="F9" s="1">
        <v>120</v>
      </c>
      <c r="G9" s="1">
        <v>4</v>
      </c>
      <c r="H9" s="1"/>
      <c r="I9" s="1"/>
      <c r="J9" s="1"/>
      <c r="K9" s="1">
        <f t="shared" si="0"/>
        <v>3</v>
      </c>
      <c r="L9" s="1">
        <f t="shared" si="1"/>
        <v>8</v>
      </c>
      <c r="M9" s="1"/>
      <c r="N9" s="2"/>
    </row>
    <row r="10" spans="1:14" ht="15.6" x14ac:dyDescent="0.3">
      <c r="A10" s="1">
        <v>128</v>
      </c>
      <c r="B10" s="1">
        <v>170</v>
      </c>
      <c r="C10" s="1">
        <v>5</v>
      </c>
      <c r="D10" s="1">
        <v>240</v>
      </c>
      <c r="E10" s="1">
        <v>15</v>
      </c>
      <c r="F10" s="1">
        <v>240</v>
      </c>
      <c r="G10" s="1">
        <v>4</v>
      </c>
      <c r="H10" s="1"/>
      <c r="I10" s="1"/>
      <c r="J10" s="1"/>
      <c r="K10" s="1">
        <f t="shared" si="0"/>
        <v>3.5</v>
      </c>
      <c r="L10" s="1">
        <f t="shared" si="1"/>
        <v>11.313708498984761</v>
      </c>
      <c r="M10" s="1"/>
      <c r="N10" s="2"/>
    </row>
    <row r="11" spans="1:14" ht="15.6" x14ac:dyDescent="0.3">
      <c r="A11" s="1">
        <v>256</v>
      </c>
      <c r="B11" s="1">
        <v>341</v>
      </c>
      <c r="C11" s="1">
        <v>6</v>
      </c>
      <c r="D11" s="1">
        <v>496</v>
      </c>
      <c r="E11" s="1">
        <v>31</v>
      </c>
      <c r="F11" s="1">
        <v>496</v>
      </c>
      <c r="G11" s="1">
        <v>5</v>
      </c>
      <c r="H11" s="1"/>
      <c r="I11" s="1"/>
      <c r="J11" s="1"/>
      <c r="K11" s="1">
        <f t="shared" si="0"/>
        <v>4</v>
      </c>
      <c r="L11" s="1">
        <f t="shared" si="1"/>
        <v>16</v>
      </c>
      <c r="M11" s="1"/>
      <c r="N11" s="2"/>
    </row>
    <row r="12" spans="1:14" ht="15.6" x14ac:dyDescent="0.3">
      <c r="A12" s="1">
        <v>512</v>
      </c>
      <c r="B12" s="1">
        <v>682</v>
      </c>
      <c r="C12" s="1">
        <v>6</v>
      </c>
      <c r="D12" s="1">
        <v>992</v>
      </c>
      <c r="E12" s="1">
        <v>31</v>
      </c>
      <c r="F12" s="1">
        <v>992</v>
      </c>
      <c r="G12" s="1">
        <v>5</v>
      </c>
      <c r="H12" s="1"/>
      <c r="I12" s="1"/>
      <c r="J12" s="1"/>
      <c r="K12" s="1">
        <f t="shared" si="0"/>
        <v>4.5</v>
      </c>
      <c r="L12" s="1">
        <f t="shared" si="1"/>
        <v>22.627416997969522</v>
      </c>
      <c r="M12" s="1"/>
      <c r="N12" s="2"/>
    </row>
    <row r="13" spans="1:14" ht="15.6" x14ac:dyDescent="0.3">
      <c r="A13" s="1">
        <v>1024</v>
      </c>
      <c r="B13" s="1">
        <v>1365</v>
      </c>
      <c r="C13" s="1">
        <v>7</v>
      </c>
      <c r="D13" s="1">
        <v>2016</v>
      </c>
      <c r="E13" s="1">
        <v>63</v>
      </c>
      <c r="F13" s="1">
        <v>2016</v>
      </c>
      <c r="G13" s="1">
        <v>6</v>
      </c>
      <c r="H13" s="1"/>
      <c r="I13" s="1"/>
      <c r="J13" s="1"/>
      <c r="K13" s="1">
        <f t="shared" si="0"/>
        <v>5</v>
      </c>
      <c r="L13" s="1">
        <f t="shared" si="1"/>
        <v>32</v>
      </c>
      <c r="M13" s="1"/>
      <c r="N13" s="2"/>
    </row>
    <row r="14" spans="1:14" ht="15.6" x14ac:dyDescent="0.3">
      <c r="A14" s="1">
        <v>2048</v>
      </c>
      <c r="B14" s="1">
        <v>2730</v>
      </c>
      <c r="C14" s="1">
        <v>7</v>
      </c>
      <c r="D14" s="1">
        <v>4032</v>
      </c>
      <c r="E14" s="1">
        <v>63</v>
      </c>
      <c r="F14" s="1">
        <v>4032</v>
      </c>
      <c r="G14" s="1">
        <v>6</v>
      </c>
      <c r="H14" s="1"/>
      <c r="I14" s="1"/>
      <c r="J14" s="1"/>
      <c r="K14" s="1">
        <f t="shared" si="0"/>
        <v>5.5</v>
      </c>
      <c r="L14" s="1">
        <f t="shared" si="1"/>
        <v>45.254833995939045</v>
      </c>
      <c r="M14" s="1"/>
      <c r="N14" s="2"/>
    </row>
    <row r="15" spans="1:14" ht="15.6" x14ac:dyDescent="0.3">
      <c r="A15" s="1">
        <v>4096</v>
      </c>
      <c r="B15" s="1">
        <v>5461</v>
      </c>
      <c r="C15" s="1">
        <v>8</v>
      </c>
      <c r="D15" s="1">
        <v>8128</v>
      </c>
      <c r="E15" s="1">
        <v>127</v>
      </c>
      <c r="F15" s="1">
        <v>8128</v>
      </c>
      <c r="G15" s="1">
        <v>7</v>
      </c>
      <c r="H15" s="1"/>
      <c r="I15" s="1"/>
      <c r="J15" s="1"/>
      <c r="K15" s="1">
        <f t="shared" si="0"/>
        <v>6</v>
      </c>
      <c r="L15" s="1">
        <f t="shared" si="1"/>
        <v>64</v>
      </c>
      <c r="M15" s="1"/>
      <c r="N15" s="2"/>
    </row>
    <row r="16" spans="1:14" ht="15.6" x14ac:dyDescent="0.3">
      <c r="A16" s="1">
        <v>8192</v>
      </c>
      <c r="B16" s="1">
        <v>10922</v>
      </c>
      <c r="C16" s="1">
        <v>8</v>
      </c>
      <c r="D16" s="1">
        <v>16256</v>
      </c>
      <c r="E16" s="1">
        <v>127</v>
      </c>
      <c r="F16" s="1">
        <v>16256</v>
      </c>
      <c r="G16" s="1">
        <v>7</v>
      </c>
      <c r="H16" s="1"/>
      <c r="I16" s="1"/>
      <c r="J16" s="1"/>
      <c r="K16" s="1">
        <f t="shared" si="0"/>
        <v>6.5</v>
      </c>
      <c r="L16" s="1">
        <f t="shared" si="1"/>
        <v>90.509667991878089</v>
      </c>
      <c r="M16" s="1"/>
      <c r="N16" s="2"/>
    </row>
    <row r="17" spans="1:14" ht="15.6" x14ac:dyDescent="0.3">
      <c r="A17" s="1">
        <v>16384</v>
      </c>
      <c r="B17" s="1">
        <v>21845</v>
      </c>
      <c r="C17" s="1">
        <v>9</v>
      </c>
      <c r="D17" s="1">
        <v>32640</v>
      </c>
      <c r="E17" s="1">
        <v>255</v>
      </c>
      <c r="F17" s="1">
        <v>32640</v>
      </c>
      <c r="G17" s="1">
        <v>8</v>
      </c>
      <c r="H17" s="1"/>
      <c r="I17" s="1"/>
      <c r="J17" s="1"/>
      <c r="K17" s="1">
        <f t="shared" si="0"/>
        <v>7</v>
      </c>
      <c r="L17" s="1">
        <f t="shared" si="1"/>
        <v>128</v>
      </c>
      <c r="M17" s="1"/>
      <c r="N17" s="2"/>
    </row>
    <row r="18" spans="1:14" ht="15.6" x14ac:dyDescent="0.3">
      <c r="A18" s="1">
        <v>32768</v>
      </c>
      <c r="B18" s="1">
        <v>43690</v>
      </c>
      <c r="C18" s="1">
        <v>9</v>
      </c>
      <c r="D18" s="1">
        <v>65280</v>
      </c>
      <c r="E18" s="1">
        <v>255</v>
      </c>
      <c r="F18" s="1">
        <v>65280</v>
      </c>
      <c r="G18" s="1">
        <v>8</v>
      </c>
      <c r="H18" s="1"/>
      <c r="I18" s="1"/>
      <c r="J18" s="1"/>
      <c r="K18" s="1">
        <f t="shared" si="0"/>
        <v>7.5</v>
      </c>
      <c r="L18" s="1">
        <f t="shared" si="1"/>
        <v>181.01933598375618</v>
      </c>
      <c r="M18" s="1"/>
      <c r="N18" s="2"/>
    </row>
    <row r="19" spans="1:14" ht="15.6" x14ac:dyDescent="0.3">
      <c r="A19" s="1">
        <v>65536</v>
      </c>
      <c r="B19" s="1">
        <v>87381</v>
      </c>
      <c r="C19" s="1">
        <v>10</v>
      </c>
      <c r="D19" s="1">
        <v>130816</v>
      </c>
      <c r="E19" s="1">
        <v>511</v>
      </c>
      <c r="F19" s="1">
        <v>130816</v>
      </c>
      <c r="G19" s="1">
        <v>9</v>
      </c>
      <c r="H19" s="1"/>
      <c r="I19" s="1"/>
      <c r="J19" s="1"/>
      <c r="K19" s="1">
        <f t="shared" si="0"/>
        <v>8</v>
      </c>
      <c r="L19" s="1">
        <f t="shared" si="1"/>
        <v>256</v>
      </c>
      <c r="M19" s="1"/>
      <c r="N19" s="2"/>
    </row>
    <row r="20" spans="1:14" ht="15.6" x14ac:dyDescent="0.3">
      <c r="A20" s="1">
        <v>131072</v>
      </c>
      <c r="B20" s="1">
        <v>174762</v>
      </c>
      <c r="C20" s="1">
        <v>10</v>
      </c>
      <c r="D20" s="1">
        <v>261632</v>
      </c>
      <c r="E20" s="1">
        <v>511</v>
      </c>
      <c r="F20" s="1">
        <v>261632</v>
      </c>
      <c r="G20" s="1">
        <v>9</v>
      </c>
      <c r="H20" s="1"/>
      <c r="I20" s="1"/>
      <c r="J20" s="1"/>
      <c r="K20" s="1">
        <f t="shared" si="0"/>
        <v>8.5</v>
      </c>
      <c r="L20" s="1">
        <f t="shared" si="1"/>
        <v>362.03867196751236</v>
      </c>
      <c r="M20" s="1"/>
      <c r="N20" s="2"/>
    </row>
    <row r="21" spans="1:14" ht="15.6" x14ac:dyDescent="0.3">
      <c r="A21" s="4" t="s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1:14" ht="15.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1:14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1:14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1:14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1:14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1:14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1:14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</row>
    <row r="30" spans="1:14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</row>
    <row r="32" spans="1:14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jmuachifi</dc:creator>
  <cp:lastModifiedBy>Jodionisio Muachifi</cp:lastModifiedBy>
  <dcterms:created xsi:type="dcterms:W3CDTF">2021-04-29T08:49:54Z</dcterms:created>
  <dcterms:modified xsi:type="dcterms:W3CDTF">2021-04-30T16:06:21Z</dcterms:modified>
</cp:coreProperties>
</file>