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I:\Gezondheidseconomie\KEA Glutenscreen\R modelling\Glutenscreen R proj v2\baseline_rates\"/>
    </mc:Choice>
  </mc:AlternateContent>
  <xr:revisionPtr revIDLastSave="0" documentId="13_ncr:1_{D7AA2E25-FB6F-4D39-9F97-4B03359AC8D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Geformatteerde Tabel" sheetId="1" r:id="rId1"/>
    <sheet name="Platte lijst" sheetId="2" r:id="rId2"/>
    <sheet name="input" sheetId="3" r:id="rId3"/>
  </sheets>
  <definedNames>
    <definedName name="_xlnm._FilterDatabase" localSheetId="1">'Platte lijst'!A11:C36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2" l="1"/>
  <c r="J19" i="2"/>
  <c r="J18" i="2"/>
  <c r="J17" i="2"/>
  <c r="J16" i="2"/>
  <c r="J15" i="2"/>
  <c r="J14" i="2"/>
  <c r="J13" i="2"/>
  <c r="J12" i="2"/>
  <c r="J11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</calcChain>
</file>

<file path=xl/sharedStrings.xml><?xml version="1.0" encoding="utf-8"?>
<sst xmlns="http://schemas.openxmlformats.org/spreadsheetml/2006/main" count="286" uniqueCount="64">
  <si>
    <t>Onderstaande tabel is aangemaakt op: 21-06-2022 16:32:12.</t>
  </si>
  <si>
    <t>Bron: NKR-cijfers / IKNL</t>
  </si>
  <si>
    <t>Incidentie, Landelijk, 2019, Man en vrouw, Aantal tumoren, CR</t>
  </si>
  <si>
    <t>Kankersoort</t>
  </si>
  <si>
    <t>Indolent non-hodgkinlymfoom</t>
  </si>
  <si>
    <t>Agressief non-hodgkinlymfoom</t>
  </si>
  <si>
    <t>Leeftijdsgroep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</si>
  <si>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</si>
  <si>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</si>
  <si>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</si>
  <si>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</si>
  <si>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</si>
  <si>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</si>
  <si>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</si>
  <si>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</si>
  <si>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</si>
  <si>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</si>
  <si>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</si>
  <si>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</si>
  <si>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</si>
  <si>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</si>
  <si>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</si>
  <si>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</si>
  <si>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</si>
  <si>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/>
  </si>
  <si>
    <t>-</t>
  </si>
  <si>
    <t>0.10</t>
  </si>
  <si>
    <t>0.18</t>
  </si>
  <si>
    <t>0.35</t>
  </si>
  <si>
    <t>0.64</t>
  </si>
  <si>
    <t>2.02</t>
  </si>
  <si>
    <t>3.03</t>
  </si>
  <si>
    <t>4.79</t>
  </si>
  <si>
    <t>7.97</t>
  </si>
  <si>
    <t>12.57</t>
  </si>
  <si>
    <t>18.42</t>
  </si>
  <si>
    <t>20.81</t>
  </si>
  <si>
    <t>29.76</t>
  </si>
  <si>
    <t>33.98</t>
  </si>
  <si>
    <t>29.36</t>
  </si>
  <si>
    <t>18.62</t>
  </si>
  <si>
    <t>0.55</t>
  </si>
  <si>
    <t>0.31</t>
  </si>
  <si>
    <t>1.43</t>
  </si>
  <si>
    <t>1.47</t>
  </si>
  <si>
    <t>1.24</t>
  </si>
  <si>
    <t>2.39</t>
  </si>
  <si>
    <t>3.47</t>
  </si>
  <si>
    <t>5.95</t>
  </si>
  <si>
    <t>8.83</t>
  </si>
  <si>
    <t>12.89</t>
  </si>
  <si>
    <t>16.44</t>
  </si>
  <si>
    <t>24.84</t>
  </si>
  <si>
    <t>41.09</t>
  </si>
  <si>
    <t>47.02</t>
  </si>
  <si>
    <t>55.23</t>
  </si>
  <si>
    <t>45.36</t>
  </si>
  <si>
    <t>CR</t>
  </si>
  <si>
    <t>Combined</t>
  </si>
  <si>
    <t>0-4</t>
  </si>
  <si>
    <t>Age group</t>
  </si>
  <si>
    <t>NHL_rate</t>
  </si>
  <si>
    <t>per 1 person year</t>
  </si>
  <si>
    <t>per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</si>
</sst>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/>
    <xf numFmtId="16" fontId="0" fillId="0" borderId="0" xfId="0" quotePrefix="1" applyNumberFormat="1"/>
    <xf numFmtId="0" fontId="0" fillId="0" borderId="0" xfId="0" quotePrefix="1" applyNumberFormat="1"/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"/>
  <sheetViews>
    <sheetView workbookViewId="0"/>
  </sheetViews>
  <sheetFormatPr defaultRowHeight="15.6" x14ac:dyDescent="0.3"/>
  <sheetData>
    <row r="1" spans="1:35" x14ac:dyDescent="0.3">
      <c r="A1" t="s">
        <v>0</v>
      </c>
    </row>
    <row r="3" spans="1:35" x14ac:dyDescent="0.3">
      <c r="A3" t="s">
        <v>1</v>
      </c>
    </row>
    <row r="6" spans="1:35" x14ac:dyDescent="0.3">
      <c r="A6" t="s">
        <v>2</v>
      </c>
    </row>
    <row r="9" spans="1:35" x14ac:dyDescent="0.3">
      <c r="A9" t="s">
        <v>3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5</v>
      </c>
      <c r="T9" t="s">
        <v>5</v>
      </c>
      <c r="U9" t="s">
        <v>5</v>
      </c>
      <c r="V9" t="s">
        <v>5</v>
      </c>
      <c r="W9" t="s">
        <v>5</v>
      </c>
      <c r="X9" t="s">
        <v>5</v>
      </c>
      <c r="Y9" t="s">
        <v>5</v>
      </c>
      <c r="Z9" t="s">
        <v>5</v>
      </c>
      <c r="AA9" t="s">
        <v>5</v>
      </c>
      <c r="AB9" t="s">
        <v>5</v>
      </c>
      <c r="AC9" t="s">
        <v>5</v>
      </c>
      <c r="AD9" t="s">
        <v>5</v>
      </c>
      <c r="AE9" t="s">
        <v>5</v>
      </c>
      <c r="AF9" t="s">
        <v>5</v>
      </c>
      <c r="AG9" t="s">
        <v>5</v>
      </c>
      <c r="AH9" t="s">
        <v>5</v>
      </c>
      <c r="AI9" t="s">
        <v>5</v>
      </c>
    </row>
    <row r="10" spans="1:35" x14ac:dyDescent="0.3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  <c r="R10" t="s">
        <v>23</v>
      </c>
      <c r="S10" t="s">
        <v>7</v>
      </c>
      <c r="T10" t="s">
        <v>8</v>
      </c>
      <c r="U10" t="s">
        <v>9</v>
      </c>
      <c r="V10" t="s">
        <v>10</v>
      </c>
      <c r="W10" t="s">
        <v>11</v>
      </c>
      <c r="X10" t="s">
        <v>12</v>
      </c>
      <c r="Y10" t="s">
        <v>13</v>
      </c>
      <c r="Z10" t="s">
        <v>14</v>
      </c>
      <c r="AA10" t="s">
        <v>15</v>
      </c>
      <c r="AB10" t="s">
        <v>16</v>
      </c>
      <c r="AC10" t="s">
        <v>17</v>
      </c>
      <c r="AD10" t="s">
        <v>18</v>
      </c>
      <c r="AE10" t="s">
        <v>19</v>
      </c>
      <c r="AF10" t="s">
        <v>20</v>
      </c>
      <c r="AG10" t="s">
        <v>21</v>
      </c>
      <c r="AH10" t="s">
        <v>22</v>
      </c>
      <c r="AI10" t="s">
        <v>23</v>
      </c>
    </row>
    <row r="11" spans="1:35" x14ac:dyDescent="0.3">
      <c r="A11" t="s">
        <v>24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  <c r="X11" t="s">
        <v>24</v>
      </c>
      <c r="Y11" t="s">
        <v>24</v>
      </c>
      <c r="Z11" t="s">
        <v>24</v>
      </c>
      <c r="AA11" t="s">
        <v>24</v>
      </c>
      <c r="AB11" t="s">
        <v>24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</row>
    <row r="12" spans="1:35" x14ac:dyDescent="0.3">
      <c r="A12" t="s">
        <v>24</v>
      </c>
      <c r="B12" t="s">
        <v>25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30</v>
      </c>
      <c r="I12" t="s">
        <v>31</v>
      </c>
      <c r="J12" t="s">
        <v>32</v>
      </c>
      <c r="K12" t="s">
        <v>33</v>
      </c>
      <c r="L12" t="s">
        <v>34</v>
      </c>
      <c r="M12" t="s">
        <v>35</v>
      </c>
      <c r="N12" t="s">
        <v>36</v>
      </c>
      <c r="O12" t="s">
        <v>37</v>
      </c>
      <c r="P12" t="s">
        <v>38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  <c r="X12" t="s">
        <v>46</v>
      </c>
      <c r="Y12" t="s">
        <v>47</v>
      </c>
      <c r="Z12" t="s">
        <v>31</v>
      </c>
      <c r="AA12" t="s">
        <v>48</v>
      </c>
      <c r="AB12" t="s">
        <v>49</v>
      </c>
      <c r="AC12" t="s">
        <v>50</v>
      </c>
      <c r="AD12" t="s">
        <v>51</v>
      </c>
      <c r="AE12" t="s">
        <v>52</v>
      </c>
      <c r="AF12" t="s">
        <v>53</v>
      </c>
      <c r="AG12" t="s">
        <v>54</v>
      </c>
      <c r="AH12" t="s">
        <v>55</v>
      </c>
      <c r="AI12" t="s">
        <v>56</v>
      </c>
    </row>
  </sheetData>
  <pageMargins left="0.7" right="0.7" top="0.75" bottom="0.75" header="0.3" footer="0.3"/>
  <ignoredErrors>
    <ignoredError sqref="A1:AI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3"/>
  <sheetViews>
    <sheetView topLeftCell="A3" workbookViewId="0">
      <selection activeCell="J12" sqref="J12"/>
    </sheetView>
  </sheetViews>
  <sheetFormatPr defaultRowHeight="15.6" x14ac:dyDescent="0.3"/>
  <cols>
    <col min="1" max="1" width="36.09765625" customWidth="1"/>
    <col min="7" max="7" width="9.8984375" bestFit="1" customWidth="1"/>
    <col min="10" max="10" width="13.59765625" customWidth="1"/>
  </cols>
  <sheetData>
    <row r="3" spans="1:10" x14ac:dyDescent="0.3">
      <c r="A3" t="s">
        <v>0</v>
      </c>
    </row>
    <row r="5" spans="1:10" x14ac:dyDescent="0.3">
      <c r="A5" t="s">
        <v>1</v>
      </c>
    </row>
    <row r="8" spans="1:10" x14ac:dyDescent="0.3">
      <c r="A8" t="s">
        <v>2</v>
      </c>
    </row>
    <row r="9" spans="1:10" x14ac:dyDescent="0.3">
      <c r="G9" t="s">
        <v>63</v>
      </c>
      <c r="J9" t="s">
        <v>62</v>
      </c>
    </row>
    <row r="10" spans="1:10" x14ac:dyDescent="0.3">
      <c r="E10" t="s">
        <v>58</v>
      </c>
      <c r="F10" t="s">
        <v>59</v>
      </c>
      <c r="G10" s="4">
        <v>9.9999999999999995E-8</v>
      </c>
      <c r="I10" s="3" t="s">
        <v>60</v>
      </c>
      <c r="J10" s="3" t="s">
        <v>61</v>
      </c>
    </row>
    <row r="11" spans="1:10" x14ac:dyDescent="0.3">
      <c r="A11" t="s">
        <v>3</v>
      </c>
      <c r="B11" t="s">
        <v>6</v>
      </c>
      <c r="C11" t="s">
        <v>57</v>
      </c>
      <c r="E11" t="s">
        <v>58</v>
      </c>
      <c r="F11" s="1" t="s">
        <v>7</v>
      </c>
      <c r="G11" s="4">
        <v>0.55000000000000004</v>
      </c>
      <c r="I11" s="3">
        <v>0</v>
      </c>
      <c r="J11" s="5">
        <f>AVERAGE(G10:G11)/100000</f>
        <v>2.7500005E-6</v>
      </c>
    </row>
    <row r="12" spans="1:10" x14ac:dyDescent="0.3">
      <c r="A12" t="s">
        <v>5</v>
      </c>
      <c r="B12" t="s">
        <v>8</v>
      </c>
      <c r="C12" t="s">
        <v>42</v>
      </c>
      <c r="E12" t="s">
        <v>58</v>
      </c>
      <c r="F12" s="2" t="s">
        <v>8</v>
      </c>
      <c r="G12" s="4">
        <v>0.31</v>
      </c>
      <c r="I12" s="3">
        <v>10</v>
      </c>
      <c r="J12" s="5">
        <f>AVERAGE(G12:G13)/100000</f>
        <v>9.2E-6</v>
      </c>
    </row>
    <row r="13" spans="1:10" x14ac:dyDescent="0.3">
      <c r="A13" t="s">
        <v>5</v>
      </c>
      <c r="B13" t="s">
        <v>9</v>
      </c>
      <c r="C13" t="s">
        <v>43</v>
      </c>
      <c r="E13" t="s">
        <v>58</v>
      </c>
      <c r="F13" t="s">
        <v>9</v>
      </c>
      <c r="G13" s="4">
        <f t="shared" ref="G13:G21" si="0">C13+C29</f>
        <v>1.53</v>
      </c>
      <c r="I13" s="3">
        <v>20</v>
      </c>
      <c r="J13" s="5">
        <f>AVERAGE(G14:G15)/100000</f>
        <v>1.6199999999999997E-5</v>
      </c>
    </row>
    <row r="14" spans="1:10" x14ac:dyDescent="0.3">
      <c r="A14" t="s">
        <v>5</v>
      </c>
      <c r="B14" t="s">
        <v>10</v>
      </c>
      <c r="C14" t="s">
        <v>44</v>
      </c>
      <c r="E14" t="s">
        <v>58</v>
      </c>
      <c r="F14" t="s">
        <v>10</v>
      </c>
      <c r="G14" s="4">
        <f t="shared" si="0"/>
        <v>1.65</v>
      </c>
      <c r="I14" s="3">
        <v>30</v>
      </c>
      <c r="J14" s="5">
        <f>AVERAGE(G16:G17)/100000</f>
        <v>4.2599999999999999E-5</v>
      </c>
    </row>
    <row r="15" spans="1:10" x14ac:dyDescent="0.3">
      <c r="A15" t="s">
        <v>5</v>
      </c>
      <c r="B15" t="s">
        <v>11</v>
      </c>
      <c r="C15" t="s">
        <v>45</v>
      </c>
      <c r="E15" t="s">
        <v>58</v>
      </c>
      <c r="F15" t="s">
        <v>11</v>
      </c>
      <c r="G15" s="4">
        <f t="shared" si="0"/>
        <v>1.5899999999999999</v>
      </c>
      <c r="I15" s="3">
        <v>40</v>
      </c>
      <c r="J15" s="5">
        <f>AVERAGE(G18:G19)/100000</f>
        <v>8.4000000000000009E-5</v>
      </c>
    </row>
    <row r="16" spans="1:10" x14ac:dyDescent="0.3">
      <c r="A16" t="s">
        <v>5</v>
      </c>
      <c r="B16" t="s">
        <v>12</v>
      </c>
      <c r="C16" t="s">
        <v>46</v>
      </c>
      <c r="E16" t="s">
        <v>58</v>
      </c>
      <c r="F16" t="s">
        <v>12</v>
      </c>
      <c r="G16" s="4">
        <f t="shared" si="0"/>
        <v>3.0300000000000002</v>
      </c>
      <c r="I16" s="3">
        <v>50</v>
      </c>
      <c r="J16" s="5">
        <f>AVERAGE(G20:G21)/100000</f>
        <v>2.1130000000000001E-4</v>
      </c>
    </row>
    <row r="17" spans="1:10" x14ac:dyDescent="0.3">
      <c r="A17" t="s">
        <v>5</v>
      </c>
      <c r="B17" t="s">
        <v>13</v>
      </c>
      <c r="C17" t="s">
        <v>47</v>
      </c>
      <c r="E17" t="s">
        <v>58</v>
      </c>
      <c r="F17" t="s">
        <v>13</v>
      </c>
      <c r="G17" s="4">
        <f t="shared" si="0"/>
        <v>5.49</v>
      </c>
      <c r="I17" s="3">
        <v>60</v>
      </c>
      <c r="J17" s="5">
        <f>AVERAGE(G22:G23)/100000</f>
        <v>4.0254999999999995E-4</v>
      </c>
    </row>
    <row r="18" spans="1:10" x14ac:dyDescent="0.3">
      <c r="A18" t="s">
        <v>5</v>
      </c>
      <c r="B18" t="s">
        <v>14</v>
      </c>
      <c r="C18" t="s">
        <v>31</v>
      </c>
      <c r="E18" t="s">
        <v>58</v>
      </c>
      <c r="F18" t="s">
        <v>14</v>
      </c>
      <c r="G18" s="4">
        <f t="shared" si="0"/>
        <v>6.06</v>
      </c>
      <c r="I18" s="3">
        <v>70</v>
      </c>
      <c r="J18" s="5">
        <f>AVERAGE(G24:G25)/100000</f>
        <v>7.5925000000000016E-4</v>
      </c>
    </row>
    <row r="19" spans="1:10" x14ac:dyDescent="0.3">
      <c r="A19" t="s">
        <v>5</v>
      </c>
      <c r="B19" t="s">
        <v>15</v>
      </c>
      <c r="C19" t="s">
        <v>48</v>
      </c>
      <c r="E19" t="s">
        <v>58</v>
      </c>
      <c r="F19" t="s">
        <v>15</v>
      </c>
      <c r="G19" s="4">
        <f t="shared" si="0"/>
        <v>10.74</v>
      </c>
      <c r="I19" s="3">
        <v>80</v>
      </c>
      <c r="J19" s="5">
        <f>AVERAGE(G26:G27)/100000</f>
        <v>7.4284999999999998E-4</v>
      </c>
    </row>
    <row r="20" spans="1:10" x14ac:dyDescent="0.3">
      <c r="A20" t="s">
        <v>5</v>
      </c>
      <c r="B20" t="s">
        <v>16</v>
      </c>
      <c r="C20" t="s">
        <v>49</v>
      </c>
      <c r="E20" t="s">
        <v>58</v>
      </c>
      <c r="F20" t="s">
        <v>16</v>
      </c>
      <c r="G20" s="4">
        <f t="shared" si="0"/>
        <v>16.8</v>
      </c>
      <c r="I20" s="3">
        <v>90</v>
      </c>
      <c r="J20" s="5">
        <f>G27/100000</f>
        <v>6.3980000000000005E-4</v>
      </c>
    </row>
    <row r="21" spans="1:10" x14ac:dyDescent="0.3">
      <c r="A21" t="s">
        <v>5</v>
      </c>
      <c r="B21" t="s">
        <v>17</v>
      </c>
      <c r="C21" t="s">
        <v>50</v>
      </c>
      <c r="E21" t="s">
        <v>58</v>
      </c>
      <c r="F21" t="s">
        <v>17</v>
      </c>
      <c r="G21" s="4">
        <f t="shared" si="0"/>
        <v>25.46</v>
      </c>
    </row>
    <row r="22" spans="1:10" x14ac:dyDescent="0.3">
      <c r="A22" t="s">
        <v>5</v>
      </c>
      <c r="B22" t="s">
        <v>7</v>
      </c>
      <c r="C22" t="s">
        <v>41</v>
      </c>
      <c r="E22" t="s">
        <v>58</v>
      </c>
      <c r="F22" t="s">
        <v>18</v>
      </c>
      <c r="G22" s="4">
        <f t="shared" ref="G22:G27" si="1">C23+C38</f>
        <v>34.86</v>
      </c>
    </row>
    <row r="23" spans="1:10" x14ac:dyDescent="0.3">
      <c r="A23" t="s">
        <v>5</v>
      </c>
      <c r="B23" t="s">
        <v>18</v>
      </c>
      <c r="C23" t="s">
        <v>51</v>
      </c>
      <c r="E23" t="s">
        <v>58</v>
      </c>
      <c r="F23" t="s">
        <v>19</v>
      </c>
      <c r="G23" s="4">
        <f t="shared" si="1"/>
        <v>45.65</v>
      </c>
    </row>
    <row r="24" spans="1:10" x14ac:dyDescent="0.3">
      <c r="A24" t="s">
        <v>5</v>
      </c>
      <c r="B24" t="s">
        <v>19</v>
      </c>
      <c r="C24" t="s">
        <v>52</v>
      </c>
      <c r="E24" t="s">
        <v>58</v>
      </c>
      <c r="F24" t="s">
        <v>20</v>
      </c>
      <c r="G24" s="4">
        <f t="shared" si="1"/>
        <v>70.850000000000009</v>
      </c>
    </row>
    <row r="25" spans="1:10" x14ac:dyDescent="0.3">
      <c r="A25" t="s">
        <v>5</v>
      </c>
      <c r="B25" t="s">
        <v>20</v>
      </c>
      <c r="C25" t="s">
        <v>53</v>
      </c>
      <c r="E25" t="s">
        <v>58</v>
      </c>
      <c r="F25" t="s">
        <v>21</v>
      </c>
      <c r="G25" s="4">
        <f t="shared" si="1"/>
        <v>81</v>
      </c>
    </row>
    <row r="26" spans="1:10" x14ac:dyDescent="0.3">
      <c r="A26" t="s">
        <v>5</v>
      </c>
      <c r="B26" t="s">
        <v>21</v>
      </c>
      <c r="C26" t="s">
        <v>54</v>
      </c>
      <c r="E26" t="s">
        <v>58</v>
      </c>
      <c r="F26" t="s">
        <v>22</v>
      </c>
      <c r="G26" s="4">
        <f t="shared" si="1"/>
        <v>84.59</v>
      </c>
    </row>
    <row r="27" spans="1:10" x14ac:dyDescent="0.3">
      <c r="A27" t="s">
        <v>5</v>
      </c>
      <c r="B27" t="s">
        <v>22</v>
      </c>
      <c r="C27" t="s">
        <v>55</v>
      </c>
      <c r="E27" t="s">
        <v>58</v>
      </c>
      <c r="F27" t="s">
        <v>23</v>
      </c>
      <c r="G27" s="4">
        <f t="shared" si="1"/>
        <v>63.980000000000004</v>
      </c>
    </row>
    <row r="28" spans="1:10" x14ac:dyDescent="0.3">
      <c r="A28" t="s">
        <v>5</v>
      </c>
      <c r="B28" t="s">
        <v>23</v>
      </c>
      <c r="C28" t="s">
        <v>56</v>
      </c>
    </row>
    <row r="29" spans="1:10" x14ac:dyDescent="0.3">
      <c r="A29" t="s">
        <v>4</v>
      </c>
      <c r="B29" t="s">
        <v>9</v>
      </c>
      <c r="C29" t="s">
        <v>26</v>
      </c>
    </row>
    <row r="30" spans="1:10" x14ac:dyDescent="0.3">
      <c r="A30" t="s">
        <v>4</v>
      </c>
      <c r="B30" t="s">
        <v>10</v>
      </c>
      <c r="C30" t="s">
        <v>27</v>
      </c>
    </row>
    <row r="31" spans="1:10" x14ac:dyDescent="0.3">
      <c r="A31" t="s">
        <v>4</v>
      </c>
      <c r="B31" t="s">
        <v>11</v>
      </c>
      <c r="C31" t="s">
        <v>28</v>
      </c>
    </row>
    <row r="32" spans="1:10" x14ac:dyDescent="0.3">
      <c r="A32" t="s">
        <v>4</v>
      </c>
      <c r="B32" t="s">
        <v>12</v>
      </c>
      <c r="C32" t="s">
        <v>29</v>
      </c>
    </row>
    <row r="33" spans="1:3" x14ac:dyDescent="0.3">
      <c r="A33" t="s">
        <v>4</v>
      </c>
      <c r="B33" t="s">
        <v>13</v>
      </c>
      <c r="C33" t="s">
        <v>30</v>
      </c>
    </row>
    <row r="34" spans="1:3" x14ac:dyDescent="0.3">
      <c r="A34" t="s">
        <v>4</v>
      </c>
      <c r="B34" t="s">
        <v>14</v>
      </c>
      <c r="C34" t="s">
        <v>31</v>
      </c>
    </row>
    <row r="35" spans="1:3" x14ac:dyDescent="0.3">
      <c r="A35" t="s">
        <v>4</v>
      </c>
      <c r="B35" t="s">
        <v>15</v>
      </c>
      <c r="C35" t="s">
        <v>32</v>
      </c>
    </row>
    <row r="36" spans="1:3" x14ac:dyDescent="0.3">
      <c r="A36" t="s">
        <v>4</v>
      </c>
      <c r="B36" t="s">
        <v>16</v>
      </c>
      <c r="C36" t="s">
        <v>33</v>
      </c>
    </row>
    <row r="37" spans="1:3" x14ac:dyDescent="0.3">
      <c r="A37" t="s">
        <v>4</v>
      </c>
      <c r="B37" t="s">
        <v>17</v>
      </c>
      <c r="C37" t="s">
        <v>34</v>
      </c>
    </row>
    <row r="38" spans="1:3" x14ac:dyDescent="0.3">
      <c r="A38" t="s">
        <v>4</v>
      </c>
      <c r="B38" t="s">
        <v>18</v>
      </c>
      <c r="C38" t="s">
        <v>35</v>
      </c>
    </row>
    <row r="39" spans="1:3" x14ac:dyDescent="0.3">
      <c r="A39" t="s">
        <v>4</v>
      </c>
      <c r="B39" t="s">
        <v>19</v>
      </c>
      <c r="C39" t="s">
        <v>36</v>
      </c>
    </row>
    <row r="40" spans="1:3" x14ac:dyDescent="0.3">
      <c r="A40" t="s">
        <v>4</v>
      </c>
      <c r="B40" t="s">
        <v>20</v>
      </c>
      <c r="C40" t="s">
        <v>37</v>
      </c>
    </row>
    <row r="41" spans="1:3" x14ac:dyDescent="0.3">
      <c r="A41" t="s">
        <v>4</v>
      </c>
      <c r="B41" t="s">
        <v>21</v>
      </c>
      <c r="C41" t="s">
        <v>38</v>
      </c>
    </row>
    <row r="42" spans="1:3" x14ac:dyDescent="0.3">
      <c r="A42" t="s">
        <v>4</v>
      </c>
      <c r="B42" t="s">
        <v>22</v>
      </c>
      <c r="C42" t="s">
        <v>39</v>
      </c>
    </row>
    <row r="43" spans="1:3" x14ac:dyDescent="0.3">
      <c r="A43" t="s">
        <v>4</v>
      </c>
      <c r="B43" t="s">
        <v>23</v>
      </c>
      <c r="C43" t="s">
        <v>40</v>
      </c>
    </row>
  </sheetData>
  <autoFilter ref="A11:C36" xr:uid="{00000000-0009-0000-0000-000001000000}">
    <sortState xmlns:xlrd2="http://schemas.microsoft.com/office/spreadsheetml/2017/richdata2" ref="A12:C43">
      <sortCondition ref="A11:A36"/>
    </sortState>
  </autoFilter>
  <pageMargins left="0.7" right="0.7" top="0.75" bottom="0.75" header="0.3" footer="0.3"/>
  <ignoredErrors>
    <ignoredError sqref="A1:C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87CE4-5C27-4B20-9442-AD9869C655A7}">
  <dimension ref="A1:B11"/>
  <sheetViews>
    <sheetView tabSelected="1" workbookViewId="0">
      <selection activeCell="B4" sqref="B4"/>
    </sheetView>
  </sheetViews>
  <sheetFormatPr defaultRowHeight="15.6" x14ac:dyDescent="0.3"/>
  <cols>
    <col min="2" max="2" width="14.3984375" customWidth="1"/>
  </cols>
  <sheetData>
    <row r="1" spans="1:2" x14ac:dyDescent="0.3">
      <c r="A1" s="3" t="s">
        <v>60</v>
      </c>
      <c r="B1" s="3" t="s">
        <v>61</v>
      </c>
    </row>
    <row r="2" spans="1:2" x14ac:dyDescent="0.3">
      <c r="A2" s="3">
        <v>0</v>
      </c>
      <c r="B2" s="6">
        <v>2.7500005E-6</v>
      </c>
    </row>
    <row r="3" spans="1:2" x14ac:dyDescent="0.3">
      <c r="A3" s="3">
        <v>10</v>
      </c>
      <c r="B3" s="6">
        <v>9.2E-6</v>
      </c>
    </row>
    <row r="4" spans="1:2" x14ac:dyDescent="0.3">
      <c r="A4" s="3">
        <v>20</v>
      </c>
      <c r="B4" s="6">
        <v>1.6199999999999997E-5</v>
      </c>
    </row>
    <row r="5" spans="1:2" x14ac:dyDescent="0.3">
      <c r="A5" s="3">
        <v>30</v>
      </c>
      <c r="B5" s="6">
        <v>4.2599999999999999E-5</v>
      </c>
    </row>
    <row r="6" spans="1:2" x14ac:dyDescent="0.3">
      <c r="A6" s="3">
        <v>40</v>
      </c>
      <c r="B6" s="6">
        <v>8.4000000000000009E-5</v>
      </c>
    </row>
    <row r="7" spans="1:2" x14ac:dyDescent="0.3">
      <c r="A7" s="3">
        <v>50</v>
      </c>
      <c r="B7" s="6">
        <v>2.1130000000000001E-4</v>
      </c>
    </row>
    <row r="8" spans="1:2" x14ac:dyDescent="0.3">
      <c r="A8" s="3">
        <v>60</v>
      </c>
      <c r="B8" s="6">
        <v>4.0254999999999995E-4</v>
      </c>
    </row>
    <row r="9" spans="1:2" x14ac:dyDescent="0.3">
      <c r="A9" s="3">
        <v>70</v>
      </c>
      <c r="B9" s="6">
        <v>7.5925000000000016E-4</v>
      </c>
    </row>
    <row r="10" spans="1:2" x14ac:dyDescent="0.3">
      <c r="A10" s="3">
        <v>80</v>
      </c>
      <c r="B10" s="6">
        <v>7.4284999999999998E-4</v>
      </c>
    </row>
    <row r="11" spans="1:2" x14ac:dyDescent="0.3">
      <c r="A11" s="3">
        <v>90</v>
      </c>
      <c r="B11" s="6">
        <v>6.3980000000000005E-4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Geformatteerde Tabel</vt:lpstr>
      <vt:lpstr>Platte lijst</vt:lpstr>
      <vt:lpstr>input</vt:lpstr>
      <vt:lpstr>'Platte lijst'!_FilterDatabase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Heijdra Suasnabar, J.M. (MBESLIS)</dc:creator>
  <cp:lastModifiedBy>Heijdra Suasnabar, J.M. (MBESLIS)</cp:lastModifiedBy>
  <dcterms:created xsi:type="dcterms:W3CDTF">2022-06-21T14:32:58Z</dcterms:created>
  <dcterms:modified xsi:type="dcterms:W3CDTF">2022-08-09T14:26:36Z</dcterms:modified>
</cp:coreProperties>
</file>